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:\无水分析\撰写\第一轮修改\Submit\Revision 1\submit\"/>
    </mc:Choice>
  </mc:AlternateContent>
  <xr:revisionPtr revIDLastSave="0" documentId="8_{0748D7F2-2097-4DA8-BBE3-BF86305E60F3}" xr6:coauthVersionLast="47" xr6:coauthVersionMax="47" xr10:uidLastSave="{00000000-0000-0000-0000-000000000000}"/>
  <bookViews>
    <workbookView xWindow="36756" yWindow="-108" windowWidth="30936" windowHeight="16776" activeTab="2" xr2:uid="{00000000-000D-0000-FFFF-FFFF00000000}"/>
  </bookViews>
  <sheets>
    <sheet name="Table S1-SIMS-Glass" sheetId="1" r:id="rId1"/>
    <sheet name="Table S2-SIMS-Olivine" sheetId="3" r:id="rId2"/>
    <sheet name="Table S2-FTIR" sheetId="2" r:id="rId3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8" i="3" l="1"/>
  <c r="I48" i="3"/>
  <c r="P47" i="3"/>
  <c r="I47" i="3"/>
  <c r="P46" i="3"/>
  <c r="I46" i="3"/>
  <c r="P45" i="3"/>
  <c r="I45" i="3"/>
  <c r="P44" i="3"/>
  <c r="I44" i="3"/>
  <c r="P43" i="3"/>
  <c r="I43" i="3"/>
  <c r="P42" i="3"/>
  <c r="I42" i="3"/>
  <c r="P41" i="3"/>
  <c r="I41" i="3"/>
  <c r="P40" i="3"/>
  <c r="I40" i="3"/>
  <c r="P39" i="3"/>
  <c r="I39" i="3"/>
  <c r="P38" i="3"/>
  <c r="I38" i="3"/>
  <c r="P37" i="3"/>
  <c r="I37" i="3"/>
  <c r="P36" i="3"/>
  <c r="I36" i="3"/>
  <c r="P35" i="3"/>
  <c r="I35" i="3"/>
  <c r="P34" i="3"/>
  <c r="I34" i="3"/>
  <c r="U33" i="3"/>
  <c r="V33" i="3" s="1"/>
  <c r="T33" i="3"/>
  <c r="W33" i="3" s="1"/>
  <c r="P33" i="3"/>
  <c r="R33" i="3" s="1"/>
  <c r="I33" i="3"/>
  <c r="P32" i="3"/>
  <c r="I32" i="3"/>
  <c r="P31" i="3"/>
  <c r="I31" i="3"/>
  <c r="P30" i="3"/>
  <c r="I30" i="3"/>
  <c r="P29" i="3"/>
  <c r="I29" i="3"/>
  <c r="P28" i="3"/>
  <c r="I28" i="3"/>
  <c r="P27" i="3"/>
  <c r="I27" i="3"/>
  <c r="P26" i="3"/>
  <c r="I26" i="3"/>
  <c r="P25" i="3"/>
  <c r="I25" i="3"/>
  <c r="P24" i="3"/>
  <c r="I24" i="3"/>
  <c r="U23" i="3"/>
  <c r="V23" i="3" s="1"/>
  <c r="T23" i="3"/>
  <c r="W23" i="3" s="1"/>
  <c r="P23" i="3"/>
  <c r="S23" i="3" s="1"/>
  <c r="I23" i="3"/>
  <c r="P22" i="3"/>
  <c r="I22" i="3"/>
  <c r="P21" i="3"/>
  <c r="I21" i="3"/>
  <c r="P20" i="3"/>
  <c r="I20" i="3"/>
  <c r="P19" i="3"/>
  <c r="I19" i="3"/>
  <c r="P18" i="3"/>
  <c r="I18" i="3"/>
  <c r="P17" i="3"/>
  <c r="I17" i="3"/>
  <c r="P16" i="3"/>
  <c r="I16" i="3"/>
  <c r="P15" i="3"/>
  <c r="I15" i="3"/>
  <c r="P14" i="3"/>
  <c r="I14" i="3"/>
  <c r="W13" i="3"/>
  <c r="U13" i="3"/>
  <c r="V13" i="3" s="1"/>
  <c r="T13" i="3"/>
  <c r="P13" i="3"/>
  <c r="S13" i="3" s="1"/>
  <c r="I13" i="3"/>
  <c r="P12" i="3"/>
  <c r="I12" i="3"/>
  <c r="P11" i="3"/>
  <c r="I11" i="3"/>
  <c r="P10" i="3"/>
  <c r="I10" i="3"/>
  <c r="P9" i="3"/>
  <c r="I9" i="3"/>
  <c r="P8" i="3"/>
  <c r="S3" i="3" s="1"/>
  <c r="I8" i="3"/>
  <c r="P7" i="3"/>
  <c r="I7" i="3"/>
  <c r="P6" i="3"/>
  <c r="I6" i="3"/>
  <c r="P5" i="3"/>
  <c r="I5" i="3"/>
  <c r="P4" i="3"/>
  <c r="I4" i="3"/>
  <c r="U3" i="3"/>
  <c r="V3" i="3" s="1"/>
  <c r="T3" i="3"/>
  <c r="W3" i="3" s="1"/>
  <c r="P3" i="3"/>
  <c r="I3" i="3"/>
  <c r="Q30" i="3" l="1"/>
  <c r="Q28" i="3"/>
  <c r="Q23" i="3"/>
  <c r="Q26" i="3"/>
  <c r="Q31" i="3"/>
  <c r="Q24" i="3"/>
  <c r="Q29" i="3"/>
  <c r="Q25" i="3"/>
  <c r="Q27" i="3"/>
  <c r="Q32" i="3"/>
  <c r="Q6" i="3"/>
  <c r="Q12" i="3"/>
  <c r="Q4" i="3"/>
  <c r="Q7" i="3"/>
  <c r="Q5" i="3"/>
  <c r="Q11" i="3"/>
  <c r="Q10" i="3"/>
  <c r="Q9" i="3"/>
  <c r="Q8" i="3"/>
  <c r="Q3" i="3"/>
  <c r="Q13" i="3"/>
  <c r="Q21" i="3"/>
  <c r="Q14" i="3"/>
  <c r="Q20" i="3"/>
  <c r="Q19" i="3"/>
  <c r="Q18" i="3"/>
  <c r="Q17" i="3"/>
  <c r="Q16" i="3"/>
  <c r="Q22" i="3"/>
  <c r="Q15" i="3"/>
  <c r="R23" i="3"/>
  <c r="R13" i="3"/>
  <c r="R3" i="3"/>
  <c r="S33" i="3"/>
  <c r="U47" i="1"/>
  <c r="T47" i="1"/>
  <c r="S47" i="1"/>
  <c r="T17" i="1"/>
  <c r="U17" i="1" s="1"/>
  <c r="S17" i="1"/>
  <c r="S3" i="1"/>
  <c r="V3" i="1" s="1"/>
  <c r="T32" i="1"/>
  <c r="T3" i="1"/>
  <c r="S32" i="1"/>
  <c r="V32" i="1" s="1"/>
  <c r="O25" i="1"/>
  <c r="O26" i="1"/>
  <c r="Q48" i="3" l="1"/>
  <c r="Q45" i="3"/>
  <c r="Q33" i="3"/>
  <c r="Q37" i="3"/>
  <c r="Q36" i="3"/>
  <c r="Q35" i="3"/>
  <c r="Q41" i="3"/>
  <c r="Q44" i="3"/>
  <c r="Q43" i="3"/>
  <c r="Q34" i="3"/>
  <c r="Q47" i="3"/>
  <c r="Q40" i="3"/>
  <c r="Q46" i="3"/>
  <c r="Q39" i="3"/>
  <c r="Q38" i="3"/>
  <c r="Q42" i="3"/>
  <c r="U32" i="1"/>
  <c r="V47" i="1"/>
  <c r="V17" i="1"/>
  <c r="U3" i="1"/>
  <c r="O48" i="1"/>
  <c r="O49" i="1"/>
  <c r="O50" i="1"/>
  <c r="O51" i="1"/>
  <c r="O52" i="1"/>
  <c r="O53" i="1"/>
  <c r="O54" i="1"/>
  <c r="O55" i="1"/>
  <c r="O56" i="1"/>
  <c r="O57" i="1"/>
  <c r="O3" i="1"/>
  <c r="O4" i="1"/>
  <c r="O5" i="1"/>
  <c r="O6" i="1"/>
  <c r="O7" i="1"/>
  <c r="O8" i="1"/>
  <c r="O10" i="1"/>
  <c r="O11" i="1"/>
  <c r="O12" i="1"/>
  <c r="O14" i="1"/>
  <c r="O15" i="1"/>
  <c r="O16" i="1"/>
  <c r="O17" i="1"/>
  <c r="O18" i="1"/>
  <c r="O19" i="1"/>
  <c r="O20" i="1"/>
  <c r="O21" i="1"/>
  <c r="O22" i="1"/>
  <c r="O23" i="1"/>
  <c r="O24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Q47" i="1" l="1"/>
  <c r="Q32" i="1"/>
  <c r="Q17" i="1"/>
  <c r="Q3" i="1"/>
  <c r="R47" i="1"/>
  <c r="P47" i="1" s="1"/>
  <c r="R17" i="1"/>
  <c r="R3" i="1"/>
  <c r="P4" i="1" s="1"/>
  <c r="R32" i="1"/>
  <c r="P21" i="1" l="1"/>
  <c r="P22" i="1"/>
  <c r="P23" i="1"/>
  <c r="P24" i="1"/>
  <c r="P26" i="1"/>
  <c r="P27" i="1"/>
  <c r="P28" i="1"/>
  <c r="P30" i="1"/>
  <c r="P17" i="1"/>
  <c r="P25" i="1"/>
  <c r="P29" i="1"/>
  <c r="P31" i="1"/>
  <c r="P18" i="1"/>
  <c r="P19" i="1"/>
  <c r="P20" i="1"/>
  <c r="P11" i="1"/>
  <c r="P12" i="1"/>
  <c r="P13" i="1"/>
  <c r="P14" i="1"/>
  <c r="P16" i="1"/>
  <c r="P6" i="1"/>
  <c r="P15" i="1"/>
  <c r="P3" i="1"/>
  <c r="P5" i="1"/>
  <c r="P7" i="1"/>
  <c r="P8" i="1"/>
  <c r="P9" i="1"/>
  <c r="P10" i="1"/>
  <c r="P48" i="1"/>
  <c r="P51" i="1"/>
  <c r="P52" i="1"/>
  <c r="P54" i="1"/>
  <c r="P55" i="1"/>
  <c r="P50" i="1"/>
  <c r="P49" i="1"/>
  <c r="P53" i="1"/>
  <c r="P56" i="1"/>
  <c r="P57" i="1"/>
  <c r="P33" i="1"/>
  <c r="P34" i="1"/>
  <c r="P35" i="1"/>
  <c r="P38" i="1"/>
  <c r="P42" i="1"/>
  <c r="P32" i="1"/>
  <c r="P36" i="1"/>
  <c r="P37" i="1"/>
  <c r="P39" i="1"/>
  <c r="P40" i="1"/>
  <c r="P41" i="1"/>
  <c r="P43" i="1"/>
  <c r="P44" i="1"/>
  <c r="P45" i="1"/>
  <c r="P46" i="1"/>
</calcChain>
</file>

<file path=xl/sharedStrings.xml><?xml version="1.0" encoding="utf-8"?>
<sst xmlns="http://schemas.openxmlformats.org/spreadsheetml/2006/main" count="193" uniqueCount="125">
  <si>
    <t>Sample #</t>
    <phoneticPr fontId="3" type="noConversion"/>
  </si>
  <si>
    <t>Sample Chamber Pressure</t>
    <phoneticPr fontId="3" type="noConversion"/>
  </si>
  <si>
    <t>PI (nA)</t>
    <phoneticPr fontId="3" type="noConversion"/>
  </si>
  <si>
    <r>
      <rPr>
        <b/>
        <i/>
        <vertAlign val="superscript"/>
        <sz val="12"/>
        <rFont val="Times New Roman"/>
        <family val="1"/>
      </rPr>
      <t>16</t>
    </r>
    <r>
      <rPr>
        <b/>
        <i/>
        <sz val="12"/>
        <rFont val="Times New Roman"/>
        <family val="1"/>
      </rPr>
      <t>O</t>
    </r>
    <phoneticPr fontId="3" type="noConversion"/>
  </si>
  <si>
    <r>
      <rPr>
        <b/>
        <i/>
        <vertAlign val="superscript"/>
        <sz val="12"/>
        <rFont val="Times New Roman"/>
        <family val="1"/>
      </rPr>
      <t>18</t>
    </r>
    <r>
      <rPr>
        <b/>
        <i/>
        <sz val="12"/>
        <rFont val="Times New Roman"/>
        <family val="1"/>
      </rPr>
      <t>O</t>
    </r>
    <phoneticPr fontId="3" type="noConversion"/>
  </si>
  <si>
    <r>
      <rPr>
        <b/>
        <i/>
        <vertAlign val="superscript"/>
        <sz val="12"/>
        <rFont val="Times New Roman"/>
        <family val="1"/>
      </rPr>
      <t>16</t>
    </r>
    <r>
      <rPr>
        <b/>
        <i/>
        <sz val="12"/>
        <rFont val="Times New Roman"/>
        <family val="1"/>
      </rPr>
      <t>O</t>
    </r>
    <r>
      <rPr>
        <b/>
        <i/>
        <vertAlign val="superscript"/>
        <sz val="12"/>
        <rFont val="Times New Roman"/>
        <family val="1"/>
      </rPr>
      <t>1</t>
    </r>
    <r>
      <rPr>
        <b/>
        <i/>
        <sz val="12"/>
        <rFont val="Times New Roman"/>
        <family val="1"/>
      </rPr>
      <t>H</t>
    </r>
    <phoneticPr fontId="3" type="noConversion"/>
  </si>
  <si>
    <r>
      <rPr>
        <b/>
        <i/>
        <vertAlign val="superscript"/>
        <sz val="12"/>
        <rFont val="Times New Roman"/>
        <family val="1"/>
      </rPr>
      <t>18</t>
    </r>
    <r>
      <rPr>
        <b/>
        <i/>
        <sz val="12"/>
        <rFont val="Times New Roman"/>
        <family val="1"/>
      </rPr>
      <t>O/</t>
    </r>
    <r>
      <rPr>
        <b/>
        <i/>
        <vertAlign val="superscript"/>
        <sz val="12"/>
        <rFont val="Times New Roman"/>
        <family val="1"/>
      </rPr>
      <t>16</t>
    </r>
    <r>
      <rPr>
        <b/>
        <i/>
        <sz val="12"/>
        <rFont val="Times New Roman"/>
        <family val="1"/>
      </rPr>
      <t>O</t>
    </r>
    <phoneticPr fontId="3" type="noConversion"/>
  </si>
  <si>
    <t>2SE (%)</t>
    <phoneticPr fontId="3" type="noConversion"/>
  </si>
  <si>
    <r>
      <rPr>
        <b/>
        <i/>
        <vertAlign val="superscript"/>
        <sz val="12"/>
        <rFont val="Times New Roman"/>
        <family val="1"/>
      </rPr>
      <t>16</t>
    </r>
    <r>
      <rPr>
        <b/>
        <i/>
        <sz val="12"/>
        <rFont val="Times New Roman"/>
        <family val="1"/>
      </rPr>
      <t>O</t>
    </r>
    <r>
      <rPr>
        <b/>
        <i/>
        <vertAlign val="superscript"/>
        <sz val="12"/>
        <rFont val="Times New Roman"/>
        <family val="1"/>
      </rPr>
      <t>1</t>
    </r>
    <r>
      <rPr>
        <b/>
        <i/>
        <sz val="12"/>
        <rFont val="Times New Roman"/>
        <family val="1"/>
      </rPr>
      <t>H/</t>
    </r>
    <r>
      <rPr>
        <b/>
        <i/>
        <vertAlign val="superscript"/>
        <sz val="12"/>
        <rFont val="Times New Roman"/>
        <family val="1"/>
      </rPr>
      <t>16</t>
    </r>
    <r>
      <rPr>
        <b/>
        <i/>
        <sz val="12"/>
        <rFont val="Times New Roman"/>
        <family val="1"/>
      </rPr>
      <t>O</t>
    </r>
    <phoneticPr fontId="3" type="noConversion"/>
  </si>
  <si>
    <t>(mbar)</t>
  </si>
  <si>
    <t>cps</t>
    <phoneticPr fontId="3" type="noConversion"/>
  </si>
  <si>
    <t>av.std (%)</t>
    <phoneticPr fontId="3" type="noConversion"/>
  </si>
  <si>
    <r>
      <t>Suprasil</t>
    </r>
    <r>
      <rPr>
        <sz val="12"/>
        <color theme="1"/>
        <rFont val="宋体"/>
        <family val="3"/>
        <charset val="134"/>
      </rPr>
      <t>®</t>
    </r>
    <r>
      <rPr>
        <sz val="12"/>
        <color theme="1"/>
        <rFont val="Times New Roman"/>
        <family val="1"/>
      </rPr>
      <t xml:space="preserve"> 3002@01</t>
    </r>
    <phoneticPr fontId="3" type="noConversion"/>
  </si>
  <si>
    <r>
      <t>Suprasil</t>
    </r>
    <r>
      <rPr>
        <sz val="12"/>
        <color theme="1"/>
        <rFont val="宋体"/>
        <family val="3"/>
        <charset val="134"/>
      </rPr>
      <t>®</t>
    </r>
    <r>
      <rPr>
        <sz val="12"/>
        <color theme="1"/>
        <rFont val="Times New Roman"/>
        <family val="1"/>
      </rPr>
      <t xml:space="preserve"> 3002@02</t>
    </r>
    <phoneticPr fontId="3" type="noConversion"/>
  </si>
  <si>
    <r>
      <t>Suprasil</t>
    </r>
    <r>
      <rPr>
        <sz val="12"/>
        <color theme="1"/>
        <rFont val="宋体"/>
        <family val="3"/>
        <charset val="134"/>
      </rPr>
      <t>®</t>
    </r>
    <r>
      <rPr>
        <sz val="12"/>
        <color theme="1"/>
        <rFont val="Times New Roman"/>
        <family val="1"/>
      </rPr>
      <t xml:space="preserve"> 3002@03</t>
    </r>
    <r>
      <rPr>
        <sz val="11"/>
        <color theme="1"/>
        <rFont val="等线"/>
        <family val="2"/>
        <charset val="134"/>
        <scheme val="minor"/>
      </rPr>
      <t/>
    </r>
  </si>
  <si>
    <r>
      <t>Suprasil</t>
    </r>
    <r>
      <rPr>
        <sz val="12"/>
        <color theme="1"/>
        <rFont val="宋体"/>
        <family val="3"/>
        <charset val="134"/>
      </rPr>
      <t>®</t>
    </r>
    <r>
      <rPr>
        <sz val="12"/>
        <color theme="1"/>
        <rFont val="Times New Roman"/>
        <family val="1"/>
      </rPr>
      <t xml:space="preserve"> 3002@04</t>
    </r>
    <r>
      <rPr>
        <sz val="11"/>
        <color theme="1"/>
        <rFont val="等线"/>
        <family val="2"/>
        <charset val="134"/>
        <scheme val="minor"/>
      </rPr>
      <t/>
    </r>
  </si>
  <si>
    <r>
      <t>Suprasil</t>
    </r>
    <r>
      <rPr>
        <sz val="12"/>
        <color theme="1"/>
        <rFont val="宋体"/>
        <family val="3"/>
        <charset val="134"/>
      </rPr>
      <t>®</t>
    </r>
    <r>
      <rPr>
        <sz val="12"/>
        <color theme="1"/>
        <rFont val="Times New Roman"/>
        <family val="1"/>
      </rPr>
      <t xml:space="preserve"> 3002@05</t>
    </r>
    <r>
      <rPr>
        <sz val="11"/>
        <color theme="1"/>
        <rFont val="等线"/>
        <family val="2"/>
        <charset val="134"/>
        <scheme val="minor"/>
      </rPr>
      <t/>
    </r>
  </si>
  <si>
    <r>
      <t>Suprasil</t>
    </r>
    <r>
      <rPr>
        <sz val="12"/>
        <color theme="1"/>
        <rFont val="宋体"/>
        <family val="3"/>
        <charset val="134"/>
      </rPr>
      <t>®</t>
    </r>
    <r>
      <rPr>
        <sz val="12"/>
        <color theme="1"/>
        <rFont val="Times New Roman"/>
        <family val="1"/>
      </rPr>
      <t xml:space="preserve"> 3002@06</t>
    </r>
    <r>
      <rPr>
        <sz val="11"/>
        <color theme="1"/>
        <rFont val="等线"/>
        <family val="2"/>
        <charset val="134"/>
        <scheme val="minor"/>
      </rPr>
      <t/>
    </r>
  </si>
  <si>
    <r>
      <t>Suprasil</t>
    </r>
    <r>
      <rPr>
        <sz val="12"/>
        <color theme="1"/>
        <rFont val="宋体"/>
        <family val="3"/>
        <charset val="134"/>
      </rPr>
      <t>®</t>
    </r>
    <r>
      <rPr>
        <sz val="12"/>
        <color theme="1"/>
        <rFont val="Times New Roman"/>
        <family val="1"/>
      </rPr>
      <t xml:space="preserve"> 3002@07</t>
    </r>
    <r>
      <rPr>
        <sz val="11"/>
        <color theme="1"/>
        <rFont val="等线"/>
        <family val="2"/>
        <charset val="134"/>
        <scheme val="minor"/>
      </rPr>
      <t/>
    </r>
  </si>
  <si>
    <r>
      <t>Suprasil</t>
    </r>
    <r>
      <rPr>
        <sz val="12"/>
        <color theme="1"/>
        <rFont val="宋体"/>
        <family val="3"/>
        <charset val="134"/>
      </rPr>
      <t>®</t>
    </r>
    <r>
      <rPr>
        <sz val="12"/>
        <color theme="1"/>
        <rFont val="Times New Roman"/>
        <family val="1"/>
      </rPr>
      <t xml:space="preserve"> 3002@08</t>
    </r>
    <phoneticPr fontId="3" type="noConversion"/>
  </si>
  <si>
    <r>
      <t>Suprasil</t>
    </r>
    <r>
      <rPr>
        <sz val="12"/>
        <color theme="1"/>
        <rFont val="宋体"/>
        <family val="3"/>
        <charset val="134"/>
      </rPr>
      <t>®</t>
    </r>
    <r>
      <rPr>
        <sz val="12"/>
        <color theme="1"/>
        <rFont val="Times New Roman"/>
        <family val="1"/>
      </rPr>
      <t xml:space="preserve"> 3002@09</t>
    </r>
    <r>
      <rPr>
        <sz val="11"/>
        <color theme="1"/>
        <rFont val="等线"/>
        <family val="2"/>
        <charset val="134"/>
        <scheme val="minor"/>
      </rPr>
      <t/>
    </r>
  </si>
  <si>
    <r>
      <t>Suprasil</t>
    </r>
    <r>
      <rPr>
        <sz val="12"/>
        <color theme="1"/>
        <rFont val="宋体"/>
        <family val="3"/>
        <charset val="134"/>
      </rPr>
      <t>®</t>
    </r>
    <r>
      <rPr>
        <sz val="12"/>
        <color theme="1"/>
        <rFont val="Times New Roman"/>
        <family val="1"/>
      </rPr>
      <t xml:space="preserve"> 3002@10</t>
    </r>
    <r>
      <rPr>
        <sz val="11"/>
        <color theme="1"/>
        <rFont val="等线"/>
        <family val="2"/>
        <charset val="134"/>
        <scheme val="minor"/>
      </rPr>
      <t/>
    </r>
  </si>
  <si>
    <r>
      <t>Suprasil</t>
    </r>
    <r>
      <rPr>
        <sz val="12"/>
        <color theme="1"/>
        <rFont val="宋体"/>
        <family val="3"/>
        <charset val="134"/>
      </rPr>
      <t>®</t>
    </r>
    <r>
      <rPr>
        <sz val="12"/>
        <color theme="1"/>
        <rFont val="Times New Roman"/>
        <family val="1"/>
      </rPr>
      <t xml:space="preserve"> 3002@11</t>
    </r>
    <r>
      <rPr>
        <sz val="11"/>
        <color theme="1"/>
        <rFont val="等线"/>
        <family val="2"/>
        <charset val="134"/>
        <scheme val="minor"/>
      </rPr>
      <t/>
    </r>
    <phoneticPr fontId="3" type="noConversion"/>
  </si>
  <si>
    <r>
      <t>Infrasil</t>
    </r>
    <r>
      <rPr>
        <sz val="12"/>
        <color theme="1"/>
        <rFont val="宋体"/>
        <family val="3"/>
        <charset val="134"/>
      </rPr>
      <t>®</t>
    </r>
    <r>
      <rPr>
        <sz val="12"/>
        <color theme="1"/>
        <rFont val="Times New Roman"/>
        <family val="1"/>
      </rPr>
      <t xml:space="preserve"> 302@01</t>
    </r>
    <phoneticPr fontId="3" type="noConversion"/>
  </si>
  <si>
    <r>
      <t>Infrasil</t>
    </r>
    <r>
      <rPr>
        <sz val="12"/>
        <color theme="1"/>
        <rFont val="宋体"/>
        <family val="3"/>
        <charset val="134"/>
      </rPr>
      <t>®</t>
    </r>
    <r>
      <rPr>
        <sz val="12"/>
        <color theme="1"/>
        <rFont val="Times New Roman"/>
        <family val="1"/>
      </rPr>
      <t xml:space="preserve"> 302@02</t>
    </r>
    <phoneticPr fontId="3" type="noConversion"/>
  </si>
  <si>
    <r>
      <t>Infrasil</t>
    </r>
    <r>
      <rPr>
        <sz val="12"/>
        <color theme="1"/>
        <rFont val="宋体"/>
        <family val="3"/>
        <charset val="134"/>
      </rPr>
      <t>®</t>
    </r>
    <r>
      <rPr>
        <sz val="12"/>
        <color theme="1"/>
        <rFont val="Times New Roman"/>
        <family val="1"/>
      </rPr>
      <t xml:space="preserve"> 302@03</t>
    </r>
    <r>
      <rPr>
        <sz val="11"/>
        <color theme="1"/>
        <rFont val="等线"/>
        <family val="2"/>
        <charset val="134"/>
        <scheme val="minor"/>
      </rPr>
      <t/>
    </r>
  </si>
  <si>
    <r>
      <t>Infrasil</t>
    </r>
    <r>
      <rPr>
        <sz val="12"/>
        <color theme="1"/>
        <rFont val="宋体"/>
        <family val="3"/>
        <charset val="134"/>
      </rPr>
      <t>®</t>
    </r>
    <r>
      <rPr>
        <sz val="12"/>
        <color theme="1"/>
        <rFont val="Times New Roman"/>
        <family val="1"/>
      </rPr>
      <t xml:space="preserve"> 302@04</t>
    </r>
    <r>
      <rPr>
        <sz val="11"/>
        <color theme="1"/>
        <rFont val="等线"/>
        <family val="2"/>
        <charset val="134"/>
        <scheme val="minor"/>
      </rPr>
      <t/>
    </r>
  </si>
  <si>
    <r>
      <t>Infrasil</t>
    </r>
    <r>
      <rPr>
        <sz val="12"/>
        <color theme="1"/>
        <rFont val="宋体"/>
        <family val="3"/>
        <charset val="134"/>
      </rPr>
      <t>®</t>
    </r>
    <r>
      <rPr>
        <sz val="12"/>
        <color theme="1"/>
        <rFont val="Times New Roman"/>
        <family val="1"/>
      </rPr>
      <t xml:space="preserve"> 302@05</t>
    </r>
    <r>
      <rPr>
        <sz val="11"/>
        <color theme="1"/>
        <rFont val="等线"/>
        <family val="2"/>
        <charset val="134"/>
        <scheme val="minor"/>
      </rPr>
      <t/>
    </r>
  </si>
  <si>
    <r>
      <t>Infrasil</t>
    </r>
    <r>
      <rPr>
        <sz val="12"/>
        <color theme="1"/>
        <rFont val="宋体"/>
        <family val="3"/>
        <charset val="134"/>
      </rPr>
      <t>®</t>
    </r>
    <r>
      <rPr>
        <sz val="12"/>
        <color theme="1"/>
        <rFont val="Times New Roman"/>
        <family val="1"/>
      </rPr>
      <t xml:space="preserve"> 302@06</t>
    </r>
    <r>
      <rPr>
        <sz val="11"/>
        <color theme="1"/>
        <rFont val="等线"/>
        <family val="2"/>
        <charset val="134"/>
        <scheme val="minor"/>
      </rPr>
      <t/>
    </r>
  </si>
  <si>
    <r>
      <t>Infrasil</t>
    </r>
    <r>
      <rPr>
        <sz val="12"/>
        <color theme="1"/>
        <rFont val="宋体"/>
        <family val="3"/>
        <charset val="134"/>
      </rPr>
      <t>®</t>
    </r>
    <r>
      <rPr>
        <sz val="12"/>
        <color theme="1"/>
        <rFont val="Times New Roman"/>
        <family val="1"/>
      </rPr>
      <t xml:space="preserve"> 302@07</t>
    </r>
    <r>
      <rPr>
        <sz val="11"/>
        <color theme="1"/>
        <rFont val="等线"/>
        <family val="2"/>
        <charset val="134"/>
        <scheme val="minor"/>
      </rPr>
      <t/>
    </r>
  </si>
  <si>
    <r>
      <t>Infrasil</t>
    </r>
    <r>
      <rPr>
        <sz val="12"/>
        <color theme="1"/>
        <rFont val="宋体"/>
        <family val="3"/>
        <charset val="134"/>
      </rPr>
      <t>®</t>
    </r>
    <r>
      <rPr>
        <sz val="12"/>
        <color theme="1"/>
        <rFont val="Times New Roman"/>
        <family val="1"/>
      </rPr>
      <t xml:space="preserve"> 302@08</t>
    </r>
    <r>
      <rPr>
        <sz val="11"/>
        <color theme="1"/>
        <rFont val="等线"/>
        <family val="2"/>
        <charset val="134"/>
        <scheme val="minor"/>
      </rPr>
      <t/>
    </r>
  </si>
  <si>
    <r>
      <t>Infrasil</t>
    </r>
    <r>
      <rPr>
        <sz val="12"/>
        <color theme="1"/>
        <rFont val="宋体"/>
        <family val="3"/>
        <charset val="134"/>
      </rPr>
      <t>®</t>
    </r>
    <r>
      <rPr>
        <sz val="12"/>
        <color theme="1"/>
        <rFont val="Times New Roman"/>
        <family val="1"/>
      </rPr>
      <t xml:space="preserve"> 302@09</t>
    </r>
    <r>
      <rPr>
        <sz val="11"/>
        <color theme="1"/>
        <rFont val="等线"/>
        <family val="2"/>
        <charset val="134"/>
        <scheme val="minor"/>
      </rPr>
      <t/>
    </r>
  </si>
  <si>
    <r>
      <t>Infrasil</t>
    </r>
    <r>
      <rPr>
        <sz val="12"/>
        <color theme="1"/>
        <rFont val="宋体"/>
        <family val="3"/>
        <charset val="134"/>
      </rPr>
      <t>®</t>
    </r>
    <r>
      <rPr>
        <sz val="12"/>
        <color theme="1"/>
        <rFont val="Times New Roman"/>
        <family val="1"/>
      </rPr>
      <t xml:space="preserve"> 302@10</t>
    </r>
    <r>
      <rPr>
        <sz val="11"/>
        <color theme="1"/>
        <rFont val="等线"/>
        <family val="2"/>
        <charset val="134"/>
        <scheme val="minor"/>
      </rPr>
      <t/>
    </r>
    <phoneticPr fontId="3" type="noConversion"/>
  </si>
  <si>
    <r>
      <t>Infrasil</t>
    </r>
    <r>
      <rPr>
        <sz val="12"/>
        <color theme="1"/>
        <rFont val="宋体"/>
        <family val="3"/>
        <charset val="134"/>
      </rPr>
      <t>®</t>
    </r>
    <r>
      <rPr>
        <sz val="12"/>
        <color theme="1"/>
        <rFont val="Times New Roman"/>
        <family val="1"/>
      </rPr>
      <t xml:space="preserve"> 302@11</t>
    </r>
    <r>
      <rPr>
        <sz val="11"/>
        <color theme="1"/>
        <rFont val="等线"/>
        <family val="2"/>
        <charset val="134"/>
        <scheme val="minor"/>
      </rPr>
      <t/>
    </r>
  </si>
  <si>
    <r>
      <t>Infrasil</t>
    </r>
    <r>
      <rPr>
        <sz val="12"/>
        <color theme="1"/>
        <rFont val="宋体"/>
        <family val="3"/>
        <charset val="134"/>
      </rPr>
      <t>®</t>
    </r>
    <r>
      <rPr>
        <sz val="12"/>
        <color theme="1"/>
        <rFont val="Times New Roman"/>
        <family val="1"/>
      </rPr>
      <t xml:space="preserve"> 302@12</t>
    </r>
    <r>
      <rPr>
        <sz val="11"/>
        <color theme="1"/>
        <rFont val="等线"/>
        <family val="2"/>
        <charset val="134"/>
        <scheme val="minor"/>
      </rPr>
      <t/>
    </r>
  </si>
  <si>
    <r>
      <t>Infrasil</t>
    </r>
    <r>
      <rPr>
        <sz val="12"/>
        <color theme="1"/>
        <rFont val="宋体"/>
        <family val="3"/>
        <charset val="134"/>
      </rPr>
      <t>®</t>
    </r>
    <r>
      <rPr>
        <sz val="12"/>
        <color theme="1"/>
        <rFont val="Times New Roman"/>
        <family val="1"/>
      </rPr>
      <t xml:space="preserve"> 302@13</t>
    </r>
    <r>
      <rPr>
        <sz val="11"/>
        <color theme="1"/>
        <rFont val="等线"/>
        <family val="2"/>
        <charset val="134"/>
        <scheme val="minor"/>
      </rPr>
      <t/>
    </r>
    <phoneticPr fontId="3" type="noConversion"/>
  </si>
  <si>
    <t>SK-1310@01</t>
    <phoneticPr fontId="3" type="noConversion"/>
  </si>
  <si>
    <t>SK-1310@02</t>
  </si>
  <si>
    <t>SK-1310@03</t>
  </si>
  <si>
    <t>SK-1310@04</t>
  </si>
  <si>
    <t>SK-1310@05</t>
  </si>
  <si>
    <t>SK-1310@06</t>
  </si>
  <si>
    <t>SK-1310@07</t>
  </si>
  <si>
    <t>SK-1310@08</t>
  </si>
  <si>
    <t>SK-1310@09</t>
  </si>
  <si>
    <t>SK-1310@10</t>
  </si>
  <si>
    <t>SK-1310@11</t>
  </si>
  <si>
    <t>SK-1310@12</t>
  </si>
  <si>
    <t>SK-1310@13</t>
  </si>
  <si>
    <t>SK-1310@14</t>
  </si>
  <si>
    <t>SK-1310@15</t>
  </si>
  <si>
    <r>
      <t>Infrasil</t>
    </r>
    <r>
      <rPr>
        <sz val="12"/>
        <color theme="1"/>
        <rFont val="宋体"/>
        <family val="3"/>
        <charset val="134"/>
      </rPr>
      <t>®</t>
    </r>
    <r>
      <rPr>
        <sz val="12"/>
        <color theme="1"/>
        <rFont val="Times New Roman"/>
        <family val="1"/>
      </rPr>
      <t xml:space="preserve"> 302@14</t>
    </r>
    <phoneticPr fontId="3" type="noConversion"/>
  </si>
  <si>
    <t>HPFS® 7979@01</t>
    <phoneticPr fontId="3" type="noConversion"/>
  </si>
  <si>
    <t>HPFS® 7979@02</t>
  </si>
  <si>
    <t>HPFS® 7979@03</t>
  </si>
  <si>
    <t>HPFS® 7979@04</t>
  </si>
  <si>
    <t>HPFS® 7979@05</t>
  </si>
  <si>
    <t>HPFS® 7979@06</t>
  </si>
  <si>
    <t>HPFS® 7979@07</t>
  </si>
  <si>
    <t>HPFS® 7979@08</t>
  </si>
  <si>
    <t>HPFS® 7979@09</t>
  </si>
  <si>
    <t>HPFS® 7979@10</t>
  </si>
  <si>
    <t>HPFS® 7979@11</t>
  </si>
  <si>
    <t>HPFS® 7979@12</t>
  </si>
  <si>
    <t>HPFS® 7979@13</t>
  </si>
  <si>
    <t>HPFS® 7979@14</t>
  </si>
  <si>
    <t>HPFS® 7979@15</t>
  </si>
  <si>
    <t>2SE</t>
    <phoneticPr fontId="3" type="noConversion"/>
  </si>
  <si>
    <r>
      <t>δ</t>
    </r>
    <r>
      <rPr>
        <b/>
        <i/>
        <vertAlign val="superscript"/>
        <sz val="12"/>
        <color theme="1"/>
        <rFont val="Times New Roman"/>
        <family val="1"/>
      </rPr>
      <t>18</t>
    </r>
    <r>
      <rPr>
        <b/>
        <i/>
        <sz val="12"/>
        <color theme="1"/>
        <rFont val="Times New Roman"/>
        <family val="1"/>
      </rPr>
      <t>O</t>
    </r>
    <phoneticPr fontId="3" type="noConversion"/>
  </si>
  <si>
    <t>Raw</t>
    <phoneticPr fontId="3" type="noConversion"/>
  </si>
  <si>
    <t>2SD</t>
    <phoneticPr fontId="3" type="noConversion"/>
  </si>
  <si>
    <t>ave.</t>
    <phoneticPr fontId="3" type="noConversion"/>
  </si>
  <si>
    <t>2RSD (‰)</t>
    <phoneticPr fontId="3" type="noConversion"/>
  </si>
  <si>
    <t>Wavenumber</t>
  </si>
  <si>
    <t>Absorbance (cm-1)</t>
  </si>
  <si>
    <r>
      <t>Absorbance (cm</t>
    </r>
    <r>
      <rPr>
        <vertAlign val="superscript"/>
        <sz val="12"/>
        <color theme="1"/>
        <rFont val="Times New Roman"/>
        <family val="1"/>
      </rPr>
      <t>-1</t>
    </r>
    <r>
      <rPr>
        <sz val="12"/>
        <color theme="1"/>
        <rFont val="Times New Roman"/>
        <family val="1"/>
      </rPr>
      <t>)</t>
    </r>
    <phoneticPr fontId="3" type="noConversion"/>
  </si>
  <si>
    <t>Blank-Corrected</t>
    <phoneticPr fontId="3" type="noConversion"/>
  </si>
  <si>
    <t>Time in seq.</t>
  </si>
  <si>
    <t>(hours)</t>
  </si>
  <si>
    <t>ICH-30@01</t>
  </si>
  <si>
    <t>ICH-30@02</t>
  </si>
  <si>
    <t>ICH-30@03</t>
  </si>
  <si>
    <t>ICH-30@04</t>
  </si>
  <si>
    <t>ICH-30@05</t>
  </si>
  <si>
    <t>ICH-30@06</t>
  </si>
  <si>
    <t>ICH-30@07</t>
  </si>
  <si>
    <t>ICH-30@08</t>
  </si>
  <si>
    <t>ICH-30@09</t>
  </si>
  <si>
    <t>ICH-30@10</t>
  </si>
  <si>
    <t>KLB-1@01</t>
  </si>
  <si>
    <t>KLB-1@02</t>
  </si>
  <si>
    <t>KLB-1@03</t>
  </si>
  <si>
    <t>KLB-1@04</t>
  </si>
  <si>
    <t>KLB-1@05</t>
  </si>
  <si>
    <t>KLB-1@06</t>
  </si>
  <si>
    <t>KLB-1@07</t>
  </si>
  <si>
    <t>KLB-1@08</t>
  </si>
  <si>
    <t>KLB-1@09</t>
  </si>
  <si>
    <t>KLB-1@10</t>
  </si>
  <si>
    <t>Mongok@01</t>
    <phoneticPr fontId="3" type="noConversion"/>
  </si>
  <si>
    <t>Mongok@02</t>
  </si>
  <si>
    <t>Mongok@03</t>
    <phoneticPr fontId="3" type="noConversion"/>
  </si>
  <si>
    <t>Mongok@04</t>
    <phoneticPr fontId="3" type="noConversion"/>
  </si>
  <si>
    <t>Mongok@05</t>
    <phoneticPr fontId="3" type="noConversion"/>
  </si>
  <si>
    <t>Mongok@06</t>
  </si>
  <si>
    <t>Mongok@07</t>
    <phoneticPr fontId="3" type="noConversion"/>
  </si>
  <si>
    <t>Mongok@08</t>
  </si>
  <si>
    <t>Mongok@09</t>
    <phoneticPr fontId="3" type="noConversion"/>
  </si>
  <si>
    <t>Mongok@10</t>
  </si>
  <si>
    <t>San Carlos@01</t>
    <phoneticPr fontId="3" type="noConversion"/>
  </si>
  <si>
    <t>San Carlos@02</t>
  </si>
  <si>
    <t>San Carlos@03</t>
  </si>
  <si>
    <t>San Carlos@04</t>
  </si>
  <si>
    <t>San Carlos@05</t>
  </si>
  <si>
    <t>San Carlos@06</t>
  </si>
  <si>
    <t>San Carlos@07</t>
  </si>
  <si>
    <t>San Carlos@08</t>
  </si>
  <si>
    <t>San Carlos@09</t>
  </si>
  <si>
    <t>San Carlos@10</t>
  </si>
  <si>
    <t>San Carlos@11</t>
  </si>
  <si>
    <t>San Carlos@12</t>
  </si>
  <si>
    <t>San Carlos@13</t>
  </si>
  <si>
    <t>San Carlos@14</t>
  </si>
  <si>
    <t>San Carlos@15</t>
  </si>
  <si>
    <t>San Carlos@16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</si>
</sst>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E+00"/>
    <numFmt numFmtId="177" formatCode="0.0_);[Red]\(0.0\)"/>
    <numFmt numFmtId="178" formatCode="0.00_);[Red]\(0.00\)"/>
    <numFmt numFmtId="179" formatCode="0_);[Red]\(0\)"/>
    <numFmt numFmtId="180" formatCode="0.0000000_);[Red]\(0.0000000\)"/>
    <numFmt numFmtId="181" formatCode="0.0000000000_);[Red]\(0.0000000000\)"/>
  </numFmts>
  <fonts count="10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b/>
      <i/>
      <sz val="12"/>
      <color theme="1"/>
      <name val="Times New Roman"/>
      <family val="1"/>
    </font>
    <font>
      <sz val="9"/>
      <name val="等线"/>
      <family val="3"/>
      <charset val="134"/>
      <scheme val="minor"/>
    </font>
    <font>
      <b/>
      <i/>
      <sz val="12"/>
      <name val="Times New Roman"/>
      <family val="1"/>
    </font>
    <font>
      <b/>
      <i/>
      <vertAlign val="superscript"/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b/>
      <i/>
      <vertAlign val="superscript"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1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8" fontId="6" fillId="0" borderId="0" xfId="0" applyNumberFormat="1" applyFont="1" applyAlignment="1">
      <alignment horizontal="center" vertical="center"/>
    </xf>
    <xf numFmtId="181" fontId="6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1" fontId="2" fillId="0" borderId="2" xfId="0" applyNumberFormat="1" applyFont="1" applyBorder="1" applyAlignment="1">
      <alignment horizontal="center" vertical="center"/>
    </xf>
    <xf numFmtId="178" fontId="2" fillId="0" borderId="2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179" fontId="6" fillId="0" borderId="0" xfId="0" applyNumberFormat="1" applyFont="1" applyAlignment="1">
      <alignment horizontal="center" vertical="center"/>
    </xf>
    <xf numFmtId="180" fontId="6" fillId="0" borderId="0" xfId="0" applyNumberFormat="1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11" fontId="6" fillId="0" borderId="3" xfId="0" applyNumberFormat="1" applyFont="1" applyBorder="1" applyAlignment="1">
      <alignment horizontal="center" vertical="center"/>
    </xf>
    <xf numFmtId="178" fontId="6" fillId="0" borderId="3" xfId="0" applyNumberFormat="1" applyFont="1" applyBorder="1" applyAlignment="1">
      <alignment horizontal="center" vertical="center"/>
    </xf>
    <xf numFmtId="179" fontId="6" fillId="0" borderId="3" xfId="0" applyNumberFormat="1" applyFont="1" applyBorder="1" applyAlignment="1">
      <alignment horizontal="center" vertical="center"/>
    </xf>
    <xf numFmtId="180" fontId="6" fillId="0" borderId="3" xfId="0" applyNumberFormat="1" applyFont="1" applyBorder="1" applyAlignment="1">
      <alignment horizontal="center" vertical="center"/>
    </xf>
    <xf numFmtId="181" fontId="6" fillId="0" borderId="3" xfId="0" applyNumberFormat="1" applyFont="1" applyBorder="1" applyAlignment="1">
      <alignment horizontal="center" vertical="center"/>
    </xf>
    <xf numFmtId="181" fontId="2" fillId="0" borderId="0" xfId="0" applyNumberFormat="1" applyFont="1" applyAlignment="1">
      <alignment horizontal="center" vertical="center"/>
    </xf>
    <xf numFmtId="181" fontId="2" fillId="0" borderId="2" xfId="0" applyNumberFormat="1" applyFont="1" applyBorder="1" applyAlignment="1">
      <alignment horizontal="center" vertical="center"/>
    </xf>
    <xf numFmtId="11" fontId="4" fillId="0" borderId="2" xfId="0" applyNumberFormat="1" applyFont="1" applyBorder="1" applyAlignment="1">
      <alignment horizontal="center" vertical="center"/>
    </xf>
    <xf numFmtId="0" fontId="6" fillId="0" borderId="0" xfId="0" applyFont="1"/>
    <xf numFmtId="178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horizontal="center" vertical="center"/>
    </xf>
    <xf numFmtId="11" fontId="4" fillId="0" borderId="1" xfId="0" applyNumberFormat="1" applyFont="1" applyBorder="1" applyAlignment="1">
      <alignment horizontal="center" vertical="center"/>
    </xf>
    <xf numFmtId="11" fontId="4" fillId="0" borderId="2" xfId="0" applyNumberFormat="1" applyFont="1" applyBorder="1" applyAlignment="1">
      <alignment horizontal="center" vertical="center"/>
    </xf>
    <xf numFmtId="11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8" fontId="2" fillId="0" borderId="2" xfId="0" applyNumberFormat="1" applyFont="1" applyBorder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1" fontId="2" fillId="0" borderId="0" xfId="0" applyNumberFormat="1" applyFont="1" applyAlignment="1">
      <alignment horizontal="center" vertical="center"/>
    </xf>
    <xf numFmtId="11" fontId="0" fillId="0" borderId="0" xfId="0" applyNumberFormat="1"/>
    <xf numFmtId="178" fontId="0" fillId="0" borderId="0" xfId="0" applyNumberFormat="1"/>
    <xf numFmtId="11" fontId="0" fillId="0" borderId="0" xfId="0" applyNumberForma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7"/>
  <sheetViews>
    <sheetView topLeftCell="C37" zoomScale="85" zoomScaleNormal="85" workbookViewId="0">
      <selection activeCell="C58" sqref="A58:XFD58"/>
    </sheetView>
  </sheetViews>
  <sheetFormatPr defaultColWidth="9" defaultRowHeight="15.35" x14ac:dyDescent="0.45"/>
  <cols>
    <col min="1" max="1" width="19.64453125" style="4" bestFit="1" customWidth="1"/>
    <col min="2" max="2" width="27.8203125" style="11" bestFit="1" customWidth="1"/>
    <col min="3" max="3" width="8.9375" style="12" bestFit="1" customWidth="1"/>
    <col min="4" max="4" width="10.234375" style="3" bestFit="1" customWidth="1"/>
    <col min="5" max="5" width="11.41015625" style="5" bestFit="1" customWidth="1"/>
    <col min="6" max="6" width="10.234375" style="3" bestFit="1" customWidth="1"/>
    <col min="7" max="7" width="11.41015625" style="5" bestFit="1" customWidth="1"/>
    <col min="8" max="8" width="6.9375" style="4" bestFit="1" customWidth="1"/>
    <col min="9" max="9" width="11.41015625" style="5" bestFit="1" customWidth="1"/>
    <col min="10" max="10" width="12" style="14" bestFit="1" customWidth="1"/>
    <col min="11" max="11" width="9.8203125" style="5" bestFit="1" customWidth="1"/>
    <col min="12" max="12" width="13.41015625" style="3" bestFit="1" customWidth="1"/>
    <col min="13" max="13" width="9.8203125" style="5" bestFit="1" customWidth="1"/>
    <col min="14" max="14" width="9.703125" style="6" customWidth="1"/>
    <col min="15" max="15" width="7.3515625" style="5" bestFit="1" customWidth="1"/>
    <col min="16" max="16" width="6.29296875" style="5" bestFit="1" customWidth="1"/>
    <col min="17" max="17" width="7.3515625" style="5" bestFit="1" customWidth="1"/>
    <col min="18" max="18" width="6.29296875" style="5" bestFit="1" customWidth="1"/>
    <col min="19" max="19" width="9.8203125" style="4" bestFit="1" customWidth="1"/>
    <col min="20" max="20" width="9.8203125" style="3" bestFit="1" customWidth="1"/>
    <col min="21" max="21" width="11.9375" style="5" bestFit="1" customWidth="1"/>
    <col min="22" max="22" width="18.17578125" style="4" bestFit="1" customWidth="1"/>
    <col min="23" max="16384" width="9" style="4"/>
  </cols>
  <sheetData>
    <row r="1" spans="1:22" s="1" customFormat="1" ht="19" customHeight="1" x14ac:dyDescent="0.45">
      <c r="A1" s="32" t="s">
        <v>0</v>
      </c>
      <c r="B1" s="2" t="s">
        <v>1</v>
      </c>
      <c r="C1" s="34" t="s">
        <v>2</v>
      </c>
      <c r="D1" s="29" t="s">
        <v>3</v>
      </c>
      <c r="E1" s="29"/>
      <c r="F1" s="29" t="s">
        <v>4</v>
      </c>
      <c r="G1" s="29"/>
      <c r="H1" s="29" t="s">
        <v>5</v>
      </c>
      <c r="I1" s="29"/>
      <c r="J1" s="29" t="s">
        <v>6</v>
      </c>
      <c r="K1" s="36" t="s">
        <v>7</v>
      </c>
      <c r="L1" s="29" t="s">
        <v>8</v>
      </c>
      <c r="M1" s="36" t="s">
        <v>7</v>
      </c>
      <c r="N1" s="23"/>
      <c r="O1" s="38" t="s">
        <v>68</v>
      </c>
      <c r="P1" s="38"/>
      <c r="Q1" s="38"/>
      <c r="R1" s="38"/>
      <c r="S1" s="31" t="s">
        <v>8</v>
      </c>
      <c r="T1" s="31"/>
      <c r="U1" s="31"/>
      <c r="V1" s="31"/>
    </row>
    <row r="2" spans="1:22" s="7" customFormat="1" thickBot="1" x14ac:dyDescent="0.5">
      <c r="A2" s="33"/>
      <c r="B2" s="8" t="s">
        <v>9</v>
      </c>
      <c r="C2" s="35"/>
      <c r="D2" s="9" t="s">
        <v>10</v>
      </c>
      <c r="E2" s="10" t="s">
        <v>11</v>
      </c>
      <c r="F2" s="9" t="s">
        <v>10</v>
      </c>
      <c r="G2" s="10" t="s">
        <v>11</v>
      </c>
      <c r="H2" s="9" t="s">
        <v>10</v>
      </c>
      <c r="I2" s="10" t="s">
        <v>11</v>
      </c>
      <c r="J2" s="30"/>
      <c r="K2" s="37"/>
      <c r="L2" s="30"/>
      <c r="M2" s="37"/>
      <c r="N2" s="24"/>
      <c r="O2" s="10" t="s">
        <v>69</v>
      </c>
      <c r="P2" s="10" t="s">
        <v>67</v>
      </c>
      <c r="Q2" s="10" t="s">
        <v>71</v>
      </c>
      <c r="R2" s="10" t="s">
        <v>70</v>
      </c>
      <c r="S2" s="25" t="s">
        <v>71</v>
      </c>
      <c r="T2" s="9" t="s">
        <v>70</v>
      </c>
      <c r="U2" s="10" t="s">
        <v>72</v>
      </c>
      <c r="V2" s="7" t="s">
        <v>76</v>
      </c>
    </row>
    <row r="3" spans="1:22" s="15" customFormat="1" x14ac:dyDescent="0.45">
      <c r="A3" s="15" t="s">
        <v>23</v>
      </c>
      <c r="B3" s="16">
        <v>1.6999999999999999E-9</v>
      </c>
      <c r="C3" s="17">
        <v>3.2548340000000002</v>
      </c>
      <c r="D3" s="18">
        <v>2080885000</v>
      </c>
      <c r="E3" s="19">
        <v>0.1432667</v>
      </c>
      <c r="F3" s="18">
        <v>4251747</v>
      </c>
      <c r="G3" s="19">
        <v>0.14220540000000001</v>
      </c>
      <c r="H3" s="20">
        <v>9082.6820000000007</v>
      </c>
      <c r="I3" s="19">
        <v>0.30002620000000002</v>
      </c>
      <c r="J3" s="21">
        <v>2.0432409999999999E-3</v>
      </c>
      <c r="K3" s="19">
        <v>1.2721471999999999E-2</v>
      </c>
      <c r="L3" s="18">
        <v>4.3646560000000004E-6</v>
      </c>
      <c r="M3" s="19">
        <v>0.34996119999999997</v>
      </c>
      <c r="N3" s="22"/>
      <c r="O3" s="19">
        <f t="shared" ref="O3:O46" si="0">(J3/0.0020052-1)*1000</f>
        <v>18.971174945142664</v>
      </c>
      <c r="P3" s="19">
        <f t="shared" ref="P3:P16" si="1">SQRT(R$3^2+(K3*10)^2)</f>
        <v>0.47055564298554314</v>
      </c>
      <c r="Q3" s="19">
        <f>AVERAGE(O3:O16)</f>
        <v>18.642040694195106</v>
      </c>
      <c r="R3" s="19">
        <f>STDEV(O3:O16)*2</f>
        <v>0.4530331424530214</v>
      </c>
      <c r="S3" s="18">
        <f>AVERAGE(L3:L16)</f>
        <v>4.4326925000000003E-6</v>
      </c>
      <c r="T3" s="18">
        <f>STDEV(L3:L16)*2</f>
        <v>2.089393441754364E-7</v>
      </c>
      <c r="U3" s="19">
        <f>T3/S3*100</f>
        <v>4.7135988831942743</v>
      </c>
      <c r="V3" s="18">
        <f>S3-S$32</f>
        <v>3.832107966666667E-6</v>
      </c>
    </row>
    <row r="4" spans="1:22" x14ac:dyDescent="0.45">
      <c r="A4" s="4" t="s">
        <v>24</v>
      </c>
      <c r="B4" s="11">
        <v>1.6999999999999999E-9</v>
      </c>
      <c r="C4" s="12">
        <v>3.258902</v>
      </c>
      <c r="D4" s="3">
        <v>2101537000</v>
      </c>
      <c r="E4" s="5">
        <v>0.16157920000000001</v>
      </c>
      <c r="F4" s="3">
        <v>4292967</v>
      </c>
      <c r="G4" s="5">
        <v>0.1612121</v>
      </c>
      <c r="H4" s="13">
        <v>9148.86</v>
      </c>
      <c r="I4" s="5">
        <v>0.26481710000000003</v>
      </c>
      <c r="J4" s="14">
        <v>2.0427750000000001E-3</v>
      </c>
      <c r="K4" s="5">
        <v>1.2377276E-2</v>
      </c>
      <c r="L4" s="3">
        <v>4.3533000000000003E-6</v>
      </c>
      <c r="M4" s="5">
        <v>0.25735479999999999</v>
      </c>
      <c r="O4" s="5">
        <f t="shared" si="0"/>
        <v>18.738779174147346</v>
      </c>
      <c r="P4" s="5">
        <f>SQRT(R$3^2+(K4*10)^2)</f>
        <v>0.46963680038821187</v>
      </c>
      <c r="V4" s="3"/>
    </row>
    <row r="5" spans="1:22" x14ac:dyDescent="0.45">
      <c r="A5" s="4" t="s">
        <v>25</v>
      </c>
      <c r="B5" s="11">
        <v>1.6999999999999999E-9</v>
      </c>
      <c r="C5" s="12">
        <v>3.3395589999999999</v>
      </c>
      <c r="D5" s="3">
        <v>2148616000</v>
      </c>
      <c r="E5" s="5">
        <v>0.13456789999999999</v>
      </c>
      <c r="F5" s="3">
        <v>4389357</v>
      </c>
      <c r="G5" s="5">
        <v>0.13389909999999999</v>
      </c>
      <c r="H5" s="13">
        <v>9439.82</v>
      </c>
      <c r="I5" s="5">
        <v>0.25593650000000001</v>
      </c>
      <c r="J5" s="14">
        <v>2.0428769999999998E-3</v>
      </c>
      <c r="K5" s="5">
        <v>1.7076284000000001E-2</v>
      </c>
      <c r="L5" s="3">
        <v>4.3933349999999998E-6</v>
      </c>
      <c r="M5" s="5">
        <v>0.29489399999999999</v>
      </c>
      <c r="O5" s="5">
        <f t="shared" si="0"/>
        <v>18.789646918013105</v>
      </c>
      <c r="P5" s="5">
        <f t="shared" si="1"/>
        <v>0.48414767962443561</v>
      </c>
      <c r="V5" s="3"/>
    </row>
    <row r="6" spans="1:22" x14ac:dyDescent="0.45">
      <c r="A6" s="4" t="s">
        <v>26</v>
      </c>
      <c r="B6" s="11">
        <v>1.6999999999999999E-9</v>
      </c>
      <c r="C6" s="12">
        <v>3.4618350000000002</v>
      </c>
      <c r="D6" s="3">
        <v>2131189000</v>
      </c>
      <c r="E6" s="5">
        <v>2.3657350000000001E-2</v>
      </c>
      <c r="F6" s="3">
        <v>4352476</v>
      </c>
      <c r="G6" s="5">
        <v>2.443478E-2</v>
      </c>
      <c r="H6" s="13">
        <v>9711.4879999999994</v>
      </c>
      <c r="I6" s="5">
        <v>0.13759640000000001</v>
      </c>
      <c r="J6" s="14">
        <v>2.042276E-3</v>
      </c>
      <c r="K6" s="5">
        <v>9.6465720000000008E-3</v>
      </c>
      <c r="L6" s="3">
        <v>4.5568509999999996E-6</v>
      </c>
      <c r="M6" s="5">
        <v>0.28960599999999997</v>
      </c>
      <c r="O6" s="5">
        <f t="shared" si="0"/>
        <v>18.489926191901151</v>
      </c>
      <c r="P6" s="5">
        <f t="shared" si="1"/>
        <v>0.46318966233712294</v>
      </c>
      <c r="V6" s="3"/>
    </row>
    <row r="7" spans="1:22" x14ac:dyDescent="0.45">
      <c r="A7" s="4" t="s">
        <v>27</v>
      </c>
      <c r="B7" s="11">
        <v>1.6999999999999999E-9</v>
      </c>
      <c r="C7" s="12">
        <v>3.4046470000000002</v>
      </c>
      <c r="D7" s="3">
        <v>2084418000</v>
      </c>
      <c r="E7" s="5">
        <v>7.6390390000000002E-2</v>
      </c>
      <c r="F7" s="3">
        <v>4256423</v>
      </c>
      <c r="G7" s="5">
        <v>7.788088E-2</v>
      </c>
      <c r="H7" s="13">
        <v>9319.4060000000009</v>
      </c>
      <c r="I7" s="5">
        <v>0.21349650000000001</v>
      </c>
      <c r="J7" s="14">
        <v>2.042019E-3</v>
      </c>
      <c r="K7" s="5">
        <v>1.4841178E-2</v>
      </c>
      <c r="L7" s="3">
        <v>4.4709169999999997E-6</v>
      </c>
      <c r="M7" s="5">
        <v>0.30707060000000003</v>
      </c>
      <c r="O7" s="5">
        <f t="shared" si="0"/>
        <v>18.361759425493673</v>
      </c>
      <c r="P7" s="5">
        <f t="shared" si="1"/>
        <v>0.47672327885643256</v>
      </c>
      <c r="V7" s="3"/>
    </row>
    <row r="8" spans="1:22" x14ac:dyDescent="0.45">
      <c r="A8" s="4" t="s">
        <v>28</v>
      </c>
      <c r="B8" s="11">
        <v>1.6999999999999999E-9</v>
      </c>
      <c r="C8" s="12">
        <v>3.2999740000000002</v>
      </c>
      <c r="D8" s="3">
        <v>2066746000</v>
      </c>
      <c r="E8" s="5">
        <v>8.2638539999999996E-2</v>
      </c>
      <c r="F8" s="3">
        <v>4221239</v>
      </c>
      <c r="G8" s="5">
        <v>8.407676E-2</v>
      </c>
      <c r="H8" s="13">
        <v>8980.26</v>
      </c>
      <c r="I8" s="5">
        <v>0.24563399999999999</v>
      </c>
      <c r="J8" s="14">
        <v>2.0424559999999998E-3</v>
      </c>
      <c r="K8" s="5">
        <v>1.2101483999999999E-2</v>
      </c>
      <c r="L8" s="3">
        <v>4.3450459999999999E-6</v>
      </c>
      <c r="M8" s="5">
        <v>0.377942</v>
      </c>
      <c r="O8" s="5">
        <f t="shared" si="0"/>
        <v>18.57969279872318</v>
      </c>
      <c r="P8" s="5">
        <f t="shared" si="1"/>
        <v>0.46891749771264152</v>
      </c>
      <c r="V8" s="3"/>
    </row>
    <row r="9" spans="1:22" x14ac:dyDescent="0.45">
      <c r="A9" s="4" t="s">
        <v>29</v>
      </c>
      <c r="B9" s="11">
        <v>1.6999999999999999E-9</v>
      </c>
      <c r="C9" s="12">
        <v>3.2981739999999999</v>
      </c>
      <c r="D9" s="3">
        <v>2075284000</v>
      </c>
      <c r="E9" s="5">
        <v>3.7494220000000002E-2</v>
      </c>
      <c r="F9" s="3">
        <v>4240164</v>
      </c>
      <c r="G9" s="5">
        <v>3.7478350000000001E-2</v>
      </c>
      <c r="H9" s="13">
        <v>9613.8580000000002</v>
      </c>
      <c r="I9" s="5">
        <v>0.17772830000000001</v>
      </c>
      <c r="J9" s="14">
        <v>2.0431732000000002E-3</v>
      </c>
      <c r="K9" s="5">
        <v>1.4214009999999999E-2</v>
      </c>
      <c r="L9" s="3">
        <v>4.6325119999999996E-6</v>
      </c>
      <c r="M9" s="5">
        <v>0.29357699999999998</v>
      </c>
      <c r="O9" s="5">
        <v>18.9373628565729</v>
      </c>
      <c r="P9" s="5">
        <f t="shared" si="1"/>
        <v>0.47480820990044975</v>
      </c>
      <c r="V9" s="3"/>
    </row>
    <row r="10" spans="1:22" x14ac:dyDescent="0.45">
      <c r="A10" s="4" t="s">
        <v>30</v>
      </c>
      <c r="B10" s="11">
        <v>1.6999999999999999E-9</v>
      </c>
      <c r="C10" s="12">
        <v>3.2265139999999999</v>
      </c>
      <c r="D10" s="3">
        <v>2055379000</v>
      </c>
      <c r="E10" s="5">
        <v>9.081156E-2</v>
      </c>
      <c r="F10" s="3">
        <v>4198970</v>
      </c>
      <c r="G10" s="5">
        <v>8.9419009999999993E-2</v>
      </c>
      <c r="H10" s="13">
        <v>9210.2839999999997</v>
      </c>
      <c r="I10" s="5">
        <v>0.2211832</v>
      </c>
      <c r="J10" s="14">
        <v>2.0429189999999998E-3</v>
      </c>
      <c r="K10" s="5">
        <v>1.3258265999999999E-2</v>
      </c>
      <c r="L10" s="3">
        <v>4.4809840000000004E-6</v>
      </c>
      <c r="M10" s="5">
        <v>0.2955026</v>
      </c>
      <c r="O10" s="5">
        <f t="shared" si="0"/>
        <v>18.810592459604926</v>
      </c>
      <c r="P10" s="5">
        <f t="shared" si="1"/>
        <v>0.47203515747615149</v>
      </c>
      <c r="V10" s="3"/>
    </row>
    <row r="11" spans="1:22" x14ac:dyDescent="0.45">
      <c r="A11" s="4" t="s">
        <v>31</v>
      </c>
      <c r="B11" s="11">
        <v>1.6999999999999999E-9</v>
      </c>
      <c r="C11" s="12">
        <v>3.210242</v>
      </c>
      <c r="D11" s="3">
        <v>2053984000</v>
      </c>
      <c r="E11" s="5">
        <v>3.6082929999999999E-2</v>
      </c>
      <c r="F11" s="3">
        <v>4195463</v>
      </c>
      <c r="G11" s="5">
        <v>3.7183969999999997E-2</v>
      </c>
      <c r="H11" s="13">
        <v>9166.2039999999997</v>
      </c>
      <c r="I11" s="5">
        <v>0.2027101</v>
      </c>
      <c r="J11" s="14">
        <v>2.0425970000000002E-3</v>
      </c>
      <c r="K11" s="5">
        <v>1.2834682E-2</v>
      </c>
      <c r="L11" s="3">
        <v>4.4626070000000003E-6</v>
      </c>
      <c r="M11" s="5">
        <v>0.35054000000000002</v>
      </c>
      <c r="O11" s="5">
        <f t="shared" si="0"/>
        <v>18.650009974067629</v>
      </c>
      <c r="P11" s="5">
        <f t="shared" si="1"/>
        <v>0.47086296771456976</v>
      </c>
      <c r="V11" s="3"/>
    </row>
    <row r="12" spans="1:22" x14ac:dyDescent="0.45">
      <c r="A12" s="4" t="s">
        <v>32</v>
      </c>
      <c r="B12" s="11">
        <v>1.6999999999999999E-9</v>
      </c>
      <c r="C12" s="12">
        <v>3.1776200000000001</v>
      </c>
      <c r="D12" s="3">
        <v>2031049000</v>
      </c>
      <c r="E12" s="5">
        <v>4.8824869999999999E-2</v>
      </c>
      <c r="F12" s="3">
        <v>4148227</v>
      </c>
      <c r="G12" s="5">
        <v>4.6654660000000001E-2</v>
      </c>
      <c r="H12" s="13">
        <v>9010.6440000000002</v>
      </c>
      <c r="I12" s="5">
        <v>0.15922439999999999</v>
      </c>
      <c r="J12" s="14">
        <v>2.042407E-3</v>
      </c>
      <c r="K12" s="5">
        <v>1.2171181999999999E-2</v>
      </c>
      <c r="L12" s="3">
        <v>4.4364249999999996E-6</v>
      </c>
      <c r="M12" s="5">
        <v>0.2652544</v>
      </c>
      <c r="O12" s="5">
        <f t="shared" si="0"/>
        <v>18.555256333532945</v>
      </c>
      <c r="P12" s="5">
        <f t="shared" si="1"/>
        <v>0.4690978525729701</v>
      </c>
      <c r="V12" s="3"/>
    </row>
    <row r="13" spans="1:22" x14ac:dyDescent="0.45">
      <c r="A13" s="4" t="s">
        <v>33</v>
      </c>
      <c r="B13" s="11">
        <v>1.6999999999999999E-9</v>
      </c>
      <c r="C13" s="12">
        <v>3.1891979999999998</v>
      </c>
      <c r="D13" s="3">
        <v>2038470000</v>
      </c>
      <c r="E13" s="5">
        <v>5.6928920000000001E-2</v>
      </c>
      <c r="F13" s="3">
        <v>4162858</v>
      </c>
      <c r="G13" s="5">
        <v>5.6396910000000001E-2</v>
      </c>
      <c r="H13" s="13">
        <v>9009.5169999999998</v>
      </c>
      <c r="I13" s="5">
        <v>0.24075969999999999</v>
      </c>
      <c r="J13" s="14">
        <v>2.0421480799999998E-3</v>
      </c>
      <c r="K13" s="5">
        <v>1.441214E-2</v>
      </c>
      <c r="L13" s="3">
        <v>4.4197110000000003E-6</v>
      </c>
      <c r="M13" s="5">
        <v>0.43367480000000003</v>
      </c>
      <c r="O13" s="5">
        <v>18.426132056652602</v>
      </c>
      <c r="P13" s="5">
        <f t="shared" si="1"/>
        <v>0.47540509683723375</v>
      </c>
      <c r="V13" s="3"/>
    </row>
    <row r="14" spans="1:22" x14ac:dyDescent="0.45">
      <c r="A14" s="4" t="s">
        <v>34</v>
      </c>
      <c r="B14" s="11">
        <v>1.6999999999999999E-9</v>
      </c>
      <c r="C14" s="12">
        <v>3.1471100000000001</v>
      </c>
      <c r="D14" s="3">
        <v>2017811000</v>
      </c>
      <c r="E14" s="5">
        <v>0.1102345</v>
      </c>
      <c r="F14" s="3">
        <v>4120310</v>
      </c>
      <c r="G14" s="5">
        <v>0.1102484</v>
      </c>
      <c r="H14" s="13">
        <v>8486.0429999999997</v>
      </c>
      <c r="I14" s="5">
        <v>0.27882790000000002</v>
      </c>
      <c r="J14" s="14">
        <v>2.0419700000000002E-3</v>
      </c>
      <c r="K14" s="5">
        <v>1.4663492E-2</v>
      </c>
      <c r="L14" s="3">
        <v>4.2054399999999998E-6</v>
      </c>
      <c r="M14" s="5">
        <v>0.36592560000000002</v>
      </c>
      <c r="O14" s="5">
        <f t="shared" si="0"/>
        <v>18.337322960303215</v>
      </c>
      <c r="P14" s="5">
        <f t="shared" si="1"/>
        <v>0.47617310709894778</v>
      </c>
      <c r="V14" s="3"/>
    </row>
    <row r="15" spans="1:22" x14ac:dyDescent="0.45">
      <c r="A15" s="4" t="s">
        <v>35</v>
      </c>
      <c r="B15" s="11">
        <v>1.6999999999999999E-9</v>
      </c>
      <c r="C15" s="12">
        <v>3.1170689999999999</v>
      </c>
      <c r="D15" s="3">
        <v>2038657000</v>
      </c>
      <c r="E15" s="5">
        <v>8.7816859999999997E-2</v>
      </c>
      <c r="F15" s="3">
        <v>4163091</v>
      </c>
      <c r="G15" s="5">
        <v>8.9181140000000006E-2</v>
      </c>
      <c r="H15" s="13">
        <v>8985.0679999999993</v>
      </c>
      <c r="I15" s="5">
        <v>0.2587602</v>
      </c>
      <c r="J15" s="14">
        <v>2.042075E-3</v>
      </c>
      <c r="K15" s="5">
        <v>1.1565742E-2</v>
      </c>
      <c r="L15" s="3">
        <v>4.4072370000000003E-6</v>
      </c>
      <c r="M15" s="5">
        <v>0.36267500000000003</v>
      </c>
      <c r="O15" s="5">
        <f t="shared" si="0"/>
        <v>18.389686814282769</v>
      </c>
      <c r="P15" s="5">
        <f t="shared" si="1"/>
        <v>0.46756354323440996</v>
      </c>
      <c r="V15" s="3"/>
    </row>
    <row r="16" spans="1:22" x14ac:dyDescent="0.45">
      <c r="A16" s="4" t="s">
        <v>51</v>
      </c>
      <c r="B16" s="11">
        <v>1.6999999999999999E-9</v>
      </c>
      <c r="C16" s="12">
        <v>3.1670590000000001</v>
      </c>
      <c r="D16" s="3">
        <v>2024859000</v>
      </c>
      <c r="E16" s="5">
        <v>4.7694750000000001E-2</v>
      </c>
      <c r="F16" s="3">
        <v>4137194</v>
      </c>
      <c r="G16" s="5">
        <v>4.9523930000000001E-2</v>
      </c>
      <c r="H16" s="13">
        <v>9169.9609999999993</v>
      </c>
      <c r="I16" s="5">
        <v>0.1246628</v>
      </c>
      <c r="J16" s="14">
        <v>2.0432010000000001E-3</v>
      </c>
      <c r="K16" s="5">
        <v>1.6985730000000001E-2</v>
      </c>
      <c r="L16" s="3">
        <v>4.5286740000000001E-6</v>
      </c>
      <c r="M16" s="5">
        <v>0.21632960000000001</v>
      </c>
      <c r="O16" s="5">
        <f t="shared" si="0"/>
        <v>18.951226810293377</v>
      </c>
      <c r="P16" s="5">
        <f t="shared" si="1"/>
        <v>0.48382903026187835</v>
      </c>
      <c r="V16" s="3"/>
    </row>
    <row r="17" spans="1:22" s="15" customFormat="1" x14ac:dyDescent="0.45">
      <c r="A17" s="15" t="s">
        <v>52</v>
      </c>
      <c r="B17" s="16">
        <v>1.6999999999999999E-9</v>
      </c>
      <c r="C17" s="17">
        <v>3.1129219999999997</v>
      </c>
      <c r="D17" s="18">
        <v>2029354000</v>
      </c>
      <c r="E17" s="19">
        <v>9.7115300000000002E-2</v>
      </c>
      <c r="F17" s="18">
        <v>4146079</v>
      </c>
      <c r="G17" s="19">
        <v>9.5357839999999999E-2</v>
      </c>
      <c r="H17" s="20">
        <v>2616.9226091895712</v>
      </c>
      <c r="I17" s="19">
        <v>0.30562080000000003</v>
      </c>
      <c r="J17" s="21">
        <v>2.0430539999999999E-3</v>
      </c>
      <c r="K17" s="19">
        <v>1.3437274000000001E-2</v>
      </c>
      <c r="L17" s="18">
        <v>1.2895110799999999E-6</v>
      </c>
      <c r="M17" s="19">
        <v>0.50833640000000002</v>
      </c>
      <c r="N17" s="22"/>
      <c r="O17" s="19">
        <f t="shared" si="0"/>
        <v>18.877917414721779</v>
      </c>
      <c r="P17" s="19">
        <f t="shared" ref="P17:P31" si="2">SQRT(R$17^2+(K17*10)^2)</f>
        <v>0.45553764848260114</v>
      </c>
      <c r="Q17" s="19">
        <f>AVERAGE(O17:O31)</f>
        <v>18.788882239510645</v>
      </c>
      <c r="R17" s="19">
        <f>STDEV(O17:O31)*2</f>
        <v>0.43526832635737495</v>
      </c>
      <c r="S17" s="18">
        <f>AVERAGE(L17:L31)</f>
        <v>1.2957536399999997E-6</v>
      </c>
      <c r="T17" s="18">
        <f>STDEV(L17:L31)*2</f>
        <v>1.2758734357652593E-8</v>
      </c>
      <c r="U17" s="19">
        <f>T17/S17*100</f>
        <v>0.98465741972776533</v>
      </c>
      <c r="V17" s="18">
        <f>S17-S$32</f>
        <v>6.9516910666666637E-7</v>
      </c>
    </row>
    <row r="18" spans="1:22" x14ac:dyDescent="0.45">
      <c r="A18" s="4" t="s">
        <v>53</v>
      </c>
      <c r="B18" s="11">
        <v>1.6999999999999999E-9</v>
      </c>
      <c r="C18" s="12">
        <v>3.094382</v>
      </c>
      <c r="D18" s="3">
        <v>2034455000</v>
      </c>
      <c r="E18" s="5">
        <v>0.10491</v>
      </c>
      <c r="F18" s="3">
        <v>4157567</v>
      </c>
      <c r="G18" s="5">
        <v>0.1044509</v>
      </c>
      <c r="H18" s="13">
        <v>2622.8113877640212</v>
      </c>
      <c r="I18" s="5">
        <v>0.30770310000000001</v>
      </c>
      <c r="J18" s="14">
        <v>2.0435779999999999E-3</v>
      </c>
      <c r="K18" s="5">
        <v>1.0528502E-2</v>
      </c>
      <c r="L18" s="3">
        <v>1.2891651599999999E-6</v>
      </c>
      <c r="M18" s="5">
        <v>0.48211480000000001</v>
      </c>
      <c r="O18" s="5">
        <f t="shared" si="0"/>
        <v>19.139237981248726</v>
      </c>
      <c r="P18" s="5">
        <f t="shared" si="2"/>
        <v>0.44782078040925111</v>
      </c>
    </row>
    <row r="19" spans="1:22" x14ac:dyDescent="0.45">
      <c r="A19" s="4" t="s">
        <v>54</v>
      </c>
      <c r="B19" s="11">
        <v>1.6999999999999999E-9</v>
      </c>
      <c r="C19" s="12">
        <v>3.1074459999999999</v>
      </c>
      <c r="D19" s="3">
        <v>2050863000</v>
      </c>
      <c r="E19" s="5">
        <v>8.6844229999999994E-2</v>
      </c>
      <c r="F19" s="3">
        <v>4190594</v>
      </c>
      <c r="G19" s="5">
        <v>8.8794919999999999E-2</v>
      </c>
      <c r="H19" s="13">
        <v>2671.8717125235603</v>
      </c>
      <c r="I19" s="5">
        <v>0.20728540000000001</v>
      </c>
      <c r="J19" s="14">
        <v>2.0433309999999998E-3</v>
      </c>
      <c r="K19" s="5">
        <v>1.3382152E-2</v>
      </c>
      <c r="L19" s="3">
        <v>1.30278924E-6</v>
      </c>
      <c r="M19" s="5">
        <v>0.3969374</v>
      </c>
      <c r="O19" s="5">
        <f t="shared" si="0"/>
        <v>19.01605824855368</v>
      </c>
      <c r="P19" s="5">
        <f t="shared" si="2"/>
        <v>0.45537535632164006</v>
      </c>
    </row>
    <row r="20" spans="1:22" x14ac:dyDescent="0.45">
      <c r="A20" s="4" t="s">
        <v>55</v>
      </c>
      <c r="B20" s="11">
        <v>1.6999999999999999E-9</v>
      </c>
      <c r="C20" s="12">
        <v>3.1253609999999998</v>
      </c>
      <c r="D20" s="3">
        <v>2025928000</v>
      </c>
      <c r="E20" s="5">
        <v>8.1937209999999996E-2</v>
      </c>
      <c r="F20" s="3">
        <v>4139112</v>
      </c>
      <c r="G20" s="5">
        <v>8.2573499999999994E-2</v>
      </c>
      <c r="H20" s="13">
        <v>2623.6706836293779</v>
      </c>
      <c r="I20" s="5">
        <v>0.30484099999999997</v>
      </c>
      <c r="J20" s="14">
        <v>2.0430689999999998E-3</v>
      </c>
      <c r="K20" s="5">
        <v>1.0725584E-2</v>
      </c>
      <c r="L20" s="3">
        <v>1.2950143199999999E-6</v>
      </c>
      <c r="M20" s="5">
        <v>0.4911102</v>
      </c>
      <c r="O20" s="5">
        <f t="shared" si="0"/>
        <v>18.885397965290096</v>
      </c>
      <c r="P20" s="5">
        <f t="shared" si="2"/>
        <v>0.44828822329396062</v>
      </c>
    </row>
    <row r="21" spans="1:22" x14ac:dyDescent="0.45">
      <c r="A21" s="4" t="s">
        <v>56</v>
      </c>
      <c r="B21" s="11">
        <v>1.6999999999999999E-9</v>
      </c>
      <c r="C21" s="12">
        <v>3.1326369999999999</v>
      </c>
      <c r="D21" s="3">
        <v>2028427000</v>
      </c>
      <c r="E21" s="5">
        <v>0.1085557</v>
      </c>
      <c r="F21" s="3">
        <v>4144430</v>
      </c>
      <c r="G21" s="5">
        <v>0.1110091</v>
      </c>
      <c r="H21" s="13">
        <v>2632.5429219209232</v>
      </c>
      <c r="I21" s="5">
        <v>0.26312370000000002</v>
      </c>
      <c r="J21" s="14">
        <v>2.0431730000000001E-3</v>
      </c>
      <c r="K21" s="5">
        <v>1.0340334E-2</v>
      </c>
      <c r="L21" s="3">
        <v>1.2977984E-6</v>
      </c>
      <c r="M21" s="5">
        <v>0.401389</v>
      </c>
      <c r="O21" s="5">
        <f t="shared" si="0"/>
        <v>18.93726311589883</v>
      </c>
      <c r="P21" s="5">
        <f t="shared" si="2"/>
        <v>0.44738212598751181</v>
      </c>
    </row>
    <row r="22" spans="1:22" x14ac:dyDescent="0.45">
      <c r="A22" s="4" t="s">
        <v>57</v>
      </c>
      <c r="B22" s="11">
        <v>1.6999999999999999E-9</v>
      </c>
      <c r="C22" s="12">
        <v>3.170814</v>
      </c>
      <c r="D22" s="3">
        <v>2035968000</v>
      </c>
      <c r="E22" s="5">
        <v>0.1015457</v>
      </c>
      <c r="F22" s="3">
        <v>4160382</v>
      </c>
      <c r="G22" s="5">
        <v>0.10226739999999999</v>
      </c>
      <c r="H22" s="13">
        <v>2645.8957555803113</v>
      </c>
      <c r="I22" s="5">
        <v>0.2714859</v>
      </c>
      <c r="J22" s="14">
        <v>2.043441E-3</v>
      </c>
      <c r="K22" s="5">
        <v>1.4926495999999999E-2</v>
      </c>
      <c r="L22" s="3">
        <v>1.2995544800000001E-6</v>
      </c>
      <c r="M22" s="5">
        <v>0.42739539999999998</v>
      </c>
      <c r="O22" s="5">
        <f t="shared" si="0"/>
        <v>19.070915619389559</v>
      </c>
      <c r="P22" s="5">
        <f t="shared" si="2"/>
        <v>0.4601505668949587</v>
      </c>
    </row>
    <row r="23" spans="1:22" x14ac:dyDescent="0.45">
      <c r="A23" s="4" t="s">
        <v>58</v>
      </c>
      <c r="B23" s="11">
        <v>1.6999999999999999E-9</v>
      </c>
      <c r="C23" s="12">
        <v>3.1921710000000001</v>
      </c>
      <c r="D23" s="3">
        <v>2044157000</v>
      </c>
      <c r="E23" s="5">
        <v>8.6809670000000005E-2</v>
      </c>
      <c r="F23" s="3">
        <v>4176067</v>
      </c>
      <c r="G23" s="5">
        <v>8.5706019999999994E-2</v>
      </c>
      <c r="H23" s="13">
        <v>2660.9291131063615</v>
      </c>
      <c r="I23" s="5">
        <v>0.36559920000000001</v>
      </c>
      <c r="J23" s="14">
        <v>2.0429290000000002E-3</v>
      </c>
      <c r="K23" s="5">
        <v>1.8317578000000001E-2</v>
      </c>
      <c r="L23" s="3">
        <v>1.3016795599999999E-6</v>
      </c>
      <c r="M23" s="5">
        <v>0.60088379999999997</v>
      </c>
      <c r="O23" s="5">
        <f t="shared" si="0"/>
        <v>18.815579493317578</v>
      </c>
      <c r="P23" s="5">
        <f t="shared" si="2"/>
        <v>0.4722413390508699</v>
      </c>
    </row>
    <row r="24" spans="1:22" x14ac:dyDescent="0.45">
      <c r="A24" s="4" t="s">
        <v>59</v>
      </c>
      <c r="B24" s="11">
        <v>1.6999999999999999E-9</v>
      </c>
      <c r="C24" s="12">
        <v>3.2010109999999998</v>
      </c>
      <c r="D24" s="3">
        <v>2045256000</v>
      </c>
      <c r="E24" s="5">
        <v>0.1057138</v>
      </c>
      <c r="F24" s="3">
        <v>4178068</v>
      </c>
      <c r="G24" s="5">
        <v>0.107195</v>
      </c>
      <c r="H24" s="13">
        <v>2660.6733090294997</v>
      </c>
      <c r="I24" s="5">
        <v>0.4153733</v>
      </c>
      <c r="J24" s="14">
        <v>2.042809E-3</v>
      </c>
      <c r="K24" s="5">
        <v>1.825748E-2</v>
      </c>
      <c r="L24" s="3">
        <v>1.30083464E-6</v>
      </c>
      <c r="M24" s="5">
        <v>0.66152480000000002</v>
      </c>
      <c r="O24" s="5">
        <f t="shared" si="0"/>
        <v>18.755735088769264</v>
      </c>
      <c r="P24" s="5">
        <f t="shared" si="2"/>
        <v>0.4720085523854311</v>
      </c>
    </row>
    <row r="25" spans="1:22" x14ac:dyDescent="0.45">
      <c r="A25" s="4" t="s">
        <v>60</v>
      </c>
      <c r="B25" s="11">
        <v>1.6999999999999999E-9</v>
      </c>
      <c r="C25" s="12">
        <v>3.2451340000000002</v>
      </c>
      <c r="D25" s="3">
        <v>2090404000</v>
      </c>
      <c r="E25" s="5">
        <v>0.1126118</v>
      </c>
      <c r="F25" s="3">
        <v>4268558</v>
      </c>
      <c r="G25" s="5">
        <v>0.1120477</v>
      </c>
      <c r="H25" s="13">
        <v>2723.720536275307</v>
      </c>
      <c r="I25" s="5">
        <v>0.35257660000000002</v>
      </c>
      <c r="J25" s="14">
        <v>2.0419779999999998E-3</v>
      </c>
      <c r="K25" s="5">
        <v>1.1341234E-2</v>
      </c>
      <c r="L25" s="3">
        <v>1.3029297199999999E-6</v>
      </c>
      <c r="M25" s="5">
        <v>0.58016979999999996</v>
      </c>
      <c r="O25" s="5">
        <f t="shared" si="0"/>
        <v>18.341312587273116</v>
      </c>
      <c r="P25" s="5">
        <f t="shared" si="2"/>
        <v>0.44980092796061005</v>
      </c>
    </row>
    <row r="26" spans="1:22" x14ac:dyDescent="0.45">
      <c r="A26" s="4" t="s">
        <v>61</v>
      </c>
      <c r="B26" s="11">
        <v>1.6999999999999999E-9</v>
      </c>
      <c r="C26" s="12">
        <v>3.2865180000000001</v>
      </c>
      <c r="D26" s="3">
        <v>2074442000</v>
      </c>
      <c r="E26" s="5">
        <v>0.1168516</v>
      </c>
      <c r="F26" s="3">
        <v>4236429</v>
      </c>
      <c r="G26" s="5">
        <v>0.11813369999999999</v>
      </c>
      <c r="H26" s="13">
        <v>2678.7190833222508</v>
      </c>
      <c r="I26" s="5">
        <v>0.32558369999999998</v>
      </c>
      <c r="J26" s="14">
        <v>2.042201E-3</v>
      </c>
      <c r="K26" s="5">
        <v>1.5352803999999999E-2</v>
      </c>
      <c r="L26" s="3">
        <v>1.2912507999999999E-6</v>
      </c>
      <c r="M26" s="5">
        <v>0.47060600000000002</v>
      </c>
      <c r="O26" s="5">
        <f t="shared" si="0"/>
        <v>18.452523439058453</v>
      </c>
      <c r="P26" s="5">
        <f t="shared" si="2"/>
        <v>0.46155105351000109</v>
      </c>
    </row>
    <row r="27" spans="1:22" x14ac:dyDescent="0.45">
      <c r="A27" s="4" t="s">
        <v>62</v>
      </c>
      <c r="B27" s="11">
        <v>1.6999999999999999E-9</v>
      </c>
      <c r="C27" s="12">
        <v>3.309205</v>
      </c>
      <c r="D27" s="3">
        <v>2085361000</v>
      </c>
      <c r="E27" s="5">
        <v>0.13363700000000001</v>
      </c>
      <c r="F27" s="3">
        <v>4259884</v>
      </c>
      <c r="G27" s="5">
        <v>0.13232640000000001</v>
      </c>
      <c r="H27" s="13">
        <v>2696.7435313966566</v>
      </c>
      <c r="I27" s="5">
        <v>0.28746319999999997</v>
      </c>
      <c r="J27" s="14">
        <v>2.0427570000000001E-3</v>
      </c>
      <c r="K27" s="5">
        <v>1.4767664E-2</v>
      </c>
      <c r="L27" s="3">
        <v>1.2931498799999998E-6</v>
      </c>
      <c r="M27" s="5">
        <v>0.41010219999999997</v>
      </c>
      <c r="O27" s="5">
        <f t="shared" si="0"/>
        <v>18.72980251346501</v>
      </c>
      <c r="P27" s="5">
        <f t="shared" si="2"/>
        <v>0.45963779863240128</v>
      </c>
    </row>
    <row r="28" spans="1:22" x14ac:dyDescent="0.45">
      <c r="A28" s="4" t="s">
        <v>63</v>
      </c>
      <c r="B28" s="11">
        <v>1.6999999999999999E-9</v>
      </c>
      <c r="C28" s="12">
        <v>3.3478509999999999</v>
      </c>
      <c r="D28" s="3">
        <v>2110150000</v>
      </c>
      <c r="E28" s="5">
        <v>0.12022670000000001</v>
      </c>
      <c r="F28" s="3">
        <v>4310928</v>
      </c>
      <c r="G28" s="5">
        <v>0.1191224</v>
      </c>
      <c r="H28" s="13">
        <v>2705.4770425511151</v>
      </c>
      <c r="I28" s="5">
        <v>0.33263019999999999</v>
      </c>
      <c r="J28" s="14">
        <v>2.0429490000000001E-3</v>
      </c>
      <c r="K28" s="5">
        <v>1.1045701999999999E-2</v>
      </c>
      <c r="L28" s="3">
        <v>1.2820939599999999E-6</v>
      </c>
      <c r="M28" s="5">
        <v>0.53171239999999997</v>
      </c>
      <c r="O28" s="5">
        <f t="shared" si="0"/>
        <v>18.825553560742225</v>
      </c>
      <c r="P28" s="5">
        <f t="shared" si="2"/>
        <v>0.44906488305948694</v>
      </c>
    </row>
    <row r="29" spans="1:22" x14ac:dyDescent="0.45">
      <c r="A29" s="4" t="s">
        <v>64</v>
      </c>
      <c r="B29" s="11">
        <v>1.6999999999999999E-9</v>
      </c>
      <c r="C29" s="12">
        <v>3.3730419999999999</v>
      </c>
      <c r="D29" s="3">
        <v>2156613000</v>
      </c>
      <c r="E29" s="5">
        <v>0.42701719999999999</v>
      </c>
      <c r="F29" s="3">
        <v>4405075</v>
      </c>
      <c r="G29" s="5">
        <v>0.42656070000000001</v>
      </c>
      <c r="H29" s="13">
        <v>2783.1859306123947</v>
      </c>
      <c r="I29" s="5">
        <v>0.5318349</v>
      </c>
      <c r="J29" s="14">
        <v>2.0425899999999999E-3</v>
      </c>
      <c r="K29" s="5">
        <v>1.6628357999999999E-2</v>
      </c>
      <c r="L29" s="3">
        <v>1.2905130399999998E-6</v>
      </c>
      <c r="M29" s="5">
        <v>0.56820499999999996</v>
      </c>
      <c r="O29" s="5">
        <f t="shared" si="0"/>
        <v>18.646519050468768</v>
      </c>
      <c r="P29" s="5">
        <f t="shared" si="2"/>
        <v>0.46594929435247207</v>
      </c>
    </row>
    <row r="30" spans="1:22" x14ac:dyDescent="0.45">
      <c r="A30" s="4" t="s">
        <v>65</v>
      </c>
      <c r="B30" s="11">
        <v>1.6999999999999999E-9</v>
      </c>
      <c r="C30" s="12">
        <v>3.5557120000000002</v>
      </c>
      <c r="D30" s="3">
        <v>2133652000</v>
      </c>
      <c r="E30" s="5">
        <v>0.1085629</v>
      </c>
      <c r="F30" s="3">
        <v>4358172</v>
      </c>
      <c r="G30" s="5">
        <v>0.1085622</v>
      </c>
      <c r="H30" s="13">
        <v>2765.7060802274873</v>
      </c>
      <c r="I30" s="5">
        <v>0.32746360000000002</v>
      </c>
      <c r="J30" s="14">
        <v>2.0425880000000001E-3</v>
      </c>
      <c r="K30" s="5">
        <v>1.0274426E-2</v>
      </c>
      <c r="L30" s="3">
        <v>1.29620712E-6</v>
      </c>
      <c r="M30" s="5">
        <v>0.55371440000000005</v>
      </c>
      <c r="O30" s="5">
        <f t="shared" si="0"/>
        <v>18.645521643726461</v>
      </c>
      <c r="P30" s="5">
        <f t="shared" si="2"/>
        <v>0.44723025265840177</v>
      </c>
    </row>
    <row r="31" spans="1:22" x14ac:dyDescent="0.45">
      <c r="A31" s="4" t="s">
        <v>66</v>
      </c>
      <c r="B31" s="11">
        <v>1.6999999999999999E-9</v>
      </c>
      <c r="C31" s="12">
        <v>3.4117660000000001</v>
      </c>
      <c r="D31" s="3">
        <v>2154543000</v>
      </c>
      <c r="E31" s="5">
        <v>0.18408089999999999</v>
      </c>
      <c r="F31" s="3">
        <v>4401047</v>
      </c>
      <c r="G31" s="5">
        <v>0.18019250000000001</v>
      </c>
      <c r="H31" s="13">
        <v>2809.2191510255029</v>
      </c>
      <c r="I31" s="5">
        <v>0.33499109999999999</v>
      </c>
      <c r="J31" s="14">
        <v>2.0426849999999998E-3</v>
      </c>
      <c r="K31" s="5">
        <v>1.2153954E-2</v>
      </c>
      <c r="L31" s="3">
        <v>1.3038131999999999E-6</v>
      </c>
      <c r="M31" s="5">
        <v>0.40499259999999998</v>
      </c>
      <c r="O31" s="5">
        <f t="shared" si="0"/>
        <v>18.69389587073611</v>
      </c>
      <c r="P31" s="5">
        <f t="shared" si="2"/>
        <v>0.45191854986641333</v>
      </c>
    </row>
    <row r="32" spans="1:22" s="15" customFormat="1" x14ac:dyDescent="0.45">
      <c r="A32" s="15" t="s">
        <v>36</v>
      </c>
      <c r="B32" s="16">
        <v>1.6999999999999999E-9</v>
      </c>
      <c r="C32" s="17">
        <v>3.4751339999999997</v>
      </c>
      <c r="D32" s="18">
        <v>2122108000</v>
      </c>
      <c r="E32" s="19">
        <v>0.11254749999999999</v>
      </c>
      <c r="F32" s="18">
        <v>4322705</v>
      </c>
      <c r="G32" s="19">
        <v>0.1132307</v>
      </c>
      <c r="H32" s="20">
        <v>1289.356</v>
      </c>
      <c r="I32" s="19">
        <v>0.28840729999999998</v>
      </c>
      <c r="J32" s="21">
        <v>2.0369860000000002E-3</v>
      </c>
      <c r="K32" s="19">
        <v>1.0112863999999999E-2</v>
      </c>
      <c r="L32" s="18">
        <v>6.0758179999999996E-7</v>
      </c>
      <c r="M32" s="19">
        <v>0.57681479999999996</v>
      </c>
      <c r="N32" s="22"/>
      <c r="O32" s="19">
        <f t="shared" si="0"/>
        <v>15.851785358069082</v>
      </c>
      <c r="P32" s="19">
        <f t="shared" ref="P32:P46" si="3">SQRT(R$32^2+(K32*10)^2)</f>
        <v>0.46395182836400201</v>
      </c>
      <c r="Q32" s="19">
        <f>AVERAGE(O32:O46)</f>
        <v>15.838154132588697</v>
      </c>
      <c r="R32" s="19">
        <f>STDEV(O32:O46)*2</f>
        <v>0.45279608789614206</v>
      </c>
      <c r="S32" s="18">
        <f>AVERAGE(L32:L46)</f>
        <v>6.0058453333333333E-7</v>
      </c>
      <c r="T32" s="18">
        <f>STDEV(L32:L46)*2</f>
        <v>9.795325501968965E-9</v>
      </c>
      <c r="U32" s="19">
        <f>T32/S32*100</f>
        <v>1.6309653276622784</v>
      </c>
      <c r="V32" s="15">
        <f>S32-S$32</f>
        <v>0</v>
      </c>
    </row>
    <row r="33" spans="1:22" x14ac:dyDescent="0.45">
      <c r="A33" s="4" t="s">
        <v>37</v>
      </c>
      <c r="B33" s="11">
        <v>1.6999999999999999E-9</v>
      </c>
      <c r="C33" s="12">
        <v>3.3313450000000002</v>
      </c>
      <c r="D33" s="3">
        <v>2115904000</v>
      </c>
      <c r="E33" s="5">
        <v>0.12122960000000001</v>
      </c>
      <c r="F33" s="3">
        <v>4311293</v>
      </c>
      <c r="G33" s="5">
        <v>0.12058099999999999</v>
      </c>
      <c r="H33" s="13">
        <v>1286.0740000000001</v>
      </c>
      <c r="I33" s="5">
        <v>0.359574</v>
      </c>
      <c r="J33" s="14">
        <v>2.0375660000000002E-3</v>
      </c>
      <c r="K33" s="5">
        <v>1.24645E-2</v>
      </c>
      <c r="L33" s="3">
        <v>6.0779349999999996E-7</v>
      </c>
      <c r="M33" s="5">
        <v>0.57755020000000001</v>
      </c>
      <c r="O33" s="5">
        <f t="shared" si="0"/>
        <v>16.141033313385343</v>
      </c>
      <c r="P33" s="5">
        <f t="shared" si="3"/>
        <v>0.46963887534897575</v>
      </c>
    </row>
    <row r="34" spans="1:22" x14ac:dyDescent="0.45">
      <c r="A34" s="4" t="s">
        <v>38</v>
      </c>
      <c r="B34" s="11">
        <v>1.6999999999999999E-9</v>
      </c>
      <c r="C34" s="12">
        <v>3.360055</v>
      </c>
      <c r="D34" s="3">
        <v>2159472000</v>
      </c>
      <c r="E34" s="5">
        <v>0.14659710000000001</v>
      </c>
      <c r="F34" s="3">
        <v>4399764</v>
      </c>
      <c r="G34" s="5">
        <v>0.14367489999999999</v>
      </c>
      <c r="H34" s="13">
        <v>1293.0029999999999</v>
      </c>
      <c r="I34" s="5">
        <v>0.34055859999999999</v>
      </c>
      <c r="J34" s="14">
        <v>2.037428E-3</v>
      </c>
      <c r="K34" s="5">
        <v>1.4397202E-2</v>
      </c>
      <c r="L34" s="3">
        <v>5.9875509999999996E-7</v>
      </c>
      <c r="M34" s="5">
        <v>0.59152179999999999</v>
      </c>
      <c r="O34" s="5">
        <f t="shared" si="0"/>
        <v>16.072212248154916</v>
      </c>
      <c r="P34" s="5">
        <f t="shared" si="3"/>
        <v>0.47513391770839852</v>
      </c>
    </row>
    <row r="35" spans="1:22" x14ac:dyDescent="0.45">
      <c r="A35" s="4" t="s">
        <v>39</v>
      </c>
      <c r="B35" s="11">
        <v>1.6999999999999999E-9</v>
      </c>
      <c r="C35" s="12">
        <v>3.367175</v>
      </c>
      <c r="D35" s="3">
        <v>2134421000</v>
      </c>
      <c r="E35" s="5">
        <v>0.1137445</v>
      </c>
      <c r="F35" s="3">
        <v>4347625</v>
      </c>
      <c r="G35" s="5">
        <v>0.1126045</v>
      </c>
      <c r="H35" s="13">
        <v>1277.6869999999999</v>
      </c>
      <c r="I35" s="5">
        <v>0.37169790000000003</v>
      </c>
      <c r="J35" s="14">
        <v>2.0369110000000002E-3</v>
      </c>
      <c r="K35" s="5">
        <v>1.3119308E-2</v>
      </c>
      <c r="L35" s="3">
        <v>5.9859210000000001E-7</v>
      </c>
      <c r="M35" s="5">
        <v>0.609128</v>
      </c>
      <c r="O35" s="5">
        <f t="shared" si="0"/>
        <v>15.814382605226607</v>
      </c>
      <c r="P35" s="5">
        <f t="shared" si="3"/>
        <v>0.47141905079656804</v>
      </c>
    </row>
    <row r="36" spans="1:22" x14ac:dyDescent="0.45">
      <c r="A36" s="4" t="s">
        <v>40</v>
      </c>
      <c r="B36" s="11">
        <v>1.6999999999999999E-9</v>
      </c>
      <c r="C36" s="12">
        <v>3.365532</v>
      </c>
      <c r="D36" s="3">
        <v>2125100000</v>
      </c>
      <c r="E36" s="5">
        <v>0.1620402</v>
      </c>
      <c r="F36" s="3">
        <v>4328346</v>
      </c>
      <c r="G36" s="5">
        <v>0.16275870000000001</v>
      </c>
      <c r="H36" s="13">
        <v>1284.68</v>
      </c>
      <c r="I36" s="5">
        <v>0.36486109999999999</v>
      </c>
      <c r="J36" s="14">
        <v>2.0367720000000001E-3</v>
      </c>
      <c r="K36" s="5">
        <v>9.6691420000000004E-3</v>
      </c>
      <c r="L36" s="3">
        <v>6.0450200000000005E-7</v>
      </c>
      <c r="M36" s="5">
        <v>0.57786360000000003</v>
      </c>
      <c r="O36" s="5">
        <f t="shared" si="0"/>
        <v>15.745062836624912</v>
      </c>
      <c r="P36" s="5">
        <f t="shared" si="3"/>
        <v>0.46300488973191978</v>
      </c>
    </row>
    <row r="37" spans="1:22" x14ac:dyDescent="0.45">
      <c r="A37" s="4" t="s">
        <v>41</v>
      </c>
      <c r="B37" s="11">
        <v>1.6999999999999999E-9</v>
      </c>
      <c r="C37" s="12">
        <v>3.3478509999999999</v>
      </c>
      <c r="D37" s="3">
        <v>2134484000</v>
      </c>
      <c r="E37" s="5">
        <v>8.7860339999999995E-2</v>
      </c>
      <c r="F37" s="3">
        <v>4348996</v>
      </c>
      <c r="G37" s="5">
        <v>8.7244879999999997E-2</v>
      </c>
      <c r="H37" s="13">
        <v>1297.9469999999999</v>
      </c>
      <c r="I37" s="5">
        <v>0.38332919999999998</v>
      </c>
      <c r="J37" s="14">
        <v>2.037493E-3</v>
      </c>
      <c r="K37" s="5">
        <v>1.0878987999999999E-2</v>
      </c>
      <c r="L37" s="3">
        <v>6.0808520000000005E-7</v>
      </c>
      <c r="M37" s="5">
        <v>0.74858380000000002</v>
      </c>
      <c r="O37" s="5">
        <f t="shared" si="0"/>
        <v>16.104627967285179</v>
      </c>
      <c r="P37" s="5">
        <f t="shared" si="3"/>
        <v>0.46568179608447785</v>
      </c>
    </row>
    <row r="38" spans="1:22" x14ac:dyDescent="0.45">
      <c r="A38" s="4" t="s">
        <v>42</v>
      </c>
      <c r="B38" s="11">
        <v>1.6999999999999999E-9</v>
      </c>
      <c r="C38" s="12">
        <v>3.3637320000000002</v>
      </c>
      <c r="D38" s="3">
        <v>2123259000</v>
      </c>
      <c r="E38" s="5">
        <v>0.13270119999999999</v>
      </c>
      <c r="F38" s="3">
        <v>4323520</v>
      </c>
      <c r="G38" s="5">
        <v>0.13273170000000001</v>
      </c>
      <c r="H38" s="13">
        <v>1275.875</v>
      </c>
      <c r="I38" s="5">
        <v>0.44004490000000002</v>
      </c>
      <c r="J38" s="14">
        <v>2.0362660000000001E-3</v>
      </c>
      <c r="K38" s="5">
        <v>1.2008364000000001E-2</v>
      </c>
      <c r="L38" s="3">
        <v>6.0087560000000004E-7</v>
      </c>
      <c r="M38" s="5">
        <v>0.71422439999999998</v>
      </c>
      <c r="O38" s="5">
        <f t="shared" si="0"/>
        <v>15.492718930780081</v>
      </c>
      <c r="P38" s="5">
        <f t="shared" si="3"/>
        <v>0.46844890629576708</v>
      </c>
    </row>
    <row r="39" spans="1:22" x14ac:dyDescent="0.45">
      <c r="A39" s="4" t="s">
        <v>43</v>
      </c>
      <c r="B39" s="11">
        <v>1.6999999999999999E-9</v>
      </c>
      <c r="C39" s="12">
        <v>3.3521540000000001</v>
      </c>
      <c r="D39" s="3">
        <v>2123630000</v>
      </c>
      <c r="E39" s="5">
        <v>0.14158219999999999</v>
      </c>
      <c r="F39" s="3">
        <v>4325665</v>
      </c>
      <c r="G39" s="5">
        <v>0.14102490000000001</v>
      </c>
      <c r="H39" s="13">
        <v>1269.472</v>
      </c>
      <c r="I39" s="5">
        <v>0.35732940000000002</v>
      </c>
      <c r="J39" s="14">
        <v>2.0369210000000001E-3</v>
      </c>
      <c r="K39" s="5">
        <v>1.3363584E-2</v>
      </c>
      <c r="L39" s="3">
        <v>5.97784E-7</v>
      </c>
      <c r="M39" s="5">
        <v>0.65575839999999996</v>
      </c>
      <c r="O39" s="5">
        <f t="shared" si="0"/>
        <v>15.819369638938818</v>
      </c>
      <c r="P39" s="5">
        <f t="shared" si="3"/>
        <v>0.47210468642723341</v>
      </c>
    </row>
    <row r="40" spans="1:22" x14ac:dyDescent="0.45">
      <c r="A40" s="4" t="s">
        <v>44</v>
      </c>
      <c r="B40" s="11">
        <v>1.6999999999999999E-9</v>
      </c>
      <c r="C40" s="12">
        <v>3.366314</v>
      </c>
      <c r="D40" s="3">
        <v>2148733000</v>
      </c>
      <c r="E40" s="5">
        <v>0.15222550000000001</v>
      </c>
      <c r="F40" s="3">
        <v>4376861</v>
      </c>
      <c r="G40" s="5">
        <v>0.15094389999999999</v>
      </c>
      <c r="H40" s="13">
        <v>1276.164</v>
      </c>
      <c r="I40" s="5">
        <v>0.4356218</v>
      </c>
      <c r="J40" s="14">
        <v>2.036951E-3</v>
      </c>
      <c r="K40" s="5">
        <v>1.2213948000000001E-2</v>
      </c>
      <c r="L40" s="3">
        <v>5.9388280000000001E-7</v>
      </c>
      <c r="M40" s="5">
        <v>0.66176959999999996</v>
      </c>
      <c r="O40" s="5">
        <f t="shared" si="0"/>
        <v>15.834330740075897</v>
      </c>
      <c r="P40" s="5">
        <f t="shared" si="3"/>
        <v>0.46898011662406458</v>
      </c>
    </row>
    <row r="41" spans="1:22" x14ac:dyDescent="0.45">
      <c r="A41" s="4" t="s">
        <v>45</v>
      </c>
      <c r="B41" s="11">
        <v>1.6999999999999999E-9</v>
      </c>
      <c r="C41" s="12">
        <v>3.3681130000000001</v>
      </c>
      <c r="D41" s="3">
        <v>2127911000</v>
      </c>
      <c r="E41" s="5">
        <v>0.15128459999999999</v>
      </c>
      <c r="F41" s="3">
        <v>4332988</v>
      </c>
      <c r="G41" s="5">
        <v>0.15067079999999999</v>
      </c>
      <c r="H41" s="13">
        <v>1280.5619999999999</v>
      </c>
      <c r="I41" s="5">
        <v>0.35773169999999999</v>
      </c>
      <c r="J41" s="14">
        <v>2.0362650000000002E-3</v>
      </c>
      <c r="K41" s="5">
        <v>9.9034420000000001E-3</v>
      </c>
      <c r="L41" s="3">
        <v>6.0177969999999995E-7</v>
      </c>
      <c r="M41" s="5">
        <v>0.57879199999999997</v>
      </c>
      <c r="O41" s="5">
        <f t="shared" si="0"/>
        <v>15.492220227408815</v>
      </c>
      <c r="P41" s="5">
        <f t="shared" si="3"/>
        <v>0.46349985281420231</v>
      </c>
    </row>
    <row r="42" spans="1:22" x14ac:dyDescent="0.45">
      <c r="A42" s="4" t="s">
        <v>46</v>
      </c>
      <c r="B42" s="11">
        <v>1.6999999999999999E-9</v>
      </c>
      <c r="C42" s="12">
        <v>3.3682699999999999</v>
      </c>
      <c r="D42" s="3">
        <v>2120706000</v>
      </c>
      <c r="E42" s="5">
        <v>0.17077429999999999</v>
      </c>
      <c r="F42" s="3">
        <v>4318610</v>
      </c>
      <c r="G42" s="5">
        <v>0.17161219999999999</v>
      </c>
      <c r="H42" s="13">
        <v>1268.9349999999999</v>
      </c>
      <c r="I42" s="5">
        <v>0.36947370000000002</v>
      </c>
      <c r="J42" s="14">
        <v>2.0364020000000001E-3</v>
      </c>
      <c r="K42" s="5">
        <v>1.2459478E-2</v>
      </c>
      <c r="L42" s="3">
        <v>5.9835580000000003E-7</v>
      </c>
      <c r="M42" s="5">
        <v>0.66005720000000001</v>
      </c>
      <c r="O42" s="5">
        <f t="shared" si="0"/>
        <v>15.560542589267978</v>
      </c>
      <c r="P42" s="5">
        <f t="shared" si="3"/>
        <v>0.46962554915304511</v>
      </c>
    </row>
    <row r="43" spans="1:22" x14ac:dyDescent="0.45">
      <c r="A43" s="4" t="s">
        <v>47</v>
      </c>
      <c r="B43" s="11">
        <v>1.6999999999999999E-9</v>
      </c>
      <c r="C43" s="12">
        <v>3.364906</v>
      </c>
      <c r="D43" s="3">
        <v>2130750000</v>
      </c>
      <c r="E43" s="5">
        <v>0.11309950000000001</v>
      </c>
      <c r="F43" s="3">
        <v>4341090</v>
      </c>
      <c r="G43" s="5">
        <v>0.1134462</v>
      </c>
      <c r="H43" s="13">
        <v>1264.645</v>
      </c>
      <c r="I43" s="5">
        <v>0.42015059999999999</v>
      </c>
      <c r="J43" s="14">
        <v>2.037353E-3</v>
      </c>
      <c r="K43" s="5">
        <v>1.1968110000000001E-2</v>
      </c>
      <c r="L43" s="3">
        <v>5.935096E-7</v>
      </c>
      <c r="M43" s="5">
        <v>0.75750340000000005</v>
      </c>
      <c r="O43" s="5">
        <f t="shared" si="0"/>
        <v>16.034809495312217</v>
      </c>
      <c r="P43" s="5">
        <f t="shared" si="3"/>
        <v>0.46834587957113577</v>
      </c>
    </row>
    <row r="44" spans="1:22" x14ac:dyDescent="0.45">
      <c r="A44" s="4" t="s">
        <v>48</v>
      </c>
      <c r="B44" s="11">
        <v>1.6999999999999999E-9</v>
      </c>
      <c r="C44" s="12">
        <v>3.3793000000000002</v>
      </c>
      <c r="D44" s="3">
        <v>2133336000</v>
      </c>
      <c r="E44" s="5">
        <v>0.13292580000000001</v>
      </c>
      <c r="F44" s="3">
        <v>4346884</v>
      </c>
      <c r="G44" s="5">
        <v>0.1332303</v>
      </c>
      <c r="H44" s="13">
        <v>1273.7829999999999</v>
      </c>
      <c r="I44" s="5">
        <v>0.32158870000000001</v>
      </c>
      <c r="J44" s="14">
        <v>2.0375990000000002E-3</v>
      </c>
      <c r="K44" s="5">
        <v>1.1734344000000001E-2</v>
      </c>
      <c r="L44" s="3">
        <v>5.9707830000000002E-7</v>
      </c>
      <c r="M44" s="5">
        <v>0.58032980000000001</v>
      </c>
      <c r="O44" s="5">
        <f t="shared" si="0"/>
        <v>16.157490524635996</v>
      </c>
      <c r="P44" s="5">
        <f t="shared" si="3"/>
        <v>0.46775397392762408</v>
      </c>
    </row>
    <row r="45" spans="1:22" x14ac:dyDescent="0.45">
      <c r="A45" s="4" t="s">
        <v>49</v>
      </c>
      <c r="B45" s="11">
        <v>1.6999999999999999E-9</v>
      </c>
      <c r="C45" s="12">
        <v>3.3746849999999999</v>
      </c>
      <c r="D45" s="3">
        <v>2138337000</v>
      </c>
      <c r="E45" s="5">
        <v>0.13974520000000001</v>
      </c>
      <c r="F45" s="3">
        <v>4355498</v>
      </c>
      <c r="G45" s="5">
        <v>0.1388025</v>
      </c>
      <c r="H45" s="13">
        <v>1292.038</v>
      </c>
      <c r="I45" s="5">
        <v>0.39353320000000003</v>
      </c>
      <c r="J45" s="14">
        <v>2.0368629999999999E-3</v>
      </c>
      <c r="K45" s="5">
        <v>1.1701438E-2</v>
      </c>
      <c r="L45" s="3">
        <v>6.0421350000000003E-7</v>
      </c>
      <c r="M45" s="5">
        <v>0.676674</v>
      </c>
      <c r="O45" s="5">
        <f t="shared" si="0"/>
        <v>15.790444843407192</v>
      </c>
      <c r="P45" s="5">
        <f t="shared" si="3"/>
        <v>0.46767153253200605</v>
      </c>
    </row>
    <row r="46" spans="1:22" x14ac:dyDescent="0.45">
      <c r="A46" s="4" t="s">
        <v>50</v>
      </c>
      <c r="B46" s="11">
        <v>1.6999999999999999E-9</v>
      </c>
      <c r="C46" s="12">
        <v>3.4085590000000003</v>
      </c>
      <c r="D46" s="3">
        <v>2143854000</v>
      </c>
      <c r="E46" s="5">
        <v>0.13974329999999999</v>
      </c>
      <c r="F46" s="3">
        <v>4366181</v>
      </c>
      <c r="G46" s="5">
        <v>0.13921359999999999</v>
      </c>
      <c r="H46" s="13">
        <v>1277.6980000000001</v>
      </c>
      <c r="I46" s="5">
        <v>0.36173060000000001</v>
      </c>
      <c r="J46" s="14">
        <v>2.036604E-3</v>
      </c>
      <c r="K46" s="5">
        <v>1.2381076E-2</v>
      </c>
      <c r="L46" s="3">
        <v>5.9597900000000005E-7</v>
      </c>
      <c r="M46" s="5">
        <v>0.65454219999999996</v>
      </c>
      <c r="O46" s="5">
        <f t="shared" si="0"/>
        <v>15.661280670257405</v>
      </c>
      <c r="P46" s="5">
        <f t="shared" si="3"/>
        <v>0.46941815208386262</v>
      </c>
    </row>
    <row r="47" spans="1:22" s="15" customFormat="1" x14ac:dyDescent="0.45">
      <c r="A47" s="15" t="s">
        <v>12</v>
      </c>
      <c r="B47" s="16">
        <v>1.6999999999999999E-9</v>
      </c>
      <c r="C47" s="17">
        <v>3.727195</v>
      </c>
      <c r="D47" s="18">
        <v>2264424000</v>
      </c>
      <c r="E47" s="19">
        <v>8.4972969999999995E-2</v>
      </c>
      <c r="F47" s="18">
        <v>4610297</v>
      </c>
      <c r="G47" s="19">
        <v>8.3652850000000001E-2</v>
      </c>
      <c r="H47" s="20">
        <v>1425.944</v>
      </c>
      <c r="I47" s="19">
        <v>0.3245015</v>
      </c>
      <c r="J47" s="21">
        <v>2.0359689999999999E-3</v>
      </c>
      <c r="K47" s="19">
        <v>1.2282622E-2</v>
      </c>
      <c r="L47" s="18">
        <v>6.2970950000000003E-7</v>
      </c>
      <c r="M47" s="19">
        <v>0.59152039999999995</v>
      </c>
      <c r="N47" s="22"/>
      <c r="O47" s="19">
        <f t="shared" ref="O47:O57" si="4">(J47/0.0020052-1)*1000</f>
        <v>15.344604029523312</v>
      </c>
      <c r="P47" s="19">
        <f t="shared" ref="P47:P57" si="5">SQRT(R$47^2+(K47*10)^2)</f>
        <v>0.47704828460748183</v>
      </c>
      <c r="Q47" s="19">
        <f>AVERAGE(O47:O57)</f>
        <v>15.221514970168521</v>
      </c>
      <c r="R47" s="19">
        <f>STDEV(O47:O57)*2</f>
        <v>0.4609650589008375</v>
      </c>
      <c r="S47" s="18">
        <f>AVERAGE(L47:L57)</f>
        <v>6.4000177272727264E-7</v>
      </c>
      <c r="T47" s="18">
        <f>STDEV(L47:L57)*2</f>
        <v>1.5741725743790846E-8</v>
      </c>
      <c r="U47" s="19">
        <f>T47/S47*100</f>
        <v>2.4596378345500223</v>
      </c>
      <c r="V47" s="18">
        <f>S47-S$32</f>
        <v>3.9417239393939309E-8</v>
      </c>
    </row>
    <row r="48" spans="1:22" x14ac:dyDescent="0.45">
      <c r="A48" s="4" t="s">
        <v>13</v>
      </c>
      <c r="B48" s="11">
        <v>1.6999999999999999E-9</v>
      </c>
      <c r="C48" s="12">
        <v>3.6273719999999998</v>
      </c>
      <c r="D48" s="3">
        <v>2271490000</v>
      </c>
      <c r="E48" s="5">
        <v>0.1410334</v>
      </c>
      <c r="F48" s="3">
        <v>4625734</v>
      </c>
      <c r="G48" s="5">
        <v>0.14016919999999999</v>
      </c>
      <c r="H48" s="13">
        <v>1420.7739999999999</v>
      </c>
      <c r="I48" s="5">
        <v>0.49235269999999998</v>
      </c>
      <c r="J48" s="14">
        <v>2.0364319999999999E-3</v>
      </c>
      <c r="K48" s="5">
        <v>1.3728488E-2</v>
      </c>
      <c r="L48" s="3">
        <v>6.2547780000000003E-7</v>
      </c>
      <c r="M48" s="5">
        <v>0.9339712</v>
      </c>
      <c r="O48" s="5">
        <f t="shared" si="4"/>
        <v>15.575503690404835</v>
      </c>
      <c r="P48" s="5">
        <f t="shared" si="5"/>
        <v>0.48097393256190818</v>
      </c>
    </row>
    <row r="49" spans="1:16" x14ac:dyDescent="0.45">
      <c r="A49" s="4" t="s">
        <v>14</v>
      </c>
      <c r="B49" s="11">
        <v>1.6999999999999999E-9</v>
      </c>
      <c r="C49" s="12">
        <v>3.5484370000000003</v>
      </c>
      <c r="D49" s="3">
        <v>2215467000</v>
      </c>
      <c r="E49" s="5">
        <v>8.1938209999999997E-2</v>
      </c>
      <c r="F49" s="3">
        <v>4509689</v>
      </c>
      <c r="G49" s="5">
        <v>8.2288570000000005E-2</v>
      </c>
      <c r="H49" s="13">
        <v>1418.93</v>
      </c>
      <c r="I49" s="5">
        <v>0.39908090000000002</v>
      </c>
      <c r="J49" s="14">
        <v>2.0355479999999999E-3</v>
      </c>
      <c r="K49" s="5">
        <v>1.2855032000000001E-2</v>
      </c>
      <c r="L49" s="3">
        <v>6.4044790000000005E-7</v>
      </c>
      <c r="M49" s="5">
        <v>0.70330300000000001</v>
      </c>
      <c r="O49" s="5">
        <f t="shared" si="4"/>
        <v>15.134649910233389</v>
      </c>
      <c r="P49" s="5">
        <f t="shared" si="5"/>
        <v>0.47855404114849454</v>
      </c>
    </row>
    <row r="50" spans="1:16" x14ac:dyDescent="0.45">
      <c r="A50" s="4" t="s">
        <v>15</v>
      </c>
      <c r="B50" s="11">
        <v>1.6999999999999999E-9</v>
      </c>
      <c r="C50" s="12">
        <v>3.5498450000000004</v>
      </c>
      <c r="D50" s="3">
        <v>2228715000</v>
      </c>
      <c r="E50" s="5">
        <v>8.8180729999999999E-2</v>
      </c>
      <c r="F50" s="3">
        <v>4537040</v>
      </c>
      <c r="G50" s="5">
        <v>8.797547E-2</v>
      </c>
      <c r="H50" s="13">
        <v>1428.711</v>
      </c>
      <c r="I50" s="5">
        <v>0.30429970000000001</v>
      </c>
      <c r="J50" s="14">
        <v>2.03572E-3</v>
      </c>
      <c r="K50" s="5">
        <v>1.0456266000000001E-2</v>
      </c>
      <c r="L50" s="3">
        <v>6.4104230000000001E-7</v>
      </c>
      <c r="M50" s="5">
        <v>0.55495479999999997</v>
      </c>
      <c r="O50" s="5">
        <f t="shared" si="4"/>
        <v>15.220426890085736</v>
      </c>
      <c r="P50" s="5">
        <f t="shared" si="5"/>
        <v>0.47267550750353904</v>
      </c>
    </row>
    <row r="51" spans="1:16" x14ac:dyDescent="0.45">
      <c r="A51" s="4" t="s">
        <v>16</v>
      </c>
      <c r="B51" s="11">
        <v>1.6999999999999999E-9</v>
      </c>
      <c r="C51" s="12">
        <v>3.5102599999999997</v>
      </c>
      <c r="D51" s="3">
        <v>2201137000</v>
      </c>
      <c r="E51" s="5">
        <v>9.7410410000000003E-2</v>
      </c>
      <c r="F51" s="3">
        <v>4479220</v>
      </c>
      <c r="G51" s="5">
        <v>9.9182880000000001E-2</v>
      </c>
      <c r="H51" s="13">
        <v>1429.559</v>
      </c>
      <c r="I51" s="5">
        <v>0.28196939999999998</v>
      </c>
      <c r="J51" s="14">
        <v>2.034957E-3</v>
      </c>
      <c r="K51" s="5">
        <v>3.1484119999999997E-2</v>
      </c>
      <c r="L51" s="3">
        <v>6.4945810000000004E-7</v>
      </c>
      <c r="M51" s="5">
        <v>0.54780139999999999</v>
      </c>
      <c r="O51" s="5">
        <f t="shared" si="4"/>
        <v>14.839916217833649</v>
      </c>
      <c r="P51" s="5">
        <f t="shared" si="5"/>
        <v>0.55822376046249822</v>
      </c>
    </row>
    <row r="52" spans="1:16" x14ac:dyDescent="0.45">
      <c r="A52" s="4" t="s">
        <v>17</v>
      </c>
      <c r="B52" s="11">
        <v>1.6999999999999999E-9</v>
      </c>
      <c r="C52" s="12">
        <v>3.5001679999999999</v>
      </c>
      <c r="D52" s="3">
        <v>2190905000</v>
      </c>
      <c r="E52" s="5">
        <v>0.1019419</v>
      </c>
      <c r="F52" s="3">
        <v>4460154</v>
      </c>
      <c r="G52" s="5">
        <v>9.8527039999999996E-2</v>
      </c>
      <c r="H52" s="13">
        <v>1426.5450000000001</v>
      </c>
      <c r="I52" s="5">
        <v>0.33291999999999999</v>
      </c>
      <c r="J52" s="14">
        <v>2.0357610000000001E-3</v>
      </c>
      <c r="K52" s="5">
        <v>1.4820132E-2</v>
      </c>
      <c r="L52" s="3">
        <v>6.5111860000000003E-7</v>
      </c>
      <c r="M52" s="5">
        <v>0.62053879999999995</v>
      </c>
      <c r="O52" s="5">
        <f t="shared" si="4"/>
        <v>15.240873728306514</v>
      </c>
      <c r="P52" s="5">
        <f t="shared" si="5"/>
        <v>0.48420286737812179</v>
      </c>
    </row>
    <row r="53" spans="1:16" x14ac:dyDescent="0.45">
      <c r="A53" s="4" t="s">
        <v>18</v>
      </c>
      <c r="B53" s="11">
        <v>1.6999999999999999E-9</v>
      </c>
      <c r="C53" s="12">
        <v>3.516127</v>
      </c>
      <c r="D53" s="3">
        <v>2206565000</v>
      </c>
      <c r="E53" s="5">
        <v>8.3578429999999995E-2</v>
      </c>
      <c r="F53" s="3">
        <v>4492778</v>
      </c>
      <c r="G53" s="5">
        <v>8.214262E-2</v>
      </c>
      <c r="H53" s="13">
        <v>1415.905</v>
      </c>
      <c r="I53" s="5">
        <v>0.3124594</v>
      </c>
      <c r="J53" s="14">
        <v>2.0360970000000002E-3</v>
      </c>
      <c r="K53" s="5">
        <v>1.7328994E-2</v>
      </c>
      <c r="L53" s="3">
        <v>6.4167560000000004E-7</v>
      </c>
      <c r="M53" s="5">
        <v>0.58711360000000001</v>
      </c>
      <c r="O53" s="5">
        <f t="shared" si="4"/>
        <v>15.408438061041307</v>
      </c>
      <c r="P53" s="5">
        <f t="shared" si="5"/>
        <v>0.49246135770500427</v>
      </c>
    </row>
    <row r="54" spans="1:16" x14ac:dyDescent="0.45">
      <c r="A54" s="4" t="s">
        <v>19</v>
      </c>
      <c r="B54" s="11">
        <v>1.6999999999999999E-9</v>
      </c>
      <c r="C54" s="12">
        <v>3.5226989999999998</v>
      </c>
      <c r="D54" s="3">
        <v>2214171000</v>
      </c>
      <c r="E54" s="5">
        <v>0.1198022</v>
      </c>
      <c r="F54" s="3">
        <v>4507035</v>
      </c>
      <c r="G54" s="5">
        <v>0.1213751</v>
      </c>
      <c r="H54" s="13">
        <v>1418.7260000000001</v>
      </c>
      <c r="I54" s="5">
        <v>0.4683408</v>
      </c>
      <c r="J54" s="14">
        <v>2.0355400000000002E-3</v>
      </c>
      <c r="K54" s="5">
        <v>2.1377879999999998E-2</v>
      </c>
      <c r="L54" s="3">
        <v>6.4076140000000002E-7</v>
      </c>
      <c r="M54" s="5">
        <v>0.95534359999999996</v>
      </c>
      <c r="O54" s="5">
        <f t="shared" si="4"/>
        <v>15.130660283263708</v>
      </c>
      <c r="P54" s="5">
        <f t="shared" si="5"/>
        <v>0.50812415889907514</v>
      </c>
    </row>
    <row r="55" spans="1:16" x14ac:dyDescent="0.45">
      <c r="A55" s="4" t="s">
        <v>20</v>
      </c>
      <c r="B55" s="11">
        <v>1.6999999999999999E-9</v>
      </c>
      <c r="C55" s="12">
        <v>3.5160490000000002</v>
      </c>
      <c r="D55" s="3">
        <v>2231560000</v>
      </c>
      <c r="E55" s="5">
        <v>0.1164432</v>
      </c>
      <c r="F55" s="3">
        <v>4542443</v>
      </c>
      <c r="G55" s="5">
        <v>0.1172879</v>
      </c>
      <c r="H55" s="13">
        <v>1432.229</v>
      </c>
      <c r="I55" s="5">
        <v>0.43094759999999999</v>
      </c>
      <c r="J55" s="14">
        <v>2.0355460000000001E-3</v>
      </c>
      <c r="K55" s="5">
        <v>1.3185862E-2</v>
      </c>
      <c r="L55" s="3">
        <v>6.4180650000000001E-7</v>
      </c>
      <c r="M55" s="5">
        <v>0.83207679999999995</v>
      </c>
      <c r="O55" s="5">
        <f t="shared" si="4"/>
        <v>15.13365250349108</v>
      </c>
      <c r="P55" s="5">
        <f t="shared" si="5"/>
        <v>0.47945331492832227</v>
      </c>
    </row>
    <row r="56" spans="1:16" x14ac:dyDescent="0.45">
      <c r="A56" s="4" t="s">
        <v>21</v>
      </c>
      <c r="B56" s="11">
        <v>1.6999999999999999E-9</v>
      </c>
      <c r="C56" s="12">
        <v>3.5323989999999998</v>
      </c>
      <c r="D56" s="3">
        <v>2190020000</v>
      </c>
      <c r="E56" s="5">
        <v>7.7232079999999995E-2</v>
      </c>
      <c r="F56" s="3">
        <v>4456859</v>
      </c>
      <c r="G56" s="5">
        <v>7.9567289999999999E-2</v>
      </c>
      <c r="H56" s="13">
        <v>1413.942</v>
      </c>
      <c r="I56" s="5">
        <v>0.44389879999999998</v>
      </c>
      <c r="J56" s="14">
        <v>2.0350759999999998E-3</v>
      </c>
      <c r="K56" s="5">
        <v>1.184321E-2</v>
      </c>
      <c r="L56" s="3">
        <v>6.4560940000000002E-7</v>
      </c>
      <c r="M56" s="5">
        <v>0.79643900000000001</v>
      </c>
      <c r="O56" s="5">
        <f t="shared" si="4"/>
        <v>14.899261919010476</v>
      </c>
      <c r="P56" s="5">
        <f t="shared" si="5"/>
        <v>0.47593586525692999</v>
      </c>
    </row>
    <row r="57" spans="1:16" x14ac:dyDescent="0.45">
      <c r="A57" s="4" t="s">
        <v>22</v>
      </c>
      <c r="B57" s="11">
        <v>1.6999999999999999E-9</v>
      </c>
      <c r="C57" s="12">
        <v>3.5091649999999999</v>
      </c>
      <c r="D57" s="3">
        <v>2209513000</v>
      </c>
      <c r="E57" s="5">
        <v>9.2925140000000003E-2</v>
      </c>
      <c r="F57" s="3">
        <v>4499226</v>
      </c>
      <c r="G57" s="5">
        <v>9.2151029999999995E-2</v>
      </c>
      <c r="H57" s="13">
        <v>1398.4549999999999</v>
      </c>
      <c r="I57" s="5">
        <v>0.33966439999999998</v>
      </c>
      <c r="J57" s="14">
        <v>2.0362980000000002E-3</v>
      </c>
      <c r="K57" s="5">
        <v>1.8035682000000001E-2</v>
      </c>
      <c r="L57" s="3">
        <v>6.3291239999999999E-7</v>
      </c>
      <c r="M57" s="5">
        <v>0.58940919999999997</v>
      </c>
      <c r="O57" s="5">
        <f t="shared" si="4"/>
        <v>15.50867743865969</v>
      </c>
      <c r="P57" s="5">
        <f t="shared" si="5"/>
        <v>0.49499229089750979</v>
      </c>
    </row>
  </sheetData>
  <mergeCells count="11">
    <mergeCell ref="J1:J2"/>
    <mergeCell ref="S1:V1"/>
    <mergeCell ref="A1:A2"/>
    <mergeCell ref="C1:C2"/>
    <mergeCell ref="D1:E1"/>
    <mergeCell ref="F1:G1"/>
    <mergeCell ref="H1:I1"/>
    <mergeCell ref="K1:K2"/>
    <mergeCell ref="L1:L2"/>
    <mergeCell ref="M1:M2"/>
    <mergeCell ref="O1:R1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9BDFB-78ED-4E58-A540-3E449B7ED95D}">
  <dimension ref="A1:W50"/>
  <sheetViews>
    <sheetView workbookViewId="0">
      <selection activeCell="V11" sqref="V11"/>
    </sheetView>
  </sheetViews>
  <sheetFormatPr defaultRowHeight="14" x14ac:dyDescent="0.45"/>
  <cols>
    <col min="1" max="1" width="15.17578125" bestFit="1" customWidth="1"/>
    <col min="2" max="2" width="27.05859375" bestFit="1" customWidth="1"/>
    <col min="3" max="3" width="13.17578125" bestFit="1" customWidth="1"/>
    <col min="4" max="4" width="8.76171875" bestFit="1" customWidth="1"/>
    <col min="5" max="5" width="9.703125" bestFit="1" customWidth="1"/>
    <col min="6" max="6" width="11.05859375" bestFit="1" customWidth="1"/>
    <col min="7" max="7" width="9.703125" bestFit="1" customWidth="1"/>
    <col min="8" max="8" width="11.05859375" bestFit="1" customWidth="1"/>
    <col min="9" max="9" width="7.46875" bestFit="1" customWidth="1"/>
    <col min="10" max="10" width="11.05859375" bestFit="1" customWidth="1"/>
    <col min="11" max="11" width="11.29296875" bestFit="1" customWidth="1"/>
    <col min="12" max="12" width="9.5859375" bestFit="1" customWidth="1"/>
    <col min="13" max="13" width="13" bestFit="1" customWidth="1"/>
    <col min="14" max="14" width="9.5859375" bestFit="1" customWidth="1"/>
    <col min="15" max="15" width="10.1171875" style="41" customWidth="1"/>
    <col min="16" max="16" width="6.9375" bestFit="1" customWidth="1"/>
    <col min="17" max="17" width="5.87890625" bestFit="1" customWidth="1"/>
    <col min="18" max="18" width="6.9375" bestFit="1" customWidth="1"/>
    <col min="19" max="19" width="5.87890625" style="42" bestFit="1" customWidth="1"/>
    <col min="20" max="20" width="9.29296875" bestFit="1" customWidth="1"/>
    <col min="21" max="21" width="9.29296875" style="41" bestFit="1" customWidth="1"/>
    <col min="22" max="22" width="11.8203125" bestFit="1" customWidth="1"/>
    <col min="23" max="23" width="17.41015625" bestFit="1" customWidth="1"/>
  </cols>
  <sheetData>
    <row r="1" spans="1:23" s="1" customFormat="1" ht="17.350000000000001" x14ac:dyDescent="0.45">
      <c r="A1" s="32" t="s">
        <v>0</v>
      </c>
      <c r="B1" s="2" t="s">
        <v>1</v>
      </c>
      <c r="C1" s="2" t="s">
        <v>77</v>
      </c>
      <c r="D1" s="34" t="s">
        <v>2</v>
      </c>
      <c r="E1" s="29" t="s">
        <v>3</v>
      </c>
      <c r="F1" s="29"/>
      <c r="G1" s="29" t="s">
        <v>4</v>
      </c>
      <c r="H1" s="29"/>
      <c r="I1" s="29" t="s">
        <v>5</v>
      </c>
      <c r="J1" s="29"/>
      <c r="K1" s="29" t="s">
        <v>6</v>
      </c>
      <c r="L1" s="36" t="s">
        <v>7</v>
      </c>
      <c r="M1" s="29" t="s">
        <v>8</v>
      </c>
      <c r="N1" s="36" t="s">
        <v>7</v>
      </c>
      <c r="O1" s="40"/>
      <c r="P1" s="38" t="s">
        <v>68</v>
      </c>
      <c r="Q1" s="38"/>
      <c r="R1" s="38"/>
      <c r="S1" s="38"/>
      <c r="T1" s="31" t="s">
        <v>8</v>
      </c>
      <c r="U1" s="31"/>
      <c r="V1" s="31"/>
      <c r="W1" s="31"/>
    </row>
    <row r="2" spans="1:23" s="7" customFormat="1" ht="15.35" thickBot="1" x14ac:dyDescent="0.5">
      <c r="A2" s="33"/>
      <c r="B2" s="8" t="s">
        <v>9</v>
      </c>
      <c r="C2" s="8" t="s">
        <v>78</v>
      </c>
      <c r="D2" s="35"/>
      <c r="E2" s="9" t="s">
        <v>10</v>
      </c>
      <c r="F2" s="10" t="s">
        <v>11</v>
      </c>
      <c r="G2" s="9" t="s">
        <v>10</v>
      </c>
      <c r="H2" s="10" t="s">
        <v>11</v>
      </c>
      <c r="I2" s="9" t="s">
        <v>10</v>
      </c>
      <c r="J2" s="10" t="s">
        <v>11</v>
      </c>
      <c r="K2" s="30"/>
      <c r="L2" s="37"/>
      <c r="M2" s="30"/>
      <c r="N2" s="37"/>
      <c r="O2" s="9"/>
      <c r="P2" s="10" t="s">
        <v>69</v>
      </c>
      <c r="Q2" s="10" t="s">
        <v>67</v>
      </c>
      <c r="R2" s="10" t="s">
        <v>71</v>
      </c>
      <c r="S2" s="10" t="s">
        <v>70</v>
      </c>
      <c r="T2" s="25" t="s">
        <v>71</v>
      </c>
      <c r="U2" s="9" t="s">
        <v>70</v>
      </c>
      <c r="V2" s="10" t="s">
        <v>72</v>
      </c>
      <c r="W2" s="7" t="s">
        <v>76</v>
      </c>
    </row>
    <row r="3" spans="1:23" s="4" customFormat="1" ht="15.35" x14ac:dyDescent="0.45">
      <c r="A3" s="4" t="s">
        <v>79</v>
      </c>
      <c r="B3" s="11">
        <v>1.6999999999999999E-9</v>
      </c>
      <c r="C3" s="5">
        <v>0.80000000016298145</v>
      </c>
      <c r="D3" s="12">
        <v>3.706464</v>
      </c>
      <c r="E3" s="3">
        <v>2242469055.7278709</v>
      </c>
      <c r="F3" s="5">
        <v>9.9376680000000009E-2</v>
      </c>
      <c r="G3" s="3">
        <v>4543394.7948004557</v>
      </c>
      <c r="H3" s="5">
        <v>0.103756128</v>
      </c>
      <c r="I3" s="13">
        <f t="shared" ref="I3:I48" si="0">M3*E3</f>
        <v>16152.599534491301</v>
      </c>
      <c r="J3" s="5">
        <v>0.12135559999999999</v>
      </c>
      <c r="K3" s="14">
        <v>2.0260679999999998E-3</v>
      </c>
      <c r="L3" s="5">
        <v>1.3501762819999999E-2</v>
      </c>
      <c r="M3" s="3">
        <v>7.2030423310561208E-6</v>
      </c>
      <c r="N3" s="5">
        <v>0.24271200000000001</v>
      </c>
      <c r="O3" s="3"/>
      <c r="P3" s="5">
        <f t="shared" ref="P3:P48" si="1">(K3/0.0020052-1)*1000</f>
        <v>10.406941950927617</v>
      </c>
      <c r="Q3" s="5">
        <f>SQRT(S$3^2+(L3*10)^2)</f>
        <v>0.49388349532527631</v>
      </c>
      <c r="R3" s="5">
        <f>AVERAGE(P3:P12)</f>
        <v>9.9399561141033423</v>
      </c>
      <c r="S3" s="5">
        <f>STDEV(P3:P12)*2</f>
        <v>0.47506962335005049</v>
      </c>
      <c r="T3" s="3">
        <f>AVERAGE(M3:M12)</f>
        <v>7.0972052050862006E-6</v>
      </c>
      <c r="U3" s="3">
        <f>STDEV(M3:M12)*2</f>
        <v>3.8146019464094315E-7</v>
      </c>
      <c r="V3" s="5">
        <f>U3/T3*100</f>
        <v>5.3747944947057515</v>
      </c>
      <c r="W3" s="3">
        <f>T3-6.00584533333333E-07</f>
        <v>6.4966206717528673E-6</v>
      </c>
    </row>
    <row r="4" spans="1:23" s="4" customFormat="1" ht="15.35" x14ac:dyDescent="0.45">
      <c r="A4" s="4" t="s">
        <v>80</v>
      </c>
      <c r="B4" s="11">
        <v>1.6999999999999999E-9</v>
      </c>
      <c r="C4" s="5">
        <v>1.0000000001164153</v>
      </c>
      <c r="D4" s="12">
        <v>3.7055250000000002</v>
      </c>
      <c r="E4" s="3">
        <v>2241900945.9490285</v>
      </c>
      <c r="F4" s="5">
        <v>9.9420690000000006E-2</v>
      </c>
      <c r="G4" s="3">
        <v>4540266.4091227297</v>
      </c>
      <c r="H4" s="5">
        <v>0.10382498000000001</v>
      </c>
      <c r="I4" s="13">
        <f t="shared" si="0"/>
        <v>16480.834294242934</v>
      </c>
      <c r="J4" s="5">
        <v>0.12052939999999999</v>
      </c>
      <c r="K4" s="14">
        <v>2.025186E-3</v>
      </c>
      <c r="L4" s="5">
        <v>1.3510717219999999E-2</v>
      </c>
      <c r="M4" s="3">
        <v>7.3512767475399605E-6</v>
      </c>
      <c r="N4" s="5">
        <v>0.24105960000000001</v>
      </c>
      <c r="O4" s="3"/>
      <c r="P4" s="5">
        <f t="shared" si="1"/>
        <v>9.9670855774984801</v>
      </c>
      <c r="Q4" s="5">
        <f t="shared" ref="Q4:Q12" si="2">SQRT(S$3^2+(L4*10)^2)</f>
        <v>0.49390798233055444</v>
      </c>
      <c r="R4" s="5"/>
      <c r="S4" s="5"/>
      <c r="T4" s="3"/>
      <c r="U4" s="3"/>
      <c r="V4" s="5"/>
      <c r="W4" s="3"/>
    </row>
    <row r="5" spans="1:23" s="4" customFormat="1" ht="15.35" x14ac:dyDescent="0.45">
      <c r="A5" s="4" t="s">
        <v>81</v>
      </c>
      <c r="B5" s="11">
        <v>1.6999999999999999E-9</v>
      </c>
      <c r="C5" s="5">
        <v>2.3833333334187046</v>
      </c>
      <c r="D5" s="12">
        <v>3.64161</v>
      </c>
      <c r="E5" s="3">
        <v>2203231364.996172</v>
      </c>
      <c r="F5" s="5">
        <v>0.10021413</v>
      </c>
      <c r="G5" s="3">
        <v>4461499.4494899483</v>
      </c>
      <c r="H5" s="5">
        <v>0.104662726</v>
      </c>
      <c r="I5" s="13">
        <f t="shared" si="0"/>
        <v>15497.482425302065</v>
      </c>
      <c r="J5" s="5">
        <v>0.12553890000000001</v>
      </c>
      <c r="K5" s="14">
        <v>2.02498E-3</v>
      </c>
      <c r="L5" s="5">
        <v>1.3619729759999999E-2</v>
      </c>
      <c r="M5" s="3">
        <v>7.0339786694753197E-6</v>
      </c>
      <c r="N5" s="5">
        <v>0.25107879999999999</v>
      </c>
      <c r="O5" s="3"/>
      <c r="P5" s="5">
        <f t="shared" si="1"/>
        <v>9.8643526830242134</v>
      </c>
      <c r="Q5" s="5">
        <f t="shared" si="2"/>
        <v>0.4942072954778205</v>
      </c>
      <c r="R5" s="5"/>
      <c r="S5" s="5"/>
      <c r="U5" s="3"/>
      <c r="V5" s="5"/>
      <c r="W5" s="3"/>
    </row>
    <row r="6" spans="1:23" s="4" customFormat="1" ht="15.35" x14ac:dyDescent="0.45">
      <c r="A6" s="4" t="s">
        <v>82</v>
      </c>
      <c r="B6" s="11">
        <v>1.6999999999999999E-9</v>
      </c>
      <c r="C6" s="5">
        <v>2.5833333333721384</v>
      </c>
      <c r="D6" s="12">
        <v>3.6696169999999997</v>
      </c>
      <c r="E6" s="3">
        <v>2220176040.79601</v>
      </c>
      <c r="F6" s="5">
        <v>9.942165E-2</v>
      </c>
      <c r="G6" s="3">
        <v>4496677.9477470145</v>
      </c>
      <c r="H6" s="5">
        <v>0.10382124200000001</v>
      </c>
      <c r="I6" s="13">
        <f t="shared" si="0"/>
        <v>16220.482653531781</v>
      </c>
      <c r="J6" s="5">
        <v>0.1154636</v>
      </c>
      <c r="K6" s="14">
        <v>2.0253699999999999E-3</v>
      </c>
      <c r="L6" s="5">
        <v>1.3510231279999998E-2</v>
      </c>
      <c r="M6" s="3">
        <v>7.3059443735444403E-6</v>
      </c>
      <c r="N6" s="5">
        <v>0.2309282</v>
      </c>
      <c r="O6" s="3"/>
      <c r="P6" s="5">
        <f t="shared" si="1"/>
        <v>10.058846997805571</v>
      </c>
      <c r="Q6" s="5">
        <f t="shared" si="2"/>
        <v>0.4939066530771456</v>
      </c>
      <c r="R6" s="5"/>
      <c r="S6" s="5"/>
      <c r="U6" s="3"/>
      <c r="V6" s="5"/>
      <c r="W6" s="3"/>
    </row>
    <row r="7" spans="1:23" s="4" customFormat="1" ht="15.35" x14ac:dyDescent="0.45">
      <c r="A7" s="4" t="s">
        <v>83</v>
      </c>
      <c r="B7" s="11">
        <v>1.6999999999999999E-9</v>
      </c>
      <c r="C7" s="5">
        <v>3.9833333333954215</v>
      </c>
      <c r="D7" s="12">
        <v>3.6026510000000003</v>
      </c>
      <c r="E7" s="3">
        <v>2179660556.8237195</v>
      </c>
      <c r="F7" s="5">
        <v>0.1002714</v>
      </c>
      <c r="G7" s="3">
        <v>4413973.9224492367</v>
      </c>
      <c r="H7" s="5">
        <v>0.10474634799999999</v>
      </c>
      <c r="I7" s="13">
        <f t="shared" si="0"/>
        <v>15823.77832203025</v>
      </c>
      <c r="J7" s="5">
        <v>0.1253418</v>
      </c>
      <c r="K7" s="14">
        <v>2.025074E-3</v>
      </c>
      <c r="L7" s="5">
        <v>1.363060608E-2</v>
      </c>
      <c r="M7" s="3">
        <v>7.2597443085767603E-6</v>
      </c>
      <c r="N7" s="5">
        <v>0.25068459999999998</v>
      </c>
      <c r="O7" s="3"/>
      <c r="P7" s="5">
        <f t="shared" si="1"/>
        <v>9.9112307999202898</v>
      </c>
      <c r="Q7" s="5">
        <f t="shared" si="2"/>
        <v>0.49423728030245967</v>
      </c>
      <c r="R7" s="5"/>
      <c r="S7" s="5"/>
      <c r="U7" s="3"/>
      <c r="V7" s="5"/>
      <c r="W7" s="3"/>
    </row>
    <row r="8" spans="1:23" s="4" customFormat="1" ht="15.35" x14ac:dyDescent="0.45">
      <c r="A8" s="4" t="s">
        <v>84</v>
      </c>
      <c r="B8" s="11">
        <v>1.6999999999999999E-9</v>
      </c>
      <c r="C8" s="5">
        <v>4.1833333333488554</v>
      </c>
      <c r="D8" s="12">
        <v>3.6105519999999998</v>
      </c>
      <c r="E8" s="3">
        <v>2184440786.1768994</v>
      </c>
      <c r="F8" s="5">
        <v>0.10056420000000001</v>
      </c>
      <c r="G8" s="3">
        <v>4423138.7126008607</v>
      </c>
      <c r="H8" s="5">
        <v>0.105059794</v>
      </c>
      <c r="I8" s="13">
        <f t="shared" si="0"/>
        <v>14898.653556279594</v>
      </c>
      <c r="J8" s="5">
        <v>0.13975850000000001</v>
      </c>
      <c r="K8" s="14">
        <v>2.0248380000000002E-3</v>
      </c>
      <c r="L8" s="5">
        <v>1.36713941E-2</v>
      </c>
      <c r="M8" s="3">
        <v>6.8203513002311603E-6</v>
      </c>
      <c r="N8" s="5">
        <v>0.27951779999999998</v>
      </c>
      <c r="O8" s="3"/>
      <c r="P8" s="5">
        <f t="shared" si="1"/>
        <v>9.7935368043089444</v>
      </c>
      <c r="Q8" s="5">
        <f t="shared" si="2"/>
        <v>0.49434992535016153</v>
      </c>
      <c r="R8" s="5"/>
      <c r="S8" s="5"/>
      <c r="U8" s="3"/>
      <c r="V8" s="5"/>
      <c r="W8" s="3"/>
    </row>
    <row r="9" spans="1:23" s="4" customFormat="1" ht="15.35" x14ac:dyDescent="0.45">
      <c r="A9" s="4" t="s">
        <v>85</v>
      </c>
      <c r="B9" s="11">
        <v>1.6999999999999999E-9</v>
      </c>
      <c r="C9" s="5">
        <v>5.5833333333721384</v>
      </c>
      <c r="D9" s="12">
        <v>3.612352</v>
      </c>
      <c r="E9" s="3">
        <v>2185529814.5069494</v>
      </c>
      <c r="F9" s="5">
        <v>0.10061514000000001</v>
      </c>
      <c r="G9" s="3">
        <v>4425949.2103052409</v>
      </c>
      <c r="H9" s="5">
        <v>0.105132118</v>
      </c>
      <c r="I9" s="13">
        <f t="shared" si="0"/>
        <v>15566.325184604355</v>
      </c>
      <c r="J9" s="5">
        <v>0.13797799999999999</v>
      </c>
      <c r="K9" s="14">
        <v>2.0251150000000001E-3</v>
      </c>
      <c r="L9" s="5">
        <v>1.3680799859999999E-2</v>
      </c>
      <c r="M9" s="3">
        <v>7.1224492483604402E-6</v>
      </c>
      <c r="N9" s="5">
        <v>0.2759568</v>
      </c>
      <c r="O9" s="3"/>
      <c r="P9" s="5">
        <f t="shared" si="1"/>
        <v>9.9316776381408456</v>
      </c>
      <c r="Q9" s="5">
        <f t="shared" si="2"/>
        <v>0.49437594552212633</v>
      </c>
      <c r="R9" s="5"/>
      <c r="S9" s="5"/>
      <c r="U9" s="3"/>
      <c r="V9" s="5"/>
      <c r="W9" s="3"/>
    </row>
    <row r="10" spans="1:23" s="4" customFormat="1" ht="15.35" x14ac:dyDescent="0.45">
      <c r="A10" s="4" t="s">
        <v>86</v>
      </c>
      <c r="B10" s="11">
        <v>1.6999999999999999E-9</v>
      </c>
      <c r="C10" s="5">
        <v>5.7833333333255723</v>
      </c>
      <c r="D10" s="12">
        <v>3.5944370000000001</v>
      </c>
      <c r="E10" s="3">
        <v>2174690957.5442581</v>
      </c>
      <c r="F10" s="5">
        <v>0.10100844</v>
      </c>
      <c r="G10" s="3">
        <v>4405130.1177851632</v>
      </c>
      <c r="H10" s="5">
        <v>0.105518294</v>
      </c>
      <c r="I10" s="13">
        <f t="shared" si="0"/>
        <v>15119.120314338857</v>
      </c>
      <c r="J10" s="5">
        <v>0.14060230000000001</v>
      </c>
      <c r="K10" s="14">
        <v>2.025635E-3</v>
      </c>
      <c r="L10" s="5">
        <v>1.373105916E-2</v>
      </c>
      <c r="M10" s="3">
        <v>6.9523075276001197E-6</v>
      </c>
      <c r="N10" s="5">
        <v>0.28120539999999999</v>
      </c>
      <c r="O10" s="3"/>
      <c r="P10" s="5">
        <f t="shared" si="1"/>
        <v>10.191003391182951</v>
      </c>
      <c r="Q10" s="5">
        <f t="shared" si="2"/>
        <v>0.49451526325837591</v>
      </c>
      <c r="R10" s="5"/>
      <c r="S10" s="5"/>
      <c r="U10" s="3"/>
      <c r="V10" s="5"/>
      <c r="W10" s="3"/>
    </row>
    <row r="11" spans="1:23" s="4" customFormat="1" ht="15.35" x14ac:dyDescent="0.45">
      <c r="A11" s="4" t="s">
        <v>87</v>
      </c>
      <c r="B11" s="11">
        <v>1.6999999999999999E-9</v>
      </c>
      <c r="C11" s="5">
        <v>7.1666666668024845</v>
      </c>
      <c r="D11" s="12">
        <v>3.6235390000000001</v>
      </c>
      <c r="E11" s="3">
        <v>2192298125.5782099</v>
      </c>
      <c r="F11" s="5">
        <v>0.10043015999999999</v>
      </c>
      <c r="G11" s="3">
        <v>4438447.8623131225</v>
      </c>
      <c r="H11" s="5">
        <v>0.104926248</v>
      </c>
      <c r="I11" s="13">
        <f t="shared" si="0"/>
        <v>14941.924637461485</v>
      </c>
      <c r="J11" s="5">
        <v>0.13190450000000001</v>
      </c>
      <c r="K11" s="14">
        <v>2.024564E-3</v>
      </c>
      <c r="L11" s="5">
        <v>1.3654013099999999E-2</v>
      </c>
      <c r="M11" s="3">
        <v>6.8156444888263595E-6</v>
      </c>
      <c r="N11" s="5">
        <v>0.26380999999999999</v>
      </c>
      <c r="O11" s="3"/>
      <c r="P11" s="5">
        <f t="shared" si="1"/>
        <v>9.6568920805903957</v>
      </c>
      <c r="Q11" s="5">
        <f t="shared" si="2"/>
        <v>0.49430188589914964</v>
      </c>
      <c r="R11" s="5"/>
      <c r="S11" s="5"/>
      <c r="U11" s="3"/>
      <c r="V11" s="5"/>
      <c r="W11" s="3"/>
    </row>
    <row r="12" spans="1:23" s="4" customFormat="1" ht="15.35" x14ac:dyDescent="0.45">
      <c r="A12" s="4" t="s">
        <v>88</v>
      </c>
      <c r="B12" s="11">
        <v>1.6999999999999999E-9</v>
      </c>
      <c r="C12" s="5">
        <v>7.3666666667559184</v>
      </c>
      <c r="D12" s="12">
        <v>3.577461</v>
      </c>
      <c r="E12" s="3">
        <v>2164420210.3604097</v>
      </c>
      <c r="F12" s="5">
        <v>0.10035006</v>
      </c>
      <c r="G12" s="3">
        <v>4381838.4139917037</v>
      </c>
      <c r="H12" s="5">
        <v>0.104818196</v>
      </c>
      <c r="I12" s="13">
        <f t="shared" si="0"/>
        <v>15383.212019010118</v>
      </c>
      <c r="J12" s="5">
        <v>0.12922149999999999</v>
      </c>
      <c r="K12" s="14">
        <v>2.0244859999999998E-3</v>
      </c>
      <c r="L12" s="5">
        <v>1.363995724E-2</v>
      </c>
      <c r="M12" s="3">
        <v>7.1073130556513202E-6</v>
      </c>
      <c r="N12" s="5">
        <v>0.2584438</v>
      </c>
      <c r="O12" s="3"/>
      <c r="P12" s="5">
        <f t="shared" si="1"/>
        <v>9.6179932176341243</v>
      </c>
      <c r="Q12" s="5">
        <f t="shared" si="2"/>
        <v>0.49426307810806752</v>
      </c>
      <c r="R12" s="5"/>
      <c r="S12" s="5"/>
      <c r="U12" s="3"/>
      <c r="V12" s="5"/>
      <c r="W12" s="3"/>
    </row>
    <row r="13" spans="1:23" s="15" customFormat="1" ht="15.35" x14ac:dyDescent="0.45">
      <c r="A13" s="15" t="s">
        <v>89</v>
      </c>
      <c r="B13" s="16">
        <v>1.6999999999999999E-9</v>
      </c>
      <c r="C13" s="19">
        <v>1.2000000000698492</v>
      </c>
      <c r="D13" s="17">
        <v>3.6885490000000001</v>
      </c>
      <c r="E13" s="18">
        <v>2231630198.7651796</v>
      </c>
      <c r="F13" s="19">
        <v>9.9105360000000003E-2</v>
      </c>
      <c r="G13" s="18">
        <v>4518919.4863177622</v>
      </c>
      <c r="H13" s="19">
        <v>0.103500488</v>
      </c>
      <c r="I13" s="20">
        <f t="shared" si="0"/>
        <v>7426.0902562599122</v>
      </c>
      <c r="J13" s="19">
        <v>0.16964760000000001</v>
      </c>
      <c r="K13" s="21">
        <v>2.0249410000000002E-3</v>
      </c>
      <c r="L13" s="19">
        <v>1.3468491399999998E-2</v>
      </c>
      <c r="M13" s="18">
        <v>3.3276526999719601E-6</v>
      </c>
      <c r="N13" s="19">
        <v>0.33929579999999998</v>
      </c>
      <c r="O13" s="18"/>
      <c r="P13" s="19">
        <f t="shared" si="1"/>
        <v>9.8449032515461887</v>
      </c>
      <c r="Q13" s="19">
        <f>SQRT(S$13^2+(L13*10)^2)</f>
        <v>0.59181341883848748</v>
      </c>
      <c r="R13" s="19">
        <f>AVERAGE(P13:P22)</f>
        <v>9.9314282864552332</v>
      </c>
      <c r="S13" s="19">
        <f>STDEV(P13:P22)*2</f>
        <v>0.5762838681223964</v>
      </c>
      <c r="T13" s="18">
        <f>AVERAGE(M13:M22)</f>
        <v>3.4095467602913195E-6</v>
      </c>
      <c r="U13" s="18">
        <f>STDEV(M13:M22)*2</f>
        <v>2.2819727219483049E-7</v>
      </c>
      <c r="V13" s="19">
        <f>U13/T13*100</f>
        <v>6.6928917019848351</v>
      </c>
      <c r="W13" s="18">
        <f>T13-6.00584533333333E-07</f>
        <v>2.8089622269579863E-6</v>
      </c>
    </row>
    <row r="14" spans="1:23" s="4" customFormat="1" ht="15.35" x14ac:dyDescent="0.45">
      <c r="A14" s="4" t="s">
        <v>90</v>
      </c>
      <c r="B14" s="11">
        <v>1.6999999999999999E-9</v>
      </c>
      <c r="C14" s="5">
        <v>1.4000000000232831</v>
      </c>
      <c r="D14" s="12">
        <v>3.7092020000000003</v>
      </c>
      <c r="E14" s="3">
        <v>2244125588.8210249</v>
      </c>
      <c r="F14" s="5">
        <v>9.93927E-2</v>
      </c>
      <c r="G14" s="3">
        <v>4543674.3473091628</v>
      </c>
      <c r="H14" s="5">
        <v>0.103808208</v>
      </c>
      <c r="I14" s="13">
        <f t="shared" si="0"/>
        <v>7319.2833543932493</v>
      </c>
      <c r="J14" s="5">
        <v>0.17217089999999999</v>
      </c>
      <c r="K14" s="14">
        <v>2.0246970000000002E-3</v>
      </c>
      <c r="L14" s="5">
        <v>1.3508531399999999E-2</v>
      </c>
      <c r="M14" s="3">
        <v>3.2615301883521199E-6</v>
      </c>
      <c r="N14" s="5">
        <v>0.34434239999999999</v>
      </c>
      <c r="O14" s="3"/>
      <c r="P14" s="5">
        <f t="shared" si="1"/>
        <v>9.7232196289647188</v>
      </c>
      <c r="Q14" s="5">
        <f t="shared" ref="Q14:Q22" si="3">SQRT(S$13^2+(L14*10)^2)</f>
        <v>0.59190467029462623</v>
      </c>
      <c r="R14" s="5"/>
      <c r="S14" s="5"/>
      <c r="U14" s="3"/>
      <c r="V14" s="5"/>
      <c r="W14" s="3"/>
    </row>
    <row r="15" spans="1:23" s="4" customFormat="1" ht="15.35" x14ac:dyDescent="0.45">
      <c r="A15" s="4" t="s">
        <v>91</v>
      </c>
      <c r="B15" s="11">
        <v>1.6999999999999999E-9</v>
      </c>
      <c r="C15" s="5">
        <v>2.7833333333255723</v>
      </c>
      <c r="D15" s="12">
        <v>3.64208</v>
      </c>
      <c r="E15" s="3">
        <v>2203515722.3934631</v>
      </c>
      <c r="F15" s="5">
        <v>0.10024710000000001</v>
      </c>
      <c r="G15" s="3">
        <v>4460982.3237340078</v>
      </c>
      <c r="H15" s="5">
        <v>0.1047102</v>
      </c>
      <c r="I15" s="13">
        <f t="shared" si="0"/>
        <v>7157.082116767092</v>
      </c>
      <c r="J15" s="5">
        <v>0.17828630000000001</v>
      </c>
      <c r="K15" s="14">
        <v>2.024484E-3</v>
      </c>
      <c r="L15" s="5">
        <v>1.3625905019999999E-2</v>
      </c>
      <c r="M15" s="3">
        <v>3.2480286135617201E-6</v>
      </c>
      <c r="N15" s="5">
        <v>0.35657319999999998</v>
      </c>
      <c r="O15" s="3"/>
      <c r="P15" s="5">
        <f t="shared" si="1"/>
        <v>9.6169958108918152</v>
      </c>
      <c r="Q15" s="5">
        <f t="shared" si="3"/>
        <v>0.59217364465122702</v>
      </c>
      <c r="R15" s="5"/>
      <c r="S15" s="5"/>
      <c r="U15" s="3"/>
      <c r="V15" s="5"/>
      <c r="W15" s="3"/>
    </row>
    <row r="16" spans="1:23" s="4" customFormat="1" ht="15.35" x14ac:dyDescent="0.45">
      <c r="A16" s="4" t="s">
        <v>92</v>
      </c>
      <c r="B16" s="11">
        <v>1.6999999999999999E-9</v>
      </c>
      <c r="C16" s="5">
        <v>2.9833333334536292</v>
      </c>
      <c r="D16" s="12">
        <v>3.5940460000000001</v>
      </c>
      <c r="E16" s="3">
        <v>2174454396.3903418</v>
      </c>
      <c r="F16" s="5">
        <v>9.9483600000000005E-2</v>
      </c>
      <c r="G16" s="3">
        <v>4404766.1773151588</v>
      </c>
      <c r="H16" s="5">
        <v>0.103878054</v>
      </c>
      <c r="I16" s="13">
        <f t="shared" si="0"/>
        <v>7414.7685692539135</v>
      </c>
      <c r="J16" s="5">
        <v>0.1738074</v>
      </c>
      <c r="K16" s="14">
        <v>2.0256879999999999E-3</v>
      </c>
      <c r="L16" s="5">
        <v>1.351762594E-2</v>
      </c>
      <c r="M16" s="3">
        <v>3.40994438952716E-6</v>
      </c>
      <c r="N16" s="5">
        <v>0.34761540000000002</v>
      </c>
      <c r="O16" s="3"/>
      <c r="P16" s="5">
        <f t="shared" si="1"/>
        <v>10.21743466985825</v>
      </c>
      <c r="Q16" s="5">
        <f t="shared" si="3"/>
        <v>0.59192543260404651</v>
      </c>
      <c r="R16" s="5"/>
      <c r="S16" s="5"/>
      <c r="U16" s="3"/>
      <c r="V16" s="5"/>
      <c r="W16" s="3"/>
    </row>
    <row r="17" spans="1:23" s="4" customFormat="1" ht="15.35" x14ac:dyDescent="0.45">
      <c r="A17" s="4" t="s">
        <v>93</v>
      </c>
      <c r="B17" s="11">
        <v>1.6999999999999999E-9</v>
      </c>
      <c r="C17" s="5">
        <v>4.3833333334769122</v>
      </c>
      <c r="D17" s="12">
        <v>3.6401240000000001</v>
      </c>
      <c r="E17" s="3">
        <v>2202332311.6081419</v>
      </c>
      <c r="F17" s="5">
        <v>9.9039959999999996E-2</v>
      </c>
      <c r="G17" s="3">
        <v>4460044.4715239815</v>
      </c>
      <c r="H17" s="5">
        <v>0.1034523</v>
      </c>
      <c r="I17" s="13">
        <f t="shared" si="0"/>
        <v>7868.1665585640903</v>
      </c>
      <c r="J17" s="5">
        <v>0.17294899999999999</v>
      </c>
      <c r="K17" s="14">
        <v>2.0251459999999998E-3</v>
      </c>
      <c r="L17" s="5">
        <v>1.3462214219999998E-2</v>
      </c>
      <c r="M17" s="3">
        <v>3.5726518278337201E-6</v>
      </c>
      <c r="N17" s="5">
        <v>0.34589880000000001</v>
      </c>
      <c r="O17" s="3"/>
      <c r="P17" s="5">
        <f t="shared" si="1"/>
        <v>9.9471374426489678</v>
      </c>
      <c r="Q17" s="5">
        <f t="shared" si="3"/>
        <v>0.59179913638719395</v>
      </c>
      <c r="R17" s="5"/>
      <c r="S17" s="5"/>
      <c r="U17" s="3"/>
      <c r="V17" s="5"/>
      <c r="W17" s="3"/>
    </row>
    <row r="18" spans="1:23" s="4" customFormat="1" ht="15.35" x14ac:dyDescent="0.45">
      <c r="A18" s="4" t="s">
        <v>94</v>
      </c>
      <c r="B18" s="11">
        <v>1.6999999999999999E-9</v>
      </c>
      <c r="C18" s="5">
        <v>4.5833333334303461</v>
      </c>
      <c r="D18" s="12">
        <v>3.6479469999999998</v>
      </c>
      <c r="E18" s="3">
        <v>2207065349.7336869</v>
      </c>
      <c r="F18" s="5">
        <v>9.9993269999999995E-2</v>
      </c>
      <c r="G18" s="3">
        <v>4469132.9750480866</v>
      </c>
      <c r="H18" s="5">
        <v>0.104458466</v>
      </c>
      <c r="I18" s="13">
        <f t="shared" si="0"/>
        <v>7514.7858070835482</v>
      </c>
      <c r="J18" s="5">
        <v>0.17896310000000001</v>
      </c>
      <c r="K18" s="14">
        <v>2.0249209999999998E-3</v>
      </c>
      <c r="L18" s="5">
        <v>1.3593143199999998E-2</v>
      </c>
      <c r="M18" s="3">
        <v>3.4048768913844402E-6</v>
      </c>
      <c r="N18" s="5">
        <v>0.35792679999999999</v>
      </c>
      <c r="O18" s="3"/>
      <c r="P18" s="5">
        <f t="shared" si="1"/>
        <v>9.8349291841213216</v>
      </c>
      <c r="Q18" s="5">
        <f t="shared" si="3"/>
        <v>0.59209834560120345</v>
      </c>
      <c r="R18" s="5"/>
      <c r="S18" s="5"/>
      <c r="U18" s="3"/>
      <c r="V18" s="5"/>
      <c r="W18" s="3"/>
    </row>
    <row r="19" spans="1:23" s="4" customFormat="1" ht="15.35" x14ac:dyDescent="0.45">
      <c r="A19" s="4" t="s">
        <v>95</v>
      </c>
      <c r="B19" s="11">
        <v>1.6999999999999999E-9</v>
      </c>
      <c r="C19" s="5">
        <v>5.9833333334536292</v>
      </c>
      <c r="D19" s="12">
        <v>3.5929500000000001</v>
      </c>
      <c r="E19" s="3">
        <v>2173791299.1404891</v>
      </c>
      <c r="F19" s="5">
        <v>0.10021575000000001</v>
      </c>
      <c r="G19" s="3">
        <v>4404675.0529616037</v>
      </c>
      <c r="H19" s="5">
        <v>0.1046311</v>
      </c>
      <c r="I19" s="13">
        <f t="shared" si="0"/>
        <v>7691.2439060293891</v>
      </c>
      <c r="J19" s="5">
        <v>0.17920800000000001</v>
      </c>
      <c r="K19" s="14">
        <v>2.0262639999999998E-3</v>
      </c>
      <c r="L19" s="5">
        <v>1.361562384E-2</v>
      </c>
      <c r="M19" s="3">
        <v>3.5381703427879601E-6</v>
      </c>
      <c r="N19" s="5">
        <v>0.35841659999999997</v>
      </c>
      <c r="O19" s="3"/>
      <c r="P19" s="5">
        <f t="shared" si="1"/>
        <v>10.50468781168945</v>
      </c>
      <c r="Q19" s="5">
        <f t="shared" si="3"/>
        <v>0.59214999612712083</v>
      </c>
      <c r="R19" s="5"/>
      <c r="S19" s="5"/>
      <c r="U19" s="3"/>
      <c r="V19" s="5"/>
      <c r="W19" s="3"/>
    </row>
    <row r="20" spans="1:23" s="4" customFormat="1" ht="15.35" x14ac:dyDescent="0.45">
      <c r="A20" s="4" t="s">
        <v>96</v>
      </c>
      <c r="B20" s="11">
        <v>1.6999999999999999E-9</v>
      </c>
      <c r="C20" s="5">
        <v>6.183333333407063</v>
      </c>
      <c r="D20" s="12">
        <v>3.585127</v>
      </c>
      <c r="E20" s="3">
        <v>2169058261.0149446</v>
      </c>
      <c r="F20" s="5">
        <v>0.10023903000000001</v>
      </c>
      <c r="G20" s="3">
        <v>4392670.5063526761</v>
      </c>
      <c r="H20" s="5">
        <v>0.104684398</v>
      </c>
      <c r="I20" s="13">
        <f t="shared" si="0"/>
        <v>7561.6552855657037</v>
      </c>
      <c r="J20" s="5">
        <v>0.1808999</v>
      </c>
      <c r="K20" s="14">
        <v>2.0251510000000002E-3</v>
      </c>
      <c r="L20" s="5">
        <v>1.3622552580000001E-2</v>
      </c>
      <c r="M20" s="3">
        <v>3.4861466939239603E-6</v>
      </c>
      <c r="N20" s="5">
        <v>0.36180040000000002</v>
      </c>
      <c r="O20" s="3"/>
      <c r="P20" s="5">
        <f t="shared" si="1"/>
        <v>9.9496309595055177</v>
      </c>
      <c r="Q20" s="5">
        <f t="shared" si="3"/>
        <v>0.59216593159147379</v>
      </c>
      <c r="R20" s="5"/>
      <c r="S20" s="5"/>
      <c r="U20" s="3"/>
      <c r="V20" s="5"/>
      <c r="W20" s="3"/>
    </row>
    <row r="21" spans="1:23" s="4" customFormat="1" ht="15.35" x14ac:dyDescent="0.45">
      <c r="A21" s="4" t="s">
        <v>97</v>
      </c>
      <c r="B21" s="11">
        <v>1.6999999999999999E-9</v>
      </c>
      <c r="C21" s="5">
        <v>7.5666666667093523</v>
      </c>
      <c r="D21" s="12">
        <v>3.6326139999999998</v>
      </c>
      <c r="E21" s="3">
        <v>2197788643.4088778</v>
      </c>
      <c r="F21" s="5">
        <v>9.9674850000000009E-2</v>
      </c>
      <c r="G21" s="3">
        <v>4449115.4181711953</v>
      </c>
      <c r="H21" s="5">
        <v>0.104112946</v>
      </c>
      <c r="I21" s="13">
        <f t="shared" si="0"/>
        <v>7346.0011971340818</v>
      </c>
      <c r="J21" s="5">
        <v>0.18603310000000001</v>
      </c>
      <c r="K21" s="14">
        <v>2.0243599999999998E-3</v>
      </c>
      <c r="L21" s="5">
        <v>1.3548183739999999E-2</v>
      </c>
      <c r="M21" s="3">
        <v>3.34245115842444E-6</v>
      </c>
      <c r="N21" s="5">
        <v>0.37206679999999998</v>
      </c>
      <c r="O21" s="3"/>
      <c r="P21" s="5">
        <f t="shared" si="1"/>
        <v>9.5551565928584381</v>
      </c>
      <c r="Q21" s="5">
        <f t="shared" si="3"/>
        <v>0.59199529130170581</v>
      </c>
      <c r="R21" s="5"/>
      <c r="S21" s="5"/>
      <c r="U21" s="3"/>
      <c r="V21" s="5"/>
      <c r="W21" s="3"/>
    </row>
    <row r="22" spans="1:23" s="4" customFormat="1" ht="15.35" x14ac:dyDescent="0.45">
      <c r="A22" s="4" t="s">
        <v>98</v>
      </c>
      <c r="B22" s="11">
        <v>1.6999999999999999E-9</v>
      </c>
      <c r="C22" s="5">
        <v>7.7666666666627862</v>
      </c>
      <c r="D22" s="12">
        <v>3.6146989999999999</v>
      </c>
      <c r="E22" s="3">
        <v>2186949786.4461865</v>
      </c>
      <c r="F22" s="5">
        <v>0.10091838</v>
      </c>
      <c r="G22" s="3">
        <v>4429651.4837982459</v>
      </c>
      <c r="H22" s="5">
        <v>0.10538824799999999</v>
      </c>
      <c r="I22" s="13">
        <f t="shared" si="0"/>
        <v>7663.1044123221109</v>
      </c>
      <c r="J22" s="5">
        <v>0.18435789999999999</v>
      </c>
      <c r="K22" s="14">
        <v>2.0254930000000002E-3</v>
      </c>
      <c r="L22" s="5">
        <v>1.37141459E-2</v>
      </c>
      <c r="M22" s="3">
        <v>3.5040147971457202E-6</v>
      </c>
      <c r="N22" s="5">
        <v>0.3687164</v>
      </c>
      <c r="O22" s="3"/>
      <c r="P22" s="5">
        <f t="shared" si="1"/>
        <v>10.120187512467682</v>
      </c>
      <c r="Q22" s="5">
        <f t="shared" si="3"/>
        <v>0.59237730918288911</v>
      </c>
      <c r="R22" s="5"/>
      <c r="S22" s="5"/>
      <c r="U22" s="3"/>
      <c r="V22" s="5"/>
      <c r="W22" s="3"/>
    </row>
    <row r="23" spans="1:23" s="15" customFormat="1" ht="15.35" x14ac:dyDescent="0.45">
      <c r="A23" s="15" t="s">
        <v>99</v>
      </c>
      <c r="B23" s="16">
        <v>1.6999999999999999E-9</v>
      </c>
      <c r="C23" s="19">
        <v>0.40000000008149073</v>
      </c>
      <c r="D23" s="17">
        <v>3.6359779999999997</v>
      </c>
      <c r="E23" s="18">
        <v>2199823916.3545938</v>
      </c>
      <c r="F23" s="19">
        <v>0.10366914000000001</v>
      </c>
      <c r="G23" s="18">
        <v>4541085.5114112059</v>
      </c>
      <c r="H23" s="19">
        <v>0.107247168</v>
      </c>
      <c r="I23" s="20">
        <f t="shared" si="0"/>
        <v>36167.364637065344</v>
      </c>
      <c r="J23" s="19">
        <v>9.1590840000000007E-2</v>
      </c>
      <c r="K23" s="21">
        <v>2.0642949999999998E-3</v>
      </c>
      <c r="L23" s="19">
        <v>1.3956309639999999E-2</v>
      </c>
      <c r="M23" s="18">
        <v>1.6441027105932899E-5</v>
      </c>
      <c r="N23" s="19">
        <v>0.18318298</v>
      </c>
      <c r="O23" s="18"/>
      <c r="P23" s="19">
        <f t="shared" si="1"/>
        <v>29.470875723119903</v>
      </c>
      <c r="Q23" s="19">
        <f>SQRT(S$23^2+(L23*10)^2)</f>
        <v>0.34489567359311502</v>
      </c>
      <c r="R23" s="19">
        <f>AVERAGE(P23:P32)</f>
        <v>29.157191302613228</v>
      </c>
      <c r="S23" s="19">
        <f>STDEV(P23:P32)*2</f>
        <v>0.31539684175098015</v>
      </c>
      <c r="T23" s="18">
        <f>AVERAGE(M23:M32)</f>
        <v>1.6509108693673718E-5</v>
      </c>
      <c r="U23" s="18">
        <f>STDEV(M23:M32)*2</f>
        <v>1.308710978290789E-6</v>
      </c>
      <c r="V23" s="19">
        <f>U23/T23*100</f>
        <v>7.9272055358887208</v>
      </c>
      <c r="W23" s="18">
        <f>T23-6.00584533333333E-07</f>
        <v>1.5908524160340387E-5</v>
      </c>
    </row>
    <row r="24" spans="1:23" s="4" customFormat="1" ht="15.35" x14ac:dyDescent="0.45">
      <c r="A24" s="4" t="s">
        <v>100</v>
      </c>
      <c r="B24" s="11">
        <v>1.6999999999999999E-9</v>
      </c>
      <c r="C24" s="5">
        <v>0.6000000000349246</v>
      </c>
      <c r="D24" s="12">
        <v>3.677753</v>
      </c>
      <c r="E24" s="3">
        <v>2225098448.8478355</v>
      </c>
      <c r="F24" s="5">
        <v>0.10303899</v>
      </c>
      <c r="G24" s="3">
        <v>4592638.7999971146</v>
      </c>
      <c r="H24" s="5">
        <v>0.106599388</v>
      </c>
      <c r="I24" s="13">
        <f t="shared" si="0"/>
        <v>37191.927473657975</v>
      </c>
      <c r="J24" s="5">
        <v>9.0324799999999997E-2</v>
      </c>
      <c r="K24" s="14">
        <v>2.0640160000000001E-3</v>
      </c>
      <c r="L24" s="5">
        <v>1.3872012700000002E-2</v>
      </c>
      <c r="M24" s="3">
        <v>1.67147334505204E-5</v>
      </c>
      <c r="N24" s="5">
        <v>0.18065091999999999</v>
      </c>
      <c r="O24" s="3"/>
      <c r="P24" s="5">
        <f t="shared" si="1"/>
        <v>29.331737482545471</v>
      </c>
      <c r="Q24" s="5">
        <f t="shared" ref="Q24:Q32" si="4">SQRT(S$23^2+(L24*10)^2)</f>
        <v>0.34455542576106529</v>
      </c>
      <c r="R24" s="5"/>
      <c r="S24" s="5"/>
      <c r="U24" s="3"/>
      <c r="V24" s="5"/>
      <c r="W24" s="3"/>
    </row>
    <row r="25" spans="1:23" s="4" customFormat="1" ht="15.35" x14ac:dyDescent="0.45">
      <c r="A25" s="4" t="s">
        <v>101</v>
      </c>
      <c r="B25" s="11">
        <v>1.6999999999999999E-9</v>
      </c>
      <c r="C25" s="5">
        <v>1.9833333333372138</v>
      </c>
      <c r="D25" s="12">
        <v>3.722502</v>
      </c>
      <c r="E25" s="3">
        <v>2252172298.1486158</v>
      </c>
      <c r="F25" s="5">
        <v>0.10372503</v>
      </c>
      <c r="G25" s="3">
        <v>4647062.5026586112</v>
      </c>
      <c r="H25" s="5">
        <v>0.107355612</v>
      </c>
      <c r="I25" s="13">
        <f t="shared" si="0"/>
        <v>34161.100019236517</v>
      </c>
      <c r="J25" s="5">
        <v>9.0214470000000005E-2</v>
      </c>
      <c r="K25" s="14">
        <v>2.0633689999999998E-3</v>
      </c>
      <c r="L25" s="5">
        <v>1.3970407360000001E-2</v>
      </c>
      <c r="M25" s="3">
        <v>1.5168066869181563E-5</v>
      </c>
      <c r="N25" s="5">
        <v>0.18043026000000001</v>
      </c>
      <c r="O25" s="3"/>
      <c r="P25" s="5">
        <f t="shared" si="1"/>
        <v>29.009076401356417</v>
      </c>
      <c r="Q25" s="5">
        <f t="shared" si="4"/>
        <v>0.34495274454180974</v>
      </c>
      <c r="R25" s="5"/>
      <c r="S25" s="5"/>
      <c r="U25" s="3"/>
      <c r="V25" s="5"/>
      <c r="W25" s="3"/>
    </row>
    <row r="26" spans="1:23" s="4" customFormat="1" ht="15.35" x14ac:dyDescent="0.45">
      <c r="A26" s="4" t="s">
        <v>102</v>
      </c>
      <c r="B26" s="11">
        <v>1.6999999999999999E-9</v>
      </c>
      <c r="C26" s="5">
        <v>2.1833333334652707</v>
      </c>
      <c r="D26" s="12">
        <v>3.6465390000000002</v>
      </c>
      <c r="E26" s="3">
        <v>2206213487.5732923</v>
      </c>
      <c r="F26" s="5">
        <v>0.10467396000000001</v>
      </c>
      <c r="G26" s="3">
        <v>4553324.5933169648</v>
      </c>
      <c r="H26" s="5">
        <v>0.108303118</v>
      </c>
      <c r="I26" s="13">
        <f t="shared" si="0"/>
        <v>36182.764931770391</v>
      </c>
      <c r="J26" s="5">
        <v>8.7757189999999999E-2</v>
      </c>
      <c r="K26" s="14">
        <v>2.0638639999999999E-3</v>
      </c>
      <c r="L26" s="5">
        <v>1.4093719639999999E-2</v>
      </c>
      <c r="M26" s="3">
        <v>1.6400391501354361E-5</v>
      </c>
      <c r="N26" s="5">
        <v>0.17551575999999999</v>
      </c>
      <c r="O26" s="3"/>
      <c r="P26" s="5">
        <f t="shared" si="1"/>
        <v>29.25593457011777</v>
      </c>
      <c r="Q26" s="5">
        <f t="shared" si="4"/>
        <v>0.34545399276254574</v>
      </c>
      <c r="R26" s="5"/>
      <c r="S26" s="5"/>
      <c r="U26" s="3"/>
      <c r="V26" s="5"/>
      <c r="W26" s="3"/>
    </row>
    <row r="27" spans="1:23" s="4" customFormat="1" ht="15.35" x14ac:dyDescent="0.45">
      <c r="A27" s="4" t="s">
        <v>103</v>
      </c>
      <c r="B27" s="11">
        <v>1.6999999999999999E-9</v>
      </c>
      <c r="C27" s="5">
        <v>3.5833333334885538</v>
      </c>
      <c r="D27" s="12">
        <v>3.5492970000000001</v>
      </c>
      <c r="E27" s="3">
        <v>2147380547.0895617</v>
      </c>
      <c r="F27" s="5">
        <v>0.1047966</v>
      </c>
      <c r="G27" s="3">
        <v>4431495.550515051</v>
      </c>
      <c r="H27" s="5">
        <v>0.10843562800000001</v>
      </c>
      <c r="I27" s="13">
        <f t="shared" si="0"/>
        <v>36504.144223091957</v>
      </c>
      <c r="J27" s="5">
        <v>8.6785550000000003E-2</v>
      </c>
      <c r="K27" s="14">
        <v>2.0636750000000001E-3</v>
      </c>
      <c r="L27" s="5">
        <v>1.411096232E-2</v>
      </c>
      <c r="M27" s="3">
        <v>1.6999382933112443E-5</v>
      </c>
      <c r="N27" s="5">
        <v>0.17357249999999999</v>
      </c>
      <c r="O27" s="3"/>
      <c r="P27" s="5">
        <f t="shared" si="1"/>
        <v>29.161679632954353</v>
      </c>
      <c r="Q27" s="5">
        <f t="shared" si="4"/>
        <v>0.34552437474965325</v>
      </c>
      <c r="R27" s="5"/>
      <c r="S27" s="5"/>
      <c r="U27" s="3"/>
      <c r="V27" s="5"/>
      <c r="W27" s="3"/>
    </row>
    <row r="28" spans="1:23" s="4" customFormat="1" ht="15.35" x14ac:dyDescent="0.45">
      <c r="A28" s="4" t="s">
        <v>104</v>
      </c>
      <c r="B28" s="11">
        <v>1.6999999999999999E-9</v>
      </c>
      <c r="C28" s="5">
        <v>3.7833333334419876</v>
      </c>
      <c r="D28" s="12">
        <v>3.5679950000000002</v>
      </c>
      <c r="E28" s="3">
        <v>2158693131.3758249</v>
      </c>
      <c r="F28" s="5">
        <v>0.10533545999999999</v>
      </c>
      <c r="G28" s="3">
        <v>4454523.7200016929</v>
      </c>
      <c r="H28" s="5">
        <v>0.10902642800000001</v>
      </c>
      <c r="I28" s="13">
        <f t="shared" si="0"/>
        <v>37333.185604229577</v>
      </c>
      <c r="J28" s="5">
        <v>8.6558549999999998E-2</v>
      </c>
      <c r="K28" s="14">
        <v>2.0635279999999998E-3</v>
      </c>
      <c r="L28" s="5">
        <v>1.4187833659999999E-2</v>
      </c>
      <c r="M28" s="3">
        <v>1.729434585287052E-5</v>
      </c>
      <c r="N28" s="5">
        <v>0.17311852</v>
      </c>
      <c r="O28" s="3"/>
      <c r="P28" s="5">
        <f t="shared" si="1"/>
        <v>29.088370237382755</v>
      </c>
      <c r="Q28" s="5">
        <f t="shared" si="4"/>
        <v>0.34583902351075957</v>
      </c>
      <c r="R28" s="5"/>
      <c r="S28" s="5"/>
      <c r="U28" s="3"/>
      <c r="V28" s="5"/>
      <c r="W28" s="3"/>
    </row>
    <row r="29" spans="1:23" s="4" customFormat="1" ht="15.35" x14ac:dyDescent="0.45">
      <c r="A29" s="4" t="s">
        <v>105</v>
      </c>
      <c r="B29" s="11">
        <v>1.6999999999999999E-9</v>
      </c>
      <c r="C29" s="5">
        <v>5.1833333334652707</v>
      </c>
      <c r="D29" s="12">
        <v>3.5790249999999997</v>
      </c>
      <c r="E29" s="3">
        <v>2165366454.9760752</v>
      </c>
      <c r="F29" s="5">
        <v>0.10516407</v>
      </c>
      <c r="G29" s="3">
        <v>4467638.2040680125</v>
      </c>
      <c r="H29" s="5">
        <v>0.10885618799999999</v>
      </c>
      <c r="I29" s="13">
        <f t="shared" si="0"/>
        <v>37671.411376685195</v>
      </c>
      <c r="J29" s="5">
        <v>8.6515610000000007E-2</v>
      </c>
      <c r="K29" s="14">
        <v>2.0632250000000001E-3</v>
      </c>
      <c r="L29" s="5">
        <v>1.41656788E-2</v>
      </c>
      <c r="M29" s="3">
        <v>1.7397245297725562E-5</v>
      </c>
      <c r="N29" s="5">
        <v>0.17303263999999999</v>
      </c>
      <c r="O29" s="3"/>
      <c r="P29" s="5">
        <f t="shared" si="1"/>
        <v>28.937263115898837</v>
      </c>
      <c r="Q29" s="5">
        <f t="shared" si="4"/>
        <v>0.34574819359321279</v>
      </c>
      <c r="R29" s="5"/>
      <c r="S29" s="5"/>
      <c r="U29" s="3"/>
      <c r="V29" s="5"/>
      <c r="W29" s="3"/>
    </row>
    <row r="30" spans="1:23" s="4" customFormat="1" ht="15.35" x14ac:dyDescent="0.45">
      <c r="A30" s="4" t="s">
        <v>106</v>
      </c>
      <c r="B30" s="11">
        <v>1.6999999999999999E-9</v>
      </c>
      <c r="C30" s="5">
        <v>5.3833333334187046</v>
      </c>
      <c r="D30" s="12">
        <v>3.5690900000000001</v>
      </c>
      <c r="E30" s="3">
        <v>2159355623.6099386</v>
      </c>
      <c r="F30" s="5">
        <v>0.10416093</v>
      </c>
      <c r="G30" s="3">
        <v>4456113.2049058005</v>
      </c>
      <c r="H30" s="5">
        <v>0.10780205800000001</v>
      </c>
      <c r="I30" s="13">
        <f t="shared" si="0"/>
        <v>35319.881394789132</v>
      </c>
      <c r="J30" s="5">
        <v>8.8378369999999998E-2</v>
      </c>
      <c r="K30" s="14">
        <v>2.0636309999999998E-3</v>
      </c>
      <c r="L30" s="5">
        <v>1.402850722E-2</v>
      </c>
      <c r="M30" s="3">
        <v>1.6356676505068921E-5</v>
      </c>
      <c r="N30" s="5">
        <v>0.1767581</v>
      </c>
      <c r="O30" s="3"/>
      <c r="P30" s="5">
        <f t="shared" si="1"/>
        <v>29.139736684619997</v>
      </c>
      <c r="Q30" s="5">
        <f t="shared" si="4"/>
        <v>0.34518845471517734</v>
      </c>
      <c r="R30" s="5"/>
      <c r="S30" s="5"/>
      <c r="U30" s="3"/>
      <c r="V30" s="5"/>
      <c r="W30" s="3"/>
    </row>
    <row r="31" spans="1:23" s="4" customFormat="1" ht="15.35" x14ac:dyDescent="0.45">
      <c r="A31" s="4" t="s">
        <v>107</v>
      </c>
      <c r="B31" s="11">
        <v>1.6999999999999999E-9</v>
      </c>
      <c r="C31" s="5">
        <v>6.7666666667209938</v>
      </c>
      <c r="D31" s="12">
        <v>3.5636920000000001</v>
      </c>
      <c r="E31" s="3">
        <v>2156089748.6512666</v>
      </c>
      <c r="F31" s="5">
        <v>0.10372619999999999</v>
      </c>
      <c r="G31" s="3">
        <v>4449089.0402521398</v>
      </c>
      <c r="H31" s="5">
        <v>0.107353428</v>
      </c>
      <c r="I31" s="13">
        <f t="shared" si="0"/>
        <v>35281.35563386367</v>
      </c>
      <c r="J31" s="5">
        <v>8.8286600000000007E-2</v>
      </c>
      <c r="K31" s="14">
        <v>2.0634989999999999E-3</v>
      </c>
      <c r="L31" s="5">
        <v>1.3970125259999999E-2</v>
      </c>
      <c r="M31" s="3">
        <v>1.636358396302092E-5</v>
      </c>
      <c r="N31" s="5">
        <v>0.17657455999999999</v>
      </c>
      <c r="O31" s="3"/>
      <c r="P31" s="5">
        <f t="shared" si="1"/>
        <v>29.073907839616943</v>
      </c>
      <c r="Q31" s="5">
        <f t="shared" si="4"/>
        <v>0.34495160206107439</v>
      </c>
      <c r="R31" s="5"/>
      <c r="S31" s="5"/>
      <c r="U31" s="3"/>
      <c r="V31" s="5"/>
      <c r="W31" s="3"/>
    </row>
    <row r="32" spans="1:23" s="4" customFormat="1" ht="15.35" x14ac:dyDescent="0.45">
      <c r="A32" s="4" t="s">
        <v>108</v>
      </c>
      <c r="B32" s="11">
        <v>1.6999999999999999E-9</v>
      </c>
      <c r="C32" s="5">
        <v>6.9666666666744277</v>
      </c>
      <c r="D32" s="12">
        <v>3.570341</v>
      </c>
      <c r="E32" s="3">
        <v>2160112498.2993231</v>
      </c>
      <c r="F32" s="5">
        <v>0.10462725</v>
      </c>
      <c r="G32" s="3">
        <v>4457517.4267655546</v>
      </c>
      <c r="H32" s="5">
        <v>0.10828897799999999</v>
      </c>
      <c r="I32" s="13">
        <f t="shared" si="0"/>
        <v>34465.963250799687</v>
      </c>
      <c r="J32" s="5">
        <v>9.0211379999999994E-2</v>
      </c>
      <c r="K32" s="14">
        <v>2.0635580000000001E-3</v>
      </c>
      <c r="L32" s="5">
        <v>1.4091870519999999E-2</v>
      </c>
      <c r="M32" s="3">
        <v>1.5955633457949559E-5</v>
      </c>
      <c r="N32" s="5">
        <v>0.18042411999999999</v>
      </c>
      <c r="O32" s="3"/>
      <c r="P32" s="5">
        <f t="shared" si="1"/>
        <v>29.103331338519833</v>
      </c>
      <c r="Q32" s="5">
        <f t="shared" si="4"/>
        <v>0.34544644919543943</v>
      </c>
      <c r="R32" s="5"/>
      <c r="S32" s="5"/>
      <c r="U32" s="3"/>
      <c r="V32" s="5"/>
      <c r="W32" s="3"/>
    </row>
    <row r="33" spans="1:23" s="15" customFormat="1" ht="15.35" x14ac:dyDescent="0.45">
      <c r="A33" s="15" t="s">
        <v>109</v>
      </c>
      <c r="B33" s="16">
        <v>1.6999999999999999E-9</v>
      </c>
      <c r="C33" s="19">
        <v>0</v>
      </c>
      <c r="D33" s="17">
        <v>3.7104540000000004</v>
      </c>
      <c r="E33" s="18">
        <v>2244883068.5261483</v>
      </c>
      <c r="F33" s="19">
        <v>9.9200579999999997E-2</v>
      </c>
      <c r="G33" s="18">
        <v>4545838.8263379429</v>
      </c>
      <c r="H33" s="19">
        <v>0.10359944</v>
      </c>
      <c r="I33" s="20">
        <f t="shared" si="0"/>
        <v>4286.0093805669421</v>
      </c>
      <c r="J33" s="19">
        <v>0.20316310000000001</v>
      </c>
      <c r="K33" s="21">
        <v>2.0249780000000002E-3</v>
      </c>
      <c r="L33" s="19">
        <v>1.348136608E-2</v>
      </c>
      <c r="M33" s="18">
        <v>1.9092350246023601E-6</v>
      </c>
      <c r="N33" s="19">
        <v>0.40632679999999999</v>
      </c>
      <c r="O33" s="18"/>
      <c r="P33" s="19">
        <f t="shared" si="1"/>
        <v>9.8633552762816823</v>
      </c>
      <c r="Q33" s="19">
        <f>SQRT(S$33^2+(L33*10)^2)</f>
        <v>0.5336377790854494</v>
      </c>
      <c r="R33" s="19">
        <f>AVERAGE(P33:P48)</f>
        <v>9.5908762218233221</v>
      </c>
      <c r="S33" s="19">
        <f>STDEV(P33:P48)*2</f>
        <v>0.51632795404563703</v>
      </c>
      <c r="T33" s="18">
        <f>AVERAGE(M33:M48)</f>
        <v>1.9031367995217602E-6</v>
      </c>
      <c r="U33" s="18">
        <f>STDEV(M33:M48)*2</f>
        <v>4.3290313766083123E-8</v>
      </c>
      <c r="V33" s="19">
        <f>U33/T33*100</f>
        <v>2.2746821866384779</v>
      </c>
      <c r="W33" s="18">
        <f>T33-6.00584533333333E-07</f>
        <v>1.3025522661884272E-6</v>
      </c>
    </row>
    <row r="34" spans="1:23" s="4" customFormat="1" ht="15.35" x14ac:dyDescent="0.45">
      <c r="A34" s="4" t="s">
        <v>110</v>
      </c>
      <c r="B34" s="11">
        <v>1.6999999999999999E-9</v>
      </c>
      <c r="C34" s="5">
        <v>0.20000000012805685</v>
      </c>
      <c r="D34" s="12">
        <v>3.8608150000000006</v>
      </c>
      <c r="E34" s="3">
        <v>2335853840.0453916</v>
      </c>
      <c r="F34" s="5">
        <v>9.9901710000000005E-2</v>
      </c>
      <c r="G34" s="3">
        <v>4728032.1237357976</v>
      </c>
      <c r="H34" s="5">
        <v>0.10438331399999999</v>
      </c>
      <c r="I34" s="13">
        <f t="shared" si="0"/>
        <v>4477.5755618789144</v>
      </c>
      <c r="J34" s="5">
        <v>0.20551440000000001</v>
      </c>
      <c r="K34" s="14">
        <v>2.0241130000000001E-3</v>
      </c>
      <c r="L34" s="5">
        <v>1.3583358879999998E-2</v>
      </c>
      <c r="M34" s="3">
        <v>1.9168902972935601E-6</v>
      </c>
      <c r="N34" s="5">
        <v>0.41102919999999998</v>
      </c>
      <c r="O34" s="3"/>
      <c r="P34" s="5">
        <f t="shared" si="1"/>
        <v>9.4319768601636156</v>
      </c>
      <c r="Q34" s="5">
        <f t="shared" ref="Q34:Q48" si="5">SQRT(S$33^2+(L34*10)^2)</f>
        <v>0.53389635696007598</v>
      </c>
      <c r="R34" s="5"/>
      <c r="S34" s="5"/>
      <c r="U34" s="3"/>
      <c r="V34" s="5"/>
      <c r="W34" s="3"/>
    </row>
    <row r="35" spans="1:23" s="4" customFormat="1" ht="15.35" x14ac:dyDescent="0.45">
      <c r="A35" s="4" t="s">
        <v>111</v>
      </c>
      <c r="B35" s="11">
        <v>1.6999999999999999E-9</v>
      </c>
      <c r="C35" s="5">
        <v>1.6000000001513399</v>
      </c>
      <c r="D35" s="12">
        <v>3.7178080000000002</v>
      </c>
      <c r="E35" s="3">
        <v>2249332354.2701411</v>
      </c>
      <c r="F35" s="5">
        <v>0.10022712</v>
      </c>
      <c r="G35" s="3">
        <v>4553908.3111611567</v>
      </c>
      <c r="H35" s="5">
        <v>0.10468728199999999</v>
      </c>
      <c r="I35" s="13">
        <f t="shared" si="0"/>
        <v>4194.5644499613718</v>
      </c>
      <c r="J35" s="5">
        <v>0.21668380000000001</v>
      </c>
      <c r="K35" s="14">
        <v>2.0245599999999999E-3</v>
      </c>
      <c r="L35" s="5">
        <v>1.3622922040000001E-2</v>
      </c>
      <c r="M35" s="3">
        <v>1.8648042126804402E-6</v>
      </c>
      <c r="N35" s="5">
        <v>0.43336819999999998</v>
      </c>
      <c r="O35" s="3"/>
      <c r="P35" s="5">
        <f t="shared" si="1"/>
        <v>9.6548972671055555</v>
      </c>
      <c r="Q35" s="5">
        <f t="shared" si="5"/>
        <v>0.53399715038541662</v>
      </c>
      <c r="R35" s="5"/>
      <c r="S35" s="5"/>
      <c r="U35" s="3"/>
      <c r="V35" s="5"/>
      <c r="W35" s="3"/>
    </row>
    <row r="36" spans="1:23" s="4" customFormat="1" ht="15.35" x14ac:dyDescent="0.45">
      <c r="A36" s="4" t="s">
        <v>112</v>
      </c>
      <c r="B36" s="11">
        <v>1.6999999999999999E-9</v>
      </c>
      <c r="C36" s="5">
        <v>1.78333333338378</v>
      </c>
      <c r="D36" s="12">
        <v>3.6635930000000001</v>
      </c>
      <c r="E36" s="3">
        <v>2216531425.9847765</v>
      </c>
      <c r="F36" s="5">
        <v>9.9419040000000014E-2</v>
      </c>
      <c r="G36" s="3">
        <v>4487199.4155178051</v>
      </c>
      <c r="H36" s="5">
        <v>0.10386867400000001</v>
      </c>
      <c r="I36" s="13">
        <f t="shared" si="0"/>
        <v>4221.8599511468265</v>
      </c>
      <c r="J36" s="5">
        <v>0.24545510000000001</v>
      </c>
      <c r="K36" s="14">
        <v>2.0244239999999999E-3</v>
      </c>
      <c r="L36" s="5">
        <v>1.351639198E-2</v>
      </c>
      <c r="M36" s="3">
        <v>1.90471468243276E-6</v>
      </c>
      <c r="N36" s="5">
        <v>0.49091079999999998</v>
      </c>
      <c r="O36" s="3"/>
      <c r="P36" s="5">
        <f t="shared" si="1"/>
        <v>9.5870736086176578</v>
      </c>
      <c r="Q36" s="5">
        <f t="shared" si="5"/>
        <v>0.53372637310203652</v>
      </c>
      <c r="R36" s="5"/>
      <c r="S36" s="5"/>
      <c r="U36" s="3"/>
      <c r="V36" s="5"/>
      <c r="W36" s="3"/>
    </row>
    <row r="37" spans="1:23" s="4" customFormat="1" ht="15.35" x14ac:dyDescent="0.45">
      <c r="A37" s="4" t="s">
        <v>113</v>
      </c>
      <c r="B37" s="11">
        <v>1.6999999999999999E-9</v>
      </c>
      <c r="C37" s="5">
        <v>3.183333333407063</v>
      </c>
      <c r="D37" s="12">
        <v>3.6537359999999999</v>
      </c>
      <c r="E37" s="3">
        <v>2210567785.8462749</v>
      </c>
      <c r="F37" s="5">
        <v>0.10140786</v>
      </c>
      <c r="G37" s="3">
        <v>4475909.020290249</v>
      </c>
      <c r="H37" s="5">
        <v>0.10597319600000001</v>
      </c>
      <c r="I37" s="13">
        <f t="shared" si="0"/>
        <v>4261.0588560628394</v>
      </c>
      <c r="J37" s="5">
        <v>0.22589770000000001</v>
      </c>
      <c r="K37" s="14">
        <v>2.0247780000000001E-3</v>
      </c>
      <c r="L37" s="5">
        <v>1.3790245560000001E-2</v>
      </c>
      <c r="M37" s="3">
        <v>1.92758570144076E-6</v>
      </c>
      <c r="N37" s="5">
        <v>0.45179599999999998</v>
      </c>
      <c r="O37" s="3"/>
      <c r="P37" s="5">
        <f t="shared" si="1"/>
        <v>9.7636146020347869</v>
      </c>
      <c r="Q37" s="5">
        <f t="shared" si="5"/>
        <v>0.53442646209695066</v>
      </c>
      <c r="R37" s="5"/>
      <c r="S37" s="5"/>
      <c r="U37" s="3"/>
      <c r="V37" s="5"/>
      <c r="W37" s="3"/>
    </row>
    <row r="38" spans="1:23" s="4" customFormat="1" ht="15.35" x14ac:dyDescent="0.45">
      <c r="A38" s="4" t="s">
        <v>114</v>
      </c>
      <c r="B38" s="11">
        <v>1.6999999999999999E-9</v>
      </c>
      <c r="C38" s="5">
        <v>3.3833333333604969</v>
      </c>
      <c r="D38" s="12">
        <v>3.6092219999999999</v>
      </c>
      <c r="E38" s="3">
        <v>2183636115.2441406</v>
      </c>
      <c r="F38" s="5">
        <v>0.10084488</v>
      </c>
      <c r="G38" s="3">
        <v>4418799.4918996971</v>
      </c>
      <c r="H38" s="5">
        <v>0.10533977999999999</v>
      </c>
      <c r="I38" s="13">
        <f t="shared" si="0"/>
        <v>4103.8679562915477</v>
      </c>
      <c r="J38" s="5">
        <v>0.22808290000000001</v>
      </c>
      <c r="K38" s="14">
        <v>2.0235969999999998E-3</v>
      </c>
      <c r="L38" s="5">
        <v>1.37078305E-2</v>
      </c>
      <c r="M38" s="3">
        <v>1.8793735493025202E-6</v>
      </c>
      <c r="N38" s="5">
        <v>0.45616640000000003</v>
      </c>
      <c r="O38" s="3"/>
      <c r="P38" s="5">
        <f t="shared" si="1"/>
        <v>9.1746459206063502</v>
      </c>
      <c r="Q38" s="5">
        <f t="shared" si="5"/>
        <v>0.53421439313315633</v>
      </c>
      <c r="R38" s="5"/>
      <c r="S38" s="5"/>
      <c r="U38" s="3"/>
      <c r="V38" s="5"/>
      <c r="W38" s="3"/>
    </row>
    <row r="39" spans="1:23" s="4" customFormat="1" ht="15.35" x14ac:dyDescent="0.45">
      <c r="A39" s="4" t="s">
        <v>115</v>
      </c>
      <c r="B39" s="11">
        <v>1.6999999999999999E-9</v>
      </c>
      <c r="C39" s="5">
        <v>4.78333333338378</v>
      </c>
      <c r="D39" s="12">
        <v>3.6116479999999997</v>
      </c>
      <c r="E39" s="3">
        <v>2185103883.4267521</v>
      </c>
      <c r="F39" s="5">
        <v>0.10054661999999999</v>
      </c>
      <c r="G39" s="3">
        <v>4423155.0190528175</v>
      </c>
      <c r="H39" s="5">
        <v>0.10503108</v>
      </c>
      <c r="I39" s="13">
        <f t="shared" si="0"/>
        <v>4220.3478598474967</v>
      </c>
      <c r="J39" s="5">
        <v>0.23238039999999999</v>
      </c>
      <c r="K39" s="14">
        <v>2.024231E-3</v>
      </c>
      <c r="L39" s="5">
        <v>1.3667657639999999E-2</v>
      </c>
      <c r="M39" s="3">
        <v>1.9314174908833202E-6</v>
      </c>
      <c r="N39" s="5">
        <v>0.46476119999999999</v>
      </c>
      <c r="O39" s="3"/>
      <c r="P39" s="5">
        <f t="shared" si="1"/>
        <v>9.4908238579693993</v>
      </c>
      <c r="Q39" s="5">
        <f t="shared" si="5"/>
        <v>0.53411145153926298</v>
      </c>
      <c r="R39" s="5"/>
      <c r="S39" s="5"/>
      <c r="U39" s="3"/>
      <c r="V39" s="5"/>
      <c r="W39" s="3"/>
    </row>
    <row r="40" spans="1:23" s="4" customFormat="1" ht="15.35" x14ac:dyDescent="0.45">
      <c r="A40" s="4" t="s">
        <v>116</v>
      </c>
      <c r="B40" s="11">
        <v>1.6999999999999999E-9</v>
      </c>
      <c r="C40" s="5">
        <v>4.9833333333372138</v>
      </c>
      <c r="D40" s="12">
        <v>3.575583</v>
      </c>
      <c r="E40" s="3">
        <v>2163283990.8027239</v>
      </c>
      <c r="F40" s="5">
        <v>0.10004837999999999</v>
      </c>
      <c r="G40" s="3">
        <v>4380496.4882121691</v>
      </c>
      <c r="H40" s="5">
        <v>0.10449013400000001</v>
      </c>
      <c r="I40" s="13">
        <f t="shared" si="0"/>
        <v>4090.4815014836249</v>
      </c>
      <c r="J40" s="5">
        <v>0.23438490000000001</v>
      </c>
      <c r="K40" s="14">
        <v>2.024929E-3</v>
      </c>
      <c r="L40" s="5">
        <v>1.3597270959999999E-2</v>
      </c>
      <c r="M40" s="3">
        <v>1.8908666263303605E-6</v>
      </c>
      <c r="N40" s="5">
        <v>0.46877039999999998</v>
      </c>
      <c r="O40" s="3"/>
      <c r="P40" s="5">
        <f t="shared" si="1"/>
        <v>9.838918811091224</v>
      </c>
      <c r="Q40" s="5">
        <f t="shared" si="5"/>
        <v>0.53393176894142513</v>
      </c>
      <c r="R40" s="5"/>
      <c r="S40" s="5"/>
      <c r="U40" s="3"/>
      <c r="V40" s="5"/>
      <c r="W40" s="3"/>
    </row>
    <row r="41" spans="1:23" s="4" customFormat="1" ht="15.35" x14ac:dyDescent="0.45">
      <c r="A41" s="4" t="s">
        <v>117</v>
      </c>
      <c r="B41" s="11">
        <v>1.6999999999999999E-9</v>
      </c>
      <c r="C41" s="5">
        <v>6.3833333333604969</v>
      </c>
      <c r="D41" s="12">
        <v>3.5580590000000001</v>
      </c>
      <c r="E41" s="3">
        <v>2152681694.9939494</v>
      </c>
      <c r="F41" s="5">
        <v>0.10158639</v>
      </c>
      <c r="G41" s="3">
        <v>4357486.2718687877</v>
      </c>
      <c r="H41" s="5">
        <v>0.106133356</v>
      </c>
      <c r="I41" s="13">
        <f t="shared" si="0"/>
        <v>4136.2628828448887</v>
      </c>
      <c r="J41" s="5">
        <v>0.24296760000000001</v>
      </c>
      <c r="K41" s="14">
        <v>2.024213E-3</v>
      </c>
      <c r="L41" s="5">
        <v>1.3811093659999999E-2</v>
      </c>
      <c r="M41" s="3">
        <v>1.9214465810081199E-6</v>
      </c>
      <c r="N41" s="5">
        <v>0.48593579999999997</v>
      </c>
      <c r="O41" s="3"/>
      <c r="P41" s="5">
        <f t="shared" si="1"/>
        <v>9.4818471972870633</v>
      </c>
      <c r="Q41" s="5">
        <f t="shared" si="5"/>
        <v>0.53448029611715586</v>
      </c>
      <c r="R41" s="5"/>
      <c r="S41" s="5"/>
      <c r="U41" s="3"/>
      <c r="V41" s="5"/>
      <c r="W41" s="3"/>
    </row>
    <row r="42" spans="1:23" s="4" customFormat="1" ht="15.35" x14ac:dyDescent="0.45">
      <c r="A42" s="4" t="s">
        <v>118</v>
      </c>
      <c r="B42" s="11">
        <v>1.6999999999999999E-9</v>
      </c>
      <c r="C42" s="5">
        <v>6.5666666667675599</v>
      </c>
      <c r="D42" s="12">
        <v>3.54609</v>
      </c>
      <c r="E42" s="3">
        <v>2145440261.614856</v>
      </c>
      <c r="F42" s="5">
        <v>0.10018608</v>
      </c>
      <c r="G42" s="3">
        <v>4344750.3827585997</v>
      </c>
      <c r="H42" s="5">
        <v>0.10462993800000001</v>
      </c>
      <c r="I42" s="13">
        <f t="shared" si="0"/>
        <v>4090.4749570607914</v>
      </c>
      <c r="J42" s="5">
        <v>0.2413334</v>
      </c>
      <c r="K42" s="14">
        <v>2.0251090000000002E-3</v>
      </c>
      <c r="L42" s="5">
        <v>1.361546368E-2</v>
      </c>
      <c r="M42" s="3">
        <v>1.9065900040404401E-6</v>
      </c>
      <c r="N42" s="5">
        <v>0.48266720000000002</v>
      </c>
      <c r="O42" s="3"/>
      <c r="P42" s="5">
        <f t="shared" si="1"/>
        <v>9.9286854179134743</v>
      </c>
      <c r="Q42" s="5">
        <f t="shared" si="5"/>
        <v>0.53397812806433687</v>
      </c>
      <c r="R42" s="5"/>
      <c r="S42" s="5"/>
      <c r="U42" s="3"/>
      <c r="V42" s="5"/>
      <c r="W42" s="3"/>
    </row>
    <row r="43" spans="1:23" s="4" customFormat="1" ht="15.35" x14ac:dyDescent="0.45">
      <c r="A43" s="4" t="s">
        <v>119</v>
      </c>
      <c r="B43" s="11">
        <v>1.6999999999999999E-9</v>
      </c>
      <c r="C43" s="5">
        <v>7.966666666790843</v>
      </c>
      <c r="D43" s="12">
        <v>3.6176710000000001</v>
      </c>
      <c r="E43" s="3">
        <v>2188747893.2222471</v>
      </c>
      <c r="F43" s="5">
        <v>0.1007271</v>
      </c>
      <c r="G43" s="3">
        <v>4431214.2259878479</v>
      </c>
      <c r="H43" s="5">
        <v>0.10523850400000001</v>
      </c>
      <c r="I43" s="13">
        <f t="shared" si="0"/>
        <v>4198.4386371062601</v>
      </c>
      <c r="J43" s="5">
        <v>0.24719930000000001</v>
      </c>
      <c r="K43" s="14">
        <v>2.0245430000000002E-3</v>
      </c>
      <c r="L43" s="5">
        <v>1.36946446E-2</v>
      </c>
      <c r="M43" s="3">
        <v>1.9181919718151603E-6</v>
      </c>
      <c r="N43" s="5">
        <v>0.49439919999999998</v>
      </c>
      <c r="O43" s="3"/>
      <c r="P43" s="5">
        <f t="shared" si="1"/>
        <v>9.6464193097947071</v>
      </c>
      <c r="Q43" s="5">
        <f t="shared" si="5"/>
        <v>0.53418057359004023</v>
      </c>
      <c r="R43" s="5"/>
      <c r="S43" s="5"/>
      <c r="U43" s="3"/>
      <c r="V43" s="5"/>
      <c r="W43" s="3"/>
    </row>
    <row r="44" spans="1:23" s="4" customFormat="1" ht="15.35" x14ac:dyDescent="0.45">
      <c r="A44" s="4" t="s">
        <v>120</v>
      </c>
      <c r="B44" s="11">
        <v>1.6999999999999999E-9</v>
      </c>
      <c r="C44" s="5">
        <v>8.1666666667442769</v>
      </c>
      <c r="D44" s="12">
        <v>3.621505</v>
      </c>
      <c r="E44" s="3">
        <v>2191067523.5652533</v>
      </c>
      <c r="F44" s="5">
        <v>0.10082745</v>
      </c>
      <c r="G44" s="3">
        <v>4436740.8319528</v>
      </c>
      <c r="H44" s="5">
        <v>0.105307762</v>
      </c>
      <c r="I44" s="13">
        <f t="shared" si="0"/>
        <v>4068.8012803540209</v>
      </c>
      <c r="J44" s="5">
        <v>0.25265009999999999</v>
      </c>
      <c r="K44" s="14">
        <v>2.0249220000000002E-3</v>
      </c>
      <c r="L44" s="5">
        <v>1.3703666339999998E-2</v>
      </c>
      <c r="M44" s="3">
        <v>1.8569949289985201E-6</v>
      </c>
      <c r="N44" s="5">
        <v>0.50530079999999999</v>
      </c>
      <c r="O44" s="3"/>
      <c r="P44" s="5">
        <f t="shared" si="1"/>
        <v>9.8354278874925871</v>
      </c>
      <c r="Q44" s="5">
        <f t="shared" si="5"/>
        <v>0.53420370950112128</v>
      </c>
      <c r="R44" s="5"/>
      <c r="S44" s="5"/>
      <c r="U44" s="3"/>
      <c r="V44" s="5"/>
      <c r="W44" s="3"/>
    </row>
    <row r="45" spans="1:23" s="4" customFormat="1" ht="15.35" x14ac:dyDescent="0.45">
      <c r="A45" s="4" t="s">
        <v>121</v>
      </c>
      <c r="B45" s="11">
        <v>1.6999999999999999E-9</v>
      </c>
      <c r="C45" s="5">
        <v>8.3666666666977108</v>
      </c>
      <c r="D45" s="12">
        <v>3.6685219999999998</v>
      </c>
      <c r="E45" s="3">
        <v>2219513548.5618963</v>
      </c>
      <c r="F45" s="5">
        <v>9.9997680000000005E-2</v>
      </c>
      <c r="G45" s="3">
        <v>4490979.2507549813</v>
      </c>
      <c r="H45" s="5">
        <v>0.104476414</v>
      </c>
      <c r="I45" s="13">
        <f t="shared" si="0"/>
        <v>4196.1195415746588</v>
      </c>
      <c r="J45" s="5">
        <v>0.25094519999999998</v>
      </c>
      <c r="K45" s="14">
        <v>2.0234070000000001E-3</v>
      </c>
      <c r="L45" s="5">
        <v>1.3595474620000001E-2</v>
      </c>
      <c r="M45" s="3">
        <v>1.89055820104972E-6</v>
      </c>
      <c r="N45" s="5">
        <v>0.50189079999999997</v>
      </c>
      <c r="O45" s="3"/>
      <c r="P45" s="5">
        <f t="shared" si="1"/>
        <v>9.0798922800718884</v>
      </c>
      <c r="Q45" s="5">
        <f t="shared" si="5"/>
        <v>0.53392719460920868</v>
      </c>
      <c r="R45" s="5"/>
      <c r="S45" s="5"/>
      <c r="U45" s="3"/>
      <c r="V45" s="5"/>
      <c r="W45" s="3"/>
    </row>
    <row r="46" spans="1:23" s="4" customFormat="1" ht="15.35" x14ac:dyDescent="0.45">
      <c r="A46" s="4" t="s">
        <v>122</v>
      </c>
      <c r="B46" s="11">
        <v>1.6999999999999999E-9</v>
      </c>
      <c r="C46" s="5">
        <v>8.5666666668257676</v>
      </c>
      <c r="D46" s="12">
        <v>3.5882560000000003</v>
      </c>
      <c r="E46" s="3">
        <v>2170951355.2620149</v>
      </c>
      <c r="F46" s="5">
        <v>0.10127679000000001</v>
      </c>
      <c r="G46" s="3">
        <v>4395479.6190205412</v>
      </c>
      <c r="H46" s="5">
        <v>0.105748916</v>
      </c>
      <c r="I46" s="13">
        <f t="shared" si="0"/>
        <v>4143.120989681137</v>
      </c>
      <c r="J46" s="5">
        <v>0.25337090000000001</v>
      </c>
      <c r="K46" s="14">
        <v>2.0246790000000001E-3</v>
      </c>
      <c r="L46" s="5">
        <v>1.3761081880000001E-2</v>
      </c>
      <c r="M46" s="3">
        <v>1.9084356633044403E-6</v>
      </c>
      <c r="N46" s="5">
        <v>0.50674220000000003</v>
      </c>
      <c r="O46" s="3"/>
      <c r="P46" s="5">
        <f t="shared" si="1"/>
        <v>9.7142429682826048</v>
      </c>
      <c r="Q46" s="5">
        <f t="shared" si="5"/>
        <v>0.53435128294012724</v>
      </c>
      <c r="R46" s="5"/>
      <c r="S46" s="5"/>
      <c r="U46" s="3"/>
      <c r="V46" s="5"/>
      <c r="W46" s="3"/>
    </row>
    <row r="47" spans="1:23" s="4" customFormat="1" ht="15.35" x14ac:dyDescent="0.45">
      <c r="A47" s="4" t="s">
        <v>123</v>
      </c>
      <c r="B47" s="11">
        <v>1.6999999999999999E-9</v>
      </c>
      <c r="C47" s="5">
        <v>8.8166666667675599</v>
      </c>
      <c r="D47" s="12">
        <v>3.4924230000000001</v>
      </c>
      <c r="E47" s="3">
        <v>2112970881.9544177</v>
      </c>
      <c r="F47" s="5">
        <v>0.10247945999999999</v>
      </c>
      <c r="G47" s="3">
        <v>4276010.7219276279</v>
      </c>
      <c r="H47" s="5">
        <v>0.10702087199999999</v>
      </c>
      <c r="I47" s="13">
        <f t="shared" si="0"/>
        <v>4018.645927338639</v>
      </c>
      <c r="J47" s="5">
        <v>0.25719520000000001</v>
      </c>
      <c r="K47" s="14">
        <v>2.0236960000000002E-3</v>
      </c>
      <c r="L47" s="5">
        <v>1.3926596319999998E-2</v>
      </c>
      <c r="M47" s="3">
        <v>1.9018936615073202E-6</v>
      </c>
      <c r="N47" s="5">
        <v>0.51439080000000004</v>
      </c>
      <c r="O47" s="3"/>
      <c r="P47" s="5">
        <f t="shared" si="1"/>
        <v>9.2240175543587544</v>
      </c>
      <c r="Q47" s="5">
        <f t="shared" si="5"/>
        <v>0.53477992168272104</v>
      </c>
      <c r="R47" s="5"/>
      <c r="S47" s="5"/>
      <c r="U47" s="3"/>
      <c r="V47" s="5"/>
      <c r="W47" s="3"/>
    </row>
    <row r="48" spans="1:23" s="4" customFormat="1" ht="15.35" x14ac:dyDescent="0.45">
      <c r="A48" s="4" t="s">
        <v>124</v>
      </c>
      <c r="B48" s="11">
        <v>1.6999999999999999E-9</v>
      </c>
      <c r="C48" s="5">
        <v>9.0166666667209938</v>
      </c>
      <c r="D48" s="12">
        <v>3.4820180000000001</v>
      </c>
      <c r="E48" s="3">
        <v>2106675693.1909902</v>
      </c>
      <c r="F48" s="5">
        <v>0.10313772</v>
      </c>
      <c r="G48" s="3">
        <v>4265443.1562475143</v>
      </c>
      <c r="H48" s="5">
        <v>0.107737532</v>
      </c>
      <c r="I48" s="13">
        <f t="shared" si="0"/>
        <v>4047.3246871903102</v>
      </c>
      <c r="J48" s="5">
        <v>0.25787589999999999</v>
      </c>
      <c r="K48" s="14">
        <v>2.024727E-3</v>
      </c>
      <c r="L48" s="5">
        <v>1.4019847660000001E-2</v>
      </c>
      <c r="M48" s="3">
        <v>1.9211901956583602E-6</v>
      </c>
      <c r="N48" s="5">
        <v>0.51575219999999999</v>
      </c>
      <c r="O48" s="3"/>
      <c r="P48" s="5">
        <f t="shared" si="1"/>
        <v>9.7381807301017975</v>
      </c>
      <c r="Q48" s="5">
        <f t="shared" si="5"/>
        <v>0.5350235218847057</v>
      </c>
      <c r="R48" s="5"/>
      <c r="S48" s="5"/>
      <c r="U48" s="3"/>
      <c r="V48" s="5"/>
      <c r="W48" s="3"/>
    </row>
    <row r="50" spans="23:23" x14ac:dyDescent="0.45">
      <c r="W50" s="43"/>
    </row>
  </sheetData>
  <mergeCells count="11">
    <mergeCell ref="L1:L2"/>
    <mergeCell ref="M1:M2"/>
    <mergeCell ref="N1:N2"/>
    <mergeCell ref="P1:S1"/>
    <mergeCell ref="T1:W1"/>
    <mergeCell ref="A1:A2"/>
    <mergeCell ref="D1:D2"/>
    <mergeCell ref="E1:F1"/>
    <mergeCell ref="G1:H1"/>
    <mergeCell ref="I1:J1"/>
    <mergeCell ref="K1:K2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6E3A7-D3C8-4AB0-B6BA-3FB80EAA51EA}">
  <dimension ref="A1:X523"/>
  <sheetViews>
    <sheetView tabSelected="1" zoomScale="70" zoomScaleNormal="70" workbookViewId="0">
      <selection activeCell="F26" sqref="F26"/>
    </sheetView>
  </sheetViews>
  <sheetFormatPr defaultRowHeight="15.35" x14ac:dyDescent="0.5"/>
  <cols>
    <col min="1" max="1" width="12.76171875" style="27" bestFit="1" customWidth="1"/>
    <col min="2" max="2" width="17.76171875" style="27" bestFit="1" customWidth="1"/>
    <col min="3" max="3" width="12.76171875" style="27" bestFit="1" customWidth="1"/>
    <col min="4" max="4" width="17.76171875" style="27" bestFit="1" customWidth="1"/>
    <col min="5" max="5" width="12.76171875" style="27" bestFit="1" customWidth="1"/>
    <col min="6" max="6" width="17.76171875" style="27" bestFit="1" customWidth="1"/>
    <col min="7" max="7" width="12.76171875" style="27" bestFit="1" customWidth="1"/>
    <col min="8" max="8" width="17.76171875" style="27" bestFit="1" customWidth="1"/>
    <col min="9" max="9" width="12.76171875" style="27" bestFit="1" customWidth="1"/>
    <col min="10" max="10" width="17.76171875" style="27" bestFit="1" customWidth="1"/>
    <col min="11" max="11" width="12.76171875" style="27" bestFit="1" customWidth="1"/>
    <col min="12" max="12" width="17.76171875" style="27" bestFit="1" customWidth="1"/>
    <col min="13" max="13" width="12.76171875" style="27" bestFit="1" customWidth="1"/>
    <col min="14" max="14" width="17.76171875" style="27" bestFit="1" customWidth="1"/>
    <col min="15" max="15" width="12.76171875" style="27" bestFit="1" customWidth="1"/>
    <col min="16" max="16" width="17.76171875" style="27" bestFit="1" customWidth="1"/>
    <col min="17" max="17" width="12.76171875" style="27" bestFit="1" customWidth="1"/>
    <col min="18" max="18" width="17.76171875" style="27" bestFit="1" customWidth="1"/>
    <col min="19" max="19" width="12.76171875" style="27" bestFit="1" customWidth="1"/>
    <col min="20" max="20" width="17.76171875" style="27" bestFit="1" customWidth="1"/>
    <col min="21" max="21" width="12.76171875" style="27" bestFit="1" customWidth="1"/>
    <col min="22" max="22" width="17.76171875" style="27" bestFit="1" customWidth="1"/>
    <col min="23" max="23" width="12.76171875" style="27" bestFit="1" customWidth="1"/>
    <col min="24" max="24" width="17.76171875" style="27" bestFit="1" customWidth="1"/>
    <col min="25" max="16384" width="8.9375" style="26"/>
  </cols>
  <sheetData>
    <row r="1" spans="1:24" ht="16" customHeight="1" x14ac:dyDescent="0.5">
      <c r="A1" s="39" t="s">
        <v>23</v>
      </c>
      <c r="B1" s="39"/>
      <c r="C1" s="39" t="s">
        <v>24</v>
      </c>
      <c r="D1" s="39"/>
      <c r="E1" s="39" t="s">
        <v>25</v>
      </c>
      <c r="F1" s="39"/>
      <c r="G1" s="39" t="s">
        <v>12</v>
      </c>
      <c r="H1" s="39"/>
      <c r="I1" s="39" t="s">
        <v>13</v>
      </c>
      <c r="J1" s="39"/>
      <c r="K1" s="39" t="s">
        <v>14</v>
      </c>
      <c r="L1" s="39"/>
      <c r="M1" s="39" t="s">
        <v>52</v>
      </c>
      <c r="N1" s="39"/>
      <c r="O1" s="39" t="s">
        <v>53</v>
      </c>
      <c r="P1" s="39"/>
      <c r="Q1" s="39" t="s">
        <v>54</v>
      </c>
      <c r="R1" s="39"/>
      <c r="S1" s="39" t="s">
        <v>36</v>
      </c>
      <c r="T1" s="39"/>
      <c r="U1" s="39" t="s">
        <v>37</v>
      </c>
      <c r="V1" s="39"/>
      <c r="W1" s="39" t="s">
        <v>38</v>
      </c>
      <c r="X1" s="39"/>
    </row>
    <row r="2" spans="1:24" ht="17.7" x14ac:dyDescent="0.5">
      <c r="A2" s="27" t="s">
        <v>73</v>
      </c>
      <c r="B2" s="27" t="s">
        <v>74</v>
      </c>
      <c r="C2" s="27" t="s">
        <v>73</v>
      </c>
      <c r="D2" s="27" t="s">
        <v>74</v>
      </c>
      <c r="E2" s="27" t="s">
        <v>73</v>
      </c>
      <c r="F2" s="27" t="s">
        <v>75</v>
      </c>
      <c r="G2" s="27" t="s">
        <v>73</v>
      </c>
      <c r="H2" s="27" t="s">
        <v>75</v>
      </c>
      <c r="I2" s="27" t="s">
        <v>73</v>
      </c>
      <c r="J2" s="27" t="s">
        <v>75</v>
      </c>
      <c r="K2" s="27" t="s">
        <v>73</v>
      </c>
      <c r="L2" s="27" t="s">
        <v>75</v>
      </c>
      <c r="M2" s="27" t="s">
        <v>73</v>
      </c>
      <c r="N2" s="27" t="s">
        <v>75</v>
      </c>
      <c r="O2" s="27" t="s">
        <v>73</v>
      </c>
      <c r="P2" s="27" t="s">
        <v>75</v>
      </c>
      <c r="Q2" s="27" t="s">
        <v>73</v>
      </c>
      <c r="R2" s="27" t="s">
        <v>75</v>
      </c>
      <c r="S2" s="27" t="s">
        <v>73</v>
      </c>
      <c r="T2" s="27" t="s">
        <v>75</v>
      </c>
      <c r="U2" s="27" t="s">
        <v>73</v>
      </c>
      <c r="V2" s="27" t="s">
        <v>75</v>
      </c>
      <c r="W2" s="27" t="s">
        <v>73</v>
      </c>
      <c r="X2" s="27" t="s">
        <v>75</v>
      </c>
    </row>
    <row r="3" spans="1:24" x14ac:dyDescent="0.5">
      <c r="A3" s="13">
        <v>2998.59</v>
      </c>
      <c r="B3" s="28">
        <v>-8.4699999999999999E-4</v>
      </c>
      <c r="C3" s="13">
        <v>2998.59</v>
      </c>
      <c r="D3" s="28">
        <v>-2.0200000000000001E-3</v>
      </c>
      <c r="E3" s="13">
        <v>2998.59</v>
      </c>
      <c r="F3" s="28">
        <v>-6.96E-4</v>
      </c>
      <c r="G3" s="13">
        <v>2998.59</v>
      </c>
      <c r="H3" s="28">
        <v>-3.4197569999999998E-3</v>
      </c>
      <c r="I3" s="13">
        <v>2998.59</v>
      </c>
      <c r="J3" s="28">
        <v>-1.002431E-3</v>
      </c>
      <c r="K3" s="13">
        <v>2998.59</v>
      </c>
      <c r="L3" s="28">
        <v>-1.84834E-3</v>
      </c>
      <c r="M3" s="13">
        <v>2998.59</v>
      </c>
      <c r="N3" s="28">
        <v>-1.07E-3</v>
      </c>
      <c r="O3" s="13">
        <v>2998.59</v>
      </c>
      <c r="P3" s="28">
        <v>-9.19E-4</v>
      </c>
      <c r="Q3" s="13">
        <v>2998.59</v>
      </c>
      <c r="R3" s="28">
        <v>-3.6060809999999998E-4</v>
      </c>
      <c r="S3" s="13">
        <v>2998.59</v>
      </c>
      <c r="T3" s="28">
        <v>-1.848459E-3</v>
      </c>
      <c r="U3" s="13">
        <v>2998.59</v>
      </c>
      <c r="V3" s="28">
        <v>-1.5739199999999999E-3</v>
      </c>
      <c r="W3" s="13">
        <v>2998.59</v>
      </c>
      <c r="X3" s="28">
        <v>-2.154708E-3</v>
      </c>
    </row>
    <row r="4" spans="1:24" x14ac:dyDescent="0.5">
      <c r="A4" s="13">
        <v>3000.52</v>
      </c>
      <c r="B4" s="28">
        <v>-5.5999999999999995E-4</v>
      </c>
      <c r="C4" s="13">
        <v>3000.52</v>
      </c>
      <c r="D4" s="28">
        <v>-1.75E-3</v>
      </c>
      <c r="E4" s="13">
        <v>3000.52</v>
      </c>
      <c r="F4" s="28">
        <v>-4.1800000000000002E-4</v>
      </c>
      <c r="G4" s="13">
        <v>3000.52</v>
      </c>
      <c r="H4" s="28">
        <v>-3.4809110000000002E-3</v>
      </c>
      <c r="I4" s="13">
        <v>3000.52</v>
      </c>
      <c r="J4" s="28">
        <v>-5.2976610000000002E-4</v>
      </c>
      <c r="K4" s="13">
        <v>3000.52</v>
      </c>
      <c r="L4" s="28">
        <v>-1.644015E-3</v>
      </c>
      <c r="M4" s="13">
        <v>3000.52</v>
      </c>
      <c r="N4" s="28">
        <v>-9.0499999999999999E-4</v>
      </c>
      <c r="O4" s="13">
        <v>3000.52</v>
      </c>
      <c r="P4" s="28">
        <v>-8.0400000000000003E-4</v>
      </c>
      <c r="Q4" s="13">
        <v>3000.52</v>
      </c>
      <c r="R4" s="28">
        <v>-1.2797120000000001E-4</v>
      </c>
      <c r="S4" s="13">
        <v>3000.52</v>
      </c>
      <c r="T4" s="28">
        <v>-1.841664E-3</v>
      </c>
      <c r="U4" s="13">
        <v>3000.52</v>
      </c>
      <c r="V4" s="28">
        <v>-1.301408E-3</v>
      </c>
      <c r="W4" s="13">
        <v>3000.52</v>
      </c>
      <c r="X4" s="28">
        <v>-1.4942880000000001E-3</v>
      </c>
    </row>
    <row r="5" spans="1:24" x14ac:dyDescent="0.5">
      <c r="A5" s="13">
        <v>3002.45</v>
      </c>
      <c r="B5" s="28">
        <v>-3.1599999999999998E-4</v>
      </c>
      <c r="C5" s="13">
        <v>3002.45</v>
      </c>
      <c r="D5" s="28">
        <v>-1.4400000000000001E-3</v>
      </c>
      <c r="E5" s="13">
        <v>3002.45</v>
      </c>
      <c r="F5" s="28">
        <v>-1.18E-4</v>
      </c>
      <c r="G5" s="13">
        <v>3002.45</v>
      </c>
      <c r="H5" s="28">
        <v>-3.2140020000000001E-3</v>
      </c>
      <c r="I5" s="13">
        <v>3002.45</v>
      </c>
      <c r="J5" s="28">
        <v>-2.3233889999999999E-4</v>
      </c>
      <c r="K5" s="13">
        <v>3002.45</v>
      </c>
      <c r="L5" s="28">
        <v>-1.1839870000000001E-3</v>
      </c>
      <c r="M5" s="13">
        <v>3002.45</v>
      </c>
      <c r="N5" s="28">
        <v>-7.3700000000000002E-4</v>
      </c>
      <c r="O5" s="13">
        <v>3002.45</v>
      </c>
      <c r="P5" s="28">
        <v>-7.0899999999999999E-4</v>
      </c>
      <c r="Q5" s="13">
        <v>3002.45</v>
      </c>
      <c r="R5" s="28">
        <v>4.4167040000000002E-5</v>
      </c>
      <c r="S5" s="13">
        <v>3002.45</v>
      </c>
      <c r="T5" s="28">
        <v>-1.518726E-3</v>
      </c>
      <c r="U5" s="13">
        <v>3002.45</v>
      </c>
      <c r="V5" s="28">
        <v>-1.071095E-3</v>
      </c>
      <c r="W5" s="13">
        <v>3002.45</v>
      </c>
      <c r="X5" s="28">
        <v>-1.1539460000000001E-3</v>
      </c>
    </row>
    <row r="6" spans="1:24" x14ac:dyDescent="0.5">
      <c r="A6" s="13">
        <v>3004.38</v>
      </c>
      <c r="B6" s="28">
        <v>-1.4999999999999999E-4</v>
      </c>
      <c r="C6" s="13">
        <v>3004.38</v>
      </c>
      <c r="D6" s="28">
        <v>-1.1199999999999999E-3</v>
      </c>
      <c r="E6" s="13">
        <v>3004.38</v>
      </c>
      <c r="F6" s="28">
        <v>2.02E-4</v>
      </c>
      <c r="G6" s="13">
        <v>3004.38</v>
      </c>
      <c r="H6" s="28">
        <v>-2.7081969999999999E-3</v>
      </c>
      <c r="I6" s="13">
        <v>3004.38</v>
      </c>
      <c r="J6" s="28">
        <v>-3.5107139999999997E-4</v>
      </c>
      <c r="K6" s="13">
        <v>3004.38</v>
      </c>
      <c r="L6" s="28">
        <v>-8.6438659999999996E-4</v>
      </c>
      <c r="M6" s="13">
        <v>3004.38</v>
      </c>
      <c r="N6" s="28">
        <v>-5.5400000000000002E-4</v>
      </c>
      <c r="O6" s="13">
        <v>3004.38</v>
      </c>
      <c r="P6" s="28">
        <v>-6.5499999999999998E-4</v>
      </c>
      <c r="Q6" s="13">
        <v>3004.38</v>
      </c>
      <c r="R6" s="28">
        <v>5.5789950000000003E-5</v>
      </c>
      <c r="S6" s="13">
        <v>3004.38</v>
      </c>
      <c r="T6" s="28">
        <v>-1.0281800000000001E-3</v>
      </c>
      <c r="U6" s="13">
        <v>3004.38</v>
      </c>
      <c r="V6" s="28">
        <v>-1.0350940000000001E-3</v>
      </c>
      <c r="W6" s="13">
        <v>3004.38</v>
      </c>
      <c r="X6" s="28">
        <v>-1.2423989999999999E-3</v>
      </c>
    </row>
    <row r="7" spans="1:24" x14ac:dyDescent="0.5">
      <c r="A7" s="13">
        <v>3006.31</v>
      </c>
      <c r="B7" s="28">
        <v>-5.2499999999999997E-6</v>
      </c>
      <c r="C7" s="13">
        <v>3006.31</v>
      </c>
      <c r="D7" s="28">
        <v>-9.0600000000000001E-4</v>
      </c>
      <c r="E7" s="13">
        <v>3006.31</v>
      </c>
      <c r="F7" s="28">
        <v>6.0400000000000004E-4</v>
      </c>
      <c r="G7" s="13">
        <v>3006.31</v>
      </c>
      <c r="H7" s="28">
        <v>-2.0827049999999998E-3</v>
      </c>
      <c r="I7" s="13">
        <v>3006.31</v>
      </c>
      <c r="J7" s="28">
        <v>-4.4894219999999999E-4</v>
      </c>
      <c r="K7" s="13">
        <v>3006.31</v>
      </c>
      <c r="L7" s="28">
        <v>-8.3827969999999996E-4</v>
      </c>
      <c r="M7" s="13">
        <v>3006.31</v>
      </c>
      <c r="N7" s="28">
        <v>-4.2999999999999999E-4</v>
      </c>
      <c r="O7" s="13">
        <v>3006.31</v>
      </c>
      <c r="P7" s="28">
        <v>-6.1300000000000005E-4</v>
      </c>
      <c r="Q7" s="13">
        <v>3006.31</v>
      </c>
      <c r="R7" s="28">
        <v>8.8572499999999999E-5</v>
      </c>
      <c r="S7" s="13">
        <v>3006.31</v>
      </c>
      <c r="T7" s="28">
        <v>-6.9463249999999999E-4</v>
      </c>
      <c r="U7" s="13">
        <v>3006.31</v>
      </c>
      <c r="V7" s="28">
        <v>-8.7320799999999999E-4</v>
      </c>
      <c r="W7" s="13">
        <v>3006.31</v>
      </c>
      <c r="X7" s="28">
        <v>-1.3006929999999999E-3</v>
      </c>
    </row>
    <row r="8" spans="1:24" x14ac:dyDescent="0.5">
      <c r="A8" s="13">
        <v>3008.23</v>
      </c>
      <c r="B8" s="28">
        <v>9.3499999999999996E-5</v>
      </c>
      <c r="C8" s="13">
        <v>3008.23</v>
      </c>
      <c r="D8" s="28">
        <v>-8.12E-4</v>
      </c>
      <c r="E8" s="13">
        <v>3008.23</v>
      </c>
      <c r="F8" s="28">
        <v>9.6000000000000002E-4</v>
      </c>
      <c r="G8" s="13">
        <v>3008.23</v>
      </c>
      <c r="H8" s="28">
        <v>-1.584888E-3</v>
      </c>
      <c r="I8" s="13">
        <v>3008.23</v>
      </c>
      <c r="J8" s="28">
        <v>-1.9621849999999999E-4</v>
      </c>
      <c r="K8" s="13">
        <v>3008.23</v>
      </c>
      <c r="L8" s="28">
        <v>-1.0620359999999999E-3</v>
      </c>
      <c r="M8" s="13">
        <v>3008.23</v>
      </c>
      <c r="N8" s="28">
        <v>-3.4900000000000003E-4</v>
      </c>
      <c r="O8" s="13">
        <v>3008.23</v>
      </c>
      <c r="P8" s="28">
        <v>-6.4599999999999998E-4</v>
      </c>
      <c r="Q8" s="13">
        <v>3008.23</v>
      </c>
      <c r="R8" s="28">
        <v>2.268553E-4</v>
      </c>
      <c r="S8" s="13">
        <v>3008.23</v>
      </c>
      <c r="T8" s="28">
        <v>-4.6479699999999997E-4</v>
      </c>
      <c r="U8" s="13">
        <v>3008.23</v>
      </c>
      <c r="V8" s="28">
        <v>-4.448891E-4</v>
      </c>
      <c r="W8" s="13">
        <v>3008.23</v>
      </c>
      <c r="X8" s="28">
        <v>-1.0452269999999999E-3</v>
      </c>
    </row>
    <row r="9" spans="1:24" x14ac:dyDescent="0.5">
      <c r="A9" s="13">
        <v>3010.16</v>
      </c>
      <c r="B9" s="28">
        <v>1.34E-4</v>
      </c>
      <c r="C9" s="13">
        <v>3010.16</v>
      </c>
      <c r="D9" s="28">
        <v>-7.1299999999999998E-4</v>
      </c>
      <c r="E9" s="13">
        <v>3010.16</v>
      </c>
      <c r="F9" s="28">
        <v>1.1000000000000001E-3</v>
      </c>
      <c r="G9" s="13">
        <v>3010.16</v>
      </c>
      <c r="H9" s="28">
        <v>-1.5184879999999999E-3</v>
      </c>
      <c r="I9" s="13">
        <v>3010.16</v>
      </c>
      <c r="J9" s="28">
        <v>1.5079979999999999E-4</v>
      </c>
      <c r="K9" s="13">
        <v>3010.16</v>
      </c>
      <c r="L9" s="28">
        <v>-1.229286E-3</v>
      </c>
      <c r="M9" s="13">
        <v>3010.16</v>
      </c>
      <c r="N9" s="28">
        <v>-2.9300000000000002E-4</v>
      </c>
      <c r="O9" s="13">
        <v>3010.16</v>
      </c>
      <c r="P9" s="28">
        <v>-8.4800000000000001E-4</v>
      </c>
      <c r="Q9" s="13">
        <v>3010.16</v>
      </c>
      <c r="R9" s="28">
        <v>3.3205749999999998E-4</v>
      </c>
      <c r="S9" s="13">
        <v>3010.16</v>
      </c>
      <c r="T9" s="28">
        <v>-1.078844E-4</v>
      </c>
      <c r="U9" s="13">
        <v>3010.16</v>
      </c>
      <c r="V9" s="28">
        <v>-1.835823E-4</v>
      </c>
      <c r="W9" s="13">
        <v>3010.16</v>
      </c>
      <c r="X9" s="28">
        <v>-6.0641769999999996E-4</v>
      </c>
    </row>
    <row r="10" spans="1:24" x14ac:dyDescent="0.5">
      <c r="A10" s="13">
        <v>3012.09</v>
      </c>
      <c r="B10" s="28">
        <v>1.5799999999999999E-4</v>
      </c>
      <c r="C10" s="13">
        <v>3012.09</v>
      </c>
      <c r="D10" s="28">
        <v>-5.7399999999999997E-4</v>
      </c>
      <c r="E10" s="13">
        <v>3012.09</v>
      </c>
      <c r="F10" s="28">
        <v>1.07E-3</v>
      </c>
      <c r="G10" s="13">
        <v>3012.09</v>
      </c>
      <c r="H10" s="28">
        <v>-1.7819400000000001E-3</v>
      </c>
      <c r="I10" s="13">
        <v>3012.09</v>
      </c>
      <c r="J10" s="28">
        <v>4.0769580000000002E-5</v>
      </c>
      <c r="K10" s="13">
        <v>3012.09</v>
      </c>
      <c r="L10" s="28">
        <v>-9.9587440000000003E-4</v>
      </c>
      <c r="M10" s="13">
        <v>3012.09</v>
      </c>
      <c r="N10" s="28">
        <v>-3.1799999999999998E-4</v>
      </c>
      <c r="O10" s="13">
        <v>3012.09</v>
      </c>
      <c r="P10" s="28">
        <v>-1.08E-3</v>
      </c>
      <c r="Q10" s="13">
        <v>3012.09</v>
      </c>
      <c r="R10" s="28">
        <v>3.424883E-4</v>
      </c>
      <c r="S10" s="13">
        <v>3012.09</v>
      </c>
      <c r="T10" s="28">
        <v>1.5830989999999999E-4</v>
      </c>
      <c r="U10" s="13">
        <v>3012.09</v>
      </c>
      <c r="V10" s="28">
        <v>-1.6987320000000001E-4</v>
      </c>
      <c r="W10" s="13">
        <v>3012.09</v>
      </c>
      <c r="X10" s="28">
        <v>-2.347231E-4</v>
      </c>
    </row>
    <row r="11" spans="1:24" x14ac:dyDescent="0.5">
      <c r="A11" s="13">
        <v>3014.02</v>
      </c>
      <c r="B11" s="28">
        <v>1.3799999999999999E-4</v>
      </c>
      <c r="C11" s="13">
        <v>3014.02</v>
      </c>
      <c r="D11" s="28">
        <v>-5.4799999999999998E-4</v>
      </c>
      <c r="E11" s="13">
        <v>3014.02</v>
      </c>
      <c r="F11" s="28">
        <v>1.01E-3</v>
      </c>
      <c r="G11" s="13">
        <v>3014.02</v>
      </c>
      <c r="H11" s="28">
        <v>-1.9291639999999999E-3</v>
      </c>
      <c r="I11" s="13">
        <v>3014.02</v>
      </c>
      <c r="J11" s="28">
        <v>-4.8589709999999998E-4</v>
      </c>
      <c r="K11" s="13">
        <v>3014.02</v>
      </c>
      <c r="L11" s="28">
        <v>-4.6634669999999999E-4</v>
      </c>
      <c r="M11" s="13">
        <v>3014.02</v>
      </c>
      <c r="N11" s="28">
        <v>-3.6200000000000002E-4</v>
      </c>
      <c r="O11" s="13">
        <v>3014.02</v>
      </c>
      <c r="P11" s="28">
        <v>-1.15E-3</v>
      </c>
      <c r="Q11" s="13">
        <v>3014.02</v>
      </c>
      <c r="R11" s="28">
        <v>3.3199789999999998E-4</v>
      </c>
      <c r="S11" s="13">
        <v>3014.02</v>
      </c>
      <c r="T11" s="28">
        <v>7.7486039999999999E-5</v>
      </c>
      <c r="U11" s="13">
        <v>3014.02</v>
      </c>
      <c r="V11" s="28">
        <v>-1.782179E-4</v>
      </c>
      <c r="W11" s="13">
        <v>3014.02</v>
      </c>
      <c r="X11" s="28">
        <v>-1.3649460000000001E-4</v>
      </c>
    </row>
    <row r="12" spans="1:24" x14ac:dyDescent="0.5">
      <c r="A12" s="13">
        <v>3015.95</v>
      </c>
      <c r="B12" s="28">
        <v>-3.3399999999999999E-5</v>
      </c>
      <c r="C12" s="13">
        <v>3015.95</v>
      </c>
      <c r="D12" s="28">
        <v>-6.5200000000000002E-4</v>
      </c>
      <c r="E12" s="13">
        <v>3015.95</v>
      </c>
      <c r="F12" s="28">
        <v>1.0200000000000001E-3</v>
      </c>
      <c r="G12" s="13">
        <v>3015.95</v>
      </c>
      <c r="H12" s="28">
        <v>-1.4791489999999999E-3</v>
      </c>
      <c r="I12" s="13">
        <v>3015.95</v>
      </c>
      <c r="J12" s="28">
        <v>-7.2968009999999995E-4</v>
      </c>
      <c r="K12" s="13">
        <v>3015.95</v>
      </c>
      <c r="L12" s="28">
        <v>6.9618229999999999E-5</v>
      </c>
      <c r="M12" s="13">
        <v>3015.95</v>
      </c>
      <c r="N12" s="28">
        <v>-3.6000000000000002E-4</v>
      </c>
      <c r="O12" s="13">
        <v>3015.95</v>
      </c>
      <c r="P12" s="28">
        <v>-1.17E-3</v>
      </c>
      <c r="Q12" s="13">
        <v>3015.95</v>
      </c>
      <c r="R12" s="28">
        <v>2.887845E-4</v>
      </c>
      <c r="S12" s="13">
        <v>3015.95</v>
      </c>
      <c r="T12" s="28">
        <v>-2.7132030000000002E-4</v>
      </c>
      <c r="U12" s="13">
        <v>3015.95</v>
      </c>
      <c r="V12" s="28">
        <v>-2.5284290000000001E-4</v>
      </c>
      <c r="W12" s="13">
        <v>3015.95</v>
      </c>
      <c r="X12" s="28">
        <v>-3.5738950000000001E-4</v>
      </c>
    </row>
    <row r="13" spans="1:24" x14ac:dyDescent="0.5">
      <c r="A13" s="13">
        <v>3017.88</v>
      </c>
      <c r="B13" s="28">
        <v>-3.28E-4</v>
      </c>
      <c r="C13" s="13">
        <v>3017.88</v>
      </c>
      <c r="D13" s="28">
        <v>-7.3200000000000001E-4</v>
      </c>
      <c r="E13" s="13">
        <v>3017.88</v>
      </c>
      <c r="F13" s="28">
        <v>1.17E-3</v>
      </c>
      <c r="G13" s="13">
        <v>3017.88</v>
      </c>
      <c r="H13" s="28">
        <v>-1.108766E-3</v>
      </c>
      <c r="I13" s="13">
        <v>3017.88</v>
      </c>
      <c r="J13" s="28">
        <v>-3.0827520000000001E-4</v>
      </c>
      <c r="K13" s="13">
        <v>3017.88</v>
      </c>
      <c r="L13" s="28">
        <v>4.6682359999999999E-4</v>
      </c>
      <c r="M13" s="13">
        <v>3017.88</v>
      </c>
      <c r="N13" s="28">
        <v>-3.5300000000000002E-4</v>
      </c>
      <c r="O13" s="13">
        <v>3017.88</v>
      </c>
      <c r="P13" s="28">
        <v>-1.2600000000000001E-3</v>
      </c>
      <c r="Q13" s="13">
        <v>3017.88</v>
      </c>
      <c r="R13" s="28">
        <v>1.5270710000000001E-4</v>
      </c>
      <c r="S13" s="13">
        <v>3017.88</v>
      </c>
      <c r="T13" s="28">
        <v>-5.8126450000000002E-4</v>
      </c>
      <c r="U13" s="13">
        <v>3017.88</v>
      </c>
      <c r="V13" s="28">
        <v>-2.2697449999999999E-4</v>
      </c>
      <c r="W13" s="13">
        <v>3017.88</v>
      </c>
      <c r="X13" s="28">
        <v>-6.3335900000000001E-4</v>
      </c>
    </row>
    <row r="14" spans="1:24" x14ac:dyDescent="0.5">
      <c r="A14" s="13">
        <v>3019.8</v>
      </c>
      <c r="B14" s="28">
        <v>-5.04E-4</v>
      </c>
      <c r="C14" s="13">
        <v>3019.8</v>
      </c>
      <c r="D14" s="28">
        <v>-7.54E-4</v>
      </c>
      <c r="E14" s="13">
        <v>3019.8</v>
      </c>
      <c r="F14" s="28">
        <v>1.39E-3</v>
      </c>
      <c r="G14" s="13">
        <v>3019.8</v>
      </c>
      <c r="H14" s="28">
        <v>-9.4318389999999998E-4</v>
      </c>
      <c r="I14" s="13">
        <v>3019.8</v>
      </c>
      <c r="J14" s="28">
        <v>4.5323370000000001E-4</v>
      </c>
      <c r="K14" s="13">
        <v>3019.8</v>
      </c>
      <c r="L14" s="28">
        <v>6.7520139999999998E-4</v>
      </c>
      <c r="M14" s="13">
        <v>3019.8</v>
      </c>
      <c r="N14" s="28">
        <v>-4.26E-4</v>
      </c>
      <c r="O14" s="13">
        <v>3019.8</v>
      </c>
      <c r="P14" s="28">
        <v>-9.9799999999999997E-4</v>
      </c>
      <c r="Q14" s="13">
        <v>3019.8</v>
      </c>
      <c r="R14" s="28">
        <v>-1.4901159999999999E-5</v>
      </c>
      <c r="S14" s="13">
        <v>3019.8</v>
      </c>
      <c r="T14" s="28">
        <v>-2.3770329999999999E-4</v>
      </c>
      <c r="U14" s="13">
        <v>3019.8</v>
      </c>
      <c r="V14" s="28">
        <v>1.955032E-5</v>
      </c>
      <c r="W14" s="13">
        <v>3019.8</v>
      </c>
      <c r="X14" s="28">
        <v>-6.229877E-4</v>
      </c>
    </row>
    <row r="15" spans="1:24" x14ac:dyDescent="0.5">
      <c r="A15" s="13">
        <v>3021.73</v>
      </c>
      <c r="B15" s="28">
        <v>-4.6700000000000002E-4</v>
      </c>
      <c r="C15" s="13">
        <v>3021.73</v>
      </c>
      <c r="D15" s="28">
        <v>-8.4400000000000002E-4</v>
      </c>
      <c r="E15" s="13">
        <v>3021.73</v>
      </c>
      <c r="F15" s="28">
        <v>1.48E-3</v>
      </c>
      <c r="G15" s="13">
        <v>3021.73</v>
      </c>
      <c r="H15" s="28">
        <v>-7.2383880000000003E-4</v>
      </c>
      <c r="I15" s="13">
        <v>3021.73</v>
      </c>
      <c r="J15" s="28">
        <v>9.6595290000000005E-4</v>
      </c>
      <c r="K15" s="13">
        <v>3021.73</v>
      </c>
      <c r="L15" s="28">
        <v>5.3668019999999995E-4</v>
      </c>
      <c r="M15" s="13">
        <v>3021.73</v>
      </c>
      <c r="N15" s="28">
        <v>-4.3600000000000003E-4</v>
      </c>
      <c r="O15" s="13">
        <v>3021.73</v>
      </c>
      <c r="P15" s="28">
        <v>-7.5199999999999996E-4</v>
      </c>
      <c r="Q15" s="13">
        <v>3021.73</v>
      </c>
      <c r="R15" s="28">
        <v>-1.9556280000000001E-4</v>
      </c>
      <c r="S15" s="13">
        <v>3021.73</v>
      </c>
      <c r="T15" s="28">
        <v>7.0083139999999999E-4</v>
      </c>
      <c r="U15" s="13">
        <v>3021.73</v>
      </c>
      <c r="V15" s="28">
        <v>1.9133090000000001E-4</v>
      </c>
      <c r="W15" s="13">
        <v>3021.73</v>
      </c>
      <c r="X15" s="28">
        <v>-3.761053E-4</v>
      </c>
    </row>
    <row r="16" spans="1:24" x14ac:dyDescent="0.5">
      <c r="A16" s="13">
        <v>3023.66</v>
      </c>
      <c r="B16" s="28">
        <v>-4.5899999999999999E-4</v>
      </c>
      <c r="C16" s="13">
        <v>3023.66</v>
      </c>
      <c r="D16" s="28">
        <v>-9.5299999999999996E-4</v>
      </c>
      <c r="E16" s="13">
        <v>3023.66</v>
      </c>
      <c r="F16" s="28">
        <v>1.3500000000000001E-3</v>
      </c>
      <c r="G16" s="13">
        <v>3023.66</v>
      </c>
      <c r="H16" s="28">
        <v>-2.7346610000000002E-4</v>
      </c>
      <c r="I16" s="13">
        <v>3023.66</v>
      </c>
      <c r="J16" s="28">
        <v>8.3923340000000002E-4</v>
      </c>
      <c r="K16" s="13">
        <v>3023.66</v>
      </c>
      <c r="L16" s="28">
        <v>8.3684920000000004E-5</v>
      </c>
      <c r="M16" s="13">
        <v>3023.66</v>
      </c>
      <c r="N16" s="28">
        <v>-4.8899999999999996E-4</v>
      </c>
      <c r="O16" s="13">
        <v>3023.66</v>
      </c>
      <c r="P16" s="28">
        <v>-7.2800000000000002E-4</v>
      </c>
      <c r="Q16" s="13">
        <v>3023.66</v>
      </c>
      <c r="R16" s="28">
        <v>-4.0435790000000003E-4</v>
      </c>
      <c r="S16" s="13">
        <v>3023.66</v>
      </c>
      <c r="T16" s="28">
        <v>1.2248750000000001E-3</v>
      </c>
      <c r="U16" s="13">
        <v>3023.66</v>
      </c>
      <c r="V16" s="28">
        <v>1.8477439999999999E-4</v>
      </c>
      <c r="W16" s="13">
        <v>3023.66</v>
      </c>
      <c r="X16" s="28">
        <v>-2.3376939999999999E-4</v>
      </c>
    </row>
    <row r="17" spans="1:24" x14ac:dyDescent="0.5">
      <c r="A17" s="13">
        <v>3025.59</v>
      </c>
      <c r="B17" s="28">
        <v>-6.0499999999999996E-4</v>
      </c>
      <c r="C17" s="13">
        <v>3025.59</v>
      </c>
      <c r="D17" s="28">
        <v>-9.41E-4</v>
      </c>
      <c r="E17" s="13">
        <v>3025.59</v>
      </c>
      <c r="F17" s="28">
        <v>1.14E-3</v>
      </c>
      <c r="G17" s="13">
        <v>3025.59</v>
      </c>
      <c r="H17" s="28">
        <v>4.8041339999999998E-4</v>
      </c>
      <c r="I17" s="13">
        <v>3025.59</v>
      </c>
      <c r="J17" s="28">
        <v>2.7489659999999999E-4</v>
      </c>
      <c r="K17" s="13">
        <v>3025.59</v>
      </c>
      <c r="L17" s="28">
        <v>-2.938509E-4</v>
      </c>
      <c r="M17" s="13">
        <v>3025.59</v>
      </c>
      <c r="N17" s="28">
        <v>-4.6700000000000002E-4</v>
      </c>
      <c r="O17" s="13">
        <v>3025.59</v>
      </c>
      <c r="P17" s="28">
        <v>-7.8399999999999997E-4</v>
      </c>
      <c r="Q17" s="13">
        <v>3025.59</v>
      </c>
      <c r="R17" s="28">
        <v>-5.3077940000000002E-4</v>
      </c>
      <c r="S17" s="13">
        <v>3025.59</v>
      </c>
      <c r="T17" s="28">
        <v>1.0054109999999999E-3</v>
      </c>
      <c r="U17" s="13">
        <v>3025.59</v>
      </c>
      <c r="V17" s="28">
        <v>7.6413149999999999E-5</v>
      </c>
      <c r="W17" s="13">
        <v>3025.59</v>
      </c>
      <c r="X17" s="28">
        <v>-2.394915E-4</v>
      </c>
    </row>
    <row r="18" spans="1:24" x14ac:dyDescent="0.5">
      <c r="A18" s="13">
        <v>3027.52</v>
      </c>
      <c r="B18" s="28">
        <v>-7.9500000000000003E-4</v>
      </c>
      <c r="C18" s="13">
        <v>3027.52</v>
      </c>
      <c r="D18" s="28">
        <v>-9.1600000000000004E-4</v>
      </c>
      <c r="E18" s="13">
        <v>3027.52</v>
      </c>
      <c r="F18" s="28">
        <v>9.6100000000000005E-4</v>
      </c>
      <c r="G18" s="13">
        <v>3027.52</v>
      </c>
      <c r="H18" s="28">
        <v>1.1850599999999999E-3</v>
      </c>
      <c r="I18" s="13">
        <v>3027.52</v>
      </c>
      <c r="J18" s="28">
        <v>-1.740456E-5</v>
      </c>
      <c r="K18" s="13">
        <v>3027.52</v>
      </c>
      <c r="L18" s="28">
        <v>-3.2496450000000002E-4</v>
      </c>
      <c r="M18" s="13">
        <v>3027.52</v>
      </c>
      <c r="N18" s="28">
        <v>-4.7600000000000002E-4</v>
      </c>
      <c r="O18" s="13">
        <v>3027.52</v>
      </c>
      <c r="P18" s="28">
        <v>-7.3999999999999999E-4</v>
      </c>
      <c r="Q18" s="13">
        <v>3027.52</v>
      </c>
      <c r="R18" s="28">
        <v>-5.4645539999999997E-4</v>
      </c>
      <c r="S18" s="13">
        <v>3027.52</v>
      </c>
      <c r="T18" s="28">
        <v>5.1796440000000002E-4</v>
      </c>
      <c r="U18" s="13">
        <v>3027.52</v>
      </c>
      <c r="V18" s="28">
        <v>-1.431704E-4</v>
      </c>
      <c r="W18" s="13">
        <v>3027.52</v>
      </c>
      <c r="X18" s="28">
        <v>-2.3245810000000001E-5</v>
      </c>
    </row>
    <row r="19" spans="1:24" x14ac:dyDescent="0.5">
      <c r="A19" s="13">
        <v>3029.45</v>
      </c>
      <c r="B19" s="28">
        <v>-1.0399999999999999E-3</v>
      </c>
      <c r="C19" s="13">
        <v>3029.45</v>
      </c>
      <c r="D19" s="28">
        <v>-1.1000000000000001E-3</v>
      </c>
      <c r="E19" s="13">
        <v>3029.45</v>
      </c>
      <c r="F19" s="28">
        <v>8.6899999999999998E-4</v>
      </c>
      <c r="G19" s="13">
        <v>3029.45</v>
      </c>
      <c r="H19" s="28">
        <v>1.2880560000000001E-3</v>
      </c>
      <c r="I19" s="13">
        <v>3029.45</v>
      </c>
      <c r="J19" s="28">
        <v>1.09911E-4</v>
      </c>
      <c r="K19" s="13">
        <v>3029.45</v>
      </c>
      <c r="L19" s="28">
        <v>-2.071857E-4</v>
      </c>
      <c r="M19" s="13">
        <v>3029.45</v>
      </c>
      <c r="N19" s="28">
        <v>-5.6300000000000002E-4</v>
      </c>
      <c r="O19" s="13">
        <v>3029.45</v>
      </c>
      <c r="P19" s="28">
        <v>-7.27E-4</v>
      </c>
      <c r="Q19" s="13">
        <v>3029.45</v>
      </c>
      <c r="R19" s="28">
        <v>-5.9407950000000002E-4</v>
      </c>
      <c r="S19" s="13">
        <v>3029.45</v>
      </c>
      <c r="T19" s="28">
        <v>-5.9604639999999998E-6</v>
      </c>
      <c r="U19" s="13">
        <v>3029.45</v>
      </c>
      <c r="V19" s="28">
        <v>-3.0660630000000001E-4</v>
      </c>
      <c r="W19" s="13">
        <v>3029.45</v>
      </c>
      <c r="X19" s="28">
        <v>3.8981440000000002E-4</v>
      </c>
    </row>
    <row r="20" spans="1:24" x14ac:dyDescent="0.5">
      <c r="A20" s="13">
        <v>3031.38</v>
      </c>
      <c r="B20" s="28">
        <v>-1.42E-3</v>
      </c>
      <c r="C20" s="13">
        <v>3031.38</v>
      </c>
      <c r="D20" s="28">
        <v>-1.3600000000000001E-3</v>
      </c>
      <c r="E20" s="13">
        <v>3031.38</v>
      </c>
      <c r="F20" s="28">
        <v>7.8200000000000003E-4</v>
      </c>
      <c r="G20" s="13">
        <v>3031.38</v>
      </c>
      <c r="H20" s="28">
        <v>1.0323520000000001E-3</v>
      </c>
      <c r="I20" s="13">
        <v>3031.38</v>
      </c>
      <c r="J20" s="28">
        <v>-1.1062619999999999E-4</v>
      </c>
      <c r="K20" s="13">
        <v>3031.38</v>
      </c>
      <c r="L20" s="28">
        <v>-1.8632410000000001E-4</v>
      </c>
      <c r="M20" s="13">
        <v>3031.38</v>
      </c>
      <c r="N20" s="28">
        <v>-6.78E-4</v>
      </c>
      <c r="O20" s="13">
        <v>3031.38</v>
      </c>
      <c r="P20" s="28">
        <v>-8.4500000000000005E-4</v>
      </c>
      <c r="Q20" s="13">
        <v>3031.38</v>
      </c>
      <c r="R20" s="28">
        <v>-7.8529119999999999E-4</v>
      </c>
      <c r="S20" s="13">
        <v>3031.38</v>
      </c>
      <c r="T20" s="28">
        <v>-4.0769580000000002E-4</v>
      </c>
      <c r="U20" s="13">
        <v>3031.38</v>
      </c>
      <c r="V20" s="28">
        <v>-3.3271309999999998E-4</v>
      </c>
      <c r="W20" s="13">
        <v>3031.38</v>
      </c>
      <c r="X20" s="28">
        <v>3.1149390000000002E-4</v>
      </c>
    </row>
    <row r="21" spans="1:24" x14ac:dyDescent="0.5">
      <c r="A21" s="13">
        <v>3033.3</v>
      </c>
      <c r="B21" s="28">
        <v>-1.7799999999999999E-3</v>
      </c>
      <c r="C21" s="13">
        <v>3033.3</v>
      </c>
      <c r="D21" s="28">
        <v>-1.6100000000000001E-3</v>
      </c>
      <c r="E21" s="13">
        <v>3033.3</v>
      </c>
      <c r="F21" s="28">
        <v>6.7400000000000001E-4</v>
      </c>
      <c r="G21" s="13">
        <v>3033.3</v>
      </c>
      <c r="H21" s="28">
        <v>9.6881389999999999E-4</v>
      </c>
      <c r="I21" s="13">
        <v>3033.3</v>
      </c>
      <c r="J21" s="28">
        <v>-9.2136859999999998E-4</v>
      </c>
      <c r="K21" s="13">
        <v>3033.3</v>
      </c>
      <c r="L21" s="28">
        <v>-1.40667E-5</v>
      </c>
      <c r="M21" s="13">
        <v>3033.3</v>
      </c>
      <c r="N21" s="28">
        <v>-8.1499999999999997E-4</v>
      </c>
      <c r="O21" s="13">
        <v>3033.3</v>
      </c>
      <c r="P21" s="28">
        <v>-9.5200000000000005E-4</v>
      </c>
      <c r="Q21" s="13">
        <v>3033.3</v>
      </c>
      <c r="R21" s="28">
        <v>-1.060128E-3</v>
      </c>
      <c r="S21" s="13">
        <v>3033.3</v>
      </c>
      <c r="T21" s="28">
        <v>-3.889799E-4</v>
      </c>
      <c r="U21" s="13">
        <v>3033.3</v>
      </c>
      <c r="V21" s="28">
        <v>-5.5503849999999995E-4</v>
      </c>
      <c r="W21" s="13">
        <v>3033.3</v>
      </c>
      <c r="X21" s="28">
        <v>-4.9948690000000003E-4</v>
      </c>
    </row>
    <row r="22" spans="1:24" x14ac:dyDescent="0.5">
      <c r="A22" s="13">
        <v>3035.23</v>
      </c>
      <c r="B22" s="28">
        <v>-1.99E-3</v>
      </c>
      <c r="C22" s="13">
        <v>3035.23</v>
      </c>
      <c r="D22" s="28">
        <v>-1.57E-3</v>
      </c>
      <c r="E22" s="13">
        <v>3035.23</v>
      </c>
      <c r="F22" s="28">
        <v>6.5700000000000003E-4</v>
      </c>
      <c r="G22" s="13">
        <v>3035.23</v>
      </c>
      <c r="H22" s="28">
        <v>8.9132790000000001E-4</v>
      </c>
      <c r="I22" s="13">
        <v>3035.23</v>
      </c>
      <c r="J22" s="28">
        <v>-1.452208E-3</v>
      </c>
      <c r="K22" s="13">
        <v>3035.23</v>
      </c>
      <c r="L22" s="28">
        <v>1.420975E-4</v>
      </c>
      <c r="M22" s="13">
        <v>3035.23</v>
      </c>
      <c r="N22" s="28">
        <v>-8.7799999999999998E-4</v>
      </c>
      <c r="O22" s="13">
        <v>3035.23</v>
      </c>
      <c r="P22" s="28">
        <v>-9.3899999999999995E-4</v>
      </c>
      <c r="Q22" s="13">
        <v>3035.23</v>
      </c>
      <c r="R22" s="28">
        <v>-1.2743469999999999E-3</v>
      </c>
      <c r="S22" s="13">
        <v>3035.23</v>
      </c>
      <c r="T22" s="28">
        <v>7.0691109999999999E-5</v>
      </c>
      <c r="U22" s="13">
        <v>3035.23</v>
      </c>
      <c r="V22" s="28">
        <v>-8.61764E-4</v>
      </c>
      <c r="W22" s="13">
        <v>3035.23</v>
      </c>
      <c r="X22" s="28">
        <v>-1.0312800000000001E-3</v>
      </c>
    </row>
    <row r="23" spans="1:24" x14ac:dyDescent="0.5">
      <c r="A23" s="13">
        <v>3037.16</v>
      </c>
      <c r="B23" s="28">
        <v>-2.15E-3</v>
      </c>
      <c r="C23" s="13">
        <v>3037.16</v>
      </c>
      <c r="D23" s="28">
        <v>-1.3600000000000001E-3</v>
      </c>
      <c r="E23" s="13">
        <v>3037.16</v>
      </c>
      <c r="F23" s="28">
        <v>6.5499999999999998E-4</v>
      </c>
      <c r="G23" s="13">
        <v>3037.16</v>
      </c>
      <c r="H23" s="28">
        <v>4.6873089999999997E-4</v>
      </c>
      <c r="I23" s="13">
        <v>3037.16</v>
      </c>
      <c r="J23" s="28">
        <v>-1.394153E-3</v>
      </c>
      <c r="K23" s="13">
        <v>3037.16</v>
      </c>
      <c r="L23" s="28">
        <v>-1.885891E-4</v>
      </c>
      <c r="M23" s="13">
        <v>3037.16</v>
      </c>
      <c r="N23" s="28">
        <v>-8.2399999999999997E-4</v>
      </c>
      <c r="O23" s="13">
        <v>3037.16</v>
      </c>
      <c r="P23" s="28">
        <v>-8.3000000000000001E-4</v>
      </c>
      <c r="Q23" s="13">
        <v>3037.16</v>
      </c>
      <c r="R23" s="28">
        <v>-1.2056829999999999E-3</v>
      </c>
      <c r="S23" s="13">
        <v>3037.16</v>
      </c>
      <c r="T23" s="28">
        <v>4.068613E-4</v>
      </c>
      <c r="U23" s="13">
        <v>3037.16</v>
      </c>
      <c r="V23" s="28">
        <v>-7.9119209999999995E-4</v>
      </c>
      <c r="W23" s="13">
        <v>3037.16</v>
      </c>
      <c r="X23" s="28">
        <v>-7.5531009999999996E-4</v>
      </c>
    </row>
    <row r="24" spans="1:24" x14ac:dyDescent="0.5">
      <c r="A24" s="13">
        <v>3039.09</v>
      </c>
      <c r="B24" s="28">
        <v>-2.4299999999999999E-3</v>
      </c>
      <c r="C24" s="13">
        <v>3039.09</v>
      </c>
      <c r="D24" s="28">
        <v>-1.23E-3</v>
      </c>
      <c r="E24" s="13">
        <v>3039.09</v>
      </c>
      <c r="F24" s="28">
        <v>4.7699999999999999E-4</v>
      </c>
      <c r="G24" s="13">
        <v>3039.09</v>
      </c>
      <c r="H24" s="28">
        <v>1.8513199999999999E-4</v>
      </c>
      <c r="I24" s="13">
        <v>3039.09</v>
      </c>
      <c r="J24" s="28">
        <v>-1.3277530000000001E-3</v>
      </c>
      <c r="K24" s="13">
        <v>3039.09</v>
      </c>
      <c r="L24" s="28">
        <v>-5.9556959999999999E-4</v>
      </c>
      <c r="M24" s="13">
        <v>3039.09</v>
      </c>
      <c r="N24" s="28">
        <v>-7.5600000000000005E-4</v>
      </c>
      <c r="O24" s="13">
        <v>3039.09</v>
      </c>
      <c r="P24" s="28">
        <v>-6.9899999999999997E-4</v>
      </c>
      <c r="Q24" s="13">
        <v>3039.09</v>
      </c>
      <c r="R24" s="28">
        <v>-1.229525E-3</v>
      </c>
      <c r="S24" s="13">
        <v>3039.09</v>
      </c>
      <c r="T24" s="28">
        <v>2.4139880000000001E-4</v>
      </c>
      <c r="U24" s="13">
        <v>3039.09</v>
      </c>
      <c r="V24" s="28">
        <v>-6.5600870000000005E-4</v>
      </c>
      <c r="W24" s="13">
        <v>3039.09</v>
      </c>
      <c r="X24" s="28">
        <v>-3.7574769999999997E-4</v>
      </c>
    </row>
    <row r="25" spans="1:24" x14ac:dyDescent="0.5">
      <c r="A25" s="13">
        <v>3041.02</v>
      </c>
      <c r="B25" s="28">
        <v>-2.7399999999999998E-3</v>
      </c>
      <c r="C25" s="13">
        <v>3041.02</v>
      </c>
      <c r="D25" s="28">
        <v>-1.33E-3</v>
      </c>
      <c r="E25" s="13">
        <v>3041.02</v>
      </c>
      <c r="F25" s="28">
        <v>2.2100000000000001E-4</v>
      </c>
      <c r="G25" s="13">
        <v>3041.02</v>
      </c>
      <c r="H25" s="28">
        <v>4.5478339999999997E-4</v>
      </c>
      <c r="I25" s="13">
        <v>3041.02</v>
      </c>
      <c r="J25" s="28">
        <v>-1.452088E-3</v>
      </c>
      <c r="K25" s="13">
        <v>3041.02</v>
      </c>
      <c r="L25" s="28">
        <v>-7.3230270000000002E-4</v>
      </c>
      <c r="M25" s="13">
        <v>3041.02</v>
      </c>
      <c r="N25" s="28">
        <v>-7.1500000000000003E-4</v>
      </c>
      <c r="O25" s="13">
        <v>3041.02</v>
      </c>
      <c r="P25" s="28">
        <v>-5.9000000000000003E-4</v>
      </c>
      <c r="Q25" s="13">
        <v>3041.02</v>
      </c>
      <c r="R25" s="28">
        <v>-1.3591650000000001E-3</v>
      </c>
      <c r="S25" s="13">
        <v>3041.02</v>
      </c>
      <c r="T25" s="28">
        <v>-6.1988830000000002E-6</v>
      </c>
      <c r="U25" s="13">
        <v>3041.02</v>
      </c>
      <c r="V25" s="28">
        <v>-9.0134139999999998E-4</v>
      </c>
      <c r="W25" s="13">
        <v>3041.02</v>
      </c>
      <c r="X25" s="28">
        <v>-4.0173530000000001E-4</v>
      </c>
    </row>
    <row r="26" spans="1:24" x14ac:dyDescent="0.5">
      <c r="A26" s="13">
        <v>3042.95</v>
      </c>
      <c r="B26" s="28">
        <v>-2.9199999999999999E-3</v>
      </c>
      <c r="C26" s="13">
        <v>3042.95</v>
      </c>
      <c r="D26" s="28">
        <v>-1.48E-3</v>
      </c>
      <c r="E26" s="13">
        <v>3042.95</v>
      </c>
      <c r="F26" s="28">
        <v>1.6200000000000001E-4</v>
      </c>
      <c r="G26" s="13">
        <v>3042.95</v>
      </c>
      <c r="H26" s="28">
        <v>8.1789489999999998E-4</v>
      </c>
      <c r="I26" s="13">
        <v>3042.95</v>
      </c>
      <c r="J26" s="28">
        <v>-1.603007E-3</v>
      </c>
      <c r="K26" s="13">
        <v>3042.95</v>
      </c>
      <c r="L26" s="28">
        <v>-8.6534019999999999E-4</v>
      </c>
      <c r="M26" s="13">
        <v>3042.95</v>
      </c>
      <c r="N26" s="28">
        <v>-6.4599999999999998E-4</v>
      </c>
      <c r="O26" s="13">
        <v>3042.95</v>
      </c>
      <c r="P26" s="28">
        <v>-4.5800000000000002E-4</v>
      </c>
      <c r="Q26" s="13">
        <v>3042.95</v>
      </c>
      <c r="R26" s="28">
        <v>-1.422226E-3</v>
      </c>
      <c r="S26" s="13">
        <v>3042.95</v>
      </c>
      <c r="T26" s="28">
        <v>-6.6757199999999998E-5</v>
      </c>
      <c r="U26" s="13">
        <v>3042.95</v>
      </c>
      <c r="V26" s="28">
        <v>-1.294494E-3</v>
      </c>
      <c r="W26" s="13">
        <v>3042.95</v>
      </c>
      <c r="X26" s="28">
        <v>-6.3586239999999998E-4</v>
      </c>
    </row>
    <row r="27" spans="1:24" x14ac:dyDescent="0.5">
      <c r="A27" s="13">
        <v>3044.87</v>
      </c>
      <c r="B27" s="28">
        <v>-3.0000000000000001E-3</v>
      </c>
      <c r="C27" s="13">
        <v>3044.87</v>
      </c>
      <c r="D27" s="28">
        <v>-1.5100000000000001E-3</v>
      </c>
      <c r="E27" s="13">
        <v>3044.87</v>
      </c>
      <c r="F27" s="28">
        <v>2.61E-4</v>
      </c>
      <c r="G27" s="13">
        <v>3044.87</v>
      </c>
      <c r="H27" s="28">
        <v>8.0931190000000004E-4</v>
      </c>
      <c r="I27" s="13">
        <v>3044.87</v>
      </c>
      <c r="J27" s="28">
        <v>-1.6391279999999999E-3</v>
      </c>
      <c r="K27" s="13">
        <v>3044.87</v>
      </c>
      <c r="L27" s="28">
        <v>-1.1078119999999999E-3</v>
      </c>
      <c r="M27" s="13">
        <v>3044.87</v>
      </c>
      <c r="N27" s="28">
        <v>-5.2700000000000002E-4</v>
      </c>
      <c r="O27" s="13">
        <v>3044.87</v>
      </c>
      <c r="P27" s="28">
        <v>-2.7500000000000002E-4</v>
      </c>
      <c r="Q27" s="13">
        <v>3044.87</v>
      </c>
      <c r="R27" s="28">
        <v>-1.384616E-3</v>
      </c>
      <c r="S27" s="13">
        <v>3044.87</v>
      </c>
      <c r="T27" s="28">
        <v>-1.648664E-4</v>
      </c>
      <c r="U27" s="13">
        <v>3044.87</v>
      </c>
      <c r="V27" s="28">
        <v>-1.4116759999999999E-3</v>
      </c>
      <c r="W27" s="13">
        <v>3044.87</v>
      </c>
      <c r="X27" s="28">
        <v>-6.3586239999999998E-4</v>
      </c>
    </row>
    <row r="28" spans="1:24" x14ac:dyDescent="0.5">
      <c r="A28" s="13">
        <v>3046.8</v>
      </c>
      <c r="B28" s="28">
        <v>-2.8999999999999998E-3</v>
      </c>
      <c r="C28" s="13">
        <v>3046.8</v>
      </c>
      <c r="D28" s="28">
        <v>-1.49E-3</v>
      </c>
      <c r="E28" s="13">
        <v>3046.8</v>
      </c>
      <c r="F28" s="28">
        <v>2.0799999999999999E-4</v>
      </c>
      <c r="G28" s="13">
        <v>3046.8</v>
      </c>
      <c r="H28" s="28">
        <v>4.4214729999999999E-4</v>
      </c>
      <c r="I28" s="13">
        <v>3046.8</v>
      </c>
      <c r="J28" s="28">
        <v>-1.6347169999999999E-3</v>
      </c>
      <c r="K28" s="13">
        <v>3046.8</v>
      </c>
      <c r="L28" s="28">
        <v>-1.410484E-3</v>
      </c>
      <c r="M28" s="13">
        <v>3046.8</v>
      </c>
      <c r="N28" s="28">
        <v>-4.2900000000000002E-4</v>
      </c>
      <c r="O28" s="13">
        <v>3046.8</v>
      </c>
      <c r="P28" s="28">
        <v>-1.5799999999999999E-4</v>
      </c>
      <c r="Q28" s="13">
        <v>3046.8</v>
      </c>
      <c r="R28" s="28">
        <v>-1.349032E-3</v>
      </c>
      <c r="S28" s="13">
        <v>3046.8</v>
      </c>
      <c r="T28" s="28">
        <v>-3.8480760000000002E-4</v>
      </c>
      <c r="U28" s="13">
        <v>3046.8</v>
      </c>
      <c r="V28" s="28">
        <v>-1.130462E-3</v>
      </c>
      <c r="W28" s="13">
        <v>3046.8</v>
      </c>
      <c r="X28" s="28">
        <v>-1.673698E-4</v>
      </c>
    </row>
    <row r="29" spans="1:24" x14ac:dyDescent="0.5">
      <c r="A29" s="13">
        <v>3048.73</v>
      </c>
      <c r="B29" s="28">
        <v>-2.9299999999999999E-3</v>
      </c>
      <c r="C29" s="13">
        <v>3048.73</v>
      </c>
      <c r="D29" s="28">
        <v>-1.5E-3</v>
      </c>
      <c r="E29" s="13">
        <v>3048.73</v>
      </c>
      <c r="F29" s="28">
        <v>-9.0600000000000007E-5</v>
      </c>
      <c r="G29" s="13">
        <v>3048.73</v>
      </c>
      <c r="H29" s="28">
        <v>-9.3102459999999996E-5</v>
      </c>
      <c r="I29" s="13">
        <v>3048.73</v>
      </c>
      <c r="J29" s="28">
        <v>-1.528621E-3</v>
      </c>
      <c r="K29" s="13">
        <v>3048.73</v>
      </c>
      <c r="L29" s="28">
        <v>-1.7277E-3</v>
      </c>
      <c r="M29" s="13">
        <v>3048.73</v>
      </c>
      <c r="N29" s="28">
        <v>-4.4999999999999999E-4</v>
      </c>
      <c r="O29" s="13">
        <v>3048.73</v>
      </c>
      <c r="P29" s="28">
        <v>-2.61E-4</v>
      </c>
      <c r="Q29" s="13">
        <v>3048.73</v>
      </c>
      <c r="R29" s="28">
        <v>-1.3724570000000001E-3</v>
      </c>
      <c r="S29" s="13">
        <v>3048.73</v>
      </c>
      <c r="T29" s="28">
        <v>-5.5718420000000002E-4</v>
      </c>
      <c r="U29" s="13">
        <v>3048.73</v>
      </c>
      <c r="V29" s="28">
        <v>-1.071572E-3</v>
      </c>
      <c r="W29" s="13">
        <v>3048.73</v>
      </c>
      <c r="X29" s="28">
        <v>1.9013879999999999E-4</v>
      </c>
    </row>
    <row r="30" spans="1:24" x14ac:dyDescent="0.5">
      <c r="A30" s="13">
        <v>3050.66</v>
      </c>
      <c r="B30" s="28">
        <v>-2.9099999999999998E-3</v>
      </c>
      <c r="C30" s="13">
        <v>3050.66</v>
      </c>
      <c r="D30" s="28">
        <v>-1.49E-3</v>
      </c>
      <c r="E30" s="13">
        <v>3050.66</v>
      </c>
      <c r="F30" s="28">
        <v>-3.2200000000000002E-4</v>
      </c>
      <c r="G30" s="13">
        <v>3050.66</v>
      </c>
      <c r="H30" s="28">
        <v>-6.2537189999999998E-4</v>
      </c>
      <c r="I30" s="13">
        <v>3050.66</v>
      </c>
      <c r="J30" s="28">
        <v>-8.4817409999999997E-4</v>
      </c>
      <c r="K30" s="13">
        <v>3050.66</v>
      </c>
      <c r="L30" s="28">
        <v>-1.7684700000000001E-3</v>
      </c>
      <c r="M30" s="13">
        <v>3050.66</v>
      </c>
      <c r="N30" s="28">
        <v>-5.22E-4</v>
      </c>
      <c r="O30" s="13">
        <v>3050.66</v>
      </c>
      <c r="P30" s="28">
        <v>-4.2999999999999999E-4</v>
      </c>
      <c r="Q30" s="13">
        <v>3050.66</v>
      </c>
      <c r="R30" s="28">
        <v>-1.4185910000000001E-3</v>
      </c>
      <c r="S30" s="13">
        <v>3050.66</v>
      </c>
      <c r="T30" s="28">
        <v>-4.9328800000000004E-4</v>
      </c>
      <c r="U30" s="13">
        <v>3050.66</v>
      </c>
      <c r="V30" s="28">
        <v>-1.303792E-3</v>
      </c>
      <c r="W30" s="13">
        <v>3050.66</v>
      </c>
      <c r="X30" s="28">
        <v>2.5749210000000001E-5</v>
      </c>
    </row>
    <row r="31" spans="1:24" x14ac:dyDescent="0.5">
      <c r="A31" s="13">
        <v>3052.59</v>
      </c>
      <c r="B31" s="28">
        <v>-2.7899999999999999E-3</v>
      </c>
      <c r="C31" s="13">
        <v>3052.59</v>
      </c>
      <c r="D31" s="28">
        <v>-1.33E-3</v>
      </c>
      <c r="E31" s="13">
        <v>3052.59</v>
      </c>
      <c r="F31" s="28">
        <v>-2.5700000000000001E-4</v>
      </c>
      <c r="G31" s="13">
        <v>3052.59</v>
      </c>
      <c r="H31" s="28">
        <v>-5.9676170000000004E-4</v>
      </c>
      <c r="I31" s="13">
        <v>3052.59</v>
      </c>
      <c r="J31" s="28">
        <v>6.6161160000000003E-5</v>
      </c>
      <c r="K31" s="13">
        <v>3052.59</v>
      </c>
      <c r="L31" s="28">
        <v>-1.6226770000000001E-3</v>
      </c>
      <c r="M31" s="13">
        <v>3052.59</v>
      </c>
      <c r="N31" s="28">
        <v>-5.1699999999999999E-4</v>
      </c>
      <c r="O31" s="13">
        <v>3052.59</v>
      </c>
      <c r="P31" s="28">
        <v>-3.88E-4</v>
      </c>
      <c r="Q31" s="13">
        <v>3052.59</v>
      </c>
      <c r="R31" s="28">
        <v>-1.4178750000000001E-3</v>
      </c>
      <c r="S31" s="13">
        <v>3052.59</v>
      </c>
      <c r="T31" s="28">
        <v>-2.0706650000000001E-4</v>
      </c>
      <c r="U31" s="13">
        <v>3052.59</v>
      </c>
      <c r="V31" s="28">
        <v>-1.4846320000000001E-3</v>
      </c>
      <c r="W31" s="13">
        <v>3052.59</v>
      </c>
      <c r="X31" s="28">
        <v>-6.9022180000000003E-5</v>
      </c>
    </row>
    <row r="32" spans="1:24" x14ac:dyDescent="0.5">
      <c r="A32" s="13">
        <v>3054.52</v>
      </c>
      <c r="B32" s="28">
        <v>-2.6700000000000001E-3</v>
      </c>
      <c r="C32" s="13">
        <v>3054.52</v>
      </c>
      <c r="D32" s="28">
        <v>-1.1100000000000001E-3</v>
      </c>
      <c r="E32" s="13">
        <v>3054.52</v>
      </c>
      <c r="F32" s="28">
        <v>-1.6200000000000001E-4</v>
      </c>
      <c r="G32" s="13">
        <v>3054.52</v>
      </c>
      <c r="H32" s="28">
        <v>-7.1048739999999999E-5</v>
      </c>
      <c r="I32" s="13">
        <v>3054.52</v>
      </c>
      <c r="J32" s="28">
        <v>1.068115E-4</v>
      </c>
      <c r="K32" s="13">
        <v>3054.52</v>
      </c>
      <c r="L32" s="28">
        <v>-1.747012E-3</v>
      </c>
      <c r="M32" s="13">
        <v>3054.52</v>
      </c>
      <c r="N32" s="28">
        <v>-4.3300000000000001E-4</v>
      </c>
      <c r="O32" s="13">
        <v>3054.52</v>
      </c>
      <c r="P32" s="28">
        <v>-2.1499999999999999E-4</v>
      </c>
      <c r="Q32" s="13">
        <v>3054.52</v>
      </c>
      <c r="R32" s="28">
        <v>-1.3424750000000001E-3</v>
      </c>
      <c r="S32" s="13">
        <v>3054.52</v>
      </c>
      <c r="T32" s="28">
        <v>7.8678130000000004E-5</v>
      </c>
      <c r="U32" s="13">
        <v>3054.52</v>
      </c>
      <c r="V32" s="28">
        <v>-1.3775829999999999E-3</v>
      </c>
      <c r="W32" s="13">
        <v>3054.52</v>
      </c>
      <c r="X32" s="28">
        <v>1.453161E-4</v>
      </c>
    </row>
    <row r="33" spans="1:24" x14ac:dyDescent="0.5">
      <c r="A33" s="13">
        <v>3056.44</v>
      </c>
      <c r="B33" s="28">
        <v>-2.5899999999999999E-3</v>
      </c>
      <c r="C33" s="13">
        <v>3056.44</v>
      </c>
      <c r="D33" s="28">
        <v>-9.6699999999999998E-4</v>
      </c>
      <c r="E33" s="13">
        <v>3056.44</v>
      </c>
      <c r="F33" s="28">
        <v>-3.2400000000000001E-4</v>
      </c>
      <c r="G33" s="13">
        <v>3056.44</v>
      </c>
      <c r="H33" s="28">
        <v>5.1176550000000003E-4</v>
      </c>
      <c r="I33" s="13">
        <v>3056.44</v>
      </c>
      <c r="J33" s="28">
        <v>-9.311438E-4</v>
      </c>
      <c r="K33" s="13">
        <v>3056.44</v>
      </c>
      <c r="L33" s="28">
        <v>-1.953125E-3</v>
      </c>
      <c r="M33" s="13">
        <v>3056.44</v>
      </c>
      <c r="N33" s="28">
        <v>-3.21E-4</v>
      </c>
      <c r="O33" s="13">
        <v>3056.44</v>
      </c>
      <c r="P33" s="28">
        <v>-7.1199999999999996E-5</v>
      </c>
      <c r="Q33" s="13">
        <v>3056.44</v>
      </c>
      <c r="R33" s="28">
        <v>-1.159191E-3</v>
      </c>
      <c r="S33" s="13">
        <v>3056.44</v>
      </c>
      <c r="T33" s="28">
        <v>2.0504E-4</v>
      </c>
      <c r="U33" s="13">
        <v>3056.44</v>
      </c>
      <c r="V33" s="28">
        <v>-9.7453589999999999E-4</v>
      </c>
      <c r="W33" s="13">
        <v>3056.44</v>
      </c>
      <c r="X33" s="28">
        <v>2.2304059999999999E-4</v>
      </c>
    </row>
    <row r="34" spans="1:24" x14ac:dyDescent="0.5">
      <c r="A34" s="13">
        <v>3058.37</v>
      </c>
      <c r="B34" s="28">
        <v>-2.49E-3</v>
      </c>
      <c r="C34" s="13">
        <v>3058.37</v>
      </c>
      <c r="D34" s="28">
        <v>-8.8800000000000001E-4</v>
      </c>
      <c r="E34" s="13">
        <v>3058.37</v>
      </c>
      <c r="F34" s="28">
        <v>-5.7499999999999999E-4</v>
      </c>
      <c r="G34" s="13">
        <v>3058.37</v>
      </c>
      <c r="H34" s="28">
        <v>8.6021419999999995E-4</v>
      </c>
      <c r="I34" s="13">
        <v>3058.37</v>
      </c>
      <c r="J34" s="28">
        <v>-1.7429590000000001E-3</v>
      </c>
      <c r="K34" s="13">
        <v>3058.37</v>
      </c>
      <c r="L34" s="28">
        <v>-1.643062E-3</v>
      </c>
      <c r="M34" s="13">
        <v>3058.37</v>
      </c>
      <c r="N34" s="28">
        <v>-3.1700000000000001E-4</v>
      </c>
      <c r="O34" s="13">
        <v>3058.37</v>
      </c>
      <c r="P34" s="28">
        <v>5.4700000000000001E-5</v>
      </c>
      <c r="Q34" s="13">
        <v>3058.37</v>
      </c>
      <c r="R34" s="28">
        <v>-9.3764070000000002E-4</v>
      </c>
      <c r="S34" s="13">
        <v>3058.37</v>
      </c>
      <c r="T34" s="28">
        <v>6.9737430000000003E-5</v>
      </c>
      <c r="U34" s="13">
        <v>3058.37</v>
      </c>
      <c r="V34" s="28">
        <v>-7.1322919999999997E-4</v>
      </c>
      <c r="W34" s="13">
        <v>3058.37</v>
      </c>
      <c r="X34" s="28">
        <v>1.060963E-4</v>
      </c>
    </row>
    <row r="35" spans="1:24" x14ac:dyDescent="0.5">
      <c r="A35" s="13">
        <v>3060.3</v>
      </c>
      <c r="B35" s="28">
        <v>-2.4299999999999999E-3</v>
      </c>
      <c r="C35" s="13">
        <v>3060.3</v>
      </c>
      <c r="D35" s="28">
        <v>-7.4399999999999998E-4</v>
      </c>
      <c r="E35" s="13">
        <v>3060.3</v>
      </c>
      <c r="F35" s="28">
        <v>-6.6500000000000001E-4</v>
      </c>
      <c r="G35" s="13">
        <v>3060.3</v>
      </c>
      <c r="H35" s="28">
        <v>1.0945799999999999E-3</v>
      </c>
      <c r="I35" s="13">
        <v>3060.3</v>
      </c>
      <c r="J35" s="28">
        <v>-1.381516E-3</v>
      </c>
      <c r="K35" s="13">
        <v>3060.3</v>
      </c>
      <c r="L35" s="28">
        <v>-1.1634830000000001E-3</v>
      </c>
      <c r="M35" s="13">
        <v>3060.3</v>
      </c>
      <c r="N35" s="28">
        <v>-4.4099999999999999E-4</v>
      </c>
      <c r="O35" s="13">
        <v>3060.3</v>
      </c>
      <c r="P35" s="28">
        <v>1.1400000000000001E-4</v>
      </c>
      <c r="Q35" s="13">
        <v>3060.3</v>
      </c>
      <c r="R35" s="28">
        <v>-8.1616640000000003E-4</v>
      </c>
      <c r="S35" s="13">
        <v>3060.3</v>
      </c>
      <c r="T35" s="28">
        <v>-3.7920480000000001E-4</v>
      </c>
      <c r="U35" s="13">
        <v>3060.3</v>
      </c>
      <c r="V35" s="28">
        <v>-8.3565709999999999E-4</v>
      </c>
      <c r="W35" s="13">
        <v>3060.3</v>
      </c>
      <c r="X35" s="28">
        <v>3.0994419999999998E-6</v>
      </c>
    </row>
    <row r="36" spans="1:24" x14ac:dyDescent="0.5">
      <c r="A36" s="13">
        <v>3062.23</v>
      </c>
      <c r="B36" s="28">
        <v>-2.47E-3</v>
      </c>
      <c r="C36" s="13">
        <v>3062.23</v>
      </c>
      <c r="D36" s="28">
        <v>-5.6700000000000001E-4</v>
      </c>
      <c r="E36" s="13">
        <v>3062.23</v>
      </c>
      <c r="F36" s="28">
        <v>-7.1699999999999997E-4</v>
      </c>
      <c r="G36" s="13">
        <v>3062.23</v>
      </c>
      <c r="H36" s="28">
        <v>1.2975930000000001E-3</v>
      </c>
      <c r="I36" s="13">
        <v>3062.23</v>
      </c>
      <c r="J36" s="28">
        <v>-6.8688389999999998E-4</v>
      </c>
      <c r="K36" s="13">
        <v>3062.23</v>
      </c>
      <c r="L36" s="28">
        <v>-8.5139269999999999E-4</v>
      </c>
      <c r="M36" s="13">
        <v>3062.23</v>
      </c>
      <c r="N36" s="28">
        <v>-4.5600000000000003E-4</v>
      </c>
      <c r="O36" s="13">
        <v>3062.23</v>
      </c>
      <c r="P36" s="28">
        <v>8.4900000000000004E-5</v>
      </c>
      <c r="Q36" s="13">
        <v>3062.23</v>
      </c>
      <c r="R36" s="28">
        <v>-8.7565180000000002E-4</v>
      </c>
      <c r="S36" s="13">
        <v>3062.23</v>
      </c>
      <c r="T36" s="28">
        <v>-6.8175790000000005E-4</v>
      </c>
      <c r="U36" s="13">
        <v>3062.23</v>
      </c>
      <c r="V36" s="28">
        <v>-8.4066390000000005E-4</v>
      </c>
      <c r="W36" s="13">
        <v>3062.23</v>
      </c>
      <c r="X36" s="28">
        <v>-9.4056130000000004E-5</v>
      </c>
    </row>
    <row r="37" spans="1:24" x14ac:dyDescent="0.5">
      <c r="A37" s="13">
        <v>3064.16</v>
      </c>
      <c r="B37" s="28">
        <v>-2.5799999999999998E-3</v>
      </c>
      <c r="C37" s="13">
        <v>3064.16</v>
      </c>
      <c r="D37" s="28">
        <v>-5.2099999999999998E-4</v>
      </c>
      <c r="E37" s="13">
        <v>3064.16</v>
      </c>
      <c r="F37" s="28">
        <v>-9.1100000000000003E-4</v>
      </c>
      <c r="G37" s="13">
        <v>3064.16</v>
      </c>
      <c r="H37" s="28">
        <v>1.3509990000000001E-3</v>
      </c>
      <c r="I37" s="13">
        <v>3064.16</v>
      </c>
      <c r="J37" s="28">
        <v>-6.7412850000000003E-4</v>
      </c>
      <c r="K37" s="13">
        <v>3064.16</v>
      </c>
      <c r="L37" s="28">
        <v>-5.9425829999999995E-4</v>
      </c>
      <c r="M37" s="13">
        <v>3064.16</v>
      </c>
      <c r="N37" s="28">
        <v>-4.1899999999999999E-4</v>
      </c>
      <c r="O37" s="13">
        <v>3064.16</v>
      </c>
      <c r="P37" s="28">
        <v>1.91E-5</v>
      </c>
      <c r="Q37" s="13">
        <v>3064.16</v>
      </c>
      <c r="R37" s="28">
        <v>-1.1333820000000001E-3</v>
      </c>
      <c r="S37" s="13">
        <v>3064.16</v>
      </c>
      <c r="T37" s="28">
        <v>-4.6181679999999999E-4</v>
      </c>
      <c r="U37" s="13">
        <v>3064.16</v>
      </c>
      <c r="V37" s="28">
        <v>-4.7600270000000002E-4</v>
      </c>
      <c r="W37" s="13">
        <v>3064.16</v>
      </c>
      <c r="X37" s="28">
        <v>-1.211166E-4</v>
      </c>
    </row>
    <row r="38" spans="1:24" x14ac:dyDescent="0.5">
      <c r="A38" s="13">
        <v>3066.09</v>
      </c>
      <c r="B38" s="28">
        <v>-2.6700000000000001E-3</v>
      </c>
      <c r="C38" s="13">
        <v>3066.09</v>
      </c>
      <c r="D38" s="28">
        <v>-6.3199999999999997E-4</v>
      </c>
      <c r="E38" s="13">
        <v>3066.09</v>
      </c>
      <c r="F38" s="28">
        <v>-1.1000000000000001E-3</v>
      </c>
      <c r="G38" s="13">
        <v>3066.09</v>
      </c>
      <c r="H38" s="28">
        <v>1.3006929999999999E-3</v>
      </c>
      <c r="I38" s="13">
        <v>3066.09</v>
      </c>
      <c r="J38" s="28">
        <v>-8.337498E-4</v>
      </c>
      <c r="K38" s="13">
        <v>3066.09</v>
      </c>
      <c r="L38" s="28">
        <v>-5.897284E-4</v>
      </c>
      <c r="M38" s="13">
        <v>3066.09</v>
      </c>
      <c r="N38" s="28">
        <v>-5.9100000000000005E-4</v>
      </c>
      <c r="O38" s="13">
        <v>3066.09</v>
      </c>
      <c r="P38" s="28">
        <v>-1.2999999999999999E-4</v>
      </c>
      <c r="Q38" s="13">
        <v>3066.09</v>
      </c>
      <c r="R38" s="28">
        <v>-1.3452169999999999E-3</v>
      </c>
      <c r="S38" s="13">
        <v>3066.09</v>
      </c>
      <c r="T38" s="28">
        <v>-2.5939939999999997E-4</v>
      </c>
      <c r="U38" s="13">
        <v>3066.09</v>
      </c>
      <c r="V38" s="28">
        <v>-1.044273E-4</v>
      </c>
      <c r="W38" s="13">
        <v>3066.09</v>
      </c>
      <c r="X38" s="28">
        <v>-1.0120870000000001E-4</v>
      </c>
    </row>
    <row r="39" spans="1:24" x14ac:dyDescent="0.5">
      <c r="A39" s="13">
        <v>3068.01</v>
      </c>
      <c r="B39" s="28">
        <v>-2.6199999999999999E-3</v>
      </c>
      <c r="C39" s="13">
        <v>3068.01</v>
      </c>
      <c r="D39" s="28">
        <v>-7.1500000000000003E-4</v>
      </c>
      <c r="E39" s="13">
        <v>3068.01</v>
      </c>
      <c r="F39" s="28">
        <v>-1.1100000000000001E-3</v>
      </c>
      <c r="G39" s="13">
        <v>3068.01</v>
      </c>
      <c r="H39" s="28">
        <v>1.292229E-3</v>
      </c>
      <c r="I39" s="13">
        <v>3068.01</v>
      </c>
      <c r="J39" s="28">
        <v>-7.9905989999999995E-4</v>
      </c>
      <c r="K39" s="13">
        <v>3068.01</v>
      </c>
      <c r="L39" s="28">
        <v>-8.3637239999999997E-4</v>
      </c>
      <c r="M39" s="13">
        <v>3068.01</v>
      </c>
      <c r="N39" s="28">
        <v>-7.4899999999999999E-4</v>
      </c>
      <c r="O39" s="13">
        <v>3068.01</v>
      </c>
      <c r="P39" s="28">
        <v>-2.32E-4</v>
      </c>
      <c r="Q39" s="13">
        <v>3068.01</v>
      </c>
      <c r="R39" s="28">
        <v>-1.294017E-3</v>
      </c>
      <c r="S39" s="13">
        <v>3068.01</v>
      </c>
      <c r="T39" s="28">
        <v>-3.9911269999999999E-4</v>
      </c>
      <c r="U39" s="13">
        <v>3068.01</v>
      </c>
      <c r="V39" s="28">
        <v>4.6134000000000002E-5</v>
      </c>
      <c r="W39" s="13">
        <v>3068.01</v>
      </c>
      <c r="X39" s="28">
        <v>-2.330542E-4</v>
      </c>
    </row>
    <row r="40" spans="1:24" x14ac:dyDescent="0.5">
      <c r="A40" s="13">
        <v>3069.94</v>
      </c>
      <c r="B40" s="28">
        <v>-2.5000000000000001E-3</v>
      </c>
      <c r="C40" s="13">
        <v>3069.94</v>
      </c>
      <c r="D40" s="28">
        <v>-7.54E-4</v>
      </c>
      <c r="E40" s="13">
        <v>3069.94</v>
      </c>
      <c r="F40" s="28">
        <v>-1.07E-3</v>
      </c>
      <c r="G40" s="13">
        <v>3069.94</v>
      </c>
      <c r="H40" s="28">
        <v>1.321673E-3</v>
      </c>
      <c r="I40" s="13">
        <v>3069.94</v>
      </c>
      <c r="J40" s="28">
        <v>-8.03709E-4</v>
      </c>
      <c r="K40" s="13">
        <v>3069.94</v>
      </c>
      <c r="L40" s="28">
        <v>-1.0472540000000001E-3</v>
      </c>
      <c r="M40" s="13">
        <v>3069.94</v>
      </c>
      <c r="N40" s="28">
        <v>-6.8800000000000003E-4</v>
      </c>
      <c r="O40" s="13">
        <v>3069.94</v>
      </c>
      <c r="P40" s="28">
        <v>-8.2799999999999993E-5</v>
      </c>
      <c r="Q40" s="13">
        <v>3069.94</v>
      </c>
      <c r="R40" s="28">
        <v>-1.1041759999999999E-3</v>
      </c>
      <c r="S40" s="13">
        <v>3069.94</v>
      </c>
      <c r="T40" s="28">
        <v>-3.4868719999999999E-4</v>
      </c>
      <c r="U40" s="13">
        <v>3069.94</v>
      </c>
      <c r="V40" s="28">
        <v>-4.2438509999999998E-5</v>
      </c>
      <c r="W40" s="13">
        <v>3069.94</v>
      </c>
      <c r="X40" s="28">
        <v>-3.559589E-4</v>
      </c>
    </row>
    <row r="41" spans="1:24" x14ac:dyDescent="0.5">
      <c r="A41" s="13">
        <v>3071.87</v>
      </c>
      <c r="B41" s="28">
        <v>-2.3999999999999998E-3</v>
      </c>
      <c r="C41" s="13">
        <v>3071.87</v>
      </c>
      <c r="D41" s="28">
        <v>-8.7399999999999999E-4</v>
      </c>
      <c r="E41" s="13">
        <v>3071.87</v>
      </c>
      <c r="F41" s="28">
        <v>-1.06E-3</v>
      </c>
      <c r="G41" s="13">
        <v>3071.87</v>
      </c>
      <c r="H41" s="28">
        <v>1.2482400000000001E-3</v>
      </c>
      <c r="I41" s="13">
        <v>3071.87</v>
      </c>
      <c r="J41" s="28">
        <v>-1.1335609999999999E-3</v>
      </c>
      <c r="K41" s="13">
        <v>3071.87</v>
      </c>
      <c r="L41" s="28">
        <v>-9.926557999999999E-4</v>
      </c>
      <c r="M41" s="13">
        <v>3071.87</v>
      </c>
      <c r="N41" s="28">
        <v>-6.7500000000000004E-4</v>
      </c>
      <c r="O41" s="13">
        <v>3071.87</v>
      </c>
      <c r="P41" s="28">
        <v>1.2799999999999999E-4</v>
      </c>
      <c r="Q41" s="13">
        <v>3071.87</v>
      </c>
      <c r="R41" s="28">
        <v>-9.4616410000000002E-4</v>
      </c>
      <c r="S41" s="13">
        <v>3071.87</v>
      </c>
      <c r="T41" s="28">
        <v>-4.053116E-5</v>
      </c>
      <c r="U41" s="13">
        <v>3071.87</v>
      </c>
      <c r="V41" s="28">
        <v>-3.778934E-4</v>
      </c>
      <c r="W41" s="13">
        <v>3071.87</v>
      </c>
      <c r="X41" s="28">
        <v>-2.291203E-4</v>
      </c>
    </row>
    <row r="42" spans="1:24" x14ac:dyDescent="0.5">
      <c r="A42" s="13">
        <v>3073.8</v>
      </c>
      <c r="B42" s="28">
        <v>-2.2599999999999999E-3</v>
      </c>
      <c r="C42" s="13">
        <v>3073.8</v>
      </c>
      <c r="D42" s="28">
        <v>-9.5699999999999995E-4</v>
      </c>
      <c r="E42" s="13">
        <v>3073.8</v>
      </c>
      <c r="F42" s="28">
        <v>-1.0300000000000001E-3</v>
      </c>
      <c r="G42" s="13">
        <v>3073.8</v>
      </c>
      <c r="H42" s="28">
        <v>9.6988680000000005E-4</v>
      </c>
      <c r="I42" s="13">
        <v>3073.8</v>
      </c>
      <c r="J42" s="28">
        <v>-1.7111299999999999E-3</v>
      </c>
      <c r="K42" s="13">
        <v>3073.8</v>
      </c>
      <c r="L42" s="28">
        <v>-6.5779689999999997E-4</v>
      </c>
      <c r="M42" s="13">
        <v>3073.8</v>
      </c>
      <c r="N42" s="28">
        <v>-7.94E-4</v>
      </c>
      <c r="O42" s="13">
        <v>3073.8</v>
      </c>
      <c r="P42" s="28">
        <v>1.6000000000000001E-4</v>
      </c>
      <c r="Q42" s="13">
        <v>3073.8</v>
      </c>
      <c r="R42" s="28">
        <v>-9.1284510000000005E-4</v>
      </c>
      <c r="S42" s="13">
        <v>3073.8</v>
      </c>
      <c r="T42" s="28">
        <v>-1.2242789999999999E-4</v>
      </c>
      <c r="U42" s="13">
        <v>3073.8</v>
      </c>
      <c r="V42" s="28">
        <v>-7.9393390000000001E-4</v>
      </c>
      <c r="W42" s="13">
        <v>3073.8</v>
      </c>
      <c r="X42" s="28">
        <v>-6.7591670000000003E-5</v>
      </c>
    </row>
    <row r="43" spans="1:24" x14ac:dyDescent="0.5">
      <c r="A43" s="13">
        <v>3075.73</v>
      </c>
      <c r="B43" s="28">
        <v>-2.1199999999999999E-3</v>
      </c>
      <c r="C43" s="13">
        <v>3075.73</v>
      </c>
      <c r="D43" s="28">
        <v>-9.3199999999999999E-4</v>
      </c>
      <c r="E43" s="13">
        <v>3075.73</v>
      </c>
      <c r="F43" s="28">
        <v>-1.08E-3</v>
      </c>
      <c r="G43" s="13">
        <v>3075.73</v>
      </c>
      <c r="H43" s="28">
        <v>6.8008900000000004E-4</v>
      </c>
      <c r="I43" s="13">
        <v>3075.73</v>
      </c>
      <c r="J43" s="28">
        <v>-2.066493E-3</v>
      </c>
      <c r="K43" s="13">
        <v>3075.73</v>
      </c>
      <c r="L43" s="28">
        <v>-5.6076050000000005E-4</v>
      </c>
      <c r="M43" s="13">
        <v>3075.73</v>
      </c>
      <c r="N43" s="28">
        <v>-8.2299999999999995E-4</v>
      </c>
      <c r="O43" s="13">
        <v>3075.73</v>
      </c>
      <c r="P43" s="28">
        <v>5.4299999999999998E-5</v>
      </c>
      <c r="Q43" s="13">
        <v>3075.73</v>
      </c>
      <c r="R43" s="28">
        <v>-9.1302389999999998E-4</v>
      </c>
      <c r="S43" s="13">
        <v>3075.73</v>
      </c>
      <c r="T43" s="28">
        <v>-6.0188769999999997E-4</v>
      </c>
      <c r="U43" s="13">
        <v>3075.73</v>
      </c>
      <c r="V43" s="28">
        <v>-8.9466570000000002E-4</v>
      </c>
      <c r="W43" s="13">
        <v>3075.73</v>
      </c>
      <c r="X43" s="28">
        <v>-8.1539150000000003E-5</v>
      </c>
    </row>
    <row r="44" spans="1:24" x14ac:dyDescent="0.5">
      <c r="A44" s="13">
        <v>3077.66</v>
      </c>
      <c r="B44" s="28">
        <v>-2.1099999999999999E-3</v>
      </c>
      <c r="C44" s="13">
        <v>3077.66</v>
      </c>
      <c r="D44" s="28">
        <v>-9.7000000000000005E-4</v>
      </c>
      <c r="E44" s="13">
        <v>3077.66</v>
      </c>
      <c r="F44" s="28">
        <v>-1.1000000000000001E-3</v>
      </c>
      <c r="G44" s="13">
        <v>3077.66</v>
      </c>
      <c r="H44" s="28">
        <v>6.6328049999999999E-4</v>
      </c>
      <c r="I44" s="13">
        <v>3077.66</v>
      </c>
      <c r="J44" s="28">
        <v>-1.9751790000000001E-3</v>
      </c>
      <c r="K44" s="13">
        <v>3077.66</v>
      </c>
      <c r="L44" s="28">
        <v>-9.9098679999999996E-4</v>
      </c>
      <c r="M44" s="13">
        <v>3077.66</v>
      </c>
      <c r="N44" s="28">
        <v>-7.1000000000000002E-4</v>
      </c>
      <c r="O44" s="13">
        <v>3077.66</v>
      </c>
      <c r="P44" s="28">
        <v>-1.15E-4</v>
      </c>
      <c r="Q44" s="13">
        <v>3077.66</v>
      </c>
      <c r="R44" s="28">
        <v>-8.2755090000000001E-4</v>
      </c>
      <c r="S44" s="13">
        <v>3077.66</v>
      </c>
      <c r="T44" s="28">
        <v>-8.673668E-4</v>
      </c>
      <c r="U44" s="13">
        <v>3077.66</v>
      </c>
      <c r="V44" s="28">
        <v>-5.557537E-4</v>
      </c>
      <c r="W44" s="13">
        <v>3077.66</v>
      </c>
      <c r="X44" s="28">
        <v>-1.5366079999999999E-4</v>
      </c>
    </row>
    <row r="45" spans="1:24" x14ac:dyDescent="0.5">
      <c r="A45" s="13">
        <v>3079.58</v>
      </c>
      <c r="B45" s="28">
        <v>-2.1900000000000001E-3</v>
      </c>
      <c r="C45" s="13">
        <v>3079.58</v>
      </c>
      <c r="D45" s="28">
        <v>-1.0200000000000001E-3</v>
      </c>
      <c r="E45" s="13">
        <v>3079.58</v>
      </c>
      <c r="F45" s="28">
        <v>-1.1199999999999999E-3</v>
      </c>
      <c r="G45" s="13">
        <v>3079.58</v>
      </c>
      <c r="H45" s="28">
        <v>7.2479249999999999E-4</v>
      </c>
      <c r="I45" s="13">
        <v>3079.58</v>
      </c>
      <c r="J45" s="28">
        <v>-1.718044E-3</v>
      </c>
      <c r="K45" s="13">
        <v>3079.58</v>
      </c>
      <c r="L45" s="28">
        <v>-1.523614E-3</v>
      </c>
      <c r="M45" s="13">
        <v>3079.58</v>
      </c>
      <c r="N45" s="28">
        <v>-5.8200000000000005E-4</v>
      </c>
      <c r="O45" s="13">
        <v>3079.58</v>
      </c>
      <c r="P45" s="28">
        <v>-2.6200000000000003E-4</v>
      </c>
      <c r="Q45" s="13">
        <v>3079.58</v>
      </c>
      <c r="R45" s="28">
        <v>-8.434057E-4</v>
      </c>
      <c r="S45" s="13">
        <v>3079.58</v>
      </c>
      <c r="T45" s="28">
        <v>-7.7271459999999996E-4</v>
      </c>
      <c r="U45" s="13">
        <v>3079.58</v>
      </c>
      <c r="V45" s="28">
        <v>-3.3080579999999999E-4</v>
      </c>
      <c r="W45" s="13">
        <v>3079.58</v>
      </c>
      <c r="X45" s="28">
        <v>-2.7036669999999999E-4</v>
      </c>
    </row>
    <row r="46" spans="1:24" x14ac:dyDescent="0.5">
      <c r="A46" s="13">
        <v>3081.51</v>
      </c>
      <c r="B46" s="28">
        <v>-2.2499999999999998E-3</v>
      </c>
      <c r="C46" s="13">
        <v>3081.51</v>
      </c>
      <c r="D46" s="28">
        <v>-9.77E-4</v>
      </c>
      <c r="E46" s="13">
        <v>3081.51</v>
      </c>
      <c r="F46" s="28">
        <v>-1.17E-3</v>
      </c>
      <c r="G46" s="13">
        <v>3081.51</v>
      </c>
      <c r="H46" s="28">
        <v>5.16057E-4</v>
      </c>
      <c r="I46" s="13">
        <v>3081.51</v>
      </c>
      <c r="J46" s="28">
        <v>-1.5829800000000001E-3</v>
      </c>
      <c r="K46" s="13">
        <v>3081.51</v>
      </c>
      <c r="L46" s="28">
        <v>-1.791239E-3</v>
      </c>
      <c r="M46" s="13">
        <v>3081.51</v>
      </c>
      <c r="N46" s="28">
        <v>-5.4799999999999998E-4</v>
      </c>
      <c r="O46" s="13">
        <v>3081.51</v>
      </c>
      <c r="P46" s="28">
        <v>-2.63E-4</v>
      </c>
      <c r="Q46" s="13">
        <v>3081.51</v>
      </c>
      <c r="R46" s="28">
        <v>-1.046717E-3</v>
      </c>
      <c r="S46" s="13">
        <v>3081.51</v>
      </c>
      <c r="T46" s="28">
        <v>-3.038645E-4</v>
      </c>
      <c r="U46" s="13">
        <v>3081.51</v>
      </c>
      <c r="V46" s="28">
        <v>-5.6612489999999997E-4</v>
      </c>
      <c r="W46" s="13">
        <v>3081.51</v>
      </c>
      <c r="X46" s="28">
        <v>-2.9194360000000001E-4</v>
      </c>
    </row>
    <row r="47" spans="1:24" x14ac:dyDescent="0.5">
      <c r="A47" s="13">
        <v>3083.44</v>
      </c>
      <c r="B47" s="28">
        <v>-2.31E-3</v>
      </c>
      <c r="C47" s="13">
        <v>3083.44</v>
      </c>
      <c r="D47" s="28">
        <v>-9.0799999999999995E-4</v>
      </c>
      <c r="E47" s="13">
        <v>3083.44</v>
      </c>
      <c r="F47" s="28">
        <v>-1.33E-3</v>
      </c>
      <c r="G47" s="13">
        <v>3083.44</v>
      </c>
      <c r="H47" s="28">
        <v>4.6300889999999998E-4</v>
      </c>
      <c r="I47" s="13">
        <v>3083.44</v>
      </c>
      <c r="J47" s="28">
        <v>-1.4942880000000001E-3</v>
      </c>
      <c r="K47" s="13">
        <v>3083.44</v>
      </c>
      <c r="L47" s="28">
        <v>-1.621723E-3</v>
      </c>
      <c r="M47" s="13">
        <v>3083.44</v>
      </c>
      <c r="N47" s="28">
        <v>-6.0300000000000002E-4</v>
      </c>
      <c r="O47" s="13">
        <v>3083.44</v>
      </c>
      <c r="P47" s="28">
        <v>-1.26E-4</v>
      </c>
      <c r="Q47" s="13">
        <v>3083.44</v>
      </c>
      <c r="R47" s="28">
        <v>-1.120448E-3</v>
      </c>
      <c r="S47" s="13">
        <v>3083.44</v>
      </c>
      <c r="T47" s="28">
        <v>2.7251240000000001E-4</v>
      </c>
      <c r="U47" s="13">
        <v>3083.44</v>
      </c>
      <c r="V47" s="28">
        <v>-8.3982939999999997E-4</v>
      </c>
      <c r="W47" s="13">
        <v>3083.44</v>
      </c>
      <c r="X47" s="28">
        <v>2.5033950000000001E-6</v>
      </c>
    </row>
    <row r="48" spans="1:24" x14ac:dyDescent="0.5">
      <c r="A48" s="13">
        <v>3085.37</v>
      </c>
      <c r="B48" s="28">
        <v>-2.32E-3</v>
      </c>
      <c r="C48" s="13">
        <v>3085.37</v>
      </c>
      <c r="D48" s="28">
        <v>-8.6899999999999998E-4</v>
      </c>
      <c r="E48" s="13">
        <v>3085.37</v>
      </c>
      <c r="F48" s="28">
        <v>-1.42E-3</v>
      </c>
      <c r="G48" s="13">
        <v>3085.37</v>
      </c>
      <c r="H48" s="28">
        <v>8.1503390000000004E-4</v>
      </c>
      <c r="I48" s="13">
        <v>3085.37</v>
      </c>
      <c r="J48" s="28">
        <v>-1.3091559999999999E-3</v>
      </c>
      <c r="K48" s="13">
        <v>3085.37</v>
      </c>
      <c r="L48" s="28">
        <v>-1.030684E-3</v>
      </c>
      <c r="M48" s="13">
        <v>3085.37</v>
      </c>
      <c r="N48" s="28">
        <v>-6.2E-4</v>
      </c>
      <c r="O48" s="13">
        <v>3085.37</v>
      </c>
      <c r="P48" s="28">
        <v>1.42E-5</v>
      </c>
      <c r="Q48" s="13">
        <v>3085.37</v>
      </c>
      <c r="R48" s="28">
        <v>-9.6905229999999997E-4</v>
      </c>
      <c r="S48" s="13">
        <v>3085.37</v>
      </c>
      <c r="T48" s="28">
        <v>2.9146670000000001E-4</v>
      </c>
      <c r="U48" s="13">
        <v>3085.37</v>
      </c>
      <c r="V48" s="28">
        <v>-8.5103510000000002E-4</v>
      </c>
      <c r="W48" s="13">
        <v>3085.37</v>
      </c>
      <c r="X48" s="28">
        <v>2.1338459999999999E-4</v>
      </c>
    </row>
    <row r="49" spans="1:24" x14ac:dyDescent="0.5">
      <c r="A49" s="13">
        <v>3087.3</v>
      </c>
      <c r="B49" s="28">
        <v>-2.2599999999999999E-3</v>
      </c>
      <c r="C49" s="13">
        <v>3087.3</v>
      </c>
      <c r="D49" s="28">
        <v>-9.1799999999999998E-4</v>
      </c>
      <c r="E49" s="13">
        <v>3087.3</v>
      </c>
      <c r="F49" s="28">
        <v>-1.42E-3</v>
      </c>
      <c r="G49" s="13">
        <v>3087.3</v>
      </c>
      <c r="H49" s="28">
        <v>7.5948240000000005E-4</v>
      </c>
      <c r="I49" s="13">
        <v>3087.3</v>
      </c>
      <c r="J49" s="28">
        <v>-1.186728E-3</v>
      </c>
      <c r="K49" s="13">
        <v>3087.3</v>
      </c>
      <c r="L49" s="28">
        <v>-5.575418E-4</v>
      </c>
      <c r="M49" s="13">
        <v>3087.3</v>
      </c>
      <c r="N49" s="28">
        <v>-5.9999999999999995E-4</v>
      </c>
      <c r="O49" s="13">
        <v>3087.3</v>
      </c>
      <c r="P49" s="28">
        <v>8.0699999999999996E-5</v>
      </c>
      <c r="Q49" s="13">
        <v>3087.3</v>
      </c>
      <c r="R49" s="28">
        <v>-9.4896550000000003E-4</v>
      </c>
      <c r="S49" s="13">
        <v>3087.3</v>
      </c>
      <c r="T49" s="28">
        <v>-1.692772E-4</v>
      </c>
      <c r="U49" s="13">
        <v>3087.3</v>
      </c>
      <c r="V49" s="28">
        <v>-7.4660779999999999E-4</v>
      </c>
      <c r="W49" s="13">
        <v>3087.3</v>
      </c>
      <c r="X49" s="28">
        <v>1.4090540000000001E-4</v>
      </c>
    </row>
    <row r="50" spans="1:24" x14ac:dyDescent="0.5">
      <c r="A50" s="13">
        <v>3089.23</v>
      </c>
      <c r="B50" s="28">
        <v>-2.1800000000000001E-3</v>
      </c>
      <c r="C50" s="13">
        <v>3089.23</v>
      </c>
      <c r="D50" s="28">
        <v>-1.01E-3</v>
      </c>
      <c r="E50" s="13">
        <v>3089.23</v>
      </c>
      <c r="F50" s="28">
        <v>-1.3799999999999999E-3</v>
      </c>
      <c r="G50" s="13">
        <v>3089.23</v>
      </c>
      <c r="H50" s="28">
        <v>2.2423270000000001E-4</v>
      </c>
      <c r="I50" s="13">
        <v>3089.23</v>
      </c>
      <c r="J50" s="28">
        <v>-1.2775659999999999E-3</v>
      </c>
      <c r="K50" s="13">
        <v>3089.23</v>
      </c>
      <c r="L50" s="28">
        <v>-5.3858759999999997E-4</v>
      </c>
      <c r="M50" s="13">
        <v>3089.23</v>
      </c>
      <c r="N50" s="28">
        <v>-5.9100000000000005E-4</v>
      </c>
      <c r="O50" s="13">
        <v>3089.23</v>
      </c>
      <c r="P50" s="28">
        <v>1.01E-4</v>
      </c>
      <c r="Q50" s="13">
        <v>3089.23</v>
      </c>
      <c r="R50" s="28">
        <v>-1.1004210000000001E-3</v>
      </c>
      <c r="S50" s="13">
        <v>3089.23</v>
      </c>
      <c r="T50" s="28">
        <v>-3.2436850000000002E-4</v>
      </c>
      <c r="U50" s="13">
        <v>3089.23</v>
      </c>
      <c r="V50" s="28">
        <v>-6.5410139999999995E-4</v>
      </c>
      <c r="W50" s="13">
        <v>3089.23</v>
      </c>
      <c r="X50" s="28">
        <v>2.355576E-4</v>
      </c>
    </row>
    <row r="51" spans="1:24" x14ac:dyDescent="0.5">
      <c r="A51" s="13">
        <v>3091.15</v>
      </c>
      <c r="B51" s="28">
        <v>-2.0600000000000002E-3</v>
      </c>
      <c r="C51" s="13">
        <v>3091.15</v>
      </c>
      <c r="D51" s="28">
        <v>-8.8099999999999995E-4</v>
      </c>
      <c r="E51" s="13">
        <v>3091.15</v>
      </c>
      <c r="F51" s="28">
        <v>-1.25E-3</v>
      </c>
      <c r="G51" s="13">
        <v>3091.15</v>
      </c>
      <c r="H51" s="28">
        <v>1.8239020000000001E-4</v>
      </c>
      <c r="I51" s="13">
        <v>3091.15</v>
      </c>
      <c r="J51" s="28">
        <v>-1.3459920000000001E-3</v>
      </c>
      <c r="K51" s="13">
        <v>3091.15</v>
      </c>
      <c r="L51" s="28">
        <v>-6.8902969999999999E-4</v>
      </c>
      <c r="M51" s="13">
        <v>3091.15</v>
      </c>
      <c r="N51" s="28">
        <v>-4.7800000000000002E-4</v>
      </c>
      <c r="O51" s="13">
        <v>3091.15</v>
      </c>
      <c r="P51" s="28">
        <v>1.8200000000000001E-4</v>
      </c>
      <c r="Q51" s="13">
        <v>3091.15</v>
      </c>
      <c r="R51" s="28">
        <v>-1.066029E-3</v>
      </c>
      <c r="S51" s="13">
        <v>3091.15</v>
      </c>
      <c r="T51" s="28">
        <v>-7.2002409999999994E-5</v>
      </c>
      <c r="U51" s="13">
        <v>3091.15</v>
      </c>
      <c r="V51" s="28">
        <v>-5.2189830000000002E-4</v>
      </c>
      <c r="W51" s="13">
        <v>3091.15</v>
      </c>
      <c r="X51" s="28">
        <v>5.797148E-4</v>
      </c>
    </row>
    <row r="52" spans="1:24" x14ac:dyDescent="0.5">
      <c r="A52" s="13">
        <v>3093.08</v>
      </c>
      <c r="B52" s="28">
        <v>-1.82E-3</v>
      </c>
      <c r="C52" s="13">
        <v>3093.08</v>
      </c>
      <c r="D52" s="28">
        <v>-5.5000000000000003E-4</v>
      </c>
      <c r="E52" s="13">
        <v>3093.08</v>
      </c>
      <c r="F52" s="28">
        <v>-1.0300000000000001E-3</v>
      </c>
      <c r="G52" s="13">
        <v>3093.08</v>
      </c>
      <c r="H52" s="28">
        <v>7.0250029999999999E-4</v>
      </c>
      <c r="I52" s="13">
        <v>3093.08</v>
      </c>
      <c r="J52" s="28">
        <v>-1.1534690000000001E-3</v>
      </c>
      <c r="K52" s="13">
        <v>3093.08</v>
      </c>
      <c r="L52" s="28">
        <v>-8.1694129999999995E-4</v>
      </c>
      <c r="M52" s="13">
        <v>3093.08</v>
      </c>
      <c r="N52" s="28">
        <v>-2.7099999999999997E-4</v>
      </c>
      <c r="O52" s="13">
        <v>3093.08</v>
      </c>
      <c r="P52" s="28">
        <v>2.2699999999999999E-4</v>
      </c>
      <c r="Q52" s="13">
        <v>3093.08</v>
      </c>
      <c r="R52" s="28">
        <v>-8.2266329999999995E-4</v>
      </c>
      <c r="S52" s="13">
        <v>3093.08</v>
      </c>
      <c r="T52" s="28">
        <v>4.23193E-5</v>
      </c>
      <c r="U52" s="13">
        <v>3093.08</v>
      </c>
      <c r="V52" s="28">
        <v>-3.0624869999999998E-4</v>
      </c>
      <c r="W52" s="13">
        <v>3093.08</v>
      </c>
      <c r="X52" s="28">
        <v>7.9631809999999999E-4</v>
      </c>
    </row>
    <row r="53" spans="1:24" x14ac:dyDescent="0.5">
      <c r="A53" s="13">
        <v>3095.01</v>
      </c>
      <c r="B53" s="28">
        <v>-1.6199999999999999E-3</v>
      </c>
      <c r="C53" s="13">
        <v>3095.01</v>
      </c>
      <c r="D53" s="28">
        <v>-2.8400000000000002E-4</v>
      </c>
      <c r="E53" s="13">
        <v>3095.01</v>
      </c>
      <c r="F53" s="28">
        <v>-8.9400000000000005E-4</v>
      </c>
      <c r="G53" s="13">
        <v>3095.01</v>
      </c>
      <c r="H53" s="28">
        <v>9.3889240000000001E-4</v>
      </c>
      <c r="I53" s="13">
        <v>3095.01</v>
      </c>
      <c r="J53" s="28">
        <v>-6.9713589999999997E-4</v>
      </c>
      <c r="K53" s="13">
        <v>3095.01</v>
      </c>
      <c r="L53" s="28">
        <v>-9.8872179999999997E-4</v>
      </c>
      <c r="M53" s="13">
        <v>3095.01</v>
      </c>
      <c r="N53" s="28">
        <v>-1.92E-4</v>
      </c>
      <c r="O53" s="13">
        <v>3095.01</v>
      </c>
      <c r="P53" s="28">
        <v>1.3300000000000001E-4</v>
      </c>
      <c r="Q53" s="13">
        <v>3095.01</v>
      </c>
      <c r="R53" s="28">
        <v>-6.5338609999999997E-4</v>
      </c>
      <c r="S53" s="13">
        <v>3095.01</v>
      </c>
      <c r="T53" s="28">
        <v>-6.5088270000000003E-5</v>
      </c>
      <c r="U53" s="13">
        <v>3095.01</v>
      </c>
      <c r="V53" s="28">
        <v>-8.7022779999999995E-5</v>
      </c>
      <c r="W53" s="13">
        <v>3095.01</v>
      </c>
      <c r="X53" s="28">
        <v>6.4063070000000002E-4</v>
      </c>
    </row>
    <row r="54" spans="1:24" x14ac:dyDescent="0.5">
      <c r="A54" s="13">
        <v>3096.94</v>
      </c>
      <c r="B54" s="28">
        <v>-1.67E-3</v>
      </c>
      <c r="C54" s="13">
        <v>3096.94</v>
      </c>
      <c r="D54" s="28">
        <v>-1.8699999999999999E-4</v>
      </c>
      <c r="E54" s="13">
        <v>3096.94</v>
      </c>
      <c r="F54" s="28">
        <v>-8.6300000000000005E-4</v>
      </c>
      <c r="G54" s="13">
        <v>3096.94</v>
      </c>
      <c r="H54" s="28">
        <v>5.6242939999999995E-4</v>
      </c>
      <c r="I54" s="13">
        <v>3096.94</v>
      </c>
      <c r="J54" s="28">
        <v>-1.013279E-4</v>
      </c>
      <c r="K54" s="13">
        <v>3096.94</v>
      </c>
      <c r="L54" s="28">
        <v>-1.3433690000000001E-3</v>
      </c>
      <c r="M54" s="13">
        <v>3096.94</v>
      </c>
      <c r="N54" s="28">
        <v>-2.63E-4</v>
      </c>
      <c r="O54" s="13">
        <v>3096.94</v>
      </c>
      <c r="P54" s="28">
        <v>7.86E-5</v>
      </c>
      <c r="Q54" s="13">
        <v>3096.94</v>
      </c>
      <c r="R54" s="28">
        <v>-6.4522030000000005E-4</v>
      </c>
      <c r="S54" s="13">
        <v>3096.94</v>
      </c>
      <c r="T54" s="28">
        <v>-9.8824499999999995E-5</v>
      </c>
      <c r="U54" s="13">
        <v>3096.94</v>
      </c>
      <c r="V54" s="28">
        <v>8.34465E-7</v>
      </c>
      <c r="W54" s="13">
        <v>3096.94</v>
      </c>
      <c r="X54" s="28">
        <v>3.5309790000000001E-4</v>
      </c>
    </row>
    <row r="55" spans="1:24" x14ac:dyDescent="0.5">
      <c r="A55" s="13">
        <v>3098.87</v>
      </c>
      <c r="B55" s="28">
        <v>-1.8600000000000001E-3</v>
      </c>
      <c r="C55" s="13">
        <v>3098.87</v>
      </c>
      <c r="D55" s="28">
        <v>-1.54E-4</v>
      </c>
      <c r="E55" s="13">
        <v>3098.87</v>
      </c>
      <c r="F55" s="28">
        <v>-7.7499999999999997E-4</v>
      </c>
      <c r="G55" s="13">
        <v>3098.87</v>
      </c>
      <c r="H55" s="28">
        <v>7.7962880000000004E-5</v>
      </c>
      <c r="I55" s="13">
        <v>3098.87</v>
      </c>
      <c r="J55" s="28">
        <v>3.4952159999999998E-4</v>
      </c>
      <c r="K55" s="13">
        <v>3098.87</v>
      </c>
      <c r="L55" s="28">
        <v>-1.7039780000000001E-3</v>
      </c>
      <c r="M55" s="13">
        <v>3098.87</v>
      </c>
      <c r="N55" s="28">
        <v>-3.3799999999999998E-4</v>
      </c>
      <c r="O55" s="13">
        <v>3098.87</v>
      </c>
      <c r="P55" s="28">
        <v>2.61E-4</v>
      </c>
      <c r="Q55" s="13">
        <v>3098.87</v>
      </c>
      <c r="R55" s="28">
        <v>-6.2161680000000002E-4</v>
      </c>
      <c r="S55" s="13">
        <v>3098.87</v>
      </c>
      <c r="T55" s="28">
        <v>3.4570689999999997E-5</v>
      </c>
      <c r="U55" s="13">
        <v>3098.87</v>
      </c>
      <c r="V55" s="28">
        <v>-2.5331970000000003E-4</v>
      </c>
      <c r="W55" s="13">
        <v>3098.87</v>
      </c>
      <c r="X55" s="28">
        <v>3.3557420000000001E-4</v>
      </c>
    </row>
    <row r="56" spans="1:24" x14ac:dyDescent="0.5">
      <c r="A56" s="13">
        <v>3100.8</v>
      </c>
      <c r="B56" s="28">
        <v>-1.91E-3</v>
      </c>
      <c r="C56" s="13">
        <v>3100.8</v>
      </c>
      <c r="D56" s="28">
        <v>-1.54E-4</v>
      </c>
      <c r="E56" s="13">
        <v>3100.8</v>
      </c>
      <c r="F56" s="28">
        <v>-6.4300000000000002E-4</v>
      </c>
      <c r="G56" s="13">
        <v>3100.8</v>
      </c>
      <c r="H56" s="28">
        <v>-1.028776E-4</v>
      </c>
      <c r="I56" s="13">
        <v>3100.8</v>
      </c>
      <c r="J56" s="28">
        <v>4.426241E-4</v>
      </c>
      <c r="K56" s="13">
        <v>3100.8</v>
      </c>
      <c r="L56" s="28">
        <v>-1.5668870000000001E-3</v>
      </c>
      <c r="M56" s="13">
        <v>3100.8</v>
      </c>
      <c r="N56" s="28">
        <v>-3.5500000000000001E-4</v>
      </c>
      <c r="O56" s="13">
        <v>3100.8</v>
      </c>
      <c r="P56" s="28">
        <v>4.84E-4</v>
      </c>
      <c r="Q56" s="13">
        <v>3100.8</v>
      </c>
      <c r="R56" s="28">
        <v>-4.9364570000000004E-4</v>
      </c>
      <c r="S56" s="13">
        <v>3100.8</v>
      </c>
      <c r="T56" s="28">
        <v>3.0648710000000002E-4</v>
      </c>
      <c r="U56" s="13">
        <v>3100.8</v>
      </c>
      <c r="V56" s="28">
        <v>-6.8652630000000001E-4</v>
      </c>
      <c r="W56" s="13">
        <v>3100.8</v>
      </c>
      <c r="X56" s="28">
        <v>3.6764140000000001E-4</v>
      </c>
    </row>
    <row r="57" spans="1:24" x14ac:dyDescent="0.5">
      <c r="A57" s="13">
        <v>3102.72</v>
      </c>
      <c r="B57" s="28">
        <v>-1.83E-3</v>
      </c>
      <c r="C57" s="13">
        <v>3102.72</v>
      </c>
      <c r="D57" s="28">
        <v>-3.3199999999999999E-4</v>
      </c>
      <c r="E57" s="13">
        <v>3102.72</v>
      </c>
      <c r="F57" s="28">
        <v>-6.69E-4</v>
      </c>
      <c r="G57" s="13">
        <v>3102.72</v>
      </c>
      <c r="H57" s="28">
        <v>6.1392779999999998E-5</v>
      </c>
      <c r="I57" s="13">
        <v>3102.72</v>
      </c>
      <c r="J57" s="28">
        <v>2.0349030000000001E-4</v>
      </c>
      <c r="K57" s="13">
        <v>3102.72</v>
      </c>
      <c r="L57" s="28">
        <v>-9.5045570000000003E-4</v>
      </c>
      <c r="M57" s="13">
        <v>3102.72</v>
      </c>
      <c r="N57" s="28">
        <v>-3.2600000000000001E-4</v>
      </c>
      <c r="O57" s="13">
        <v>3102.72</v>
      </c>
      <c r="P57" s="28">
        <v>5.0699999999999996E-4</v>
      </c>
      <c r="Q57" s="13">
        <v>3102.72</v>
      </c>
      <c r="R57" s="28">
        <v>-4.1043759999999997E-4</v>
      </c>
      <c r="S57" s="13">
        <v>3102.72</v>
      </c>
      <c r="T57" s="28">
        <v>5.081892E-4</v>
      </c>
      <c r="U57" s="13">
        <v>3102.72</v>
      </c>
      <c r="V57" s="28">
        <v>-6.6387650000000005E-4</v>
      </c>
      <c r="W57" s="13">
        <v>3102.72</v>
      </c>
      <c r="X57" s="28">
        <v>1.2552740000000001E-4</v>
      </c>
    </row>
    <row r="58" spans="1:24" x14ac:dyDescent="0.5">
      <c r="A58" s="13">
        <v>3104.65</v>
      </c>
      <c r="B58" s="28">
        <v>-1.72E-3</v>
      </c>
      <c r="C58" s="13">
        <v>3104.65</v>
      </c>
      <c r="D58" s="28">
        <v>-6.2100000000000002E-4</v>
      </c>
      <c r="E58" s="13">
        <v>3104.65</v>
      </c>
      <c r="F58" s="28">
        <v>-8.8900000000000003E-4</v>
      </c>
      <c r="G58" s="13">
        <v>3104.65</v>
      </c>
      <c r="H58" s="28">
        <v>4.622936E-4</v>
      </c>
      <c r="I58" s="13">
        <v>3104.65</v>
      </c>
      <c r="J58" s="28">
        <v>-2.741814E-4</v>
      </c>
      <c r="K58" s="13">
        <v>3104.65</v>
      </c>
      <c r="L58" s="28">
        <v>-4.527569E-4</v>
      </c>
      <c r="M58" s="13">
        <v>3104.65</v>
      </c>
      <c r="N58" s="28">
        <v>-3.1300000000000002E-4</v>
      </c>
      <c r="O58" s="13">
        <v>3104.65</v>
      </c>
      <c r="P58" s="28">
        <v>3.86E-4</v>
      </c>
      <c r="Q58" s="13">
        <v>3104.65</v>
      </c>
      <c r="R58" s="28">
        <v>-4.46558E-4</v>
      </c>
      <c r="S58" s="13">
        <v>3104.65</v>
      </c>
      <c r="T58" s="28">
        <v>4.4345860000000002E-4</v>
      </c>
      <c r="U58" s="13">
        <v>3104.65</v>
      </c>
      <c r="V58" s="28">
        <v>-2.2804739999999999E-4</v>
      </c>
      <c r="W58" s="13">
        <v>3104.65</v>
      </c>
      <c r="X58" s="28">
        <v>-7.4267389999999999E-5</v>
      </c>
    </row>
    <row r="59" spans="1:24" x14ac:dyDescent="0.5">
      <c r="A59" s="13">
        <v>3106.58</v>
      </c>
      <c r="B59" s="28">
        <v>-1.67E-3</v>
      </c>
      <c r="C59" s="13">
        <v>3106.58</v>
      </c>
      <c r="D59" s="28">
        <v>-7.3399999999999995E-4</v>
      </c>
      <c r="E59" s="13">
        <v>3106.58</v>
      </c>
      <c r="F59" s="28">
        <v>-1.0200000000000001E-3</v>
      </c>
      <c r="G59" s="13">
        <v>3106.58</v>
      </c>
      <c r="H59" s="28">
        <v>4.8983100000000003E-4</v>
      </c>
      <c r="I59" s="13">
        <v>3106.58</v>
      </c>
      <c r="J59" s="28">
        <v>-8.1110000000000004E-4</v>
      </c>
      <c r="K59" s="13">
        <v>3106.58</v>
      </c>
      <c r="L59" s="28">
        <v>-6.3335900000000001E-4</v>
      </c>
      <c r="M59" s="13">
        <v>3106.58</v>
      </c>
      <c r="N59" s="28">
        <v>-3.21E-4</v>
      </c>
      <c r="O59" s="13">
        <v>3106.58</v>
      </c>
      <c r="P59" s="28">
        <v>2.3900000000000001E-4</v>
      </c>
      <c r="Q59" s="13">
        <v>3106.58</v>
      </c>
      <c r="R59" s="28">
        <v>-5.2499770000000005E-4</v>
      </c>
      <c r="S59" s="13">
        <v>3106.58</v>
      </c>
      <c r="T59" s="28">
        <v>1.3589860000000001E-4</v>
      </c>
      <c r="U59" s="13">
        <v>3106.58</v>
      </c>
      <c r="V59" s="28">
        <v>3.2186510000000002E-5</v>
      </c>
      <c r="W59" s="13">
        <v>3106.58</v>
      </c>
      <c r="X59" s="28">
        <v>-6.0915950000000001E-5</v>
      </c>
    </row>
    <row r="60" spans="1:24" x14ac:dyDescent="0.5">
      <c r="A60" s="13">
        <v>3108.51</v>
      </c>
      <c r="B60" s="28">
        <v>-1.6800000000000001E-3</v>
      </c>
      <c r="C60" s="13">
        <v>3108.51</v>
      </c>
      <c r="D60" s="28">
        <v>-6.1399999999999996E-4</v>
      </c>
      <c r="E60" s="13">
        <v>3108.51</v>
      </c>
      <c r="F60" s="28">
        <v>-9.3000000000000005E-4</v>
      </c>
      <c r="G60" s="13">
        <v>3108.51</v>
      </c>
      <c r="H60" s="28">
        <v>-1.9454960000000001E-4</v>
      </c>
      <c r="I60" s="13">
        <v>3108.51</v>
      </c>
      <c r="J60" s="28">
        <v>-1.173615E-3</v>
      </c>
      <c r="K60" s="13">
        <v>3108.51</v>
      </c>
      <c r="L60" s="28">
        <v>-1.145601E-3</v>
      </c>
      <c r="M60" s="13">
        <v>3108.51</v>
      </c>
      <c r="N60" s="28">
        <v>-3.28E-4</v>
      </c>
      <c r="O60" s="13">
        <v>3108.51</v>
      </c>
      <c r="P60" s="28">
        <v>2.2100000000000001E-4</v>
      </c>
      <c r="Q60" s="13">
        <v>3108.51</v>
      </c>
      <c r="R60" s="28">
        <v>-6.0081480000000003E-4</v>
      </c>
      <c r="S60" s="13">
        <v>3108.51</v>
      </c>
      <c r="T60" s="28">
        <v>-3.9541720000000003E-4</v>
      </c>
      <c r="U60" s="13">
        <v>3108.51</v>
      </c>
      <c r="V60" s="28">
        <v>-1.704693E-5</v>
      </c>
      <c r="W60" s="13">
        <v>3108.51</v>
      </c>
      <c r="X60" s="28">
        <v>-8.0108640000000004E-5</v>
      </c>
    </row>
    <row r="61" spans="1:24" x14ac:dyDescent="0.5">
      <c r="A61" s="13">
        <v>3110.44</v>
      </c>
      <c r="B61" s="28">
        <v>-1.6900000000000001E-3</v>
      </c>
      <c r="C61" s="13">
        <v>3110.44</v>
      </c>
      <c r="D61" s="28">
        <v>-4.28E-4</v>
      </c>
      <c r="E61" s="13">
        <v>3110.44</v>
      </c>
      <c r="F61" s="28">
        <v>-7.67E-4</v>
      </c>
      <c r="G61" s="13">
        <v>3110.44</v>
      </c>
      <c r="H61" s="28">
        <v>-9.3519689999999999E-4</v>
      </c>
      <c r="I61" s="13">
        <v>3110.44</v>
      </c>
      <c r="J61" s="28">
        <v>-1.358628E-3</v>
      </c>
      <c r="K61" s="13">
        <v>3110.44</v>
      </c>
      <c r="L61" s="28">
        <v>-1.045942E-3</v>
      </c>
      <c r="M61" s="13">
        <v>3110.44</v>
      </c>
      <c r="N61" s="28">
        <v>-3.8200000000000002E-4</v>
      </c>
      <c r="O61" s="13">
        <v>3110.44</v>
      </c>
      <c r="P61" s="28">
        <v>3.4900000000000003E-4</v>
      </c>
      <c r="Q61" s="13">
        <v>3110.44</v>
      </c>
      <c r="R61" s="28">
        <v>-5.9080120000000002E-4</v>
      </c>
      <c r="S61" s="13">
        <v>3110.44</v>
      </c>
      <c r="T61" s="28">
        <v>-9.4830990000000003E-4</v>
      </c>
      <c r="U61" s="13">
        <v>3110.44</v>
      </c>
      <c r="V61" s="28">
        <v>-2.613068E-4</v>
      </c>
      <c r="W61" s="13">
        <v>3110.44</v>
      </c>
      <c r="X61" s="28">
        <v>-1.3256070000000001E-4</v>
      </c>
    </row>
    <row r="62" spans="1:24" x14ac:dyDescent="0.5">
      <c r="A62" s="13">
        <v>3112.37</v>
      </c>
      <c r="B62" s="28">
        <v>-1.7799999999999999E-3</v>
      </c>
      <c r="C62" s="13">
        <v>3112.37</v>
      </c>
      <c r="D62" s="28">
        <v>-3.5100000000000002E-4</v>
      </c>
      <c r="E62" s="13">
        <v>3112.37</v>
      </c>
      <c r="F62" s="28">
        <v>-8.7100000000000003E-4</v>
      </c>
      <c r="G62" s="13">
        <v>3112.37</v>
      </c>
      <c r="H62" s="28">
        <v>-1.2472869999999999E-3</v>
      </c>
      <c r="I62" s="13">
        <v>3112.37</v>
      </c>
      <c r="J62" s="28">
        <v>-1.340508E-3</v>
      </c>
      <c r="K62" s="13">
        <v>3112.37</v>
      </c>
      <c r="L62" s="28">
        <v>-6.9141389999999997E-4</v>
      </c>
      <c r="M62" s="13">
        <v>3112.37</v>
      </c>
      <c r="N62" s="28">
        <v>-5.2800000000000004E-4</v>
      </c>
      <c r="O62" s="13">
        <v>3112.37</v>
      </c>
      <c r="P62" s="28">
        <v>2.99E-4</v>
      </c>
      <c r="Q62" s="13">
        <v>3112.37</v>
      </c>
      <c r="R62" s="28">
        <v>-4.9859290000000005E-4</v>
      </c>
      <c r="S62" s="13">
        <v>3112.37</v>
      </c>
      <c r="T62" s="28">
        <v>-1.340389E-3</v>
      </c>
      <c r="U62" s="13">
        <v>3112.37</v>
      </c>
      <c r="V62" s="28">
        <v>-4.2951110000000002E-4</v>
      </c>
      <c r="W62" s="13">
        <v>3112.37</v>
      </c>
      <c r="X62" s="28">
        <v>-1.100302E-4</v>
      </c>
    </row>
    <row r="63" spans="1:24" x14ac:dyDescent="0.5">
      <c r="A63" s="13">
        <v>3114.29</v>
      </c>
      <c r="B63" s="28">
        <v>-1.91E-3</v>
      </c>
      <c r="C63" s="13">
        <v>3114.29</v>
      </c>
      <c r="D63" s="28">
        <v>-4.2700000000000002E-4</v>
      </c>
      <c r="E63" s="13">
        <v>3114.29</v>
      </c>
      <c r="F63" s="28">
        <v>-1.2600000000000001E-3</v>
      </c>
      <c r="G63" s="13">
        <v>3114.29</v>
      </c>
      <c r="H63" s="28">
        <v>-1.1740920000000001E-3</v>
      </c>
      <c r="I63" s="13">
        <v>3114.29</v>
      </c>
      <c r="J63" s="28">
        <v>-9.983778E-4</v>
      </c>
      <c r="K63" s="13">
        <v>3114.29</v>
      </c>
      <c r="L63" s="28">
        <v>-1.0013579999999999E-3</v>
      </c>
      <c r="M63" s="13">
        <v>3114.29</v>
      </c>
      <c r="N63" s="28">
        <v>-7.27E-4</v>
      </c>
      <c r="O63" s="13">
        <v>3114.29</v>
      </c>
      <c r="P63" s="28">
        <v>-1.04E-5</v>
      </c>
      <c r="Q63" s="13">
        <v>3114.29</v>
      </c>
      <c r="R63" s="28">
        <v>-5.2440169999999999E-4</v>
      </c>
      <c r="S63" s="13">
        <v>3114.29</v>
      </c>
      <c r="T63" s="28">
        <v>-1.5666479999999999E-3</v>
      </c>
      <c r="U63" s="13">
        <v>3114.29</v>
      </c>
      <c r="V63" s="28">
        <v>-3.3235550000000001E-4</v>
      </c>
      <c r="W63" s="13">
        <v>3114.29</v>
      </c>
      <c r="X63" s="28">
        <v>-9.1552730000000004E-5</v>
      </c>
    </row>
    <row r="64" spans="1:24" x14ac:dyDescent="0.5">
      <c r="A64" s="13">
        <v>3116.22</v>
      </c>
      <c r="B64" s="28">
        <v>-1.9599999999999999E-3</v>
      </c>
      <c r="C64" s="13">
        <v>3116.22</v>
      </c>
      <c r="D64" s="28">
        <v>-5.22E-4</v>
      </c>
      <c r="E64" s="13">
        <v>3116.22</v>
      </c>
      <c r="F64" s="28">
        <v>-1.57E-3</v>
      </c>
      <c r="G64" s="13">
        <v>3116.22</v>
      </c>
      <c r="H64" s="28">
        <v>-7.6162820000000005E-4</v>
      </c>
      <c r="I64" s="13">
        <v>3116.22</v>
      </c>
      <c r="J64" s="28">
        <v>-6.9975850000000004E-4</v>
      </c>
      <c r="K64" s="13">
        <v>3116.22</v>
      </c>
      <c r="L64" s="28">
        <v>-1.6431810000000001E-3</v>
      </c>
      <c r="M64" s="13">
        <v>3116.22</v>
      </c>
      <c r="N64" s="28">
        <v>-9.3800000000000003E-4</v>
      </c>
      <c r="O64" s="13">
        <v>3116.22</v>
      </c>
      <c r="P64" s="28">
        <v>-2.63E-4</v>
      </c>
      <c r="Q64" s="13">
        <v>3116.22</v>
      </c>
      <c r="R64" s="28">
        <v>-6.2924620000000004E-4</v>
      </c>
      <c r="S64" s="13">
        <v>3116.22</v>
      </c>
      <c r="T64" s="28">
        <v>-1.4812950000000001E-3</v>
      </c>
      <c r="U64" s="13">
        <v>3116.22</v>
      </c>
      <c r="V64" s="28">
        <v>-2.2232529999999999E-4</v>
      </c>
      <c r="W64" s="13">
        <v>3116.22</v>
      </c>
      <c r="X64" s="28">
        <v>-2.5224690000000001E-4</v>
      </c>
    </row>
    <row r="65" spans="1:24" x14ac:dyDescent="0.5">
      <c r="A65" s="13">
        <v>3118.15</v>
      </c>
      <c r="B65" s="28">
        <v>-1.9499999999999999E-3</v>
      </c>
      <c r="C65" s="13">
        <v>3118.15</v>
      </c>
      <c r="D65" s="28">
        <v>-5.1599999999999997E-4</v>
      </c>
      <c r="E65" s="13">
        <v>3118.15</v>
      </c>
      <c r="F65" s="28">
        <v>-1.56E-3</v>
      </c>
      <c r="G65" s="13">
        <v>3118.15</v>
      </c>
      <c r="H65" s="28">
        <v>-1.939535E-4</v>
      </c>
      <c r="I65" s="13">
        <v>3118.15</v>
      </c>
      <c r="J65" s="28">
        <v>-7.7378750000000002E-4</v>
      </c>
      <c r="K65" s="13">
        <v>3118.15</v>
      </c>
      <c r="L65" s="28">
        <v>-1.884103E-3</v>
      </c>
      <c r="M65" s="13">
        <v>3118.15</v>
      </c>
      <c r="N65" s="28">
        <v>-1.0300000000000001E-3</v>
      </c>
      <c r="O65" s="13">
        <v>3118.15</v>
      </c>
      <c r="P65" s="28">
        <v>-2.4699999999999999E-4</v>
      </c>
      <c r="Q65" s="13">
        <v>3118.15</v>
      </c>
      <c r="R65" s="28">
        <v>-5.4037569999999997E-4</v>
      </c>
      <c r="S65" s="13">
        <v>3118.15</v>
      </c>
      <c r="T65" s="28">
        <v>-1.121759E-3</v>
      </c>
      <c r="U65" s="13">
        <v>3118.15</v>
      </c>
      <c r="V65" s="28">
        <v>-1.3577939999999999E-4</v>
      </c>
      <c r="W65" s="13">
        <v>3118.15</v>
      </c>
      <c r="X65" s="28">
        <v>-4.258156E-4</v>
      </c>
    </row>
    <row r="66" spans="1:24" x14ac:dyDescent="0.5">
      <c r="A66" s="13">
        <v>3120.08</v>
      </c>
      <c r="B66" s="28">
        <v>-1.8799999999999999E-3</v>
      </c>
      <c r="C66" s="13">
        <v>3120.08</v>
      </c>
      <c r="D66" s="28">
        <v>-3.4000000000000002E-4</v>
      </c>
      <c r="E66" s="13">
        <v>3120.08</v>
      </c>
      <c r="F66" s="28">
        <v>-1.31E-3</v>
      </c>
      <c r="G66" s="13">
        <v>3120.08</v>
      </c>
      <c r="H66" s="28">
        <v>1.08242E-4</v>
      </c>
      <c r="I66" s="13">
        <v>3120.08</v>
      </c>
      <c r="J66" s="28">
        <v>-8.2433219999999995E-4</v>
      </c>
      <c r="K66" s="13">
        <v>3120.08</v>
      </c>
      <c r="L66" s="28">
        <v>-1.552105E-3</v>
      </c>
      <c r="M66" s="13">
        <v>3120.08</v>
      </c>
      <c r="N66" s="28">
        <v>-7.6300000000000001E-4</v>
      </c>
      <c r="O66" s="13">
        <v>3120.08</v>
      </c>
      <c r="P66" s="28">
        <v>6.7899999999999997E-5</v>
      </c>
      <c r="Q66" s="13">
        <v>3120.08</v>
      </c>
      <c r="R66" s="28">
        <v>-3.1882520000000003E-4</v>
      </c>
      <c r="S66" s="13">
        <v>3120.08</v>
      </c>
      <c r="T66" s="28">
        <v>-6.7186359999999996E-4</v>
      </c>
      <c r="U66" s="13">
        <v>3120.08</v>
      </c>
      <c r="V66" s="28">
        <v>-3.0994419999999997E-5</v>
      </c>
      <c r="W66" s="13">
        <v>3120.08</v>
      </c>
      <c r="X66" s="28">
        <v>-1.4698510000000001E-4</v>
      </c>
    </row>
    <row r="67" spans="1:24" x14ac:dyDescent="0.5">
      <c r="A67" s="13">
        <v>3122.01</v>
      </c>
      <c r="B67" s="28">
        <v>-1.64E-3</v>
      </c>
      <c r="C67" s="13">
        <v>3122.01</v>
      </c>
      <c r="D67" s="28">
        <v>-9.6399999999999999E-5</v>
      </c>
      <c r="E67" s="13">
        <v>3122.01</v>
      </c>
      <c r="F67" s="28">
        <v>-1.01E-3</v>
      </c>
      <c r="G67" s="13">
        <v>3122.01</v>
      </c>
      <c r="H67" s="28">
        <v>4.919767E-4</v>
      </c>
      <c r="I67" s="13">
        <v>3122.01</v>
      </c>
      <c r="J67" s="28">
        <v>-4.8267839999999998E-4</v>
      </c>
      <c r="K67" s="13">
        <v>3122.01</v>
      </c>
      <c r="L67" s="28">
        <v>-1.1655089999999999E-3</v>
      </c>
      <c r="M67" s="13">
        <v>3122.01</v>
      </c>
      <c r="N67" s="28">
        <v>-2.3599999999999999E-4</v>
      </c>
      <c r="O67" s="13">
        <v>3122.01</v>
      </c>
      <c r="P67" s="28">
        <v>4.5100000000000001E-4</v>
      </c>
      <c r="Q67" s="13">
        <v>3122.01</v>
      </c>
      <c r="R67" s="28">
        <v>-2.8318169999999999E-4</v>
      </c>
      <c r="S67" s="13">
        <v>3122.01</v>
      </c>
      <c r="T67" s="28">
        <v>-3.302097E-4</v>
      </c>
      <c r="U67" s="13">
        <v>3122.01</v>
      </c>
      <c r="V67" s="28">
        <v>-1.993179E-4</v>
      </c>
      <c r="W67" s="13">
        <v>3122.01</v>
      </c>
      <c r="X67" s="28">
        <v>2.9730799999999998E-4</v>
      </c>
    </row>
    <row r="68" spans="1:24" x14ac:dyDescent="0.5">
      <c r="A68" s="13">
        <v>3123.94</v>
      </c>
      <c r="B68" s="28">
        <v>-1.39E-3</v>
      </c>
      <c r="C68" s="13">
        <v>3123.94</v>
      </c>
      <c r="D68" s="28">
        <v>-2.72E-5</v>
      </c>
      <c r="E68" s="13">
        <v>3123.94</v>
      </c>
      <c r="F68" s="28">
        <v>-7.2300000000000001E-4</v>
      </c>
      <c r="G68" s="13">
        <v>3123.94</v>
      </c>
      <c r="H68" s="28">
        <v>9.1576579999999997E-4</v>
      </c>
      <c r="I68" s="13">
        <v>3123.94</v>
      </c>
      <c r="J68" s="28">
        <v>-8.9764600000000005E-5</v>
      </c>
      <c r="K68" s="13">
        <v>3123.94</v>
      </c>
      <c r="L68" s="28">
        <v>-1.2049669999999999E-3</v>
      </c>
      <c r="M68" s="13">
        <v>3123.94</v>
      </c>
      <c r="N68" s="28">
        <v>1.8100000000000001E-4</v>
      </c>
      <c r="O68" s="13">
        <v>3123.94</v>
      </c>
      <c r="P68" s="28">
        <v>5.9900000000000003E-4</v>
      </c>
      <c r="Q68" s="13">
        <v>3123.94</v>
      </c>
      <c r="R68" s="28">
        <v>-4.5043230000000001E-4</v>
      </c>
      <c r="S68" s="13">
        <v>3123.94</v>
      </c>
      <c r="T68" s="28">
        <v>-3.3473969999999999E-4</v>
      </c>
      <c r="U68" s="13">
        <v>3123.94</v>
      </c>
      <c r="V68" s="28">
        <v>-4.6193599999999998E-4</v>
      </c>
      <c r="W68" s="13">
        <v>3123.94</v>
      </c>
      <c r="X68" s="28">
        <v>2.7692320000000001E-4</v>
      </c>
    </row>
    <row r="69" spans="1:24" x14ac:dyDescent="0.5">
      <c r="A69" s="13">
        <v>3125.86</v>
      </c>
      <c r="B69" s="28">
        <v>-1.2600000000000001E-3</v>
      </c>
      <c r="C69" s="13">
        <v>3125.86</v>
      </c>
      <c r="D69" s="28">
        <v>-1.15E-4</v>
      </c>
      <c r="E69" s="13">
        <v>3125.86</v>
      </c>
      <c r="F69" s="28">
        <v>-5.7200000000000003E-4</v>
      </c>
      <c r="G69" s="13">
        <v>3125.86</v>
      </c>
      <c r="H69" s="28">
        <v>8.0692769999999995E-4</v>
      </c>
      <c r="I69" s="13">
        <v>3125.86</v>
      </c>
      <c r="J69" s="28">
        <v>-1.847744E-5</v>
      </c>
      <c r="K69" s="13">
        <v>3125.86</v>
      </c>
      <c r="L69" s="28">
        <v>-1.6137359999999999E-3</v>
      </c>
      <c r="M69" s="13">
        <v>3125.86</v>
      </c>
      <c r="N69" s="28">
        <v>2.8800000000000001E-4</v>
      </c>
      <c r="O69" s="13">
        <v>3125.86</v>
      </c>
      <c r="P69" s="28">
        <v>4.7100000000000001E-4</v>
      </c>
      <c r="Q69" s="13">
        <v>3125.86</v>
      </c>
      <c r="R69" s="28">
        <v>-5.2326919999999999E-4</v>
      </c>
      <c r="S69" s="13">
        <v>3125.86</v>
      </c>
      <c r="T69" s="28">
        <v>-4.5371060000000001E-4</v>
      </c>
      <c r="U69" s="13">
        <v>3125.86</v>
      </c>
      <c r="V69" s="28">
        <v>-4.845858E-4</v>
      </c>
      <c r="W69" s="13">
        <v>3125.86</v>
      </c>
      <c r="X69" s="28">
        <v>-6.3657760000000003E-5</v>
      </c>
    </row>
    <row r="70" spans="1:24" x14ac:dyDescent="0.5">
      <c r="A70" s="13">
        <v>3127.79</v>
      </c>
      <c r="B70" s="28">
        <v>-1.2099999999999999E-3</v>
      </c>
      <c r="C70" s="13">
        <v>3127.79</v>
      </c>
      <c r="D70" s="28">
        <v>-1.18E-4</v>
      </c>
      <c r="E70" s="13">
        <v>3127.79</v>
      </c>
      <c r="F70" s="28">
        <v>-5.8E-4</v>
      </c>
      <c r="G70" s="13">
        <v>3127.79</v>
      </c>
      <c r="H70" s="28">
        <v>3.5786630000000003E-4</v>
      </c>
      <c r="I70" s="13">
        <v>3127.79</v>
      </c>
      <c r="J70" s="28">
        <v>8.571148E-5</v>
      </c>
      <c r="K70" s="13">
        <v>3127.79</v>
      </c>
      <c r="L70" s="28">
        <v>-1.987338E-3</v>
      </c>
      <c r="M70" s="13">
        <v>3127.79</v>
      </c>
      <c r="N70" s="28">
        <v>1.73E-4</v>
      </c>
      <c r="O70" s="13">
        <v>3127.79</v>
      </c>
      <c r="P70" s="28">
        <v>2.14E-4</v>
      </c>
      <c r="Q70" s="13">
        <v>3127.79</v>
      </c>
      <c r="R70" s="28">
        <v>-3.4338240000000001E-4</v>
      </c>
      <c r="S70" s="13">
        <v>3127.79</v>
      </c>
      <c r="T70" s="28">
        <v>-6.2680240000000001E-4</v>
      </c>
      <c r="U70" s="13">
        <v>3127.79</v>
      </c>
      <c r="V70" s="28">
        <v>-4.8613550000000001E-4</v>
      </c>
      <c r="W70" s="13">
        <v>3127.79</v>
      </c>
      <c r="X70" s="28">
        <v>-3.2317640000000003E-4</v>
      </c>
    </row>
    <row r="71" spans="1:24" x14ac:dyDescent="0.5">
      <c r="A71" s="13">
        <v>3129.72</v>
      </c>
      <c r="B71" s="28">
        <v>-1.2899999999999999E-3</v>
      </c>
      <c r="C71" s="13">
        <v>3129.72</v>
      </c>
      <c r="D71" s="28">
        <v>-8.8399999999999994E-5</v>
      </c>
      <c r="E71" s="13">
        <v>3129.72</v>
      </c>
      <c r="F71" s="28">
        <v>-5.6800000000000004E-4</v>
      </c>
      <c r="G71" s="13">
        <v>3129.72</v>
      </c>
      <c r="H71" s="28">
        <v>1.6164780000000001E-4</v>
      </c>
      <c r="I71" s="13">
        <v>3129.72</v>
      </c>
      <c r="J71" s="28">
        <v>3.0374530000000001E-4</v>
      </c>
      <c r="K71" s="13">
        <v>3129.72</v>
      </c>
      <c r="L71" s="28">
        <v>-1.816034E-3</v>
      </c>
      <c r="M71" s="13">
        <v>3129.72</v>
      </c>
      <c r="N71" s="28">
        <v>1.7799999999999999E-4</v>
      </c>
      <c r="O71" s="13">
        <v>3129.72</v>
      </c>
      <c r="P71" s="28">
        <v>1.3999999999999999E-4</v>
      </c>
      <c r="Q71" s="13">
        <v>3129.72</v>
      </c>
      <c r="R71" s="28">
        <v>-6.5505499999999998E-5</v>
      </c>
      <c r="S71" s="13">
        <v>3129.72</v>
      </c>
      <c r="T71" s="28">
        <v>-8.5413459999999998E-4</v>
      </c>
      <c r="U71" s="13">
        <v>3129.72</v>
      </c>
      <c r="V71" s="28">
        <v>-5.3644179999999997E-4</v>
      </c>
      <c r="W71" s="13">
        <v>3129.72</v>
      </c>
      <c r="X71" s="28">
        <v>-3.6728379999999999E-4</v>
      </c>
    </row>
    <row r="72" spans="1:24" x14ac:dyDescent="0.5">
      <c r="A72" s="13">
        <v>3131.65</v>
      </c>
      <c r="B72" s="28">
        <v>-1.47E-3</v>
      </c>
      <c r="C72" s="13">
        <v>3131.65</v>
      </c>
      <c r="D72" s="28">
        <v>-1.9100000000000001E-4</v>
      </c>
      <c r="E72" s="13">
        <v>3131.65</v>
      </c>
      <c r="F72" s="28">
        <v>-5.2999999999999998E-4</v>
      </c>
      <c r="G72" s="13">
        <v>3131.65</v>
      </c>
      <c r="H72" s="28">
        <v>3.3283230000000002E-4</v>
      </c>
      <c r="I72" s="13">
        <v>3131.65</v>
      </c>
      <c r="J72" s="28">
        <v>2.0992760000000001E-4</v>
      </c>
      <c r="K72" s="13">
        <v>3131.65</v>
      </c>
      <c r="L72" s="28">
        <v>-1.1589529999999999E-3</v>
      </c>
      <c r="M72" s="13">
        <v>3131.65</v>
      </c>
      <c r="N72" s="28">
        <v>3.5199999999999999E-4</v>
      </c>
      <c r="O72" s="13">
        <v>3131.65</v>
      </c>
      <c r="P72" s="28">
        <v>3.2200000000000002E-4</v>
      </c>
      <c r="Q72" s="13">
        <v>3131.65</v>
      </c>
      <c r="R72" s="28">
        <v>5.8114530000000003E-5</v>
      </c>
      <c r="S72" s="13">
        <v>3131.65</v>
      </c>
      <c r="T72" s="28">
        <v>-6.05464E-4</v>
      </c>
      <c r="U72" s="13">
        <v>3131.65</v>
      </c>
      <c r="V72" s="28">
        <v>-4.4310090000000002E-4</v>
      </c>
      <c r="W72" s="13">
        <v>3131.65</v>
      </c>
      <c r="X72" s="28">
        <v>-1.578331E-4</v>
      </c>
    </row>
    <row r="73" spans="1:24" x14ac:dyDescent="0.5">
      <c r="A73" s="13">
        <v>3133.58</v>
      </c>
      <c r="B73" s="28">
        <v>-1.5200000000000001E-3</v>
      </c>
      <c r="C73" s="13">
        <v>3133.58</v>
      </c>
      <c r="D73" s="28">
        <v>-3.4299999999999999E-4</v>
      </c>
      <c r="E73" s="13">
        <v>3133.58</v>
      </c>
      <c r="F73" s="28">
        <v>-5.5999999999999995E-4</v>
      </c>
      <c r="G73" s="13">
        <v>3133.58</v>
      </c>
      <c r="H73" s="28">
        <v>7.6651569999999997E-4</v>
      </c>
      <c r="I73" s="13">
        <v>3133.58</v>
      </c>
      <c r="J73" s="28">
        <v>1.6653539999999999E-4</v>
      </c>
      <c r="K73" s="13">
        <v>3133.58</v>
      </c>
      <c r="L73" s="28">
        <v>-8.0084799999999995E-4</v>
      </c>
      <c r="M73" s="13">
        <v>3133.58</v>
      </c>
      <c r="N73" s="28">
        <v>4.28E-4</v>
      </c>
      <c r="O73" s="13">
        <v>3133.58</v>
      </c>
      <c r="P73" s="28">
        <v>4.0200000000000001E-4</v>
      </c>
      <c r="Q73" s="13">
        <v>3133.58</v>
      </c>
      <c r="R73" s="28">
        <v>6.0141089999999999E-5</v>
      </c>
      <c r="S73" s="13">
        <v>3133.58</v>
      </c>
      <c r="T73" s="28">
        <v>6.1869620000000003E-5</v>
      </c>
      <c r="U73" s="13">
        <v>3133.58</v>
      </c>
      <c r="V73" s="28">
        <v>-1.8119809999999999E-4</v>
      </c>
      <c r="W73" s="13">
        <v>3133.58</v>
      </c>
      <c r="X73" s="28">
        <v>1.9311900000000001E-4</v>
      </c>
    </row>
    <row r="74" spans="1:24" x14ac:dyDescent="0.5">
      <c r="A74" s="13">
        <v>3135.51</v>
      </c>
      <c r="B74" s="28">
        <v>-1.3600000000000001E-3</v>
      </c>
      <c r="C74" s="13">
        <v>3135.51</v>
      </c>
      <c r="D74" s="28">
        <v>-4.37E-4</v>
      </c>
      <c r="E74" s="13">
        <v>3135.51</v>
      </c>
      <c r="F74" s="28">
        <v>-5.8100000000000003E-4</v>
      </c>
      <c r="G74" s="13">
        <v>3135.51</v>
      </c>
      <c r="H74" s="28">
        <v>9.6666809999999999E-4</v>
      </c>
      <c r="I74" s="13">
        <v>3135.51</v>
      </c>
      <c r="J74" s="28">
        <v>3.302097E-4</v>
      </c>
      <c r="K74" s="13">
        <v>3135.51</v>
      </c>
      <c r="L74" s="28">
        <v>-8.6748599999999999E-4</v>
      </c>
      <c r="M74" s="13">
        <v>3135.51</v>
      </c>
      <c r="N74" s="28">
        <v>3.21E-4</v>
      </c>
      <c r="O74" s="13">
        <v>3135.51</v>
      </c>
      <c r="P74" s="28">
        <v>2.3699999999999999E-4</v>
      </c>
      <c r="Q74" s="13">
        <v>3135.51</v>
      </c>
      <c r="R74" s="28">
        <v>1.117587E-4</v>
      </c>
      <c r="S74" s="13">
        <v>3135.51</v>
      </c>
      <c r="T74" s="28">
        <v>2.8777119999999999E-4</v>
      </c>
      <c r="U74" s="13">
        <v>3135.51</v>
      </c>
      <c r="V74" s="28">
        <v>6.2465669999999999E-5</v>
      </c>
      <c r="W74" s="13">
        <v>3135.51</v>
      </c>
      <c r="X74" s="28">
        <v>2.2029880000000001E-4</v>
      </c>
    </row>
    <row r="75" spans="1:24" x14ac:dyDescent="0.5">
      <c r="A75" s="13">
        <v>3137.43</v>
      </c>
      <c r="B75" s="28">
        <v>-1.25E-3</v>
      </c>
      <c r="C75" s="13">
        <v>3137.43</v>
      </c>
      <c r="D75" s="28">
        <v>-5.8600000000000004E-4</v>
      </c>
      <c r="E75" s="13">
        <v>3137.43</v>
      </c>
      <c r="F75" s="28">
        <v>-6.0999999999999997E-4</v>
      </c>
      <c r="G75" s="13">
        <v>3137.43</v>
      </c>
      <c r="H75" s="28">
        <v>4.2557720000000002E-4</v>
      </c>
      <c r="I75" s="13">
        <v>3137.43</v>
      </c>
      <c r="J75" s="28">
        <v>-9.0599059999999992E-6</v>
      </c>
      <c r="K75" s="13">
        <v>3137.43</v>
      </c>
      <c r="L75" s="28">
        <v>-8.3518030000000003E-4</v>
      </c>
      <c r="M75" s="13">
        <v>3137.43</v>
      </c>
      <c r="N75" s="28">
        <v>1.6100000000000001E-4</v>
      </c>
      <c r="O75" s="13">
        <v>3137.43</v>
      </c>
      <c r="P75" s="28">
        <v>6.02E-5</v>
      </c>
      <c r="Q75" s="13">
        <v>3137.43</v>
      </c>
      <c r="R75" s="28">
        <v>1.187921E-4</v>
      </c>
      <c r="S75" s="13">
        <v>3137.43</v>
      </c>
      <c r="T75" s="28">
        <v>7.0333479999999997E-6</v>
      </c>
      <c r="U75" s="13">
        <v>3137.43</v>
      </c>
      <c r="V75" s="28">
        <v>3.4570689999999997E-5</v>
      </c>
      <c r="W75" s="13">
        <v>3137.43</v>
      </c>
      <c r="X75" s="28">
        <v>-2.2804739999999999E-4</v>
      </c>
    </row>
    <row r="76" spans="1:24" x14ac:dyDescent="0.5">
      <c r="A76" s="13">
        <v>3139.36</v>
      </c>
      <c r="B76" s="28">
        <v>-1.1999999999999999E-3</v>
      </c>
      <c r="C76" s="13">
        <v>3139.36</v>
      </c>
      <c r="D76" s="28">
        <v>-7.0399999999999998E-4</v>
      </c>
      <c r="E76" s="13">
        <v>3139.36</v>
      </c>
      <c r="F76" s="28">
        <v>-7.0799999999999997E-4</v>
      </c>
      <c r="G76" s="13">
        <v>3139.36</v>
      </c>
      <c r="H76" s="28">
        <v>-2.0802019999999999E-4</v>
      </c>
      <c r="I76" s="13">
        <v>3139.36</v>
      </c>
      <c r="J76" s="28">
        <v>-6.0808659999999997E-4</v>
      </c>
      <c r="K76" s="13">
        <v>3139.36</v>
      </c>
      <c r="L76" s="28">
        <v>-6.1666970000000005E-4</v>
      </c>
      <c r="M76" s="13">
        <v>3139.36</v>
      </c>
      <c r="N76" s="28">
        <v>1.6200000000000001E-4</v>
      </c>
      <c r="O76" s="13">
        <v>3139.36</v>
      </c>
      <c r="P76" s="28">
        <v>4.5800000000000002E-5</v>
      </c>
      <c r="Q76" s="13">
        <v>3139.36</v>
      </c>
      <c r="R76" s="28">
        <v>8.6784359999999999E-5</v>
      </c>
      <c r="S76" s="13">
        <v>3139.36</v>
      </c>
      <c r="T76" s="28">
        <v>-3.6525730000000001E-4</v>
      </c>
      <c r="U76" s="13">
        <v>3139.36</v>
      </c>
      <c r="V76" s="28">
        <v>-1.8525120000000001E-4</v>
      </c>
      <c r="W76" s="13">
        <v>3139.36</v>
      </c>
      <c r="X76" s="28">
        <v>-4.8267839999999998E-4</v>
      </c>
    </row>
    <row r="77" spans="1:24" x14ac:dyDescent="0.5">
      <c r="A77" s="13">
        <v>3141.29</v>
      </c>
      <c r="B77" s="28">
        <v>-1.07E-3</v>
      </c>
      <c r="C77" s="13">
        <v>3141.29</v>
      </c>
      <c r="D77" s="28">
        <v>-6.5600000000000001E-4</v>
      </c>
      <c r="E77" s="13">
        <v>3141.29</v>
      </c>
      <c r="F77" s="28">
        <v>-8.3500000000000002E-4</v>
      </c>
      <c r="G77" s="13">
        <v>3141.29</v>
      </c>
      <c r="H77" s="28">
        <v>-1.9669530000000001E-5</v>
      </c>
      <c r="I77" s="13">
        <v>3141.29</v>
      </c>
      <c r="J77" s="28">
        <v>-7.0810320000000003E-4</v>
      </c>
      <c r="K77" s="13">
        <v>3141.29</v>
      </c>
      <c r="L77" s="28">
        <v>-3.0970569999999998E-4</v>
      </c>
      <c r="M77" s="13">
        <v>3141.29</v>
      </c>
      <c r="N77" s="28">
        <v>2.3499999999999999E-4</v>
      </c>
      <c r="O77" s="13">
        <v>3141.29</v>
      </c>
      <c r="P77" s="28">
        <v>1.22E-4</v>
      </c>
      <c r="Q77" s="13">
        <v>3141.29</v>
      </c>
      <c r="R77" s="28">
        <v>1.6766789999999999E-4</v>
      </c>
      <c r="S77" s="13">
        <v>3141.29</v>
      </c>
      <c r="T77" s="28">
        <v>-7.6162820000000005E-4</v>
      </c>
      <c r="U77" s="13">
        <v>3141.29</v>
      </c>
      <c r="V77" s="28">
        <v>-2.0158289999999999E-4</v>
      </c>
      <c r="W77" s="13">
        <v>3141.29</v>
      </c>
      <c r="X77" s="28">
        <v>-3.2818320000000003E-4</v>
      </c>
    </row>
    <row r="78" spans="1:24" x14ac:dyDescent="0.5">
      <c r="A78" s="13">
        <v>3143.22</v>
      </c>
      <c r="B78" s="28">
        <v>-1E-3</v>
      </c>
      <c r="C78" s="13">
        <v>3143.22</v>
      </c>
      <c r="D78" s="28">
        <v>-4.6500000000000003E-4</v>
      </c>
      <c r="E78" s="13">
        <v>3143.22</v>
      </c>
      <c r="F78" s="28">
        <v>-9.3599999999999998E-4</v>
      </c>
      <c r="G78" s="13">
        <v>3143.22</v>
      </c>
      <c r="H78" s="28">
        <v>6.5279010000000002E-4</v>
      </c>
      <c r="I78" s="13">
        <v>3143.22</v>
      </c>
      <c r="J78" s="28">
        <v>-3.7467480000000003E-4</v>
      </c>
      <c r="K78" s="13">
        <v>3143.22</v>
      </c>
      <c r="L78" s="28">
        <v>4.5299529999999998E-5</v>
      </c>
      <c r="M78" s="13">
        <v>3143.22</v>
      </c>
      <c r="N78" s="28">
        <v>1.4200000000000001E-4</v>
      </c>
      <c r="O78" s="13">
        <v>3143.22</v>
      </c>
      <c r="P78" s="28">
        <v>1.2999999999999999E-4</v>
      </c>
      <c r="Q78" s="13">
        <v>3143.22</v>
      </c>
      <c r="R78" s="28">
        <v>2.2023919999999999E-4</v>
      </c>
      <c r="S78" s="13">
        <v>3143.22</v>
      </c>
      <c r="T78" s="28">
        <v>-1.126766E-3</v>
      </c>
      <c r="U78" s="13">
        <v>3143.22</v>
      </c>
      <c r="V78" s="28">
        <v>2.1159649999999999E-4</v>
      </c>
      <c r="W78" s="13">
        <v>3143.22</v>
      </c>
      <c r="X78" s="28">
        <v>-2.5045869999999997E-4</v>
      </c>
    </row>
    <row r="79" spans="1:24" x14ac:dyDescent="0.5">
      <c r="A79" s="13">
        <v>3145.15</v>
      </c>
      <c r="B79" s="28">
        <v>-1.1900000000000001E-3</v>
      </c>
      <c r="C79" s="13">
        <v>3145.15</v>
      </c>
      <c r="D79" s="28">
        <v>-2.22E-4</v>
      </c>
      <c r="E79" s="13">
        <v>3145.15</v>
      </c>
      <c r="F79" s="28">
        <v>-9.7999999999999997E-4</v>
      </c>
      <c r="G79" s="13">
        <v>3145.15</v>
      </c>
      <c r="H79" s="28">
        <v>1.0608429999999999E-3</v>
      </c>
      <c r="I79" s="13">
        <v>3145.15</v>
      </c>
      <c r="J79" s="28">
        <v>2.291203E-4</v>
      </c>
      <c r="K79" s="13">
        <v>3145.15</v>
      </c>
      <c r="L79" s="28">
        <v>2.1946429999999999E-4</v>
      </c>
      <c r="M79" s="13">
        <v>3145.15</v>
      </c>
      <c r="N79" s="28">
        <v>1.66E-5</v>
      </c>
      <c r="O79" s="13">
        <v>3145.15</v>
      </c>
      <c r="P79" s="28">
        <v>9.0400000000000002E-5</v>
      </c>
      <c r="Q79" s="13">
        <v>3145.15</v>
      </c>
      <c r="R79" s="28">
        <v>1.067519E-4</v>
      </c>
      <c r="S79" s="13">
        <v>3145.15</v>
      </c>
      <c r="T79" s="28">
        <v>-1.1632439999999999E-3</v>
      </c>
      <c r="U79" s="13">
        <v>3145.15</v>
      </c>
      <c r="V79" s="28">
        <v>7.9286099999999996E-4</v>
      </c>
      <c r="W79" s="13">
        <v>3145.15</v>
      </c>
      <c r="X79" s="28">
        <v>-2.8645990000000001E-4</v>
      </c>
    </row>
    <row r="80" spans="1:24" x14ac:dyDescent="0.5">
      <c r="A80" s="13">
        <v>3147.08</v>
      </c>
      <c r="B80" s="28">
        <v>-1.5200000000000001E-3</v>
      </c>
      <c r="C80" s="13">
        <v>3147.08</v>
      </c>
      <c r="D80" s="28">
        <v>-1.7799999999999999E-4</v>
      </c>
      <c r="E80" s="13">
        <v>3147.08</v>
      </c>
      <c r="F80" s="28">
        <v>-9.7199999999999999E-4</v>
      </c>
      <c r="G80" s="13">
        <v>3147.08</v>
      </c>
      <c r="H80" s="28">
        <v>1.13821E-3</v>
      </c>
      <c r="I80" s="13">
        <v>3147.08</v>
      </c>
      <c r="J80" s="28">
        <v>7.3158740000000004E-4</v>
      </c>
      <c r="K80" s="13">
        <v>3147.08</v>
      </c>
      <c r="L80" s="28">
        <v>-1.013279E-5</v>
      </c>
      <c r="M80" s="13">
        <v>3147.08</v>
      </c>
      <c r="N80" s="28">
        <v>-3.7000000000000002E-6</v>
      </c>
      <c r="O80" s="13">
        <v>3147.08</v>
      </c>
      <c r="P80" s="28">
        <v>8.4599999999999996E-5</v>
      </c>
      <c r="Q80" s="13">
        <v>3147.08</v>
      </c>
      <c r="R80" s="28">
        <v>-2.3007389999999999E-5</v>
      </c>
      <c r="S80" s="13">
        <v>3147.08</v>
      </c>
      <c r="T80" s="28">
        <v>-6.0188769999999997E-4</v>
      </c>
      <c r="U80" s="13">
        <v>3147.08</v>
      </c>
      <c r="V80" s="28">
        <v>8.8191029999999996E-4</v>
      </c>
      <c r="W80" s="13">
        <v>3147.08</v>
      </c>
      <c r="X80" s="28">
        <v>-3.8945670000000001E-4</v>
      </c>
    </row>
    <row r="81" spans="1:24" x14ac:dyDescent="0.5">
      <c r="A81" s="13">
        <v>3149</v>
      </c>
      <c r="B81" s="28">
        <v>-1.7799999999999999E-3</v>
      </c>
      <c r="C81" s="13">
        <v>3149</v>
      </c>
      <c r="D81" s="28">
        <v>-4.8700000000000002E-4</v>
      </c>
      <c r="E81" s="13">
        <v>3149</v>
      </c>
      <c r="F81" s="28">
        <v>-9.7300000000000002E-4</v>
      </c>
      <c r="G81" s="13">
        <v>3149</v>
      </c>
      <c r="H81" s="28">
        <v>1.0813470000000001E-3</v>
      </c>
      <c r="I81" s="13">
        <v>3149</v>
      </c>
      <c r="J81" s="28">
        <v>9.2482570000000002E-4</v>
      </c>
      <c r="K81" s="13">
        <v>3149</v>
      </c>
      <c r="L81" s="28">
        <v>-4.6825410000000001E-4</v>
      </c>
      <c r="M81" s="13">
        <v>3149</v>
      </c>
      <c r="N81" s="28">
        <v>-6.9800000000000003E-5</v>
      </c>
      <c r="O81" s="13">
        <v>3149</v>
      </c>
      <c r="P81" s="28">
        <v>-4.5500000000000001E-5</v>
      </c>
      <c r="Q81" s="13">
        <v>3149</v>
      </c>
      <c r="R81" s="28">
        <v>-1.208782E-4</v>
      </c>
      <c r="S81" s="13">
        <v>3149</v>
      </c>
      <c r="T81" s="28">
        <v>-6.0558320000000001E-5</v>
      </c>
      <c r="U81" s="13">
        <v>3149</v>
      </c>
      <c r="V81" s="28">
        <v>2.375841E-4</v>
      </c>
      <c r="W81" s="13">
        <v>3149</v>
      </c>
      <c r="X81" s="28">
        <v>-6.3538549999999998E-4</v>
      </c>
    </row>
    <row r="82" spans="1:24" x14ac:dyDescent="0.5">
      <c r="A82" s="13">
        <v>3150.93</v>
      </c>
      <c r="B82" s="28">
        <v>-1.9400000000000001E-3</v>
      </c>
      <c r="C82" s="13">
        <v>3150.93</v>
      </c>
      <c r="D82" s="28">
        <v>-8.7000000000000001E-4</v>
      </c>
      <c r="E82" s="13">
        <v>3150.93</v>
      </c>
      <c r="F82" s="28">
        <v>-1.06E-3</v>
      </c>
      <c r="G82" s="13">
        <v>3150.93</v>
      </c>
      <c r="H82" s="28">
        <v>1.060367E-3</v>
      </c>
      <c r="I82" s="13">
        <v>3150.93</v>
      </c>
      <c r="J82" s="28">
        <v>9.0193749999999996E-4</v>
      </c>
      <c r="K82" s="13">
        <v>3150.93</v>
      </c>
      <c r="L82" s="28">
        <v>-7.023811E-4</v>
      </c>
      <c r="M82" s="13">
        <v>3150.93</v>
      </c>
      <c r="N82" s="28">
        <v>-1.8599999999999999E-4</v>
      </c>
      <c r="O82" s="13">
        <v>3150.93</v>
      </c>
      <c r="P82" s="28">
        <v>-3.5399999999999999E-4</v>
      </c>
      <c r="Q82" s="13">
        <v>3150.93</v>
      </c>
      <c r="R82" s="28">
        <v>-2.8359890000000001E-4</v>
      </c>
      <c r="S82" s="13">
        <v>3150.93</v>
      </c>
      <c r="T82" s="28">
        <v>-3.1483169999999998E-4</v>
      </c>
      <c r="U82" s="13">
        <v>3150.93</v>
      </c>
      <c r="V82" s="28">
        <v>-6.0653689999999995E-4</v>
      </c>
      <c r="W82" s="13">
        <v>3150.93</v>
      </c>
      <c r="X82" s="28">
        <v>-7.1132179999999995E-4</v>
      </c>
    </row>
    <row r="83" spans="1:24" x14ac:dyDescent="0.5">
      <c r="A83" s="13">
        <v>3152.86</v>
      </c>
      <c r="B83" s="28">
        <v>-1.9599999999999999E-3</v>
      </c>
      <c r="C83" s="13">
        <v>3152.86</v>
      </c>
      <c r="D83" s="28">
        <v>-9.68E-4</v>
      </c>
      <c r="E83" s="13">
        <v>3152.86</v>
      </c>
      <c r="F83" s="28">
        <v>-1.1900000000000001E-3</v>
      </c>
      <c r="G83" s="13">
        <v>3152.86</v>
      </c>
      <c r="H83" s="28">
        <v>1.2049669999999999E-3</v>
      </c>
      <c r="I83" s="13">
        <v>3152.86</v>
      </c>
      <c r="J83" s="28">
        <v>5.8853629999999996E-4</v>
      </c>
      <c r="K83" s="13">
        <v>3152.86</v>
      </c>
      <c r="L83" s="28">
        <v>-5.0055979999999998E-4</v>
      </c>
      <c r="M83" s="13">
        <v>3152.86</v>
      </c>
      <c r="N83" s="28">
        <v>-1.5699999999999999E-4</v>
      </c>
      <c r="O83" s="13">
        <v>3152.86</v>
      </c>
      <c r="P83" s="28">
        <v>-4.66E-4</v>
      </c>
      <c r="Q83" s="13">
        <v>3152.86</v>
      </c>
      <c r="R83" s="28">
        <v>-3.3730270000000001E-4</v>
      </c>
      <c r="S83" s="13">
        <v>3152.86</v>
      </c>
      <c r="T83" s="28">
        <v>-6.4337249999999997E-4</v>
      </c>
      <c r="U83" s="13">
        <v>3152.86</v>
      </c>
      <c r="V83" s="28">
        <v>-1.0755059999999999E-3</v>
      </c>
      <c r="W83" s="13">
        <v>3152.86</v>
      </c>
      <c r="X83" s="28">
        <v>-5.536079E-4</v>
      </c>
    </row>
    <row r="84" spans="1:24" x14ac:dyDescent="0.5">
      <c r="A84" s="13">
        <v>3154.79</v>
      </c>
      <c r="B84" s="28">
        <v>-1.7600000000000001E-3</v>
      </c>
      <c r="C84" s="13">
        <v>3154.79</v>
      </c>
      <c r="D84" s="28">
        <v>-8.5300000000000003E-4</v>
      </c>
      <c r="E84" s="13">
        <v>3154.79</v>
      </c>
      <c r="F84" s="28">
        <v>-1.23E-3</v>
      </c>
      <c r="G84" s="13">
        <v>3154.79</v>
      </c>
      <c r="H84" s="28">
        <v>1.399398E-3</v>
      </c>
      <c r="I84" s="13">
        <v>3154.79</v>
      </c>
      <c r="J84" s="28">
        <v>1.102686E-4</v>
      </c>
      <c r="K84" s="13">
        <v>3154.79</v>
      </c>
      <c r="L84" s="28">
        <v>-6.0677529999999998E-5</v>
      </c>
      <c r="M84" s="13">
        <v>3154.79</v>
      </c>
      <c r="N84" s="28">
        <v>-9.1799999999999995E-5</v>
      </c>
      <c r="O84" s="13">
        <v>3154.79</v>
      </c>
      <c r="P84" s="28">
        <v>-2.3900000000000001E-4</v>
      </c>
      <c r="Q84" s="13">
        <v>3154.79</v>
      </c>
      <c r="R84" s="28">
        <v>-1.6939639999999999E-4</v>
      </c>
      <c r="S84" s="13">
        <v>3154.79</v>
      </c>
      <c r="T84" s="28">
        <v>-7.3313710000000003E-5</v>
      </c>
      <c r="U84" s="13">
        <v>3154.79</v>
      </c>
      <c r="V84" s="28">
        <v>-1.006484E-3</v>
      </c>
      <c r="W84" s="13">
        <v>3154.79</v>
      </c>
      <c r="X84" s="28">
        <v>-4.9698349999999995E-4</v>
      </c>
    </row>
    <row r="85" spans="1:24" x14ac:dyDescent="0.5">
      <c r="A85" s="13">
        <v>3156.72</v>
      </c>
      <c r="B85" s="28">
        <v>-1.4599999999999999E-3</v>
      </c>
      <c r="C85" s="13">
        <v>3156.72</v>
      </c>
      <c r="D85" s="28">
        <v>-7.8399999999999997E-4</v>
      </c>
      <c r="E85" s="13">
        <v>3156.72</v>
      </c>
      <c r="F85" s="28">
        <v>-1.2199999999999999E-3</v>
      </c>
      <c r="G85" s="13">
        <v>3156.72</v>
      </c>
      <c r="H85" s="28">
        <v>1.5801190000000001E-3</v>
      </c>
      <c r="I85" s="13">
        <v>3156.72</v>
      </c>
      <c r="J85" s="28">
        <v>2.3198129999999999E-4</v>
      </c>
      <c r="K85" s="13">
        <v>3156.72</v>
      </c>
      <c r="L85" s="28">
        <v>2.8741360000000002E-4</v>
      </c>
      <c r="M85" s="13">
        <v>3156.72</v>
      </c>
      <c r="N85" s="28">
        <v>-1.95E-4</v>
      </c>
      <c r="O85" s="13">
        <v>3156.72</v>
      </c>
      <c r="P85" s="28">
        <v>-6.69E-5</v>
      </c>
      <c r="Q85" s="13">
        <v>3156.72</v>
      </c>
      <c r="R85" s="28">
        <v>-5.2094459999999998E-5</v>
      </c>
      <c r="S85" s="13">
        <v>3156.72</v>
      </c>
      <c r="T85" s="28">
        <v>9.0467930000000002E-4</v>
      </c>
      <c r="U85" s="13">
        <v>3156.72</v>
      </c>
      <c r="V85" s="28">
        <v>-3.7682059999999997E-4</v>
      </c>
      <c r="W85" s="13">
        <v>3156.72</v>
      </c>
      <c r="X85" s="28">
        <v>-2.4473669999999998E-4</v>
      </c>
    </row>
    <row r="86" spans="1:24" x14ac:dyDescent="0.5">
      <c r="A86" s="13">
        <v>3158.65</v>
      </c>
      <c r="B86" s="28">
        <v>-1.25E-3</v>
      </c>
      <c r="C86" s="13">
        <v>3158.65</v>
      </c>
      <c r="D86" s="28">
        <v>-8.4500000000000005E-4</v>
      </c>
      <c r="E86" s="13">
        <v>3158.65</v>
      </c>
      <c r="F86" s="28">
        <v>-1.1800000000000001E-3</v>
      </c>
      <c r="G86" s="13">
        <v>3158.65</v>
      </c>
      <c r="H86" s="28">
        <v>1.753569E-3</v>
      </c>
      <c r="I86" s="13">
        <v>3158.65</v>
      </c>
      <c r="J86" s="28">
        <v>1.1237860000000001E-3</v>
      </c>
      <c r="K86" s="13">
        <v>3158.65</v>
      </c>
      <c r="L86" s="28">
        <v>3.6168099999999998E-4</v>
      </c>
      <c r="M86" s="13">
        <v>3158.65</v>
      </c>
      <c r="N86" s="28">
        <v>-3.5500000000000001E-4</v>
      </c>
      <c r="O86" s="13">
        <v>3158.65</v>
      </c>
      <c r="P86" s="28">
        <v>-1.92E-4</v>
      </c>
      <c r="Q86" s="13">
        <v>3158.65</v>
      </c>
      <c r="R86" s="28">
        <v>-5.9425829999999998E-5</v>
      </c>
      <c r="S86" s="13">
        <v>3158.65</v>
      </c>
      <c r="T86" s="28">
        <v>1.3496879999999999E-3</v>
      </c>
      <c r="U86" s="13">
        <v>3158.65</v>
      </c>
      <c r="V86" s="28">
        <v>1.9741060000000001E-4</v>
      </c>
      <c r="W86" s="13">
        <v>3158.65</v>
      </c>
      <c r="X86" s="28">
        <v>1.8560890000000001E-4</v>
      </c>
    </row>
    <row r="87" spans="1:24" x14ac:dyDescent="0.5">
      <c r="A87" s="13">
        <v>3160.57</v>
      </c>
      <c r="B87" s="28">
        <v>-1.23E-3</v>
      </c>
      <c r="C87" s="13">
        <v>3160.57</v>
      </c>
      <c r="D87" s="28">
        <v>-1.01E-3</v>
      </c>
      <c r="E87" s="13">
        <v>3160.57</v>
      </c>
      <c r="F87" s="28">
        <v>-1.1800000000000001E-3</v>
      </c>
      <c r="G87" s="13">
        <v>3160.57</v>
      </c>
      <c r="H87" s="28">
        <v>1.5175340000000001E-3</v>
      </c>
      <c r="I87" s="13">
        <v>3160.57</v>
      </c>
      <c r="J87" s="28">
        <v>1.890779E-3</v>
      </c>
      <c r="K87" s="13">
        <v>3160.57</v>
      </c>
      <c r="L87" s="28">
        <v>2.6619429999999997E-4</v>
      </c>
      <c r="M87" s="13">
        <v>3160.57</v>
      </c>
      <c r="N87" s="28">
        <v>-2.43E-4</v>
      </c>
      <c r="O87" s="13">
        <v>3160.57</v>
      </c>
      <c r="P87" s="28">
        <v>-4.2900000000000002E-4</v>
      </c>
      <c r="Q87" s="13">
        <v>3160.57</v>
      </c>
      <c r="R87" s="28">
        <v>-4.4047829999999997E-5</v>
      </c>
      <c r="S87" s="13">
        <v>3160.57</v>
      </c>
      <c r="T87" s="28">
        <v>1.009345E-3</v>
      </c>
      <c r="U87" s="13">
        <v>3160.57</v>
      </c>
      <c r="V87" s="28">
        <v>-8.3088869999999994E-5</v>
      </c>
      <c r="W87" s="13">
        <v>3160.57</v>
      </c>
      <c r="X87" s="28">
        <v>3.291368E-4</v>
      </c>
    </row>
    <row r="88" spans="1:24" x14ac:dyDescent="0.5">
      <c r="A88" s="13">
        <v>3162.5</v>
      </c>
      <c r="B88" s="28">
        <v>-1.3699999999999999E-3</v>
      </c>
      <c r="C88" s="13">
        <v>3162.5</v>
      </c>
      <c r="D88" s="28">
        <v>-1.1999999999999999E-3</v>
      </c>
      <c r="E88" s="13">
        <v>3162.5</v>
      </c>
      <c r="F88" s="28">
        <v>-1.2600000000000001E-3</v>
      </c>
      <c r="G88" s="13">
        <v>3162.5</v>
      </c>
      <c r="H88" s="28">
        <v>7.0548059999999996E-4</v>
      </c>
      <c r="I88" s="13">
        <v>3162.5</v>
      </c>
      <c r="J88" s="28">
        <v>1.8752809999999999E-3</v>
      </c>
      <c r="K88" s="13">
        <v>3162.5</v>
      </c>
      <c r="L88" s="28">
        <v>2.6571750000000001E-4</v>
      </c>
      <c r="M88" s="13">
        <v>3162.5</v>
      </c>
      <c r="N88" s="28">
        <v>2.3499999999999999E-5</v>
      </c>
      <c r="O88" s="13">
        <v>3162.5</v>
      </c>
      <c r="P88" s="28">
        <v>-4.9299999999999995E-4</v>
      </c>
      <c r="Q88" s="13">
        <v>3162.5</v>
      </c>
      <c r="R88" s="28">
        <v>-7.7545639999999994E-5</v>
      </c>
      <c r="S88" s="13">
        <v>3162.5</v>
      </c>
      <c r="T88" s="28">
        <v>1.8668170000000001E-4</v>
      </c>
      <c r="U88" s="13">
        <v>3162.5</v>
      </c>
      <c r="V88" s="28">
        <v>-5.7482720000000005E-4</v>
      </c>
      <c r="W88" s="13">
        <v>3162.5</v>
      </c>
      <c r="X88" s="28">
        <v>1.213551E-4</v>
      </c>
    </row>
    <row r="89" spans="1:24" x14ac:dyDescent="0.5">
      <c r="A89" s="13">
        <v>3164.43</v>
      </c>
      <c r="B89" s="28">
        <v>-1.5E-3</v>
      </c>
      <c r="C89" s="13">
        <v>3164.43</v>
      </c>
      <c r="D89" s="28">
        <v>-1.2800000000000001E-3</v>
      </c>
      <c r="E89" s="13">
        <v>3164.43</v>
      </c>
      <c r="F89" s="28">
        <v>-1.3500000000000001E-3</v>
      </c>
      <c r="G89" s="13">
        <v>3164.43</v>
      </c>
      <c r="H89" s="28">
        <v>1.446009E-4</v>
      </c>
      <c r="I89" s="13">
        <v>3164.43</v>
      </c>
      <c r="J89" s="28">
        <v>1.3326410000000001E-3</v>
      </c>
      <c r="K89" s="13">
        <v>3164.43</v>
      </c>
      <c r="L89" s="28">
        <v>5.0115589999999996E-4</v>
      </c>
      <c r="M89" s="13">
        <v>3164.43</v>
      </c>
      <c r="N89" s="28">
        <v>2.63E-4</v>
      </c>
      <c r="O89" s="13">
        <v>3164.43</v>
      </c>
      <c r="P89" s="28">
        <v>-3.5399999999999999E-4</v>
      </c>
      <c r="Q89" s="13">
        <v>3164.43</v>
      </c>
      <c r="R89" s="28">
        <v>-1.949668E-4</v>
      </c>
      <c r="S89" s="13">
        <v>3164.43</v>
      </c>
      <c r="T89" s="28">
        <v>-3.9136409999999998E-4</v>
      </c>
      <c r="U89" s="13">
        <v>3164.43</v>
      </c>
      <c r="V89" s="28">
        <v>-4.5084949999999997E-4</v>
      </c>
      <c r="W89" s="13">
        <v>3164.43</v>
      </c>
      <c r="X89" s="28">
        <v>3.2305719999999999E-5</v>
      </c>
    </row>
    <row r="90" spans="1:24" x14ac:dyDescent="0.5">
      <c r="A90" s="13">
        <v>3166.36</v>
      </c>
      <c r="B90" s="28">
        <v>-1.47E-3</v>
      </c>
      <c r="C90" s="13">
        <v>3166.36</v>
      </c>
      <c r="D90" s="28">
        <v>-1.1999999999999999E-3</v>
      </c>
      <c r="E90" s="13">
        <v>3166.36</v>
      </c>
      <c r="F90" s="28">
        <v>-1.4400000000000001E-3</v>
      </c>
      <c r="G90" s="13">
        <v>3166.36</v>
      </c>
      <c r="H90" s="28">
        <v>3.252029E-4</v>
      </c>
      <c r="I90" s="13">
        <v>3166.36</v>
      </c>
      <c r="J90" s="28">
        <v>9.0587139999999996E-4</v>
      </c>
      <c r="K90" s="13">
        <v>3166.36</v>
      </c>
      <c r="L90" s="28">
        <v>1.043081E-3</v>
      </c>
      <c r="M90" s="13">
        <v>3166.36</v>
      </c>
      <c r="N90" s="28">
        <v>4.9100000000000001E-4</v>
      </c>
      <c r="O90" s="13">
        <v>3166.36</v>
      </c>
      <c r="P90" s="28">
        <v>-1.5699999999999999E-5</v>
      </c>
      <c r="Q90" s="13">
        <v>3166.36</v>
      </c>
      <c r="R90" s="28">
        <v>-2.121925E-4</v>
      </c>
      <c r="S90" s="13">
        <v>3166.36</v>
      </c>
      <c r="T90" s="28">
        <v>-2.9027460000000002E-4</v>
      </c>
      <c r="U90" s="13">
        <v>3166.36</v>
      </c>
      <c r="V90" s="28">
        <v>-2.5701519999999999E-4</v>
      </c>
      <c r="W90" s="13">
        <v>3166.36</v>
      </c>
      <c r="X90" s="28">
        <v>1.15633E-4</v>
      </c>
    </row>
    <row r="91" spans="1:24" x14ac:dyDescent="0.5">
      <c r="A91" s="13">
        <v>3168.29</v>
      </c>
      <c r="B91" s="28">
        <v>-1.3600000000000001E-3</v>
      </c>
      <c r="C91" s="13">
        <v>3168.29</v>
      </c>
      <c r="D91" s="28">
        <v>-1.1299999999999999E-3</v>
      </c>
      <c r="E91" s="13">
        <v>3168.29</v>
      </c>
      <c r="F91" s="28">
        <v>-1.6000000000000001E-3</v>
      </c>
      <c r="G91" s="13">
        <v>3168.29</v>
      </c>
      <c r="H91" s="28">
        <v>4.9054619999999998E-4</v>
      </c>
      <c r="I91" s="13">
        <v>3168.29</v>
      </c>
      <c r="J91" s="28">
        <v>1.0602470000000001E-3</v>
      </c>
      <c r="K91" s="13">
        <v>3168.29</v>
      </c>
      <c r="L91" s="28">
        <v>1.658797E-3</v>
      </c>
      <c r="M91" s="13">
        <v>3168.29</v>
      </c>
      <c r="N91" s="28">
        <v>6.0899999999999995E-4</v>
      </c>
      <c r="O91" s="13">
        <v>3168.29</v>
      </c>
      <c r="P91" s="28">
        <v>3.4200000000000002E-4</v>
      </c>
      <c r="Q91" s="13">
        <v>3168.29</v>
      </c>
      <c r="R91" s="28">
        <v>-5.0604340000000002E-5</v>
      </c>
      <c r="S91" s="13">
        <v>3168.29</v>
      </c>
      <c r="T91" s="28">
        <v>1.111031E-4</v>
      </c>
      <c r="U91" s="13">
        <v>3168.29</v>
      </c>
      <c r="V91" s="28">
        <v>-4.9519539999999995E-4</v>
      </c>
      <c r="W91" s="13">
        <v>3168.29</v>
      </c>
      <c r="X91" s="28">
        <v>2.229214E-4</v>
      </c>
    </row>
    <row r="92" spans="1:24" x14ac:dyDescent="0.5">
      <c r="A92" s="13">
        <v>3170.22</v>
      </c>
      <c r="B92" s="28">
        <v>-1.42E-3</v>
      </c>
      <c r="C92" s="13">
        <v>3170.22</v>
      </c>
      <c r="D92" s="28">
        <v>-1.24E-3</v>
      </c>
      <c r="E92" s="13">
        <v>3170.22</v>
      </c>
      <c r="F92" s="28">
        <v>-1.81E-3</v>
      </c>
      <c r="G92" s="13">
        <v>3170.22</v>
      </c>
      <c r="H92" s="28">
        <v>4.695654E-4</v>
      </c>
      <c r="I92" s="13">
        <v>3170.22</v>
      </c>
      <c r="J92" s="28">
        <v>1.69158E-3</v>
      </c>
      <c r="K92" s="13">
        <v>3170.22</v>
      </c>
      <c r="L92" s="28">
        <v>1.61922E-3</v>
      </c>
      <c r="M92" s="13">
        <v>3170.22</v>
      </c>
      <c r="N92" s="28">
        <v>5.8E-4</v>
      </c>
      <c r="O92" s="13">
        <v>3170.22</v>
      </c>
      <c r="P92" s="28">
        <v>5.7799999999999995E-4</v>
      </c>
      <c r="Q92" s="13">
        <v>3170.22</v>
      </c>
      <c r="R92" s="28">
        <v>2.8365850000000001E-4</v>
      </c>
      <c r="S92" s="13">
        <v>3170.22</v>
      </c>
      <c r="T92" s="28">
        <v>2.6309489999999999E-4</v>
      </c>
      <c r="U92" s="13">
        <v>3170.22</v>
      </c>
      <c r="V92" s="28">
        <v>-5.5670739999999995E-4</v>
      </c>
      <c r="W92" s="13">
        <v>3170.22</v>
      </c>
      <c r="X92" s="28">
        <v>4.0042399999999997E-4</v>
      </c>
    </row>
    <row r="93" spans="1:24" x14ac:dyDescent="0.5">
      <c r="A93" s="13">
        <v>3172.15</v>
      </c>
      <c r="B93" s="28">
        <v>-1.5299999999999999E-3</v>
      </c>
      <c r="C93" s="13">
        <v>3172.15</v>
      </c>
      <c r="D93" s="28">
        <v>-1.4400000000000001E-3</v>
      </c>
      <c r="E93" s="13">
        <v>3172.15</v>
      </c>
      <c r="F93" s="28">
        <v>-1.7799999999999999E-3</v>
      </c>
      <c r="G93" s="13">
        <v>3172.15</v>
      </c>
      <c r="H93" s="28">
        <v>8.9967249999999997E-4</v>
      </c>
      <c r="I93" s="13">
        <v>3172.15</v>
      </c>
      <c r="J93" s="28">
        <v>2.0891429999999999E-3</v>
      </c>
      <c r="K93" s="13">
        <v>3172.15</v>
      </c>
      <c r="L93" s="28">
        <v>6.7508219999999999E-4</v>
      </c>
      <c r="M93" s="13">
        <v>3172.15</v>
      </c>
      <c r="N93" s="28">
        <v>5.5800000000000001E-4</v>
      </c>
      <c r="O93" s="13">
        <v>3172.15</v>
      </c>
      <c r="P93" s="28">
        <v>5.0000000000000001E-4</v>
      </c>
      <c r="Q93" s="13">
        <v>3172.15</v>
      </c>
      <c r="R93" s="28">
        <v>5.6231019999999996E-4</v>
      </c>
      <c r="S93" s="13">
        <v>3172.15</v>
      </c>
      <c r="T93" s="28">
        <v>-6.1273569999999993E-5</v>
      </c>
      <c r="U93" s="13">
        <v>3172.15</v>
      </c>
      <c r="V93" s="28">
        <v>-9.2625620000000004E-5</v>
      </c>
      <c r="W93" s="13">
        <v>3172.15</v>
      </c>
      <c r="X93" s="28">
        <v>5.9652329999999995E-4</v>
      </c>
    </row>
    <row r="94" spans="1:24" x14ac:dyDescent="0.5">
      <c r="A94" s="13">
        <v>3174.07</v>
      </c>
      <c r="B94" s="28">
        <v>-1.5399999999999999E-3</v>
      </c>
      <c r="C94" s="13">
        <v>3174.07</v>
      </c>
      <c r="D94" s="28">
        <v>-1.5100000000000001E-3</v>
      </c>
      <c r="E94" s="13">
        <v>3174.07</v>
      </c>
      <c r="F94" s="28">
        <v>-1.65E-3</v>
      </c>
      <c r="G94" s="13">
        <v>3174.07</v>
      </c>
      <c r="H94" s="28">
        <v>1.5847680000000001E-3</v>
      </c>
      <c r="I94" s="13">
        <v>3174.07</v>
      </c>
      <c r="J94" s="28">
        <v>1.9786360000000002E-3</v>
      </c>
      <c r="K94" s="13">
        <v>3174.07</v>
      </c>
      <c r="L94" s="28">
        <v>-3.8599970000000001E-4</v>
      </c>
      <c r="M94" s="13">
        <v>3174.07</v>
      </c>
      <c r="N94" s="28">
        <v>5.6599999999999999E-4</v>
      </c>
      <c r="O94" s="13">
        <v>3174.07</v>
      </c>
      <c r="P94" s="28">
        <v>3.2299999999999999E-4</v>
      </c>
      <c r="Q94" s="13">
        <v>3174.07</v>
      </c>
      <c r="R94" s="28">
        <v>6.3270329999999997E-4</v>
      </c>
      <c r="S94" s="13">
        <v>3174.07</v>
      </c>
      <c r="T94" s="28">
        <v>-5.6934360000000003E-4</v>
      </c>
      <c r="U94" s="13">
        <v>3174.07</v>
      </c>
      <c r="V94" s="28">
        <v>2.3245810000000001E-5</v>
      </c>
      <c r="W94" s="13">
        <v>3174.07</v>
      </c>
      <c r="X94" s="28">
        <v>6.194115E-4</v>
      </c>
    </row>
    <row r="95" spans="1:24" x14ac:dyDescent="0.5">
      <c r="A95" s="13">
        <v>3176</v>
      </c>
      <c r="B95" s="28">
        <v>-1.31E-3</v>
      </c>
      <c r="C95" s="13">
        <v>3176</v>
      </c>
      <c r="D95" s="28">
        <v>-1.5399999999999999E-3</v>
      </c>
      <c r="E95" s="13">
        <v>3176</v>
      </c>
      <c r="F95" s="28">
        <v>-1.42E-3</v>
      </c>
      <c r="G95" s="13">
        <v>3176</v>
      </c>
      <c r="H95" s="28">
        <v>2.0414589999999998E-3</v>
      </c>
      <c r="I95" s="13">
        <v>3176</v>
      </c>
      <c r="J95" s="28">
        <v>1.8293859999999999E-3</v>
      </c>
      <c r="K95" s="13">
        <v>3176</v>
      </c>
      <c r="L95" s="28">
        <v>-7.4720380000000005E-4</v>
      </c>
      <c r="M95" s="13">
        <v>3176</v>
      </c>
      <c r="N95" s="28">
        <v>5.1500000000000005E-4</v>
      </c>
      <c r="O95" s="13">
        <v>3176</v>
      </c>
      <c r="P95" s="28">
        <v>2.7500000000000002E-4</v>
      </c>
      <c r="Q95" s="13">
        <v>3176</v>
      </c>
      <c r="R95" s="28">
        <v>4.7570469999999999E-4</v>
      </c>
      <c r="S95" s="13">
        <v>3176</v>
      </c>
      <c r="T95" s="28">
        <v>-8.5258480000000004E-4</v>
      </c>
      <c r="U95" s="13">
        <v>3176</v>
      </c>
      <c r="V95" s="28">
        <v>-5.4812429999999998E-4</v>
      </c>
      <c r="W95" s="13">
        <v>3176</v>
      </c>
      <c r="X95" s="28">
        <v>4.3606759999999999E-4</v>
      </c>
    </row>
    <row r="96" spans="1:24" x14ac:dyDescent="0.5">
      <c r="A96" s="13">
        <v>3177.93</v>
      </c>
      <c r="B96" s="28">
        <v>-1.1199999999999999E-3</v>
      </c>
      <c r="C96" s="13">
        <v>3177.93</v>
      </c>
      <c r="D96" s="28">
        <v>-1.7099999999999999E-3</v>
      </c>
      <c r="E96" s="13">
        <v>3177.93</v>
      </c>
      <c r="F96" s="28">
        <v>-1.3799999999999999E-3</v>
      </c>
      <c r="G96" s="13">
        <v>3177.93</v>
      </c>
      <c r="H96" s="28">
        <v>1.9838809999999998E-3</v>
      </c>
      <c r="I96" s="13">
        <v>3177.93</v>
      </c>
      <c r="J96" s="28">
        <v>1.865387E-3</v>
      </c>
      <c r="K96" s="13">
        <v>3177.93</v>
      </c>
      <c r="L96" s="28">
        <v>-4.0328500000000003E-4</v>
      </c>
      <c r="M96" s="13">
        <v>3177.93</v>
      </c>
      <c r="N96" s="28">
        <v>4.2499999999999998E-4</v>
      </c>
      <c r="O96" s="13">
        <v>3177.93</v>
      </c>
      <c r="P96" s="28">
        <v>3.0699999999999998E-4</v>
      </c>
      <c r="Q96" s="13">
        <v>3177.93</v>
      </c>
      <c r="R96" s="28">
        <v>2.7883049999999999E-4</v>
      </c>
      <c r="S96" s="13">
        <v>3177.93</v>
      </c>
      <c r="T96" s="28">
        <v>-9.5367430000000005E-4</v>
      </c>
      <c r="U96" s="13">
        <v>3177.93</v>
      </c>
      <c r="V96" s="28">
        <v>-9.2542169999999997E-4</v>
      </c>
      <c r="W96" s="13">
        <v>3177.93</v>
      </c>
      <c r="X96" s="28">
        <v>1.6796589999999999E-4</v>
      </c>
    </row>
    <row r="97" spans="1:24" x14ac:dyDescent="0.5">
      <c r="A97" s="13">
        <v>3179.86</v>
      </c>
      <c r="B97" s="28">
        <v>-1.1100000000000001E-3</v>
      </c>
      <c r="C97" s="13">
        <v>3179.86</v>
      </c>
      <c r="D97" s="28">
        <v>-1.9E-3</v>
      </c>
      <c r="E97" s="13">
        <v>3179.86</v>
      </c>
      <c r="F97" s="28">
        <v>-1.41E-3</v>
      </c>
      <c r="G97" s="13">
        <v>3179.86</v>
      </c>
      <c r="H97" s="28">
        <v>1.3047460000000001E-3</v>
      </c>
      <c r="I97" s="13">
        <v>3179.86</v>
      </c>
      <c r="J97" s="28">
        <v>2.0885470000000001E-3</v>
      </c>
      <c r="K97" s="13">
        <v>3179.86</v>
      </c>
      <c r="L97" s="28">
        <v>-1.7023090000000001E-4</v>
      </c>
      <c r="M97" s="13">
        <v>3179.86</v>
      </c>
      <c r="N97" s="28">
        <v>4.28E-4</v>
      </c>
      <c r="O97" s="13">
        <v>3179.86</v>
      </c>
      <c r="P97" s="28">
        <v>4.5899999999999999E-4</v>
      </c>
      <c r="Q97" s="13">
        <v>3179.86</v>
      </c>
      <c r="R97" s="28">
        <v>2.5063750000000001E-4</v>
      </c>
      <c r="S97" s="13">
        <v>3179.86</v>
      </c>
      <c r="T97" s="28">
        <v>-1.031756E-3</v>
      </c>
      <c r="U97" s="13">
        <v>3179.86</v>
      </c>
      <c r="V97" s="28">
        <v>-8.1932540000000001E-4</v>
      </c>
      <c r="W97" s="13">
        <v>3179.86</v>
      </c>
      <c r="X97" s="28">
        <v>-1.883507E-5</v>
      </c>
    </row>
    <row r="98" spans="1:24" x14ac:dyDescent="0.5">
      <c r="A98" s="13">
        <v>3181.79</v>
      </c>
      <c r="B98" s="28">
        <v>-1.15E-3</v>
      </c>
      <c r="C98" s="13">
        <v>3181.79</v>
      </c>
      <c r="D98" s="28">
        <v>-2.0899999999999998E-3</v>
      </c>
      <c r="E98" s="13">
        <v>3181.79</v>
      </c>
      <c r="F98" s="28">
        <v>-1.25E-3</v>
      </c>
      <c r="G98" s="13">
        <v>3181.79</v>
      </c>
      <c r="H98" s="28">
        <v>7.0023540000000003E-4</v>
      </c>
      <c r="I98" s="13">
        <v>3181.79</v>
      </c>
      <c r="J98" s="28">
        <v>2.3357870000000002E-3</v>
      </c>
      <c r="K98" s="13">
        <v>3181.79</v>
      </c>
      <c r="L98" s="28">
        <v>-3.424883E-4</v>
      </c>
      <c r="M98" s="13">
        <v>3181.79</v>
      </c>
      <c r="N98" s="28">
        <v>5.2599999999999999E-4</v>
      </c>
      <c r="O98" s="13">
        <v>3181.79</v>
      </c>
      <c r="P98" s="28">
        <v>7.1400000000000001E-4</v>
      </c>
      <c r="Q98" s="13">
        <v>3181.79</v>
      </c>
      <c r="R98" s="28">
        <v>3.7407880000000002E-4</v>
      </c>
      <c r="S98" s="13">
        <v>3181.79</v>
      </c>
      <c r="T98" s="28">
        <v>-1.015186E-3</v>
      </c>
      <c r="U98" s="13">
        <v>3181.79</v>
      </c>
      <c r="V98" s="28">
        <v>-6.7245960000000002E-4</v>
      </c>
      <c r="W98" s="13">
        <v>3181.79</v>
      </c>
      <c r="X98" s="28">
        <v>-5.1856040000000002E-5</v>
      </c>
    </row>
    <row r="99" spans="1:24" x14ac:dyDescent="0.5">
      <c r="A99" s="13">
        <v>3183.72</v>
      </c>
      <c r="B99" s="28">
        <v>-1.16E-3</v>
      </c>
      <c r="C99" s="13">
        <v>3183.72</v>
      </c>
      <c r="D99" s="28">
        <v>-2.31E-3</v>
      </c>
      <c r="E99" s="13">
        <v>3183.72</v>
      </c>
      <c r="F99" s="28">
        <v>-1.1100000000000001E-3</v>
      </c>
      <c r="G99" s="13">
        <v>3183.72</v>
      </c>
      <c r="H99" s="28">
        <v>8.0728530000000003E-4</v>
      </c>
      <c r="I99" s="13">
        <v>3183.72</v>
      </c>
      <c r="J99" s="28">
        <v>2.1899939999999998E-3</v>
      </c>
      <c r="K99" s="13">
        <v>3183.72</v>
      </c>
      <c r="L99" s="28">
        <v>-6.4039230000000004E-4</v>
      </c>
      <c r="M99" s="13">
        <v>3183.72</v>
      </c>
      <c r="N99" s="28">
        <v>5.9400000000000002E-4</v>
      </c>
      <c r="O99" s="13">
        <v>3183.72</v>
      </c>
      <c r="P99" s="28">
        <v>8.1400000000000005E-4</v>
      </c>
      <c r="Q99" s="13">
        <v>3183.72</v>
      </c>
      <c r="R99" s="28">
        <v>4.2557720000000002E-4</v>
      </c>
      <c r="S99" s="13">
        <v>3183.72</v>
      </c>
      <c r="T99" s="28">
        <v>-1.0968449999999999E-3</v>
      </c>
      <c r="U99" s="13">
        <v>3183.72</v>
      </c>
      <c r="V99" s="28">
        <v>-5.1009649999999998E-4</v>
      </c>
      <c r="W99" s="13">
        <v>3183.72</v>
      </c>
      <c r="X99" s="28">
        <v>3.3259390000000001E-5</v>
      </c>
    </row>
    <row r="100" spans="1:24" x14ac:dyDescent="0.5">
      <c r="A100" s="13">
        <v>3185.64</v>
      </c>
      <c r="B100" s="28">
        <v>-1.15E-3</v>
      </c>
      <c r="C100" s="13">
        <v>3185.64</v>
      </c>
      <c r="D100" s="28">
        <v>-2.4599999999999999E-3</v>
      </c>
      <c r="E100" s="13">
        <v>3185.64</v>
      </c>
      <c r="F100" s="28">
        <v>-1.2099999999999999E-3</v>
      </c>
      <c r="G100" s="13">
        <v>3185.64</v>
      </c>
      <c r="H100" s="28">
        <v>1.2344120000000001E-3</v>
      </c>
      <c r="I100" s="13">
        <v>3185.64</v>
      </c>
      <c r="J100" s="28">
        <v>1.7079110000000001E-3</v>
      </c>
      <c r="K100" s="13">
        <v>3185.64</v>
      </c>
      <c r="L100" s="28">
        <v>-6.4539909999999999E-4</v>
      </c>
      <c r="M100" s="13">
        <v>3185.64</v>
      </c>
      <c r="N100" s="28">
        <v>6.0800000000000003E-4</v>
      </c>
      <c r="O100" s="13">
        <v>3185.64</v>
      </c>
      <c r="P100" s="28">
        <v>6.9999999999999999E-4</v>
      </c>
      <c r="Q100" s="13">
        <v>3185.64</v>
      </c>
      <c r="R100" s="28">
        <v>3.353357E-4</v>
      </c>
      <c r="S100" s="13">
        <v>3185.64</v>
      </c>
      <c r="T100" s="28">
        <v>-1.5892980000000001E-3</v>
      </c>
      <c r="U100" s="13">
        <v>3185.64</v>
      </c>
      <c r="V100" s="28">
        <v>-4.068613E-4</v>
      </c>
      <c r="W100" s="13">
        <v>3185.64</v>
      </c>
      <c r="X100" s="28">
        <v>4.057884E-4</v>
      </c>
    </row>
    <row r="101" spans="1:24" x14ac:dyDescent="0.5">
      <c r="A101" s="13">
        <v>3187.57</v>
      </c>
      <c r="B101" s="28">
        <v>-1.01E-3</v>
      </c>
      <c r="C101" s="13">
        <v>3187.57</v>
      </c>
      <c r="D101" s="28">
        <v>-2.3800000000000002E-3</v>
      </c>
      <c r="E101" s="13">
        <v>3187.57</v>
      </c>
      <c r="F101" s="28">
        <v>-1.3600000000000001E-3</v>
      </c>
      <c r="G101" s="13">
        <v>3187.57</v>
      </c>
      <c r="H101" s="28">
        <v>1.237988E-3</v>
      </c>
      <c r="I101" s="13">
        <v>3187.57</v>
      </c>
      <c r="J101" s="28">
        <v>1.5504360000000001E-3</v>
      </c>
      <c r="K101" s="13">
        <v>3187.57</v>
      </c>
      <c r="L101" s="28">
        <v>-2.9611589999999999E-4</v>
      </c>
      <c r="M101" s="13">
        <v>3187.57</v>
      </c>
      <c r="N101" s="28">
        <v>5.6400000000000005E-4</v>
      </c>
      <c r="O101" s="13">
        <v>3187.57</v>
      </c>
      <c r="P101" s="28">
        <v>5.9599999999999996E-4</v>
      </c>
      <c r="Q101" s="13">
        <v>3187.57</v>
      </c>
      <c r="R101" s="28">
        <v>3.3032889999999999E-4</v>
      </c>
      <c r="S101" s="13">
        <v>3187.57</v>
      </c>
      <c r="T101" s="28">
        <v>-1.7970799999999999E-3</v>
      </c>
      <c r="U101" s="13">
        <v>3187.57</v>
      </c>
      <c r="V101" s="28">
        <v>-5.5229659999999996E-4</v>
      </c>
      <c r="W101" s="13">
        <v>3187.57</v>
      </c>
      <c r="X101" s="28">
        <v>8.634329E-4</v>
      </c>
    </row>
    <row r="102" spans="1:24" x14ac:dyDescent="0.5">
      <c r="A102" s="13">
        <v>3189.5</v>
      </c>
      <c r="B102" s="28">
        <v>-8.1800000000000004E-4</v>
      </c>
      <c r="C102" s="13">
        <v>3189.5</v>
      </c>
      <c r="D102" s="28">
        <v>-2.33E-3</v>
      </c>
      <c r="E102" s="13">
        <v>3189.5</v>
      </c>
      <c r="F102" s="28">
        <v>-1.4400000000000001E-3</v>
      </c>
      <c r="G102" s="13">
        <v>3189.5</v>
      </c>
      <c r="H102" s="28">
        <v>7.4172020000000003E-4</v>
      </c>
      <c r="I102" s="13">
        <v>3189.5</v>
      </c>
      <c r="J102" s="28">
        <v>2.1141770000000001E-3</v>
      </c>
      <c r="K102" s="13">
        <v>3189.5</v>
      </c>
      <c r="L102" s="28">
        <v>1.5258789999999999E-4</v>
      </c>
      <c r="M102" s="13">
        <v>3189.5</v>
      </c>
      <c r="N102" s="28">
        <v>4.2999999999999999E-4</v>
      </c>
      <c r="O102" s="13">
        <v>3189.5</v>
      </c>
      <c r="P102" s="28">
        <v>5.8500000000000002E-4</v>
      </c>
      <c r="Q102" s="13">
        <v>3189.5</v>
      </c>
      <c r="R102" s="28">
        <v>4.885197E-4</v>
      </c>
      <c r="S102" s="13">
        <v>3189.5</v>
      </c>
      <c r="T102" s="28">
        <v>-1.188993E-3</v>
      </c>
      <c r="U102" s="13">
        <v>3189.5</v>
      </c>
      <c r="V102" s="28">
        <v>-8.9597699999999995E-4</v>
      </c>
      <c r="W102" s="13">
        <v>3189.5</v>
      </c>
      <c r="X102" s="28">
        <v>8.1038479999999999E-4</v>
      </c>
    </row>
    <row r="103" spans="1:24" x14ac:dyDescent="0.5">
      <c r="A103" s="13">
        <v>3191.43</v>
      </c>
      <c r="B103" s="28">
        <v>-7.6599999999999997E-4</v>
      </c>
      <c r="C103" s="13">
        <v>3191.43</v>
      </c>
      <c r="D103" s="28">
        <v>-2.31E-3</v>
      </c>
      <c r="E103" s="13">
        <v>3191.43</v>
      </c>
      <c r="F103" s="28">
        <v>-1.4E-3</v>
      </c>
      <c r="G103" s="13">
        <v>3191.43</v>
      </c>
      <c r="H103" s="28">
        <v>2.4628639999999999E-4</v>
      </c>
      <c r="I103" s="13">
        <v>3191.43</v>
      </c>
      <c r="J103" s="28">
        <v>2.6270149999999999E-3</v>
      </c>
      <c r="K103" s="13">
        <v>3191.43</v>
      </c>
      <c r="L103" s="28">
        <v>5.8782099999999998E-4</v>
      </c>
      <c r="M103" s="13">
        <v>3191.43</v>
      </c>
      <c r="N103" s="28">
        <v>2.7999999999999998E-4</v>
      </c>
      <c r="O103" s="13">
        <v>3191.43</v>
      </c>
      <c r="P103" s="28">
        <v>5.4000000000000001E-4</v>
      </c>
      <c r="Q103" s="13">
        <v>3191.43</v>
      </c>
      <c r="R103" s="28">
        <v>5.9109929999999998E-4</v>
      </c>
      <c r="S103" s="13">
        <v>3191.43</v>
      </c>
      <c r="T103" s="28">
        <v>-5.0282479999999997E-4</v>
      </c>
      <c r="U103" s="13">
        <v>3191.43</v>
      </c>
      <c r="V103" s="28">
        <v>-9.2422960000000003E-4</v>
      </c>
      <c r="W103" s="13">
        <v>3191.43</v>
      </c>
      <c r="X103" s="28">
        <v>5.2297119999999996E-4</v>
      </c>
    </row>
    <row r="104" spans="1:24" x14ac:dyDescent="0.5">
      <c r="A104" s="13">
        <v>3193.36</v>
      </c>
      <c r="B104" s="28">
        <v>-7.9500000000000003E-4</v>
      </c>
      <c r="C104" s="13">
        <v>3193.36</v>
      </c>
      <c r="D104" s="28">
        <v>-2.2000000000000001E-3</v>
      </c>
      <c r="E104" s="13">
        <v>3193.36</v>
      </c>
      <c r="F104" s="28">
        <v>-1.24E-3</v>
      </c>
      <c r="G104" s="13">
        <v>3193.36</v>
      </c>
      <c r="H104" s="28">
        <v>9.5605849999999995E-5</v>
      </c>
      <c r="I104" s="13">
        <v>3193.36</v>
      </c>
      <c r="J104" s="28">
        <v>2.4230480000000001E-3</v>
      </c>
      <c r="K104" s="13">
        <v>3193.36</v>
      </c>
      <c r="L104" s="28">
        <v>1.0584590000000001E-3</v>
      </c>
      <c r="M104" s="13">
        <v>3193.36</v>
      </c>
      <c r="N104" s="28">
        <v>2.2000000000000001E-4</v>
      </c>
      <c r="O104" s="13">
        <v>3193.36</v>
      </c>
      <c r="P104" s="28">
        <v>4.84E-4</v>
      </c>
      <c r="Q104" s="13">
        <v>3193.36</v>
      </c>
      <c r="R104" s="28">
        <v>6.4390900000000002E-4</v>
      </c>
      <c r="S104" s="13">
        <v>3193.36</v>
      </c>
      <c r="T104" s="28">
        <v>-4.6849249999999999E-4</v>
      </c>
      <c r="U104" s="13">
        <v>3193.36</v>
      </c>
      <c r="V104" s="28">
        <v>-6.666183E-4</v>
      </c>
      <c r="W104" s="13">
        <v>3193.36</v>
      </c>
      <c r="X104" s="28">
        <v>5.7733060000000002E-4</v>
      </c>
    </row>
    <row r="105" spans="1:24" x14ac:dyDescent="0.5">
      <c r="A105" s="13">
        <v>3195.29</v>
      </c>
      <c r="B105" s="28">
        <v>-7.8600000000000002E-4</v>
      </c>
      <c r="C105" s="13">
        <v>3195.29</v>
      </c>
      <c r="D105" s="28">
        <v>-1.98E-3</v>
      </c>
      <c r="E105" s="13">
        <v>3195.29</v>
      </c>
      <c r="F105" s="28">
        <v>-1.1199999999999999E-3</v>
      </c>
      <c r="G105" s="13">
        <v>3195.29</v>
      </c>
      <c r="H105" s="28">
        <v>1.9907949999999999E-4</v>
      </c>
      <c r="I105" s="13">
        <v>3195.29</v>
      </c>
      <c r="J105" s="28">
        <v>2.138376E-3</v>
      </c>
      <c r="K105" s="13">
        <v>3195.29</v>
      </c>
      <c r="L105" s="28">
        <v>1.3980869999999999E-3</v>
      </c>
      <c r="M105" s="13">
        <v>3195.29</v>
      </c>
      <c r="N105" s="28">
        <v>2.8400000000000002E-4</v>
      </c>
      <c r="O105" s="13">
        <v>3195.29</v>
      </c>
      <c r="P105" s="28">
        <v>5.0100000000000003E-4</v>
      </c>
      <c r="Q105" s="13">
        <v>3195.29</v>
      </c>
      <c r="R105" s="28">
        <v>7.6884030000000001E-4</v>
      </c>
      <c r="S105" s="13">
        <v>3195.29</v>
      </c>
      <c r="T105" s="28">
        <v>-5.2094459999999995E-4</v>
      </c>
      <c r="U105" s="13">
        <v>3195.29</v>
      </c>
      <c r="V105" s="28">
        <v>-1.0871889999999999E-4</v>
      </c>
      <c r="W105" s="13">
        <v>3195.29</v>
      </c>
      <c r="X105" s="28">
        <v>7.1442130000000002E-4</v>
      </c>
    </row>
    <row r="106" spans="1:24" x14ac:dyDescent="0.5">
      <c r="A106" s="13">
        <v>3197.21</v>
      </c>
      <c r="B106" s="28">
        <v>-8.1400000000000005E-4</v>
      </c>
      <c r="C106" s="13">
        <v>3197.21</v>
      </c>
      <c r="D106" s="28">
        <v>-1.91E-3</v>
      </c>
      <c r="E106" s="13">
        <v>3197.21</v>
      </c>
      <c r="F106" s="28">
        <v>-1.16E-3</v>
      </c>
      <c r="G106" s="13">
        <v>3197.21</v>
      </c>
      <c r="H106" s="28">
        <v>2.8574470000000002E-4</v>
      </c>
      <c r="I106" s="13">
        <v>3197.21</v>
      </c>
      <c r="J106" s="28">
        <v>1.8708710000000001E-3</v>
      </c>
      <c r="K106" s="13">
        <v>3197.21</v>
      </c>
      <c r="L106" s="28">
        <v>1.362324E-3</v>
      </c>
      <c r="M106" s="13">
        <v>3197.21</v>
      </c>
      <c r="N106" s="28">
        <v>3.6299999999999999E-4</v>
      </c>
      <c r="O106" s="13">
        <v>3197.21</v>
      </c>
      <c r="P106" s="28">
        <v>4.73E-4</v>
      </c>
      <c r="Q106" s="13">
        <v>3197.21</v>
      </c>
      <c r="R106" s="28">
        <v>7.7092649999999997E-4</v>
      </c>
      <c r="S106" s="13">
        <v>3197.21</v>
      </c>
      <c r="T106" s="28">
        <v>-2.6988979999999999E-4</v>
      </c>
      <c r="U106" s="13">
        <v>3197.21</v>
      </c>
      <c r="V106" s="28">
        <v>3.7860870000000003E-4</v>
      </c>
      <c r="W106" s="13">
        <v>3197.21</v>
      </c>
      <c r="X106" s="28">
        <v>5.6028369999999998E-4</v>
      </c>
    </row>
    <row r="107" spans="1:24" x14ac:dyDescent="0.5">
      <c r="A107" s="13">
        <v>3199.14</v>
      </c>
      <c r="B107" s="28">
        <v>-9.3400000000000004E-4</v>
      </c>
      <c r="C107" s="13">
        <v>3199.14</v>
      </c>
      <c r="D107" s="28">
        <v>-2.1099999999999999E-3</v>
      </c>
      <c r="E107" s="13">
        <v>3199.14</v>
      </c>
      <c r="F107" s="28">
        <v>-1.2099999999999999E-3</v>
      </c>
      <c r="G107" s="13">
        <v>3199.14</v>
      </c>
      <c r="H107" s="28">
        <v>2.7239320000000002E-4</v>
      </c>
      <c r="I107" s="13">
        <v>3199.14</v>
      </c>
      <c r="J107" s="28">
        <v>1.2367960000000001E-3</v>
      </c>
      <c r="K107" s="13">
        <v>3199.14</v>
      </c>
      <c r="L107" s="28">
        <v>1.217723E-3</v>
      </c>
      <c r="M107" s="13">
        <v>3199.14</v>
      </c>
      <c r="N107" s="28">
        <v>3.0800000000000001E-4</v>
      </c>
      <c r="O107" s="13">
        <v>3199.14</v>
      </c>
      <c r="P107" s="28">
        <v>4.2200000000000001E-4</v>
      </c>
      <c r="Q107" s="13">
        <v>3199.14</v>
      </c>
      <c r="R107" s="28">
        <v>5.2088500000000001E-4</v>
      </c>
      <c r="S107" s="13">
        <v>3199.14</v>
      </c>
      <c r="T107" s="28">
        <v>-3.9577479999999997E-5</v>
      </c>
      <c r="U107" s="13">
        <v>3199.14</v>
      </c>
      <c r="V107" s="28">
        <v>1.814365E-4</v>
      </c>
      <c r="W107" s="13">
        <v>3199.14</v>
      </c>
      <c r="X107" s="28">
        <v>2.4175640000000001E-4</v>
      </c>
    </row>
    <row r="108" spans="1:24" x14ac:dyDescent="0.5">
      <c r="A108" s="13">
        <v>3201.07</v>
      </c>
      <c r="B108" s="28">
        <v>-1.0300000000000001E-3</v>
      </c>
      <c r="C108" s="13">
        <v>3201.07</v>
      </c>
      <c r="D108" s="28">
        <v>-2.3999999999999998E-3</v>
      </c>
      <c r="E108" s="13">
        <v>3201.07</v>
      </c>
      <c r="F108" s="28">
        <v>-1.14E-3</v>
      </c>
      <c r="G108" s="13">
        <v>3201.07</v>
      </c>
      <c r="H108" s="28">
        <v>2.7489659999999999E-4</v>
      </c>
      <c r="I108" s="13">
        <v>3201.07</v>
      </c>
      <c r="J108" s="28">
        <v>8.6021419999999995E-4</v>
      </c>
      <c r="K108" s="13">
        <v>3201.07</v>
      </c>
      <c r="L108" s="28">
        <v>1.259804E-3</v>
      </c>
      <c r="M108" s="13">
        <v>3201.07</v>
      </c>
      <c r="N108" s="28">
        <v>1.3799999999999999E-4</v>
      </c>
      <c r="O108" s="13">
        <v>3201.07</v>
      </c>
      <c r="P108" s="28">
        <v>4.1199999999999999E-4</v>
      </c>
      <c r="Q108" s="13">
        <v>3201.07</v>
      </c>
      <c r="R108" s="28">
        <v>2.3639200000000001E-4</v>
      </c>
      <c r="S108" s="13">
        <v>3201.07</v>
      </c>
      <c r="T108" s="28">
        <v>-8.2254410000000004E-5</v>
      </c>
      <c r="U108" s="13">
        <v>3201.07</v>
      </c>
      <c r="V108" s="28">
        <v>-3.3497810000000002E-4</v>
      </c>
      <c r="W108" s="13">
        <v>3201.07</v>
      </c>
      <c r="X108" s="28">
        <v>2.7656559999999999E-5</v>
      </c>
    </row>
    <row r="109" spans="1:24" x14ac:dyDescent="0.5">
      <c r="A109" s="13">
        <v>3203</v>
      </c>
      <c r="B109" s="28">
        <v>-1.0399999999999999E-3</v>
      </c>
      <c r="C109" s="13">
        <v>3203</v>
      </c>
      <c r="D109" s="28">
        <v>-2.5999999999999999E-3</v>
      </c>
      <c r="E109" s="13">
        <v>3203</v>
      </c>
      <c r="F109" s="28">
        <v>-1.0399999999999999E-3</v>
      </c>
      <c r="G109" s="13">
        <v>3203</v>
      </c>
      <c r="H109" s="28">
        <v>3.3116340000000001E-4</v>
      </c>
      <c r="I109" s="13">
        <v>3203</v>
      </c>
      <c r="J109" s="28">
        <v>9.9468230000000009E-4</v>
      </c>
      <c r="K109" s="13">
        <v>3203</v>
      </c>
      <c r="L109" s="28">
        <v>1.13368E-3</v>
      </c>
      <c r="M109" s="13">
        <v>3203</v>
      </c>
      <c r="N109" s="28">
        <v>-5.91E-5</v>
      </c>
      <c r="O109" s="13">
        <v>3203</v>
      </c>
      <c r="P109" s="28">
        <v>3.3700000000000001E-4</v>
      </c>
      <c r="Q109" s="13">
        <v>3203</v>
      </c>
      <c r="R109" s="28">
        <v>1.3870000000000001E-4</v>
      </c>
      <c r="S109" s="13">
        <v>3203</v>
      </c>
      <c r="T109" s="28">
        <v>-3.385544E-4</v>
      </c>
      <c r="U109" s="13">
        <v>3203</v>
      </c>
      <c r="V109" s="28">
        <v>-6.2620639999999995E-4</v>
      </c>
      <c r="W109" s="13">
        <v>3203</v>
      </c>
      <c r="X109" s="28">
        <v>5.5074690000000002E-5</v>
      </c>
    </row>
    <row r="110" spans="1:24" x14ac:dyDescent="0.5">
      <c r="A110" s="13">
        <v>3204.93</v>
      </c>
      <c r="B110" s="28">
        <v>-9.7799999999999992E-4</v>
      </c>
      <c r="C110" s="13">
        <v>3204.93</v>
      </c>
      <c r="D110" s="28">
        <v>-2.6099999999999999E-3</v>
      </c>
      <c r="E110" s="13">
        <v>3204.93</v>
      </c>
      <c r="F110" s="28">
        <v>-1.08E-3</v>
      </c>
      <c r="G110" s="13">
        <v>3204.93</v>
      </c>
      <c r="H110" s="28">
        <v>2.9432770000000001E-4</v>
      </c>
      <c r="I110" s="13">
        <v>3204.93</v>
      </c>
      <c r="J110" s="28">
        <v>9.9527839999999997E-4</v>
      </c>
      <c r="K110" s="13">
        <v>3204.93</v>
      </c>
      <c r="L110" s="28">
        <v>5.5944920000000002E-4</v>
      </c>
      <c r="M110" s="13">
        <v>3204.93</v>
      </c>
      <c r="N110" s="28">
        <v>-1.66E-4</v>
      </c>
      <c r="O110" s="13">
        <v>3204.93</v>
      </c>
      <c r="P110" s="28">
        <v>2.31E-4</v>
      </c>
      <c r="Q110" s="13">
        <v>3204.93</v>
      </c>
      <c r="R110" s="28">
        <v>1.957417E-4</v>
      </c>
      <c r="S110" s="13">
        <v>3204.93</v>
      </c>
      <c r="T110" s="28">
        <v>-6.2108040000000001E-4</v>
      </c>
      <c r="U110" s="13">
        <v>3204.93</v>
      </c>
      <c r="V110" s="28">
        <v>-7.2348119999999995E-4</v>
      </c>
      <c r="W110" s="13">
        <v>3204.93</v>
      </c>
      <c r="X110" s="28">
        <v>1.7797949999999999E-4</v>
      </c>
    </row>
    <row r="111" spans="1:24" x14ac:dyDescent="0.5">
      <c r="A111" s="13">
        <v>3206.86</v>
      </c>
      <c r="B111" s="28">
        <v>-9.3499999999999996E-4</v>
      </c>
      <c r="C111" s="13">
        <v>3206.86</v>
      </c>
      <c r="D111" s="28">
        <v>-2.3900000000000002E-3</v>
      </c>
      <c r="E111" s="13">
        <v>3206.86</v>
      </c>
      <c r="F111" s="28">
        <v>-1.16E-3</v>
      </c>
      <c r="G111" s="13">
        <v>3206.86</v>
      </c>
      <c r="H111" s="28">
        <v>1.5223029999999999E-4</v>
      </c>
      <c r="I111" s="13">
        <v>3206.86</v>
      </c>
      <c r="J111" s="28">
        <v>7.5876709999999996E-4</v>
      </c>
      <c r="K111" s="13">
        <v>3206.86</v>
      </c>
      <c r="L111" s="28">
        <v>9.9778180000000005E-5</v>
      </c>
      <c r="M111" s="13">
        <v>3206.86</v>
      </c>
      <c r="N111" s="28">
        <v>-7.9900000000000004E-5</v>
      </c>
      <c r="O111" s="13">
        <v>3206.86</v>
      </c>
      <c r="P111" s="28">
        <v>1.8699999999999999E-4</v>
      </c>
      <c r="Q111" s="13">
        <v>3206.86</v>
      </c>
      <c r="R111" s="28">
        <v>2.9850010000000003E-4</v>
      </c>
      <c r="S111" s="13">
        <v>3206.86</v>
      </c>
      <c r="T111" s="28">
        <v>-4.404783E-4</v>
      </c>
      <c r="U111" s="13">
        <v>3206.86</v>
      </c>
      <c r="V111" s="28">
        <v>-7.3981290000000005E-4</v>
      </c>
      <c r="W111" s="13">
        <v>3206.86</v>
      </c>
      <c r="X111" s="28">
        <v>9.5605849999999995E-5</v>
      </c>
    </row>
    <row r="112" spans="1:24" x14ac:dyDescent="0.5">
      <c r="A112" s="13">
        <v>3208.78</v>
      </c>
      <c r="B112" s="28">
        <v>-9.6199999999999996E-4</v>
      </c>
      <c r="C112" s="13">
        <v>3208.78</v>
      </c>
      <c r="D112" s="28">
        <v>-2.1099999999999999E-3</v>
      </c>
      <c r="E112" s="13">
        <v>3208.78</v>
      </c>
      <c r="F112" s="28">
        <v>-1.07E-3</v>
      </c>
      <c r="G112" s="13">
        <v>3208.78</v>
      </c>
      <c r="H112" s="28">
        <v>6.9856639999999994E-5</v>
      </c>
      <c r="I112" s="13">
        <v>3208.78</v>
      </c>
      <c r="J112" s="28">
        <v>9.2947479999999996E-4</v>
      </c>
      <c r="K112" s="13">
        <v>3208.78</v>
      </c>
      <c r="L112" s="28">
        <v>4.8708920000000003E-4</v>
      </c>
      <c r="M112" s="13">
        <v>3208.78</v>
      </c>
      <c r="N112" s="28">
        <v>1.25E-4</v>
      </c>
      <c r="O112" s="13">
        <v>3208.78</v>
      </c>
      <c r="P112" s="28">
        <v>2.7399999999999999E-4</v>
      </c>
      <c r="Q112" s="13">
        <v>3208.78</v>
      </c>
      <c r="R112" s="28">
        <v>4.168749E-4</v>
      </c>
      <c r="S112" s="13">
        <v>3208.78</v>
      </c>
      <c r="T112" s="28">
        <v>1.2505050000000001E-4</v>
      </c>
      <c r="U112" s="13">
        <v>3208.78</v>
      </c>
      <c r="V112" s="28">
        <v>-8.752346E-4</v>
      </c>
      <c r="W112" s="13">
        <v>3208.78</v>
      </c>
      <c r="X112" s="28">
        <v>-1.8668170000000001E-4</v>
      </c>
    </row>
    <row r="113" spans="1:24" x14ac:dyDescent="0.5">
      <c r="A113" s="13">
        <v>3210.71</v>
      </c>
      <c r="B113" s="28">
        <v>-8.7799999999999998E-4</v>
      </c>
      <c r="C113" s="13">
        <v>3210.71</v>
      </c>
      <c r="D113" s="28">
        <v>-1.9499999999999999E-3</v>
      </c>
      <c r="E113" s="13">
        <v>3210.71</v>
      </c>
      <c r="F113" s="28">
        <v>-1.0399999999999999E-3</v>
      </c>
      <c r="G113" s="13">
        <v>3210.71</v>
      </c>
      <c r="H113" s="28">
        <v>-2.9206280000000001E-5</v>
      </c>
      <c r="I113" s="13">
        <v>3210.71</v>
      </c>
      <c r="J113" s="28">
        <v>1.5605689999999999E-3</v>
      </c>
      <c r="K113" s="13">
        <v>3210.71</v>
      </c>
      <c r="L113" s="28">
        <v>1.2948510000000001E-3</v>
      </c>
      <c r="M113" s="13">
        <v>3210.71</v>
      </c>
      <c r="N113" s="28">
        <v>2.12E-4</v>
      </c>
      <c r="O113" s="13">
        <v>3210.71</v>
      </c>
      <c r="P113" s="28">
        <v>4.3600000000000003E-4</v>
      </c>
      <c r="Q113" s="13">
        <v>3210.71</v>
      </c>
      <c r="R113" s="28">
        <v>4.3970350000000001E-4</v>
      </c>
      <c r="S113" s="13">
        <v>3210.71</v>
      </c>
      <c r="T113" s="28">
        <v>3.2186509999999999E-4</v>
      </c>
      <c r="U113" s="13">
        <v>3210.71</v>
      </c>
      <c r="V113" s="28">
        <v>-1.1099580000000001E-3</v>
      </c>
      <c r="W113" s="13">
        <v>3210.71</v>
      </c>
      <c r="X113" s="28">
        <v>-3.643036E-4</v>
      </c>
    </row>
    <row r="114" spans="1:24" x14ac:dyDescent="0.5">
      <c r="A114" s="13">
        <v>3212.64</v>
      </c>
      <c r="B114" s="28">
        <v>-7.4600000000000003E-4</v>
      </c>
      <c r="C114" s="13">
        <v>3212.64</v>
      </c>
      <c r="D114" s="28">
        <v>-1.9499999999999999E-3</v>
      </c>
      <c r="E114" s="13">
        <v>3212.64</v>
      </c>
      <c r="F114" s="28">
        <v>-1.16E-3</v>
      </c>
      <c r="G114" s="13">
        <v>3212.64</v>
      </c>
      <c r="H114" s="28">
        <v>-1.996756E-4</v>
      </c>
      <c r="I114" s="13">
        <v>3212.64</v>
      </c>
      <c r="J114" s="28">
        <v>1.802325E-3</v>
      </c>
      <c r="K114" s="13">
        <v>3212.64</v>
      </c>
      <c r="L114" s="28">
        <v>1.398802E-3</v>
      </c>
      <c r="M114" s="13">
        <v>3212.64</v>
      </c>
      <c r="N114" s="28">
        <v>1.34E-4</v>
      </c>
      <c r="O114" s="13">
        <v>3212.64</v>
      </c>
      <c r="P114" s="28">
        <v>4.3100000000000001E-4</v>
      </c>
      <c r="Q114" s="13">
        <v>3212.64</v>
      </c>
      <c r="R114" s="28">
        <v>2.4056429999999999E-4</v>
      </c>
      <c r="S114" s="13">
        <v>3212.64</v>
      </c>
      <c r="T114" s="28">
        <v>-4.9591059999999997E-5</v>
      </c>
      <c r="U114" s="13">
        <v>3212.64</v>
      </c>
      <c r="V114" s="28">
        <v>-1.0881420000000001E-3</v>
      </c>
      <c r="W114" s="13">
        <v>3212.64</v>
      </c>
      <c r="X114" s="28">
        <v>-2.9349330000000002E-4</v>
      </c>
    </row>
    <row r="115" spans="1:24" x14ac:dyDescent="0.5">
      <c r="A115" s="13">
        <v>3214.57</v>
      </c>
      <c r="B115" s="28">
        <v>-7.6300000000000001E-4</v>
      </c>
      <c r="C115" s="13">
        <v>3214.57</v>
      </c>
      <c r="D115" s="28">
        <v>-2.0400000000000001E-3</v>
      </c>
      <c r="E115" s="13">
        <v>3214.57</v>
      </c>
      <c r="F115" s="28">
        <v>-1.1900000000000001E-3</v>
      </c>
      <c r="G115" s="13">
        <v>3214.57</v>
      </c>
      <c r="H115" s="28">
        <v>-4.4715400000000001E-4</v>
      </c>
      <c r="I115" s="13">
        <v>3214.57</v>
      </c>
      <c r="J115" s="28">
        <v>1.5228990000000001E-3</v>
      </c>
      <c r="K115" s="13">
        <v>3214.57</v>
      </c>
      <c r="L115" s="28">
        <v>7.023811E-4</v>
      </c>
      <c r="M115" s="13">
        <v>3214.57</v>
      </c>
      <c r="N115" s="28">
        <v>2.41E-5</v>
      </c>
      <c r="O115" s="13">
        <v>3214.57</v>
      </c>
      <c r="P115" s="28">
        <v>2.5399999999999999E-4</v>
      </c>
      <c r="Q115" s="13">
        <v>3214.57</v>
      </c>
      <c r="R115" s="28">
        <v>-3.1471250000000001E-5</v>
      </c>
      <c r="S115" s="13">
        <v>3214.57</v>
      </c>
      <c r="T115" s="28">
        <v>-6.6280359999999999E-4</v>
      </c>
      <c r="U115" s="13">
        <v>3214.57</v>
      </c>
      <c r="V115" s="28">
        <v>-8.394718E-4</v>
      </c>
      <c r="W115" s="13">
        <v>3214.57</v>
      </c>
      <c r="X115" s="28">
        <v>-3.1745429999999999E-4</v>
      </c>
    </row>
    <row r="116" spans="1:24" x14ac:dyDescent="0.5">
      <c r="A116" s="13">
        <v>3216.5</v>
      </c>
      <c r="B116" s="28">
        <v>-8.2299999999999995E-4</v>
      </c>
      <c r="C116" s="13">
        <v>3216.5</v>
      </c>
      <c r="D116" s="28">
        <v>-2.2100000000000002E-3</v>
      </c>
      <c r="E116" s="13">
        <v>3216.5</v>
      </c>
      <c r="F116" s="28">
        <v>-1.1100000000000001E-3</v>
      </c>
      <c r="G116" s="13">
        <v>3216.5</v>
      </c>
      <c r="H116" s="28">
        <v>-5.9092040000000001E-4</v>
      </c>
      <c r="I116" s="13">
        <v>3216.5</v>
      </c>
      <c r="J116" s="28">
        <v>1.2698169999999999E-3</v>
      </c>
      <c r="K116" s="13">
        <v>3216.5</v>
      </c>
      <c r="L116" s="28">
        <v>-3.0517579999999999E-5</v>
      </c>
      <c r="M116" s="13">
        <v>3216.5</v>
      </c>
      <c r="N116" s="28">
        <v>2.3099999999999999E-5</v>
      </c>
      <c r="O116" s="13">
        <v>3216.5</v>
      </c>
      <c r="P116" s="28">
        <v>1.2400000000000001E-4</v>
      </c>
      <c r="Q116" s="13">
        <v>3216.5</v>
      </c>
      <c r="R116" s="28">
        <v>-1.2999769999999999E-4</v>
      </c>
      <c r="S116" s="13">
        <v>3216.5</v>
      </c>
      <c r="T116" s="28">
        <v>-1.182914E-3</v>
      </c>
      <c r="U116" s="13">
        <v>3216.5</v>
      </c>
      <c r="V116" s="28">
        <v>-6.8294999999999999E-4</v>
      </c>
      <c r="W116" s="13">
        <v>3216.5</v>
      </c>
      <c r="X116" s="28">
        <v>-6.8163869999999995E-4</v>
      </c>
    </row>
    <row r="117" spans="1:24" x14ac:dyDescent="0.5">
      <c r="A117" s="13">
        <v>3218.43</v>
      </c>
      <c r="B117" s="28">
        <v>-8.8699999999999998E-4</v>
      </c>
      <c r="C117" s="13">
        <v>3218.43</v>
      </c>
      <c r="D117" s="28">
        <v>-2.48E-3</v>
      </c>
      <c r="E117" s="13">
        <v>3218.43</v>
      </c>
      <c r="F117" s="28">
        <v>-1.16E-3</v>
      </c>
      <c r="G117" s="13">
        <v>3218.43</v>
      </c>
      <c r="H117" s="28">
        <v>-6.5672400000000002E-4</v>
      </c>
      <c r="I117" s="13">
        <v>3218.43</v>
      </c>
      <c r="J117" s="28">
        <v>1.085758E-3</v>
      </c>
      <c r="K117" s="13">
        <v>3218.43</v>
      </c>
      <c r="L117" s="28">
        <v>-3.374815E-4</v>
      </c>
      <c r="M117" s="13">
        <v>3218.43</v>
      </c>
      <c r="N117" s="28">
        <v>1.6699999999999999E-5</v>
      </c>
      <c r="O117" s="13">
        <v>3218.43</v>
      </c>
      <c r="P117" s="28">
        <v>1.7000000000000001E-4</v>
      </c>
      <c r="Q117" s="13">
        <v>3218.43</v>
      </c>
      <c r="R117" s="28">
        <v>-1.38104E-4</v>
      </c>
      <c r="S117" s="13">
        <v>3218.43</v>
      </c>
      <c r="T117" s="28">
        <v>-1.1769529999999999E-3</v>
      </c>
      <c r="U117" s="13">
        <v>3218.43</v>
      </c>
      <c r="V117" s="28">
        <v>-6.6769119999999995E-4</v>
      </c>
      <c r="W117" s="13">
        <v>3218.43</v>
      </c>
      <c r="X117" s="28">
        <v>-9.8788739999999993E-4</v>
      </c>
    </row>
    <row r="118" spans="1:24" x14ac:dyDescent="0.5">
      <c r="A118" s="13">
        <v>3220.35</v>
      </c>
      <c r="B118" s="28">
        <v>-1.0200000000000001E-3</v>
      </c>
      <c r="C118" s="13">
        <v>3220.35</v>
      </c>
      <c r="D118" s="28">
        <v>-2.7100000000000002E-3</v>
      </c>
      <c r="E118" s="13">
        <v>3220.35</v>
      </c>
      <c r="F118" s="28">
        <v>-1.31E-3</v>
      </c>
      <c r="G118" s="13">
        <v>3220.35</v>
      </c>
      <c r="H118" s="28">
        <v>-7.5197220000000002E-4</v>
      </c>
      <c r="I118" s="13">
        <v>3220.35</v>
      </c>
      <c r="J118" s="28">
        <v>7.4315069999999995E-4</v>
      </c>
      <c r="K118" s="13">
        <v>3220.35</v>
      </c>
      <c r="L118" s="28">
        <v>-2.5129319999999999E-4</v>
      </c>
      <c r="M118" s="13">
        <v>3220.35</v>
      </c>
      <c r="N118" s="28">
        <v>-6.7399999999999998E-5</v>
      </c>
      <c r="O118" s="13">
        <v>3220.35</v>
      </c>
      <c r="P118" s="28">
        <v>3.1599999999999998E-4</v>
      </c>
      <c r="Q118" s="13">
        <v>3220.35</v>
      </c>
      <c r="R118" s="28">
        <v>-2.182722E-4</v>
      </c>
      <c r="S118" s="13">
        <v>3220.35</v>
      </c>
      <c r="T118" s="28">
        <v>-4.762411E-4</v>
      </c>
      <c r="U118" s="13">
        <v>3220.35</v>
      </c>
      <c r="V118" s="28">
        <v>-6.41346E-4</v>
      </c>
      <c r="W118" s="13">
        <v>3220.35</v>
      </c>
      <c r="X118" s="28">
        <v>-9.2160699999999996E-4</v>
      </c>
    </row>
    <row r="119" spans="1:24" x14ac:dyDescent="0.5">
      <c r="A119" s="13">
        <v>3222.28</v>
      </c>
      <c r="B119" s="28">
        <v>-1.1199999999999999E-3</v>
      </c>
      <c r="C119" s="13">
        <v>3222.28</v>
      </c>
      <c r="D119" s="28">
        <v>-2.6700000000000001E-3</v>
      </c>
      <c r="E119" s="13">
        <v>3222.28</v>
      </c>
      <c r="F119" s="28">
        <v>-1.34E-3</v>
      </c>
      <c r="G119" s="13">
        <v>3222.28</v>
      </c>
      <c r="H119" s="28">
        <v>-7.9941750000000003E-4</v>
      </c>
      <c r="I119" s="13">
        <v>3222.28</v>
      </c>
      <c r="J119" s="28">
        <v>4.3630600000000002E-5</v>
      </c>
      <c r="K119" s="13">
        <v>3222.28</v>
      </c>
      <c r="L119" s="28">
        <v>-2.3090839999999999E-4</v>
      </c>
      <c r="M119" s="13">
        <v>3222.28</v>
      </c>
      <c r="N119" s="28">
        <v>-1.4100000000000001E-4</v>
      </c>
      <c r="O119" s="13">
        <v>3222.28</v>
      </c>
      <c r="P119" s="28">
        <v>3.1300000000000002E-4</v>
      </c>
      <c r="Q119" s="13">
        <v>3222.28</v>
      </c>
      <c r="R119" s="28">
        <v>-2.9915570000000003E-4</v>
      </c>
      <c r="S119" s="13">
        <v>3222.28</v>
      </c>
      <c r="T119" s="28">
        <v>3.1042100000000002E-4</v>
      </c>
      <c r="U119" s="13">
        <v>3222.28</v>
      </c>
      <c r="V119" s="28">
        <v>-4.8661229999999998E-4</v>
      </c>
      <c r="W119" s="13">
        <v>3222.28</v>
      </c>
      <c r="X119" s="28">
        <v>-6.5469740000000001E-4</v>
      </c>
    </row>
    <row r="120" spans="1:24" x14ac:dyDescent="0.5">
      <c r="A120" s="13">
        <v>3224.21</v>
      </c>
      <c r="B120" s="28">
        <v>-1.06E-3</v>
      </c>
      <c r="C120" s="13">
        <v>3224.21</v>
      </c>
      <c r="D120" s="28">
        <v>-2.4499999999999999E-3</v>
      </c>
      <c r="E120" s="13">
        <v>3224.21</v>
      </c>
      <c r="F120" s="28">
        <v>-1.24E-3</v>
      </c>
      <c r="G120" s="13">
        <v>3224.21</v>
      </c>
      <c r="H120" s="28">
        <v>-9.5343589999999996E-4</v>
      </c>
      <c r="I120" s="13">
        <v>3224.21</v>
      </c>
      <c r="J120" s="28">
        <v>-3.5405160000000002E-4</v>
      </c>
      <c r="K120" s="13">
        <v>3224.21</v>
      </c>
      <c r="L120" s="28">
        <v>-5.993843E-4</v>
      </c>
      <c r="M120" s="13">
        <v>3224.21</v>
      </c>
      <c r="N120" s="28">
        <v>-2.3900000000000001E-4</v>
      </c>
      <c r="O120" s="13">
        <v>3224.21</v>
      </c>
      <c r="P120" s="28">
        <v>1.6100000000000001E-4</v>
      </c>
      <c r="Q120" s="13">
        <v>3224.21</v>
      </c>
      <c r="R120" s="28">
        <v>-2.9146670000000001E-4</v>
      </c>
      <c r="S120" s="13">
        <v>3224.21</v>
      </c>
      <c r="T120" s="28">
        <v>4.5347209999999999E-4</v>
      </c>
      <c r="U120" s="13">
        <v>3224.21</v>
      </c>
      <c r="V120" s="28">
        <v>-1.43528E-4</v>
      </c>
      <c r="W120" s="13">
        <v>3224.21</v>
      </c>
      <c r="X120" s="28">
        <v>-4.3928620000000001E-4</v>
      </c>
    </row>
    <row r="121" spans="1:24" x14ac:dyDescent="0.5">
      <c r="A121" s="13">
        <v>3226.14</v>
      </c>
      <c r="B121" s="28">
        <v>-9.1100000000000003E-4</v>
      </c>
      <c r="C121" s="13">
        <v>3226.14</v>
      </c>
      <c r="D121" s="28">
        <v>-2.2899999999999999E-3</v>
      </c>
      <c r="E121" s="13">
        <v>3226.14</v>
      </c>
      <c r="F121" s="28">
        <v>-1.2099999999999999E-3</v>
      </c>
      <c r="G121" s="13">
        <v>3226.14</v>
      </c>
      <c r="H121" s="28">
        <v>-1.157045E-3</v>
      </c>
      <c r="I121" s="13">
        <v>3226.14</v>
      </c>
      <c r="J121" s="28">
        <v>4.6157840000000001E-4</v>
      </c>
      <c r="K121" s="13">
        <v>3226.14</v>
      </c>
      <c r="L121" s="28">
        <v>-8.158684E-4</v>
      </c>
      <c r="M121" s="13">
        <v>3226.14</v>
      </c>
      <c r="N121" s="28">
        <v>-3.3599999999999998E-4</v>
      </c>
      <c r="O121" s="13">
        <v>3226.14</v>
      </c>
      <c r="P121" s="28">
        <v>9.8200000000000002E-5</v>
      </c>
      <c r="Q121" s="13">
        <v>3226.14</v>
      </c>
      <c r="R121" s="28">
        <v>-2.6059150000000002E-4</v>
      </c>
      <c r="S121" s="13">
        <v>3226.14</v>
      </c>
      <c r="T121" s="28">
        <v>-3.1149390000000002E-4</v>
      </c>
      <c r="U121" s="13">
        <v>3226.14</v>
      </c>
      <c r="V121" s="28">
        <v>8.3804129999999995E-5</v>
      </c>
      <c r="W121" s="13">
        <v>3226.14</v>
      </c>
      <c r="X121" s="28">
        <v>-4.218817E-4</v>
      </c>
    </row>
    <row r="122" spans="1:24" x14ac:dyDescent="0.5">
      <c r="A122" s="13">
        <v>3228.07</v>
      </c>
      <c r="B122" s="28">
        <v>-8.7900000000000001E-4</v>
      </c>
      <c r="C122" s="13">
        <v>3228.07</v>
      </c>
      <c r="D122" s="28">
        <v>-2.31E-3</v>
      </c>
      <c r="E122" s="13">
        <v>3228.07</v>
      </c>
      <c r="F122" s="28">
        <v>-1.2899999999999999E-3</v>
      </c>
      <c r="G122" s="13">
        <v>3228.07</v>
      </c>
      <c r="H122" s="28">
        <v>-1.3858080000000001E-3</v>
      </c>
      <c r="I122" s="13">
        <v>3228.07</v>
      </c>
      <c r="J122" s="28">
        <v>1.5764240000000001E-3</v>
      </c>
      <c r="K122" s="13">
        <v>3228.07</v>
      </c>
      <c r="L122" s="28">
        <v>-2.808571E-4</v>
      </c>
      <c r="M122" s="13">
        <v>3228.07</v>
      </c>
      <c r="N122" s="28">
        <v>-3.4299999999999999E-4</v>
      </c>
      <c r="O122" s="13">
        <v>3228.07</v>
      </c>
      <c r="P122" s="28">
        <v>8.3999999999999995E-5</v>
      </c>
      <c r="Q122" s="13">
        <v>3228.07</v>
      </c>
      <c r="R122" s="28">
        <v>-4.2098759999999999E-4</v>
      </c>
      <c r="S122" s="13">
        <v>3228.07</v>
      </c>
      <c r="T122" s="28">
        <v>-1.4396910000000001E-3</v>
      </c>
      <c r="U122" s="13">
        <v>3228.07</v>
      </c>
      <c r="V122" s="28">
        <v>-1.43528E-4</v>
      </c>
      <c r="W122" s="13">
        <v>3228.07</v>
      </c>
      <c r="X122" s="28">
        <v>-6.3884260000000002E-4</v>
      </c>
    </row>
    <row r="123" spans="1:24" x14ac:dyDescent="0.5">
      <c r="A123" s="13">
        <v>3230</v>
      </c>
      <c r="B123" s="28">
        <v>-1.0300000000000001E-3</v>
      </c>
      <c r="C123" s="13">
        <v>3230</v>
      </c>
      <c r="D123" s="28">
        <v>-2.4599999999999999E-3</v>
      </c>
      <c r="E123" s="13">
        <v>3230</v>
      </c>
      <c r="F123" s="28">
        <v>-1.4E-3</v>
      </c>
      <c r="G123" s="13">
        <v>3230</v>
      </c>
      <c r="H123" s="28">
        <v>-1.855373E-3</v>
      </c>
      <c r="I123" s="13">
        <v>3230</v>
      </c>
      <c r="J123" s="28">
        <v>1.5432829999999999E-3</v>
      </c>
      <c r="K123" s="13">
        <v>3230</v>
      </c>
      <c r="L123" s="28">
        <v>3.8552280000000001E-4</v>
      </c>
      <c r="M123" s="13">
        <v>3230</v>
      </c>
      <c r="N123" s="28">
        <v>-3.8299999999999999E-4</v>
      </c>
      <c r="O123" s="13">
        <v>3230</v>
      </c>
      <c r="P123" s="28">
        <v>-1.3799999999999999E-4</v>
      </c>
      <c r="Q123" s="13">
        <v>3230</v>
      </c>
      <c r="R123" s="28">
        <v>-8.087754E-4</v>
      </c>
      <c r="S123" s="13">
        <v>3230</v>
      </c>
      <c r="T123" s="28">
        <v>-1.737833E-3</v>
      </c>
      <c r="U123" s="13">
        <v>3230</v>
      </c>
      <c r="V123" s="28">
        <v>-4.7373769999999998E-4</v>
      </c>
      <c r="W123" s="13">
        <v>3230</v>
      </c>
      <c r="X123" s="28">
        <v>-9.3615059999999995E-4</v>
      </c>
    </row>
    <row r="124" spans="1:24" x14ac:dyDescent="0.5">
      <c r="A124" s="13">
        <v>3231.92</v>
      </c>
      <c r="B124" s="28">
        <v>-1.1900000000000001E-3</v>
      </c>
      <c r="C124" s="13">
        <v>3231.92</v>
      </c>
      <c r="D124" s="28">
        <v>-2.5600000000000002E-3</v>
      </c>
      <c r="E124" s="13">
        <v>3231.92</v>
      </c>
      <c r="F124" s="28">
        <v>-1.57E-3</v>
      </c>
      <c r="G124" s="13">
        <v>3231.92</v>
      </c>
      <c r="H124" s="28">
        <v>-2.321601E-3</v>
      </c>
      <c r="I124" s="13">
        <v>3231.92</v>
      </c>
      <c r="J124" s="28">
        <v>4.6932700000000001E-4</v>
      </c>
      <c r="K124" s="13">
        <v>3231.92</v>
      </c>
      <c r="L124" s="28">
        <v>3.6728379999999999E-4</v>
      </c>
      <c r="M124" s="13">
        <v>3231.92</v>
      </c>
      <c r="N124" s="28">
        <v>-5.4900000000000001E-4</v>
      </c>
      <c r="O124" s="13">
        <v>3231.92</v>
      </c>
      <c r="P124" s="28">
        <v>-4.95E-4</v>
      </c>
      <c r="Q124" s="13">
        <v>3231.92</v>
      </c>
      <c r="R124" s="28">
        <v>-1.125097E-3</v>
      </c>
      <c r="S124" s="13">
        <v>3231.92</v>
      </c>
      <c r="T124" s="28">
        <v>-1.216412E-3</v>
      </c>
      <c r="U124" s="13">
        <v>3231.92</v>
      </c>
      <c r="V124" s="28">
        <v>-6.849766E-4</v>
      </c>
      <c r="W124" s="13">
        <v>3231.92</v>
      </c>
      <c r="X124" s="28">
        <v>-1.0960099999999999E-3</v>
      </c>
    </row>
    <row r="125" spans="1:24" x14ac:dyDescent="0.5">
      <c r="A125" s="13">
        <v>3233.85</v>
      </c>
      <c r="B125" s="28">
        <v>-1.1800000000000001E-3</v>
      </c>
      <c r="C125" s="13">
        <v>3233.85</v>
      </c>
      <c r="D125" s="28">
        <v>-2.47E-3</v>
      </c>
      <c r="E125" s="13">
        <v>3233.85</v>
      </c>
      <c r="F125" s="28">
        <v>-1.64E-3</v>
      </c>
      <c r="G125" s="13">
        <v>3233.85</v>
      </c>
      <c r="H125" s="28">
        <v>-2.3763180000000001E-3</v>
      </c>
      <c r="I125" s="13">
        <v>3233.85</v>
      </c>
      <c r="J125" s="28">
        <v>-6.7222120000000004E-4</v>
      </c>
      <c r="K125" s="13">
        <v>3233.85</v>
      </c>
      <c r="L125" s="28">
        <v>2.436638E-4</v>
      </c>
      <c r="M125" s="13">
        <v>3233.85</v>
      </c>
      <c r="N125" s="28">
        <v>-6.9499999999999998E-4</v>
      </c>
      <c r="O125" s="13">
        <v>3233.85</v>
      </c>
      <c r="P125" s="28">
        <v>-5.6300000000000002E-4</v>
      </c>
      <c r="Q125" s="13">
        <v>3233.85</v>
      </c>
      <c r="R125" s="28">
        <v>-1.099706E-3</v>
      </c>
      <c r="S125" s="13">
        <v>3233.85</v>
      </c>
      <c r="T125" s="28">
        <v>-8.1646439999999995E-4</v>
      </c>
      <c r="U125" s="13">
        <v>3233.85</v>
      </c>
      <c r="V125" s="28">
        <v>-7.6603890000000001E-4</v>
      </c>
      <c r="W125" s="13">
        <v>3233.85</v>
      </c>
      <c r="X125" s="28">
        <v>-1.1637209999999999E-3</v>
      </c>
    </row>
    <row r="126" spans="1:24" x14ac:dyDescent="0.5">
      <c r="A126" s="13">
        <v>3235.78</v>
      </c>
      <c r="B126" s="28">
        <v>-1.01E-3</v>
      </c>
      <c r="C126" s="13">
        <v>3235.78</v>
      </c>
      <c r="D126" s="28">
        <v>-2.3900000000000002E-3</v>
      </c>
      <c r="E126" s="13">
        <v>3235.78</v>
      </c>
      <c r="F126" s="28">
        <v>-1.3600000000000001E-3</v>
      </c>
      <c r="G126" s="13">
        <v>3235.78</v>
      </c>
      <c r="H126" s="28">
        <v>-1.896858E-3</v>
      </c>
      <c r="I126" s="13">
        <v>3235.78</v>
      </c>
      <c r="J126" s="28">
        <v>-1.2344120000000001E-3</v>
      </c>
      <c r="K126" s="13">
        <v>3235.78</v>
      </c>
      <c r="L126" s="28">
        <v>5.9354310000000001E-4</v>
      </c>
      <c r="M126" s="13">
        <v>3235.78</v>
      </c>
      <c r="N126" s="28">
        <v>-7.5299999999999998E-4</v>
      </c>
      <c r="O126" s="13">
        <v>3235.78</v>
      </c>
      <c r="P126" s="28">
        <v>-2.6600000000000001E-4</v>
      </c>
      <c r="Q126" s="13">
        <v>3235.78</v>
      </c>
      <c r="R126" s="28">
        <v>-7.7891349999999995E-4</v>
      </c>
      <c r="S126" s="13">
        <v>3235.78</v>
      </c>
      <c r="T126" s="28">
        <v>-7.2002410000000002E-4</v>
      </c>
      <c r="U126" s="13">
        <v>3235.78</v>
      </c>
      <c r="V126" s="28">
        <v>-4.6503540000000001E-4</v>
      </c>
      <c r="W126" s="13">
        <v>3235.78</v>
      </c>
      <c r="X126" s="28">
        <v>-1.212716E-3</v>
      </c>
    </row>
    <row r="127" spans="1:24" x14ac:dyDescent="0.5">
      <c r="A127" s="13">
        <v>3237.71</v>
      </c>
      <c r="B127" s="28">
        <v>-9.7400000000000004E-4</v>
      </c>
      <c r="C127" s="13">
        <v>3237.71</v>
      </c>
      <c r="D127" s="28">
        <v>-2.4399999999999999E-3</v>
      </c>
      <c r="E127" s="13">
        <v>3237.71</v>
      </c>
      <c r="F127" s="28">
        <v>-1.01E-3</v>
      </c>
      <c r="G127" s="13">
        <v>3237.71</v>
      </c>
      <c r="H127" s="28">
        <v>-1.277804E-3</v>
      </c>
      <c r="I127" s="13">
        <v>3237.71</v>
      </c>
      <c r="J127" s="28">
        <v>-1.291871E-3</v>
      </c>
      <c r="K127" s="13">
        <v>3237.71</v>
      </c>
      <c r="L127" s="28">
        <v>7.3599820000000004E-4</v>
      </c>
      <c r="M127" s="13">
        <v>3237.71</v>
      </c>
      <c r="N127" s="28">
        <v>-8.2100000000000001E-4</v>
      </c>
      <c r="O127" s="13">
        <v>3237.71</v>
      </c>
      <c r="P127" s="28">
        <v>-1.11E-4</v>
      </c>
      <c r="Q127" s="13">
        <v>3237.71</v>
      </c>
      <c r="R127" s="28">
        <v>-4.7200919999999997E-4</v>
      </c>
      <c r="S127" s="13">
        <v>3237.71</v>
      </c>
      <c r="T127" s="28">
        <v>-9.8490719999999999E-4</v>
      </c>
      <c r="U127" s="13">
        <v>3237.71</v>
      </c>
      <c r="V127" s="28">
        <v>-1.420975E-4</v>
      </c>
      <c r="W127" s="13">
        <v>3237.71</v>
      </c>
      <c r="X127" s="28">
        <v>-1.074076E-3</v>
      </c>
    </row>
    <row r="128" spans="1:24" x14ac:dyDescent="0.5">
      <c r="A128" s="13">
        <v>3239.64</v>
      </c>
      <c r="B128" s="28">
        <v>-1.09E-3</v>
      </c>
      <c r="C128" s="13">
        <v>3239.64</v>
      </c>
      <c r="D128" s="28">
        <v>-2.4199999999999998E-3</v>
      </c>
      <c r="E128" s="13">
        <v>3239.64</v>
      </c>
      <c r="F128" s="28">
        <v>-9.2800000000000001E-4</v>
      </c>
      <c r="G128" s="13">
        <v>3239.64</v>
      </c>
      <c r="H128" s="28">
        <v>-9.9873540000000008E-4</v>
      </c>
      <c r="I128" s="13">
        <v>3239.64</v>
      </c>
      <c r="J128" s="28">
        <v>-1.1838669999999999E-3</v>
      </c>
      <c r="K128" s="13">
        <v>3239.64</v>
      </c>
      <c r="L128" s="28">
        <v>2.6679040000000001E-4</v>
      </c>
      <c r="M128" s="13">
        <v>3239.64</v>
      </c>
      <c r="N128" s="28">
        <v>-9.01E-4</v>
      </c>
      <c r="O128" s="13">
        <v>3239.64</v>
      </c>
      <c r="P128" s="28">
        <v>-2.8699999999999998E-4</v>
      </c>
      <c r="Q128" s="13">
        <v>3239.64</v>
      </c>
      <c r="R128" s="28">
        <v>-3.6555529999999999E-4</v>
      </c>
      <c r="S128" s="13">
        <v>3239.64</v>
      </c>
      <c r="T128" s="28">
        <v>-1.4804600000000001E-3</v>
      </c>
      <c r="U128" s="13">
        <v>3239.64</v>
      </c>
      <c r="V128" s="28">
        <v>-1.3756749999999999E-4</v>
      </c>
      <c r="W128" s="13">
        <v>3239.64</v>
      </c>
      <c r="X128" s="28">
        <v>-7.9882140000000004E-4</v>
      </c>
    </row>
    <row r="129" spans="1:24" x14ac:dyDescent="0.5">
      <c r="A129" s="13">
        <v>3241.57</v>
      </c>
      <c r="B129" s="28">
        <v>-1.06E-3</v>
      </c>
      <c r="C129" s="13">
        <v>3241.57</v>
      </c>
      <c r="D129" s="28">
        <v>-2.3400000000000001E-3</v>
      </c>
      <c r="E129" s="13">
        <v>3241.57</v>
      </c>
      <c r="F129" s="28">
        <v>-9.5399999999999999E-4</v>
      </c>
      <c r="G129" s="13">
        <v>3241.57</v>
      </c>
      <c r="H129" s="28">
        <v>-1.0460619999999999E-3</v>
      </c>
      <c r="I129" s="13">
        <v>3241.57</v>
      </c>
      <c r="J129" s="28">
        <v>-1.1827949999999999E-3</v>
      </c>
      <c r="K129" s="13">
        <v>3241.57</v>
      </c>
      <c r="L129" s="28">
        <v>-1.6224380000000001E-4</v>
      </c>
      <c r="M129" s="13">
        <v>3241.57</v>
      </c>
      <c r="N129" s="28">
        <v>-9.1799999999999998E-4</v>
      </c>
      <c r="O129" s="13">
        <v>3241.57</v>
      </c>
      <c r="P129" s="28">
        <v>-3.3199999999999999E-4</v>
      </c>
      <c r="Q129" s="13">
        <v>3241.57</v>
      </c>
      <c r="R129" s="28">
        <v>-4.2849780000000002E-4</v>
      </c>
      <c r="S129" s="13">
        <v>3241.57</v>
      </c>
      <c r="T129" s="28">
        <v>-1.4361140000000001E-3</v>
      </c>
      <c r="U129" s="13">
        <v>3241.57</v>
      </c>
      <c r="V129" s="28">
        <v>9.7393989999999996E-5</v>
      </c>
      <c r="W129" s="13">
        <v>3241.57</v>
      </c>
      <c r="X129" s="28">
        <v>-6.490946E-4</v>
      </c>
    </row>
    <row r="130" spans="1:24" x14ac:dyDescent="0.5">
      <c r="A130" s="13">
        <v>3243.49</v>
      </c>
      <c r="B130" s="28">
        <v>-9.8999999999999999E-4</v>
      </c>
      <c r="C130" s="13">
        <v>3243.49</v>
      </c>
      <c r="D130" s="28">
        <v>-2.32E-3</v>
      </c>
      <c r="E130" s="13">
        <v>3243.49</v>
      </c>
      <c r="F130" s="28">
        <v>-1.01E-3</v>
      </c>
      <c r="G130" s="13">
        <v>3243.49</v>
      </c>
      <c r="H130" s="28">
        <v>-1.4448169999999999E-3</v>
      </c>
      <c r="I130" s="13">
        <v>3243.49</v>
      </c>
      <c r="J130" s="28">
        <v>-1.5285019999999999E-3</v>
      </c>
      <c r="K130" s="13">
        <v>3243.49</v>
      </c>
      <c r="L130" s="28">
        <v>-1.2910370000000001E-4</v>
      </c>
      <c r="M130" s="13">
        <v>3243.49</v>
      </c>
      <c r="N130" s="28">
        <v>-9.41E-4</v>
      </c>
      <c r="O130" s="13">
        <v>3243.49</v>
      </c>
      <c r="P130" s="28">
        <v>-1.75E-4</v>
      </c>
      <c r="Q130" s="13">
        <v>3243.49</v>
      </c>
      <c r="R130" s="28">
        <v>-6.8753960000000002E-4</v>
      </c>
      <c r="S130" s="13">
        <v>3243.49</v>
      </c>
      <c r="T130" s="28">
        <v>-7.6556210000000005E-4</v>
      </c>
      <c r="U130" s="13">
        <v>3243.49</v>
      </c>
      <c r="V130" s="28">
        <v>5.5551530000000002E-4</v>
      </c>
      <c r="W130" s="13">
        <v>3243.49</v>
      </c>
      <c r="X130" s="28">
        <v>-5.9640409999999996E-4</v>
      </c>
    </row>
    <row r="131" spans="1:24" x14ac:dyDescent="0.5">
      <c r="A131" s="13">
        <v>3245.42</v>
      </c>
      <c r="B131" s="28">
        <v>-1.08E-3</v>
      </c>
      <c r="C131" s="13">
        <v>3245.42</v>
      </c>
      <c r="D131" s="28">
        <v>-2.3400000000000001E-3</v>
      </c>
      <c r="E131" s="13">
        <v>3245.42</v>
      </c>
      <c r="F131" s="28">
        <v>-1.1800000000000001E-3</v>
      </c>
      <c r="G131" s="13">
        <v>3245.42</v>
      </c>
      <c r="H131" s="28">
        <v>-2.0933150000000001E-3</v>
      </c>
      <c r="I131" s="13">
        <v>3245.42</v>
      </c>
      <c r="J131" s="28">
        <v>-1.785874E-3</v>
      </c>
      <c r="K131" s="13">
        <v>3245.42</v>
      </c>
      <c r="L131" s="28">
        <v>-8.1419939999999999E-5</v>
      </c>
      <c r="M131" s="13">
        <v>3245.42</v>
      </c>
      <c r="N131" s="28">
        <v>-1.0300000000000001E-3</v>
      </c>
      <c r="O131" s="13">
        <v>3245.42</v>
      </c>
      <c r="P131" s="28">
        <v>-1.6899999999999999E-4</v>
      </c>
      <c r="Q131" s="13">
        <v>3245.42</v>
      </c>
      <c r="R131" s="28">
        <v>-1.0531539999999999E-3</v>
      </c>
      <c r="S131" s="13">
        <v>3245.42</v>
      </c>
      <c r="T131" s="28">
        <v>-1.993179E-4</v>
      </c>
      <c r="U131" s="13">
        <v>3245.42</v>
      </c>
      <c r="V131" s="28">
        <v>2.7501579999999998E-4</v>
      </c>
      <c r="W131" s="13">
        <v>3245.42</v>
      </c>
      <c r="X131" s="28">
        <v>-6.0582159999999997E-4</v>
      </c>
    </row>
    <row r="132" spans="1:24" x14ac:dyDescent="0.5">
      <c r="A132" s="13">
        <v>3247.35</v>
      </c>
      <c r="B132" s="28">
        <v>-1.06E-3</v>
      </c>
      <c r="C132" s="13">
        <v>3247.35</v>
      </c>
      <c r="D132" s="28">
        <v>-2.3999999999999998E-3</v>
      </c>
      <c r="E132" s="13">
        <v>3247.35</v>
      </c>
      <c r="F132" s="28">
        <v>-1.23E-3</v>
      </c>
      <c r="G132" s="13">
        <v>3247.35</v>
      </c>
      <c r="H132" s="28">
        <v>-2.3550989999999998E-3</v>
      </c>
      <c r="I132" s="13">
        <v>3247.35</v>
      </c>
      <c r="J132" s="28">
        <v>-1.345754E-3</v>
      </c>
      <c r="K132" s="13">
        <v>3247.35</v>
      </c>
      <c r="L132" s="28">
        <v>-2.5677680000000001E-4</v>
      </c>
      <c r="M132" s="13">
        <v>3247.35</v>
      </c>
      <c r="N132" s="28">
        <v>-1.0399999999999999E-3</v>
      </c>
      <c r="O132" s="13">
        <v>3247.35</v>
      </c>
      <c r="P132" s="28">
        <v>-1.6100000000000001E-4</v>
      </c>
      <c r="Q132" s="13">
        <v>3247.35</v>
      </c>
      <c r="R132" s="28">
        <v>-1.1869669999999999E-3</v>
      </c>
      <c r="S132" s="13">
        <v>3247.35</v>
      </c>
      <c r="T132" s="28">
        <v>5.197525E-5</v>
      </c>
      <c r="U132" s="13">
        <v>3247.35</v>
      </c>
      <c r="V132" s="28">
        <v>-4.9579140000000001E-4</v>
      </c>
      <c r="W132" s="13">
        <v>3247.35</v>
      </c>
      <c r="X132" s="28">
        <v>-7.8868869999999998E-4</v>
      </c>
    </row>
    <row r="133" spans="1:24" x14ac:dyDescent="0.5">
      <c r="A133" s="13">
        <v>3249.28</v>
      </c>
      <c r="B133" s="28">
        <v>-7.76E-4</v>
      </c>
      <c r="C133" s="13">
        <v>3249.28</v>
      </c>
      <c r="D133" s="28">
        <v>-2.2699999999999999E-3</v>
      </c>
      <c r="E133" s="13">
        <v>3249.28</v>
      </c>
      <c r="F133" s="28">
        <v>-9.7199999999999999E-4</v>
      </c>
      <c r="G133" s="13">
        <v>3249.28</v>
      </c>
      <c r="H133" s="28">
        <v>-2.2463800000000001E-3</v>
      </c>
      <c r="I133" s="13">
        <v>3249.28</v>
      </c>
      <c r="J133" s="28">
        <v>-6.5660480000000003E-4</v>
      </c>
      <c r="K133" s="13">
        <v>3249.28</v>
      </c>
      <c r="L133" s="28">
        <v>-4.6992300000000002E-4</v>
      </c>
      <c r="M133" s="13">
        <v>3249.28</v>
      </c>
      <c r="N133" s="28">
        <v>-9.0499999999999999E-4</v>
      </c>
      <c r="O133" s="13">
        <v>3249.28</v>
      </c>
      <c r="P133" s="28">
        <v>4.1100000000000003E-5</v>
      </c>
      <c r="Q133" s="13">
        <v>3249.28</v>
      </c>
      <c r="R133" s="28">
        <v>-9.3829630000000002E-4</v>
      </c>
      <c r="S133" s="13">
        <v>3249.28</v>
      </c>
      <c r="T133" s="28">
        <v>3.3986569999999998E-4</v>
      </c>
      <c r="U133" s="13">
        <v>3249.28</v>
      </c>
      <c r="V133" s="28">
        <v>-5.6087970000000004E-4</v>
      </c>
      <c r="W133" s="13">
        <v>3249.28</v>
      </c>
      <c r="X133" s="28">
        <v>-1.0313989999999999E-3</v>
      </c>
    </row>
    <row r="134" spans="1:24" x14ac:dyDescent="0.5">
      <c r="A134" s="13">
        <v>3251.21</v>
      </c>
      <c r="B134" s="28">
        <v>-5.3899999999999998E-4</v>
      </c>
      <c r="C134" s="13">
        <v>3251.21</v>
      </c>
      <c r="D134" s="28">
        <v>-1.8799999999999999E-3</v>
      </c>
      <c r="E134" s="13">
        <v>3251.21</v>
      </c>
      <c r="F134" s="28">
        <v>-6.6299999999999996E-4</v>
      </c>
      <c r="G134" s="13">
        <v>3251.21</v>
      </c>
      <c r="H134" s="28">
        <v>-2.3231509999999999E-3</v>
      </c>
      <c r="I134" s="13">
        <v>3251.21</v>
      </c>
      <c r="J134" s="28">
        <v>-1.538992E-4</v>
      </c>
      <c r="K134" s="13">
        <v>3251.21</v>
      </c>
      <c r="L134" s="28">
        <v>-7.2801110000000001E-4</v>
      </c>
      <c r="M134" s="13">
        <v>3251.21</v>
      </c>
      <c r="N134" s="28">
        <v>-7.76E-4</v>
      </c>
      <c r="O134" s="13">
        <v>3251.21</v>
      </c>
      <c r="P134" s="28">
        <v>1.5200000000000001E-4</v>
      </c>
      <c r="Q134" s="13">
        <v>3251.21</v>
      </c>
      <c r="R134" s="28">
        <v>-5.6165459999999996E-4</v>
      </c>
      <c r="S134" s="13">
        <v>3251.21</v>
      </c>
      <c r="T134" s="28">
        <v>6.3395499999999996E-4</v>
      </c>
      <c r="U134" s="13">
        <v>3251.21</v>
      </c>
      <c r="V134" s="28">
        <v>1.2552740000000001E-4</v>
      </c>
      <c r="W134" s="13">
        <v>3251.21</v>
      </c>
      <c r="X134" s="28">
        <v>-1.0427240000000001E-3</v>
      </c>
    </row>
    <row r="135" spans="1:24" x14ac:dyDescent="0.5">
      <c r="A135" s="13">
        <v>3253.14</v>
      </c>
      <c r="B135" s="28">
        <v>-5.5000000000000003E-4</v>
      </c>
      <c r="C135" s="13">
        <v>3253.14</v>
      </c>
      <c r="D135" s="28">
        <v>-1.5E-3</v>
      </c>
      <c r="E135" s="13">
        <v>3253.14</v>
      </c>
      <c r="F135" s="28">
        <v>-5.0299999999999997E-4</v>
      </c>
      <c r="G135" s="13">
        <v>3253.14</v>
      </c>
      <c r="H135" s="28">
        <v>-2.2187230000000001E-3</v>
      </c>
      <c r="I135" s="13">
        <v>3253.14</v>
      </c>
      <c r="J135" s="28">
        <v>3.7360190000000003E-4</v>
      </c>
      <c r="K135" s="13">
        <v>3253.14</v>
      </c>
      <c r="L135" s="28">
        <v>-8.3220009999999999E-4</v>
      </c>
      <c r="M135" s="13">
        <v>3253.14</v>
      </c>
      <c r="N135" s="28">
        <v>-7.3999999999999999E-4</v>
      </c>
      <c r="O135" s="13">
        <v>3253.14</v>
      </c>
      <c r="P135" s="28">
        <v>1.2999999999999999E-4</v>
      </c>
      <c r="Q135" s="13">
        <v>3253.14</v>
      </c>
      <c r="R135" s="28">
        <v>-5.0407649999999996E-4</v>
      </c>
      <c r="S135" s="13">
        <v>3253.14</v>
      </c>
      <c r="T135" s="28">
        <v>5.5873390000000004E-4</v>
      </c>
      <c r="U135" s="13">
        <v>3253.14</v>
      </c>
      <c r="V135" s="28">
        <v>7.4136259999999995E-4</v>
      </c>
      <c r="W135" s="13">
        <v>3253.14</v>
      </c>
      <c r="X135" s="28">
        <v>-6.4456460000000002E-4</v>
      </c>
    </row>
    <row r="136" spans="1:24" x14ac:dyDescent="0.5">
      <c r="A136" s="13">
        <v>3255.06</v>
      </c>
      <c r="B136" s="28">
        <v>-6.9899999999999997E-4</v>
      </c>
      <c r="C136" s="13">
        <v>3255.06</v>
      </c>
      <c r="D136" s="28">
        <v>-1.4E-3</v>
      </c>
      <c r="E136" s="13">
        <v>3255.06</v>
      </c>
      <c r="F136" s="28">
        <v>-5.8299999999999997E-4</v>
      </c>
      <c r="G136" s="13">
        <v>3255.06</v>
      </c>
      <c r="H136" s="28">
        <v>-1.551151E-3</v>
      </c>
      <c r="I136" s="13">
        <v>3255.06</v>
      </c>
      <c r="J136" s="28">
        <v>6.8247320000000002E-4</v>
      </c>
      <c r="K136" s="13">
        <v>3255.06</v>
      </c>
      <c r="L136" s="28">
        <v>-6.1392779999999995E-4</v>
      </c>
      <c r="M136" s="13">
        <v>3255.06</v>
      </c>
      <c r="N136" s="28">
        <v>-6.8300000000000001E-4</v>
      </c>
      <c r="O136" s="13">
        <v>3255.06</v>
      </c>
      <c r="P136" s="28">
        <v>1.08E-4</v>
      </c>
      <c r="Q136" s="13">
        <v>3255.06</v>
      </c>
      <c r="R136" s="28">
        <v>-7.7593330000000002E-4</v>
      </c>
      <c r="S136" s="13">
        <v>3255.06</v>
      </c>
      <c r="T136" s="28">
        <v>2.2518629999999999E-4</v>
      </c>
      <c r="U136" s="13">
        <v>3255.06</v>
      </c>
      <c r="V136" s="28">
        <v>9.1195109999999996E-4</v>
      </c>
      <c r="W136" s="13">
        <v>3255.06</v>
      </c>
      <c r="X136" s="28">
        <v>-8.3446499999999995E-5</v>
      </c>
    </row>
    <row r="137" spans="1:24" x14ac:dyDescent="0.5">
      <c r="A137" s="13">
        <v>3256.99</v>
      </c>
      <c r="B137" s="28">
        <v>-8.2200000000000003E-4</v>
      </c>
      <c r="C137" s="13">
        <v>3256.99</v>
      </c>
      <c r="D137" s="28">
        <v>-1.3600000000000001E-3</v>
      </c>
      <c r="E137" s="13">
        <v>3256.99</v>
      </c>
      <c r="F137" s="28">
        <v>-7.18E-4</v>
      </c>
      <c r="G137" s="13">
        <v>3256.99</v>
      </c>
      <c r="H137" s="28">
        <v>-7.858276E-4</v>
      </c>
      <c r="I137" s="13">
        <v>3256.99</v>
      </c>
      <c r="J137" s="28">
        <v>4.057884E-4</v>
      </c>
      <c r="K137" s="13">
        <v>3256.99</v>
      </c>
      <c r="L137" s="28">
        <v>-3.0577179999999999E-4</v>
      </c>
      <c r="M137" s="13">
        <v>3256.99</v>
      </c>
      <c r="N137" s="28">
        <v>-5.4100000000000003E-4</v>
      </c>
      <c r="O137" s="13">
        <v>3256.99</v>
      </c>
      <c r="P137" s="28">
        <v>6.6600000000000006E-5</v>
      </c>
      <c r="Q137" s="13">
        <v>3256.99</v>
      </c>
      <c r="R137" s="28">
        <v>-8.8328120000000004E-4</v>
      </c>
      <c r="S137" s="13">
        <v>3256.99</v>
      </c>
      <c r="T137" s="28">
        <v>1.6689299999999999E-4</v>
      </c>
      <c r="U137" s="13">
        <v>3256.99</v>
      </c>
      <c r="V137" s="28">
        <v>6.0009959999999998E-4</v>
      </c>
      <c r="W137" s="13">
        <v>3256.99</v>
      </c>
      <c r="X137" s="28">
        <v>8.9883799999999995E-5</v>
      </c>
    </row>
    <row r="138" spans="1:24" x14ac:dyDescent="0.5">
      <c r="A138" s="13">
        <v>3258.92</v>
      </c>
      <c r="B138" s="28">
        <v>-7.8100000000000001E-4</v>
      </c>
      <c r="C138" s="13">
        <v>3258.92</v>
      </c>
      <c r="D138" s="28">
        <v>-1.15E-3</v>
      </c>
      <c r="E138" s="13">
        <v>3258.92</v>
      </c>
      <c r="F138" s="28">
        <v>-8.7399999999999999E-4</v>
      </c>
      <c r="G138" s="13">
        <v>3258.92</v>
      </c>
      <c r="H138" s="28">
        <v>-4.2033199999999999E-4</v>
      </c>
      <c r="I138" s="13">
        <v>3258.92</v>
      </c>
      <c r="J138" s="28">
        <v>4.3153759999999997E-5</v>
      </c>
      <c r="K138" s="13">
        <v>3258.92</v>
      </c>
      <c r="L138" s="28">
        <v>-1.8453600000000001E-4</v>
      </c>
      <c r="M138" s="13">
        <v>3258.92</v>
      </c>
      <c r="N138" s="28">
        <v>-4.1899999999999999E-4</v>
      </c>
      <c r="O138" s="13">
        <v>3258.92</v>
      </c>
      <c r="P138" s="28">
        <v>-4.57E-5</v>
      </c>
      <c r="Q138" s="13">
        <v>3258.92</v>
      </c>
      <c r="R138" s="28">
        <v>-7.9876179999999999E-4</v>
      </c>
      <c r="S138" s="13">
        <v>3258.92</v>
      </c>
      <c r="T138" s="28">
        <v>4.8542019999999998E-4</v>
      </c>
      <c r="U138" s="13">
        <v>3258.92</v>
      </c>
      <c r="V138" s="28">
        <v>1.3875960000000001E-4</v>
      </c>
      <c r="W138" s="13">
        <v>3258.92</v>
      </c>
      <c r="X138" s="28">
        <v>-9.965897E-5</v>
      </c>
    </row>
    <row r="139" spans="1:24" x14ac:dyDescent="0.5">
      <c r="A139" s="13">
        <v>3260.85</v>
      </c>
      <c r="B139" s="28">
        <v>-5.5099999999999995E-4</v>
      </c>
      <c r="C139" s="13">
        <v>3260.85</v>
      </c>
      <c r="D139" s="28">
        <v>-8.8800000000000001E-4</v>
      </c>
      <c r="E139" s="13">
        <v>3260.85</v>
      </c>
      <c r="F139" s="28">
        <v>-9.8200000000000002E-4</v>
      </c>
      <c r="G139" s="13">
        <v>3260.85</v>
      </c>
      <c r="H139" s="28">
        <v>-6.4408779999999995E-4</v>
      </c>
      <c r="I139" s="13">
        <v>3260.85</v>
      </c>
      <c r="J139" s="28">
        <v>5.662441E-5</v>
      </c>
      <c r="K139" s="13">
        <v>3260.85</v>
      </c>
      <c r="L139" s="28">
        <v>-2.697706E-4</v>
      </c>
      <c r="M139" s="13">
        <v>3260.85</v>
      </c>
      <c r="N139" s="28">
        <v>-3.6699999999999998E-4</v>
      </c>
      <c r="O139" s="13">
        <v>3260.85</v>
      </c>
      <c r="P139" s="28">
        <v>-1.6100000000000001E-4</v>
      </c>
      <c r="Q139" s="13">
        <v>3260.85</v>
      </c>
      <c r="R139" s="28">
        <v>-8.0496069999999999E-4</v>
      </c>
      <c r="S139" s="13">
        <v>3260.85</v>
      </c>
      <c r="T139" s="28">
        <v>8.1789489999999998E-4</v>
      </c>
      <c r="U139" s="13">
        <v>3260.85</v>
      </c>
      <c r="V139" s="28">
        <v>1.299381E-5</v>
      </c>
      <c r="W139" s="13">
        <v>3260.85</v>
      </c>
      <c r="X139" s="28">
        <v>-2.300739E-4</v>
      </c>
    </row>
    <row r="140" spans="1:24" x14ac:dyDescent="0.5">
      <c r="A140" s="13">
        <v>3262.78</v>
      </c>
      <c r="B140" s="28">
        <v>-3.0200000000000002E-4</v>
      </c>
      <c r="C140" s="13">
        <v>3262.78</v>
      </c>
      <c r="D140" s="28">
        <v>-6.8599999999999998E-4</v>
      </c>
      <c r="E140" s="13">
        <v>3262.78</v>
      </c>
      <c r="F140" s="28">
        <v>-9.7199999999999999E-4</v>
      </c>
      <c r="G140" s="13">
        <v>3262.78</v>
      </c>
      <c r="H140" s="28">
        <v>-9.0301040000000002E-4</v>
      </c>
      <c r="I140" s="13">
        <v>3262.78</v>
      </c>
      <c r="J140" s="28">
        <v>2.9170509999999999E-4</v>
      </c>
      <c r="K140" s="13">
        <v>3262.78</v>
      </c>
      <c r="L140" s="28">
        <v>-2.5200839999999999E-4</v>
      </c>
      <c r="M140" s="13">
        <v>3262.78</v>
      </c>
      <c r="N140" s="28">
        <v>-3.0200000000000002E-4</v>
      </c>
      <c r="O140" s="13">
        <v>3262.78</v>
      </c>
      <c r="P140" s="28">
        <v>-2.52E-4</v>
      </c>
      <c r="Q140" s="13">
        <v>3262.78</v>
      </c>
      <c r="R140" s="28">
        <v>-7.8868869999999998E-4</v>
      </c>
      <c r="S140" s="13">
        <v>3262.78</v>
      </c>
      <c r="T140" s="28">
        <v>8.552074E-4</v>
      </c>
      <c r="U140" s="13">
        <v>3262.78</v>
      </c>
      <c r="V140" s="28">
        <v>3.306866E-4</v>
      </c>
      <c r="W140" s="13">
        <v>3262.78</v>
      </c>
      <c r="X140" s="28">
        <v>7.0333479999999997E-6</v>
      </c>
    </row>
    <row r="141" spans="1:24" x14ac:dyDescent="0.5">
      <c r="A141" s="13">
        <v>3264.71</v>
      </c>
      <c r="B141" s="28">
        <v>-2.9700000000000001E-4</v>
      </c>
      <c r="C141" s="13">
        <v>3264.71</v>
      </c>
      <c r="D141" s="28">
        <v>-5.04E-4</v>
      </c>
      <c r="E141" s="13">
        <v>3264.71</v>
      </c>
      <c r="F141" s="28">
        <v>-9.0300000000000005E-4</v>
      </c>
      <c r="G141" s="13">
        <v>3264.71</v>
      </c>
      <c r="H141" s="28">
        <v>-5.9247019999999996E-4</v>
      </c>
      <c r="I141" s="13">
        <v>3264.71</v>
      </c>
      <c r="J141" s="28">
        <v>4.9674509999999997E-4</v>
      </c>
      <c r="K141" s="13">
        <v>3264.71</v>
      </c>
      <c r="L141" s="28">
        <v>-2.706051E-5</v>
      </c>
      <c r="M141" s="13">
        <v>3264.71</v>
      </c>
      <c r="N141" s="28">
        <v>-2.92E-4</v>
      </c>
      <c r="O141" s="13">
        <v>3264.71</v>
      </c>
      <c r="P141" s="28">
        <v>-3.7199999999999999E-4</v>
      </c>
      <c r="Q141" s="13">
        <v>3264.71</v>
      </c>
      <c r="R141" s="28">
        <v>-6.1619279999999995E-4</v>
      </c>
      <c r="S141" s="13">
        <v>3264.71</v>
      </c>
      <c r="T141" s="28">
        <v>4.8398970000000001E-4</v>
      </c>
      <c r="U141" s="13">
        <v>3264.71</v>
      </c>
      <c r="V141" s="28">
        <v>6.4730639999999997E-4</v>
      </c>
      <c r="W141" s="13">
        <v>3264.71</v>
      </c>
      <c r="X141" s="28">
        <v>2.9730799999999998E-4</v>
      </c>
    </row>
    <row r="142" spans="1:24" x14ac:dyDescent="0.5">
      <c r="A142" s="13">
        <v>3266.63</v>
      </c>
      <c r="B142" s="28">
        <v>-4.7899999999999999E-4</v>
      </c>
      <c r="C142" s="13">
        <v>3266.63</v>
      </c>
      <c r="D142" s="28">
        <v>-4.1300000000000001E-4</v>
      </c>
      <c r="E142" s="13">
        <v>3266.63</v>
      </c>
      <c r="F142" s="28">
        <v>-9.8499999999999998E-4</v>
      </c>
      <c r="G142" s="13">
        <v>3266.63</v>
      </c>
      <c r="H142" s="28">
        <v>-1.8310550000000001E-4</v>
      </c>
      <c r="I142" s="13">
        <v>3266.63</v>
      </c>
      <c r="J142" s="28">
        <v>7.4589250000000001E-4</v>
      </c>
      <c r="K142" s="13">
        <v>3266.63</v>
      </c>
      <c r="L142" s="28">
        <v>-8.9406970000000008E-6</v>
      </c>
      <c r="M142" s="13">
        <v>3266.63</v>
      </c>
      <c r="N142" s="28">
        <v>-4.6999999999999999E-4</v>
      </c>
      <c r="O142" s="13">
        <v>3266.63</v>
      </c>
      <c r="P142" s="28">
        <v>-4.7100000000000001E-4</v>
      </c>
      <c r="Q142" s="13">
        <v>3266.63</v>
      </c>
      <c r="R142" s="28">
        <v>-4.806519E-4</v>
      </c>
      <c r="S142" s="13">
        <v>3266.63</v>
      </c>
      <c r="T142" s="28">
        <v>-1.44124E-4</v>
      </c>
      <c r="U142" s="13">
        <v>3266.63</v>
      </c>
      <c r="V142" s="28">
        <v>4.2963030000000001E-4</v>
      </c>
      <c r="W142" s="13">
        <v>3266.63</v>
      </c>
      <c r="X142" s="28">
        <v>9.3698500000000004E-5</v>
      </c>
    </row>
    <row r="143" spans="1:24" x14ac:dyDescent="0.5">
      <c r="A143" s="13">
        <v>3268.56</v>
      </c>
      <c r="B143" s="28">
        <v>-8.1400000000000005E-4</v>
      </c>
      <c r="C143" s="13">
        <v>3268.56</v>
      </c>
      <c r="D143" s="28">
        <v>-4.8799999999999999E-4</v>
      </c>
      <c r="E143" s="13">
        <v>3268.56</v>
      </c>
      <c r="F143" s="28">
        <v>-1.1299999999999999E-3</v>
      </c>
      <c r="G143" s="13">
        <v>3268.56</v>
      </c>
      <c r="H143" s="28">
        <v>-4.2927269999999999E-4</v>
      </c>
      <c r="I143" s="13">
        <v>3268.56</v>
      </c>
      <c r="J143" s="28">
        <v>9.6750259999999995E-4</v>
      </c>
      <c r="K143" s="13">
        <v>3268.56</v>
      </c>
      <c r="L143" s="28">
        <v>-5.5170060000000001E-4</v>
      </c>
      <c r="M143" s="13">
        <v>3268.56</v>
      </c>
      <c r="N143" s="28">
        <v>-6.8999999999999997E-4</v>
      </c>
      <c r="O143" s="13">
        <v>3268.56</v>
      </c>
      <c r="P143" s="28">
        <v>-4.84E-4</v>
      </c>
      <c r="Q143" s="13">
        <v>3268.56</v>
      </c>
      <c r="R143" s="28">
        <v>-6.0987469999999996E-4</v>
      </c>
      <c r="S143" s="13">
        <v>3268.56</v>
      </c>
      <c r="T143" s="28">
        <v>-5.3584580000000002E-4</v>
      </c>
      <c r="U143" s="13">
        <v>3268.56</v>
      </c>
      <c r="V143" s="28">
        <v>-4.6491619999999997E-6</v>
      </c>
      <c r="W143" s="13">
        <v>3268.56</v>
      </c>
      <c r="X143" s="28">
        <v>-4.136562E-4</v>
      </c>
    </row>
    <row r="144" spans="1:24" x14ac:dyDescent="0.5">
      <c r="A144" s="13">
        <v>3270.49</v>
      </c>
      <c r="B144" s="28">
        <v>-1.0300000000000001E-3</v>
      </c>
      <c r="C144" s="13">
        <v>3270.49</v>
      </c>
      <c r="D144" s="28">
        <v>-5.0699999999999996E-4</v>
      </c>
      <c r="E144" s="13">
        <v>3270.49</v>
      </c>
      <c r="F144" s="28">
        <v>-1E-3</v>
      </c>
      <c r="G144" s="13">
        <v>3270.49</v>
      </c>
      <c r="H144" s="28">
        <v>-1.304269E-3</v>
      </c>
      <c r="I144" s="13">
        <v>3270.49</v>
      </c>
      <c r="J144" s="28">
        <v>1.025796E-3</v>
      </c>
      <c r="K144" s="13">
        <v>3270.49</v>
      </c>
      <c r="L144" s="28">
        <v>-1.09899E-3</v>
      </c>
      <c r="M144" s="13">
        <v>3270.49</v>
      </c>
      <c r="N144" s="28">
        <v>-7.3499999999999998E-4</v>
      </c>
      <c r="O144" s="13">
        <v>3270.49</v>
      </c>
      <c r="P144" s="28">
        <v>-3.9199999999999999E-4</v>
      </c>
      <c r="Q144" s="13">
        <v>3270.49</v>
      </c>
      <c r="R144" s="28">
        <v>-8.109212E-4</v>
      </c>
      <c r="S144" s="13">
        <v>3270.49</v>
      </c>
      <c r="T144" s="28">
        <v>-3.5655499999999999E-4</v>
      </c>
      <c r="U144" s="13">
        <v>3270.49</v>
      </c>
      <c r="V144" s="28">
        <v>1.649857E-4</v>
      </c>
      <c r="W144" s="13">
        <v>3270.49</v>
      </c>
      <c r="X144" s="28">
        <v>-5.2785869999999999E-4</v>
      </c>
    </row>
    <row r="145" spans="1:24" x14ac:dyDescent="0.5">
      <c r="A145" s="13">
        <v>3272.42</v>
      </c>
      <c r="B145" s="28">
        <v>-9.1699999999999995E-4</v>
      </c>
      <c r="C145" s="13">
        <v>3272.42</v>
      </c>
      <c r="D145" s="28">
        <v>-3.3500000000000001E-4</v>
      </c>
      <c r="E145" s="13">
        <v>3272.42</v>
      </c>
      <c r="F145" s="28">
        <v>-6.1799999999999995E-4</v>
      </c>
      <c r="G145" s="13">
        <v>3272.42</v>
      </c>
      <c r="H145" s="28">
        <v>-1.8408299999999999E-3</v>
      </c>
      <c r="I145" s="13">
        <v>3272.42</v>
      </c>
      <c r="J145" s="28">
        <v>9.5891949999999998E-4</v>
      </c>
      <c r="K145" s="13">
        <v>3272.42</v>
      </c>
      <c r="L145" s="28">
        <v>-7.4028970000000001E-4</v>
      </c>
      <c r="M145" s="13">
        <v>3272.42</v>
      </c>
      <c r="N145" s="28">
        <v>-7.0299999999999996E-4</v>
      </c>
      <c r="O145" s="13">
        <v>3272.42</v>
      </c>
      <c r="P145" s="28">
        <v>-2.61E-4</v>
      </c>
      <c r="Q145" s="13">
        <v>3272.42</v>
      </c>
      <c r="R145" s="28">
        <v>-8.2153079999999995E-4</v>
      </c>
      <c r="S145" s="13">
        <v>3272.42</v>
      </c>
      <c r="T145" s="28">
        <v>3.8087370000000002E-4</v>
      </c>
      <c r="U145" s="13">
        <v>3272.42</v>
      </c>
      <c r="V145" s="28">
        <v>6.8294999999999999E-4</v>
      </c>
      <c r="W145" s="13">
        <v>3272.42</v>
      </c>
      <c r="X145" s="28">
        <v>-1.351833E-4</v>
      </c>
    </row>
    <row r="146" spans="1:24" x14ac:dyDescent="0.5">
      <c r="A146" s="13">
        <v>3274.35</v>
      </c>
      <c r="B146" s="28">
        <v>-7.7999999999999999E-4</v>
      </c>
      <c r="C146" s="13">
        <v>3274.35</v>
      </c>
      <c r="D146" s="28">
        <v>-1.3200000000000001E-4</v>
      </c>
      <c r="E146" s="13">
        <v>3274.35</v>
      </c>
      <c r="F146" s="28">
        <v>-4.26E-4</v>
      </c>
      <c r="G146" s="13">
        <v>3274.35</v>
      </c>
      <c r="H146" s="28">
        <v>-1.1581180000000001E-3</v>
      </c>
      <c r="I146" s="13">
        <v>3274.35</v>
      </c>
      <c r="J146" s="28">
        <v>5.3250789999999997E-4</v>
      </c>
      <c r="K146" s="13">
        <v>3274.35</v>
      </c>
      <c r="L146" s="28">
        <v>1.192093E-4</v>
      </c>
      <c r="M146" s="13">
        <v>3274.35</v>
      </c>
      <c r="N146" s="28">
        <v>-6.96E-4</v>
      </c>
      <c r="O146" s="13">
        <v>3274.35</v>
      </c>
      <c r="P146" s="28">
        <v>-1.73E-4</v>
      </c>
      <c r="Q146" s="13">
        <v>3274.35</v>
      </c>
      <c r="R146" s="28">
        <v>-7.4058770000000004E-4</v>
      </c>
      <c r="S146" s="13">
        <v>3274.35</v>
      </c>
      <c r="T146" s="28">
        <v>9.8407269999999992E-4</v>
      </c>
      <c r="U146" s="13">
        <v>3274.35</v>
      </c>
      <c r="V146" s="28">
        <v>7.3802470000000002E-4</v>
      </c>
      <c r="W146" s="13">
        <v>3274.35</v>
      </c>
      <c r="X146" s="28">
        <v>1.603365E-4</v>
      </c>
    </row>
    <row r="147" spans="1:24" x14ac:dyDescent="0.5">
      <c r="A147" s="13">
        <v>3276.28</v>
      </c>
      <c r="B147" s="28">
        <v>-7.94E-4</v>
      </c>
      <c r="C147" s="13">
        <v>3276.28</v>
      </c>
      <c r="D147" s="28">
        <v>9.1200000000000008E-6</v>
      </c>
      <c r="E147" s="13">
        <v>3276.28</v>
      </c>
      <c r="F147" s="28">
        <v>-5.0699999999999996E-4</v>
      </c>
      <c r="G147" s="13">
        <v>3276.28</v>
      </c>
      <c r="H147" s="28">
        <v>2.2280220000000001E-4</v>
      </c>
      <c r="I147" s="13">
        <v>3276.28</v>
      </c>
      <c r="J147" s="28">
        <v>-2.815723E-4</v>
      </c>
      <c r="K147" s="13">
        <v>3276.28</v>
      </c>
      <c r="L147" s="28">
        <v>6.0176849999999998E-4</v>
      </c>
      <c r="M147" s="13">
        <v>3276.28</v>
      </c>
      <c r="N147" s="28">
        <v>-5.9500000000000004E-4</v>
      </c>
      <c r="O147" s="13">
        <v>3276.28</v>
      </c>
      <c r="P147" s="28">
        <v>-1.2999999999999999E-4</v>
      </c>
      <c r="Q147" s="13">
        <v>3276.28</v>
      </c>
      <c r="R147" s="28">
        <v>-6.9063900000000005E-4</v>
      </c>
      <c r="S147" s="13">
        <v>3276.28</v>
      </c>
      <c r="T147" s="28">
        <v>1.0174509999999999E-3</v>
      </c>
      <c r="U147" s="13">
        <v>3276.28</v>
      </c>
      <c r="V147" s="28">
        <v>4.2057040000000002E-4</v>
      </c>
      <c r="W147" s="13">
        <v>3276.28</v>
      </c>
      <c r="X147" s="28">
        <v>1.8262859999999999E-4</v>
      </c>
    </row>
    <row r="148" spans="1:24" x14ac:dyDescent="0.5">
      <c r="A148" s="13">
        <v>3278.2</v>
      </c>
      <c r="B148" s="28">
        <v>-7.7999999999999999E-4</v>
      </c>
      <c r="C148" s="13">
        <v>3278.2</v>
      </c>
      <c r="D148" s="28">
        <v>1.2300000000000001E-4</v>
      </c>
      <c r="E148" s="13">
        <v>3278.2</v>
      </c>
      <c r="F148" s="28">
        <v>-6.4899999999999995E-4</v>
      </c>
      <c r="G148" s="13">
        <v>3278.2</v>
      </c>
      <c r="H148" s="28">
        <v>8.4292890000000004E-4</v>
      </c>
      <c r="I148" s="13">
        <v>3278.2</v>
      </c>
      <c r="J148" s="28">
        <v>-6.6971779999999996E-4</v>
      </c>
      <c r="K148" s="13">
        <v>3278.2</v>
      </c>
      <c r="L148" s="28">
        <v>8.7189669999999996E-4</v>
      </c>
      <c r="M148" s="13">
        <v>3278.2</v>
      </c>
      <c r="N148" s="28">
        <v>-3.6699999999999998E-4</v>
      </c>
      <c r="O148" s="13">
        <v>3278.2</v>
      </c>
      <c r="P148" s="28">
        <v>-1.8799999999999999E-4</v>
      </c>
      <c r="Q148" s="13">
        <v>3278.2</v>
      </c>
      <c r="R148" s="28">
        <v>-7.3522330000000001E-4</v>
      </c>
      <c r="S148" s="13">
        <v>3278.2</v>
      </c>
      <c r="T148" s="28">
        <v>8.7404249999999996E-4</v>
      </c>
      <c r="U148" s="13">
        <v>3278.2</v>
      </c>
      <c r="V148" s="28">
        <v>1.9133090000000001E-4</v>
      </c>
      <c r="W148" s="13">
        <v>3278.2</v>
      </c>
      <c r="X148" s="28">
        <v>4.2033199999999999E-4</v>
      </c>
    </row>
    <row r="149" spans="1:24" x14ac:dyDescent="0.5">
      <c r="A149" s="13">
        <v>3280.13</v>
      </c>
      <c r="B149" s="28">
        <v>-7.0200000000000004E-4</v>
      </c>
      <c r="C149" s="13">
        <v>3280.13</v>
      </c>
      <c r="D149" s="28">
        <v>3.28E-4</v>
      </c>
      <c r="E149" s="13">
        <v>3280.13</v>
      </c>
      <c r="F149" s="28">
        <v>-7.5299999999999998E-4</v>
      </c>
      <c r="G149" s="13">
        <v>3280.13</v>
      </c>
      <c r="H149" s="28">
        <v>1.431704E-4</v>
      </c>
      <c r="I149" s="13">
        <v>3280.13</v>
      </c>
      <c r="J149" s="28">
        <v>-3.9696689999999999E-4</v>
      </c>
      <c r="K149" s="13">
        <v>3280.13</v>
      </c>
      <c r="L149" s="28">
        <v>9.5903869999999997E-4</v>
      </c>
      <c r="M149" s="13">
        <v>3280.13</v>
      </c>
      <c r="N149" s="28">
        <v>-1.27E-4</v>
      </c>
      <c r="O149" s="13">
        <v>3280.13</v>
      </c>
      <c r="P149" s="28">
        <v>-3.1300000000000002E-4</v>
      </c>
      <c r="Q149" s="13">
        <v>3280.13</v>
      </c>
      <c r="R149" s="28">
        <v>-8.1616640000000003E-4</v>
      </c>
      <c r="S149" s="13">
        <v>3280.13</v>
      </c>
      <c r="T149" s="28">
        <v>1.0311599999999999E-3</v>
      </c>
      <c r="U149" s="13">
        <v>3280.13</v>
      </c>
      <c r="V149" s="28">
        <v>2.4092199999999999E-4</v>
      </c>
      <c r="W149" s="13">
        <v>3280.13</v>
      </c>
      <c r="X149" s="28">
        <v>8.8596339999999995E-4</v>
      </c>
    </row>
    <row r="150" spans="1:24" x14ac:dyDescent="0.5">
      <c r="A150" s="13">
        <v>3282.06</v>
      </c>
      <c r="B150" s="28">
        <v>-6.3100000000000005E-4</v>
      </c>
      <c r="C150" s="13">
        <v>3282.06</v>
      </c>
      <c r="D150" s="28">
        <v>6.7199999999999996E-4</v>
      </c>
      <c r="E150" s="13">
        <v>3282.06</v>
      </c>
      <c r="F150" s="28">
        <v>-7.5100000000000004E-4</v>
      </c>
      <c r="G150" s="13">
        <v>3282.06</v>
      </c>
      <c r="H150" s="28">
        <v>-9.0503689999999999E-4</v>
      </c>
      <c r="I150" s="13">
        <v>3282.06</v>
      </c>
      <c r="J150" s="28">
        <v>-1.113415E-4</v>
      </c>
      <c r="K150" s="13">
        <v>3282.06</v>
      </c>
      <c r="L150" s="28">
        <v>5.282164E-4</v>
      </c>
      <c r="M150" s="13">
        <v>3282.06</v>
      </c>
      <c r="N150" s="28">
        <v>-1.7E-5</v>
      </c>
      <c r="O150" s="13">
        <v>3282.06</v>
      </c>
      <c r="P150" s="28">
        <v>-4.2099999999999999E-4</v>
      </c>
      <c r="Q150" s="13">
        <v>3282.06</v>
      </c>
      <c r="R150" s="28">
        <v>-7.1167949999999995E-4</v>
      </c>
      <c r="S150" s="13">
        <v>3282.06</v>
      </c>
      <c r="T150" s="28">
        <v>1.1361839999999999E-3</v>
      </c>
      <c r="U150" s="13">
        <v>3282.06</v>
      </c>
      <c r="V150" s="28">
        <v>4.7433380000000002E-4</v>
      </c>
      <c r="W150" s="13">
        <v>3282.06</v>
      </c>
      <c r="X150" s="28">
        <v>1.0209080000000001E-3</v>
      </c>
    </row>
    <row r="151" spans="1:24" x14ac:dyDescent="0.5">
      <c r="A151" s="13">
        <v>3283.99</v>
      </c>
      <c r="B151" s="28">
        <v>-5.8500000000000002E-4</v>
      </c>
      <c r="C151" s="13">
        <v>3283.99</v>
      </c>
      <c r="D151" s="28">
        <v>9.4300000000000004E-4</v>
      </c>
      <c r="E151" s="13">
        <v>3283.99</v>
      </c>
      <c r="F151" s="28">
        <v>-6.8800000000000003E-4</v>
      </c>
      <c r="G151" s="13">
        <v>3283.99</v>
      </c>
      <c r="H151" s="28">
        <v>-1.409769E-3</v>
      </c>
      <c r="I151" s="13">
        <v>3283.99</v>
      </c>
      <c r="J151" s="28">
        <v>5.9604639999999996E-7</v>
      </c>
      <c r="K151" s="13">
        <v>3283.99</v>
      </c>
      <c r="L151" s="28">
        <v>1.5234950000000001E-4</v>
      </c>
      <c r="M151" s="13">
        <v>3283.99</v>
      </c>
      <c r="N151" s="28">
        <v>-5.9700000000000001E-5</v>
      </c>
      <c r="O151" s="13">
        <v>3283.99</v>
      </c>
      <c r="P151" s="28">
        <v>-4.3199999999999998E-4</v>
      </c>
      <c r="Q151" s="13">
        <v>3283.99</v>
      </c>
      <c r="R151" s="28">
        <v>-4.3523310000000002E-4</v>
      </c>
      <c r="S151" s="13">
        <v>3283.99</v>
      </c>
      <c r="T151" s="28">
        <v>8.9919570000000001E-4</v>
      </c>
      <c r="U151" s="13">
        <v>3283.99</v>
      </c>
      <c r="V151" s="28">
        <v>7.3313709999999995E-4</v>
      </c>
      <c r="W151" s="13">
        <v>3283.99</v>
      </c>
      <c r="X151" s="28">
        <v>8.3029269999999997E-4</v>
      </c>
    </row>
    <row r="152" spans="1:24" x14ac:dyDescent="0.5">
      <c r="A152" s="13">
        <v>3285.92</v>
      </c>
      <c r="B152" s="28">
        <v>-5.4000000000000001E-4</v>
      </c>
      <c r="C152" s="13">
        <v>3285.92</v>
      </c>
      <c r="D152" s="28">
        <v>1.0300000000000001E-3</v>
      </c>
      <c r="E152" s="13">
        <v>3285.92</v>
      </c>
      <c r="F152" s="28">
        <v>-6.6500000000000001E-4</v>
      </c>
      <c r="G152" s="13">
        <v>3285.92</v>
      </c>
      <c r="H152" s="28">
        <v>-1.4536379999999999E-3</v>
      </c>
      <c r="I152" s="13">
        <v>3285.92</v>
      </c>
      <c r="J152" s="28">
        <v>3.3497810000000002E-4</v>
      </c>
      <c r="K152" s="13">
        <v>3285.92</v>
      </c>
      <c r="L152" s="28">
        <v>4.0030479999999998E-4</v>
      </c>
      <c r="M152" s="13">
        <v>3285.92</v>
      </c>
      <c r="N152" s="28">
        <v>-5.0300000000000003E-5</v>
      </c>
      <c r="O152" s="13">
        <v>3285.92</v>
      </c>
      <c r="P152" s="28">
        <v>-2.0900000000000001E-4</v>
      </c>
      <c r="Q152" s="13">
        <v>3285.92</v>
      </c>
      <c r="R152" s="28">
        <v>-1.8012519999999999E-4</v>
      </c>
      <c r="S152" s="13">
        <v>3285.92</v>
      </c>
      <c r="T152" s="28">
        <v>6.5469740000000001E-4</v>
      </c>
      <c r="U152" s="13">
        <v>3285.92</v>
      </c>
      <c r="V152" s="28">
        <v>1.0178089999999999E-3</v>
      </c>
      <c r="W152" s="13">
        <v>3285.92</v>
      </c>
      <c r="X152" s="28">
        <v>7.0798400000000004E-4</v>
      </c>
    </row>
    <row r="153" spans="1:24" x14ac:dyDescent="0.5">
      <c r="A153" s="13">
        <v>3287.85</v>
      </c>
      <c r="B153" s="28">
        <v>-5.1999999999999995E-4</v>
      </c>
      <c r="C153" s="13">
        <v>3287.85</v>
      </c>
      <c r="D153" s="28">
        <v>1.08E-3</v>
      </c>
      <c r="E153" s="13">
        <v>3287.85</v>
      </c>
      <c r="F153" s="28">
        <v>-7.6999999999999996E-4</v>
      </c>
      <c r="G153" s="13">
        <v>3287.85</v>
      </c>
      <c r="H153" s="28">
        <v>-1.184821E-3</v>
      </c>
      <c r="I153" s="13">
        <v>3287.85</v>
      </c>
      <c r="J153" s="28">
        <v>9.1791150000000005E-4</v>
      </c>
      <c r="K153" s="13">
        <v>3287.85</v>
      </c>
      <c r="L153" s="28">
        <v>7.3122979999999996E-4</v>
      </c>
      <c r="M153" s="13">
        <v>3287.85</v>
      </c>
      <c r="N153" s="28">
        <v>-1.1399999999999999E-5</v>
      </c>
      <c r="O153" s="13">
        <v>3287.85</v>
      </c>
      <c r="P153" s="28">
        <v>3.0000000000000001E-5</v>
      </c>
      <c r="Q153" s="13">
        <v>3287.85</v>
      </c>
      <c r="R153" s="28">
        <v>-2.7716160000000001E-5</v>
      </c>
      <c r="S153" s="13">
        <v>3287.85</v>
      </c>
      <c r="T153" s="28">
        <v>4.007816E-4</v>
      </c>
      <c r="U153" s="13">
        <v>3287.85</v>
      </c>
      <c r="V153" s="28">
        <v>1.091599E-3</v>
      </c>
      <c r="W153" s="13">
        <v>3287.85</v>
      </c>
      <c r="X153" s="28">
        <v>5.2189830000000002E-4</v>
      </c>
    </row>
    <row r="154" spans="1:24" x14ac:dyDescent="0.5">
      <c r="A154" s="13">
        <v>3289.77</v>
      </c>
      <c r="B154" s="28">
        <v>-6.6699999999999995E-4</v>
      </c>
      <c r="C154" s="13">
        <v>3289.77</v>
      </c>
      <c r="D154" s="28">
        <v>1.1199999999999999E-3</v>
      </c>
      <c r="E154" s="13">
        <v>3289.77</v>
      </c>
      <c r="F154" s="28">
        <v>-1.0300000000000001E-3</v>
      </c>
      <c r="G154" s="13">
        <v>3289.77</v>
      </c>
      <c r="H154" s="28">
        <v>-8.3470340000000004E-4</v>
      </c>
      <c r="I154" s="13">
        <v>3289.77</v>
      </c>
      <c r="J154" s="28">
        <v>8.7213519999999997E-4</v>
      </c>
      <c r="K154" s="13">
        <v>3289.77</v>
      </c>
      <c r="L154" s="28">
        <v>6.2096120000000002E-4</v>
      </c>
      <c r="M154" s="13">
        <v>3289.77</v>
      </c>
      <c r="N154" s="28">
        <v>-2.04E-4</v>
      </c>
      <c r="O154" s="13">
        <v>3289.77</v>
      </c>
      <c r="P154" s="28">
        <v>-5.0800000000000002E-5</v>
      </c>
      <c r="Q154" s="13">
        <v>3289.77</v>
      </c>
      <c r="R154" s="28">
        <v>-6.9737430000000003E-5</v>
      </c>
      <c r="S154" s="13">
        <v>3289.77</v>
      </c>
      <c r="T154" s="28">
        <v>-2.777576E-5</v>
      </c>
      <c r="U154" s="13">
        <v>3289.77</v>
      </c>
      <c r="V154" s="28">
        <v>6.9117549999999999E-4</v>
      </c>
      <c r="W154" s="13">
        <v>3289.77</v>
      </c>
      <c r="X154" s="28">
        <v>2.3174289999999999E-4</v>
      </c>
    </row>
    <row r="155" spans="1:24" x14ac:dyDescent="0.5">
      <c r="A155" s="13">
        <v>3291.7</v>
      </c>
      <c r="B155" s="28">
        <v>-9.3499999999999996E-4</v>
      </c>
      <c r="C155" s="13">
        <v>3291.7</v>
      </c>
      <c r="D155" s="28">
        <v>9.4499999999999998E-4</v>
      </c>
      <c r="E155" s="13">
        <v>3291.7</v>
      </c>
      <c r="F155" s="28">
        <v>-1.2600000000000001E-3</v>
      </c>
      <c r="G155" s="13">
        <v>3291.7</v>
      </c>
      <c r="H155" s="28">
        <v>-8.2278250000000005E-4</v>
      </c>
      <c r="I155" s="13">
        <v>3291.7</v>
      </c>
      <c r="J155" s="28">
        <v>8.7141989999999999E-5</v>
      </c>
      <c r="K155" s="13">
        <v>3291.7</v>
      </c>
      <c r="L155" s="28">
        <v>3.470182E-4</v>
      </c>
      <c r="M155" s="13">
        <v>3291.7</v>
      </c>
      <c r="N155" s="28">
        <v>-5.5900000000000004E-4</v>
      </c>
      <c r="O155" s="13">
        <v>3291.7</v>
      </c>
      <c r="P155" s="28">
        <v>-3.2200000000000002E-4</v>
      </c>
      <c r="Q155" s="13">
        <v>3291.7</v>
      </c>
      <c r="R155" s="28">
        <v>-3.21269E-4</v>
      </c>
      <c r="S155" s="13">
        <v>3291.7</v>
      </c>
      <c r="T155" s="28">
        <v>-3.582239E-4</v>
      </c>
      <c r="U155" s="13">
        <v>3291.7</v>
      </c>
      <c r="V155" s="28">
        <v>1.2493129999999999E-4</v>
      </c>
      <c r="W155" s="13">
        <v>3291.7</v>
      </c>
      <c r="X155" s="28">
        <v>1.92523E-4</v>
      </c>
    </row>
    <row r="156" spans="1:24" x14ac:dyDescent="0.5">
      <c r="A156" s="13">
        <v>3293.63</v>
      </c>
      <c r="B156" s="28">
        <v>-1.0399999999999999E-3</v>
      </c>
      <c r="C156" s="13">
        <v>3293.63</v>
      </c>
      <c r="D156" s="28">
        <v>1E-3</v>
      </c>
      <c r="E156" s="13">
        <v>3293.63</v>
      </c>
      <c r="F156" s="28">
        <v>-1.31E-3</v>
      </c>
      <c r="G156" s="13">
        <v>3293.63</v>
      </c>
      <c r="H156" s="28">
        <v>-8.3589549999999997E-4</v>
      </c>
      <c r="I156" s="13">
        <v>3293.63</v>
      </c>
      <c r="J156" s="28">
        <v>-2.6035309999999999E-4</v>
      </c>
      <c r="K156" s="13">
        <v>3293.63</v>
      </c>
      <c r="L156" s="28">
        <v>3.1447410000000001E-4</v>
      </c>
      <c r="M156" s="13">
        <v>3293.63</v>
      </c>
      <c r="N156" s="28">
        <v>-7.4600000000000003E-4</v>
      </c>
      <c r="O156" s="13">
        <v>3293.63</v>
      </c>
      <c r="P156" s="28">
        <v>-4.5800000000000002E-4</v>
      </c>
      <c r="Q156" s="13">
        <v>3293.63</v>
      </c>
      <c r="R156" s="28">
        <v>-6.2125920000000005E-4</v>
      </c>
      <c r="S156" s="13">
        <v>3293.63</v>
      </c>
      <c r="T156" s="28">
        <v>-3.9529799999999998E-4</v>
      </c>
      <c r="U156" s="13">
        <v>3293.63</v>
      </c>
      <c r="V156" s="28">
        <v>-1.152754E-4</v>
      </c>
      <c r="W156" s="13">
        <v>3293.63</v>
      </c>
      <c r="X156" s="28">
        <v>5.3095819999999995E-4</v>
      </c>
    </row>
    <row r="157" spans="1:24" x14ac:dyDescent="0.5">
      <c r="A157" s="13">
        <v>3295.56</v>
      </c>
      <c r="B157" s="28">
        <v>-9.5600000000000004E-4</v>
      </c>
      <c r="C157" s="13">
        <v>3295.56</v>
      </c>
      <c r="D157" s="28">
        <v>1.2700000000000001E-3</v>
      </c>
      <c r="E157" s="13">
        <v>3295.56</v>
      </c>
      <c r="F157" s="28">
        <v>-1.17E-3</v>
      </c>
      <c r="G157" s="13">
        <v>3295.56</v>
      </c>
      <c r="H157" s="28">
        <v>-6.0904030000000003E-4</v>
      </c>
      <c r="I157" s="13">
        <v>3295.56</v>
      </c>
      <c r="J157" s="28">
        <v>1.248121E-4</v>
      </c>
      <c r="K157" s="13">
        <v>3295.56</v>
      </c>
      <c r="L157" s="28">
        <v>4.6682359999999999E-4</v>
      </c>
      <c r="M157" s="13">
        <v>3295.56</v>
      </c>
      <c r="N157" s="28">
        <v>-5.9699999999999998E-4</v>
      </c>
      <c r="O157" s="13">
        <v>3295.56</v>
      </c>
      <c r="P157" s="28">
        <v>-3.4400000000000001E-4</v>
      </c>
      <c r="Q157" s="13">
        <v>3295.56</v>
      </c>
      <c r="R157" s="28">
        <v>-8.2886220000000005E-4</v>
      </c>
      <c r="S157" s="13">
        <v>3295.56</v>
      </c>
      <c r="T157" s="28">
        <v>-1.717806E-4</v>
      </c>
      <c r="U157" s="13">
        <v>3295.56</v>
      </c>
      <c r="V157" s="28">
        <v>-3.9339069999999997E-6</v>
      </c>
      <c r="W157" s="13">
        <v>3295.56</v>
      </c>
      <c r="X157" s="28">
        <v>1.0006430000000001E-3</v>
      </c>
    </row>
    <row r="158" spans="1:24" x14ac:dyDescent="0.5">
      <c r="A158" s="13">
        <v>3297.49</v>
      </c>
      <c r="B158" s="28">
        <v>-8.9599999999999999E-4</v>
      </c>
      <c r="C158" s="13">
        <v>3297.49</v>
      </c>
      <c r="D158" s="28">
        <v>1.32E-3</v>
      </c>
      <c r="E158" s="13">
        <v>3297.49</v>
      </c>
      <c r="F158" s="28">
        <v>-9.5500000000000001E-4</v>
      </c>
      <c r="G158" s="13">
        <v>3297.49</v>
      </c>
      <c r="H158" s="28">
        <v>-9.0897079999999999E-4</v>
      </c>
      <c r="I158" s="13">
        <v>3297.49</v>
      </c>
      <c r="J158" s="28">
        <v>7.0512289999999996E-4</v>
      </c>
      <c r="K158" s="13">
        <v>3297.49</v>
      </c>
      <c r="L158" s="28">
        <v>5.2714350000000005E-4</v>
      </c>
      <c r="M158" s="13">
        <v>3297.49</v>
      </c>
      <c r="N158" s="28">
        <v>-1.95E-4</v>
      </c>
      <c r="O158" s="13">
        <v>3297.49</v>
      </c>
      <c r="P158" s="28">
        <v>-9.7800000000000006E-5</v>
      </c>
      <c r="Q158" s="13">
        <v>3297.49</v>
      </c>
      <c r="R158" s="28">
        <v>-8.0668929999999997E-4</v>
      </c>
      <c r="S158" s="13">
        <v>3297.49</v>
      </c>
      <c r="T158" s="28">
        <v>4.7934060000000002E-4</v>
      </c>
      <c r="U158" s="13">
        <v>3297.49</v>
      </c>
      <c r="V158" s="28">
        <v>2.2983549999999999E-4</v>
      </c>
      <c r="W158" s="13">
        <v>3297.49</v>
      </c>
      <c r="X158" s="28">
        <v>1.1934039999999999E-3</v>
      </c>
    </row>
    <row r="159" spans="1:24" x14ac:dyDescent="0.5">
      <c r="A159" s="13">
        <v>3299.42</v>
      </c>
      <c r="B159" s="28">
        <v>-9.7400000000000004E-4</v>
      </c>
      <c r="C159" s="13">
        <v>3299.42</v>
      </c>
      <c r="D159" s="28">
        <v>1.07E-3</v>
      </c>
      <c r="E159" s="13">
        <v>3299.42</v>
      </c>
      <c r="F159" s="28">
        <v>-8.5099999999999998E-4</v>
      </c>
      <c r="G159" s="13">
        <v>3299.42</v>
      </c>
      <c r="H159" s="28">
        <v>-1.7796750000000001E-3</v>
      </c>
      <c r="I159" s="13">
        <v>3299.42</v>
      </c>
      <c r="J159" s="28">
        <v>1.2682679999999999E-3</v>
      </c>
      <c r="K159" s="13">
        <v>3299.42</v>
      </c>
      <c r="L159" s="28">
        <v>5.4693220000000004E-4</v>
      </c>
      <c r="M159" s="13">
        <v>3299.42</v>
      </c>
      <c r="N159" s="28">
        <v>2.14E-4</v>
      </c>
      <c r="O159" s="13">
        <v>3299.42</v>
      </c>
      <c r="P159" s="28">
        <v>1.6500000000000001E-5</v>
      </c>
      <c r="Q159" s="13">
        <v>3299.42</v>
      </c>
      <c r="R159" s="28">
        <v>-6.194115E-4</v>
      </c>
      <c r="S159" s="13">
        <v>3299.42</v>
      </c>
      <c r="T159" s="28">
        <v>1.1557340000000001E-3</v>
      </c>
      <c r="U159" s="13">
        <v>3299.42</v>
      </c>
      <c r="V159" s="28">
        <v>5.7077409999999995E-4</v>
      </c>
      <c r="W159" s="13">
        <v>3299.42</v>
      </c>
      <c r="X159" s="28">
        <v>1.0812280000000001E-3</v>
      </c>
    </row>
    <row r="160" spans="1:24" x14ac:dyDescent="0.5">
      <c r="A160" s="13">
        <v>3301.34</v>
      </c>
      <c r="B160" s="28">
        <v>-1.06E-3</v>
      </c>
      <c r="C160" s="13">
        <v>3301.34</v>
      </c>
      <c r="D160" s="28">
        <v>8.3000000000000001E-4</v>
      </c>
      <c r="E160" s="13">
        <v>3301.34</v>
      </c>
      <c r="F160" s="28">
        <v>-1.0499999999999999E-3</v>
      </c>
      <c r="G160" s="13">
        <v>3301.34</v>
      </c>
      <c r="H160" s="28">
        <v>-2.158999E-3</v>
      </c>
      <c r="I160" s="13">
        <v>3301.34</v>
      </c>
      <c r="J160" s="28">
        <v>1.449227E-3</v>
      </c>
      <c r="K160" s="13">
        <v>3301.34</v>
      </c>
      <c r="L160" s="28">
        <v>6.5362449999999996E-4</v>
      </c>
      <c r="M160" s="13">
        <v>3301.34</v>
      </c>
      <c r="N160" s="28">
        <v>3.4099999999999999E-4</v>
      </c>
      <c r="O160" s="13">
        <v>3301.34</v>
      </c>
      <c r="P160" s="28">
        <v>-1.4100000000000001E-4</v>
      </c>
      <c r="Q160" s="13">
        <v>3301.34</v>
      </c>
      <c r="R160" s="28">
        <v>-5.9610610000000004E-4</v>
      </c>
      <c r="S160" s="13">
        <v>3301.34</v>
      </c>
      <c r="T160" s="28">
        <v>6.6328049999999999E-4</v>
      </c>
      <c r="U160" s="13">
        <v>3301.34</v>
      </c>
      <c r="V160" s="28">
        <v>9.01103E-4</v>
      </c>
      <c r="W160" s="13">
        <v>3301.34</v>
      </c>
      <c r="X160" s="28">
        <v>8.6581709999999999E-4</v>
      </c>
    </row>
    <row r="161" spans="1:24" x14ac:dyDescent="0.5">
      <c r="A161" s="13">
        <v>3303.27</v>
      </c>
      <c r="B161" s="28">
        <v>-1.0300000000000001E-3</v>
      </c>
      <c r="C161" s="13">
        <v>3303.27</v>
      </c>
      <c r="D161" s="28">
        <v>6.8000000000000005E-4</v>
      </c>
      <c r="E161" s="13">
        <v>3303.27</v>
      </c>
      <c r="F161" s="28">
        <v>-1.32E-3</v>
      </c>
      <c r="G161" s="13">
        <v>3303.27</v>
      </c>
      <c r="H161" s="28">
        <v>-1.839757E-3</v>
      </c>
      <c r="I161" s="13">
        <v>3303.27</v>
      </c>
      <c r="J161" s="28">
        <v>9.9337100000000005E-4</v>
      </c>
      <c r="K161" s="13">
        <v>3303.27</v>
      </c>
      <c r="L161" s="28">
        <v>4.538298E-4</v>
      </c>
      <c r="M161" s="13">
        <v>3303.27</v>
      </c>
      <c r="N161" s="28">
        <v>6.7100000000000005E-5</v>
      </c>
      <c r="O161" s="13">
        <v>3303.27</v>
      </c>
      <c r="P161" s="28">
        <v>-4.7399999999999997E-4</v>
      </c>
      <c r="Q161" s="13">
        <v>3303.27</v>
      </c>
      <c r="R161" s="28">
        <v>-7.5727699999999999E-4</v>
      </c>
      <c r="S161" s="13">
        <v>3303.27</v>
      </c>
      <c r="T161" s="28">
        <v>-3.771782E-4</v>
      </c>
      <c r="U161" s="13">
        <v>3303.27</v>
      </c>
      <c r="V161" s="28">
        <v>8.5151200000000002E-4</v>
      </c>
      <c r="W161" s="13">
        <v>3303.27</v>
      </c>
      <c r="X161" s="28">
        <v>5.2618979999999999E-4</v>
      </c>
    </row>
    <row r="162" spans="1:24" x14ac:dyDescent="0.5">
      <c r="A162" s="13">
        <v>3305.2</v>
      </c>
      <c r="B162" s="28">
        <v>-1.07E-3</v>
      </c>
      <c r="C162" s="13">
        <v>3305.2</v>
      </c>
      <c r="D162" s="28">
        <v>6.0700000000000001E-4</v>
      </c>
      <c r="E162" s="13">
        <v>3305.2</v>
      </c>
      <c r="F162" s="28">
        <v>-1.1999999999999999E-3</v>
      </c>
      <c r="G162" s="13">
        <v>3305.2</v>
      </c>
      <c r="H162" s="28">
        <v>-1.4731880000000001E-3</v>
      </c>
      <c r="I162" s="13">
        <v>3305.2</v>
      </c>
      <c r="J162" s="28">
        <v>6.7806240000000003E-4</v>
      </c>
      <c r="K162" s="13">
        <v>3305.2</v>
      </c>
      <c r="L162" s="28">
        <v>-7.6770779999999999E-5</v>
      </c>
      <c r="M162" s="13">
        <v>3305.2</v>
      </c>
      <c r="N162" s="28">
        <v>-3.1500000000000001E-4</v>
      </c>
      <c r="O162" s="13">
        <v>3305.2</v>
      </c>
      <c r="P162" s="28">
        <v>-8.7000000000000001E-4</v>
      </c>
      <c r="Q162" s="13">
        <v>3305.2</v>
      </c>
      <c r="R162" s="28">
        <v>-8.0293420000000001E-4</v>
      </c>
      <c r="S162" s="13">
        <v>3305.2</v>
      </c>
      <c r="T162" s="28">
        <v>-1.7082689999999999E-4</v>
      </c>
      <c r="U162" s="13">
        <v>3305.2</v>
      </c>
      <c r="V162" s="28">
        <v>6.1786169999999995E-4</v>
      </c>
      <c r="W162" s="13">
        <v>3305.2</v>
      </c>
      <c r="X162" s="28">
        <v>3.3783910000000002E-4</v>
      </c>
    </row>
    <row r="163" spans="1:24" x14ac:dyDescent="0.5">
      <c r="A163" s="13">
        <v>3307.13</v>
      </c>
      <c r="B163" s="28">
        <v>-1.32E-3</v>
      </c>
      <c r="C163" s="13">
        <v>3307.13</v>
      </c>
      <c r="D163" s="28">
        <v>6.6200000000000005E-4</v>
      </c>
      <c r="E163" s="13">
        <v>3307.13</v>
      </c>
      <c r="F163" s="28">
        <v>-7.3399999999999995E-4</v>
      </c>
      <c r="G163" s="13">
        <v>3307.13</v>
      </c>
      <c r="H163" s="28">
        <v>-1.484871E-3</v>
      </c>
      <c r="I163" s="13">
        <v>3307.13</v>
      </c>
      <c r="J163" s="28">
        <v>9.2566009999999995E-4</v>
      </c>
      <c r="K163" s="13">
        <v>3307.13</v>
      </c>
      <c r="L163" s="28">
        <v>-2.8145310000000001E-4</v>
      </c>
      <c r="M163" s="13">
        <v>3307.13</v>
      </c>
      <c r="N163" s="28">
        <v>-3.7199999999999999E-4</v>
      </c>
      <c r="O163" s="13">
        <v>3307.13</v>
      </c>
      <c r="P163" s="28">
        <v>-1.17E-3</v>
      </c>
      <c r="Q163" s="13">
        <v>3307.13</v>
      </c>
      <c r="R163" s="28">
        <v>-6.3246489999999999E-4</v>
      </c>
      <c r="S163" s="13">
        <v>3307.13</v>
      </c>
      <c r="T163" s="28">
        <v>7.1620940000000001E-4</v>
      </c>
      <c r="U163" s="13">
        <v>3307.13</v>
      </c>
      <c r="V163" s="28">
        <v>6.2358379999999998E-4</v>
      </c>
      <c r="W163" s="13">
        <v>3307.13</v>
      </c>
      <c r="X163" s="28">
        <v>7.1740149999999995E-4</v>
      </c>
    </row>
    <row r="164" spans="1:24" x14ac:dyDescent="0.5">
      <c r="A164" s="13">
        <v>3309.06</v>
      </c>
      <c r="B164" s="28">
        <v>-1.5299999999999999E-3</v>
      </c>
      <c r="C164" s="13">
        <v>3309.06</v>
      </c>
      <c r="D164" s="28">
        <v>8.2200000000000003E-4</v>
      </c>
      <c r="E164" s="13">
        <v>3309.06</v>
      </c>
      <c r="F164" s="28">
        <v>-3.4000000000000002E-4</v>
      </c>
      <c r="G164" s="13">
        <v>3309.06</v>
      </c>
      <c r="H164" s="28">
        <v>-1.6198160000000001E-3</v>
      </c>
      <c r="I164" s="13">
        <v>3309.06</v>
      </c>
      <c r="J164" s="28">
        <v>1.096725E-3</v>
      </c>
      <c r="K164" s="13">
        <v>3309.06</v>
      </c>
      <c r="L164" s="28">
        <v>-1.049042E-4</v>
      </c>
      <c r="M164" s="13">
        <v>3309.06</v>
      </c>
      <c r="N164" s="28">
        <v>-6.8399999999999996E-5</v>
      </c>
      <c r="O164" s="13">
        <v>3309.06</v>
      </c>
      <c r="P164" s="28">
        <v>-1.16E-3</v>
      </c>
      <c r="Q164" s="13">
        <v>3309.06</v>
      </c>
      <c r="R164" s="28">
        <v>-3.1191109999999998E-4</v>
      </c>
      <c r="S164" s="13">
        <v>3309.06</v>
      </c>
      <c r="T164" s="28">
        <v>1.067042E-3</v>
      </c>
      <c r="U164" s="13">
        <v>3309.06</v>
      </c>
      <c r="V164" s="28">
        <v>5.3179259999999999E-4</v>
      </c>
      <c r="W164" s="13">
        <v>3309.06</v>
      </c>
      <c r="X164" s="28">
        <v>1.3017650000000001E-3</v>
      </c>
    </row>
    <row r="165" spans="1:24" x14ac:dyDescent="0.5">
      <c r="A165" s="13">
        <v>3310.99</v>
      </c>
      <c r="B165" s="28">
        <v>-1.41E-3</v>
      </c>
      <c r="C165" s="13">
        <v>3310.99</v>
      </c>
      <c r="D165" s="28">
        <v>9.4700000000000003E-4</v>
      </c>
      <c r="E165" s="13">
        <v>3310.99</v>
      </c>
      <c r="F165" s="28">
        <v>-1.7699999999999999E-4</v>
      </c>
      <c r="G165" s="13">
        <v>3310.99</v>
      </c>
      <c r="H165" s="28">
        <v>-1.5696289999999999E-3</v>
      </c>
      <c r="I165" s="13">
        <v>3310.99</v>
      </c>
      <c r="J165" s="28">
        <v>1.026154E-3</v>
      </c>
      <c r="K165" s="13">
        <v>3310.99</v>
      </c>
      <c r="L165" s="28">
        <v>1.235008E-4</v>
      </c>
      <c r="M165" s="13">
        <v>3310.99</v>
      </c>
      <c r="N165" s="28">
        <v>2.5999999999999998E-4</v>
      </c>
      <c r="O165" s="13">
        <v>3310.99</v>
      </c>
      <c r="P165" s="28">
        <v>-8.3900000000000001E-4</v>
      </c>
      <c r="Q165" s="13">
        <v>3310.99</v>
      </c>
      <c r="R165" s="28">
        <v>5.4359440000000003E-5</v>
      </c>
      <c r="S165" s="13">
        <v>3310.99</v>
      </c>
      <c r="T165" s="28">
        <v>1.214623E-3</v>
      </c>
      <c r="U165" s="13">
        <v>3310.99</v>
      </c>
      <c r="V165" s="28">
        <v>1.262426E-4</v>
      </c>
      <c r="W165" s="13">
        <v>3310.99</v>
      </c>
      <c r="X165" s="28">
        <v>1.268148E-3</v>
      </c>
    </row>
    <row r="166" spans="1:24" x14ac:dyDescent="0.5">
      <c r="A166" s="13">
        <v>3312.92</v>
      </c>
      <c r="B166" s="28">
        <v>-1.1199999999999999E-3</v>
      </c>
      <c r="C166" s="13">
        <v>3312.92</v>
      </c>
      <c r="D166" s="28">
        <v>8.3900000000000001E-4</v>
      </c>
      <c r="E166" s="13">
        <v>3312.92</v>
      </c>
      <c r="F166" s="28">
        <v>-2.7399999999999999E-4</v>
      </c>
      <c r="G166" s="13">
        <v>3312.92</v>
      </c>
      <c r="H166" s="28">
        <v>-1.7913580000000001E-3</v>
      </c>
      <c r="I166" s="13">
        <v>3312.92</v>
      </c>
      <c r="J166" s="28">
        <v>6.6590309999999995E-4</v>
      </c>
      <c r="K166" s="13">
        <v>3312.92</v>
      </c>
      <c r="L166" s="28">
        <v>1.628399E-4</v>
      </c>
      <c r="M166" s="13">
        <v>3312.92</v>
      </c>
      <c r="N166" s="28">
        <v>3.8000000000000002E-4</v>
      </c>
      <c r="O166" s="13">
        <v>3312.92</v>
      </c>
      <c r="P166" s="28">
        <v>-3.8900000000000002E-4</v>
      </c>
      <c r="Q166" s="13">
        <v>3312.92</v>
      </c>
      <c r="R166" s="28">
        <v>1.7690659999999999E-4</v>
      </c>
      <c r="S166" s="13">
        <v>3312.92</v>
      </c>
      <c r="T166" s="28">
        <v>9.7346309999999997E-4</v>
      </c>
      <c r="U166" s="13">
        <v>3312.92</v>
      </c>
      <c r="V166" s="28">
        <v>-2.6357170000000001E-4</v>
      </c>
      <c r="W166" s="13">
        <v>3312.92</v>
      </c>
      <c r="X166" s="28">
        <v>7.3671339999999998E-4</v>
      </c>
    </row>
    <row r="167" spans="1:24" x14ac:dyDescent="0.5">
      <c r="A167" s="13">
        <v>3314.84</v>
      </c>
      <c r="B167" s="28">
        <v>-9.5799999999999998E-4</v>
      </c>
      <c r="C167" s="13">
        <v>3314.84</v>
      </c>
      <c r="D167" s="28">
        <v>7.0200000000000004E-4</v>
      </c>
      <c r="E167" s="13">
        <v>3314.84</v>
      </c>
      <c r="F167" s="28">
        <v>-5.5199999999999997E-4</v>
      </c>
      <c r="G167" s="13">
        <v>3314.84</v>
      </c>
      <c r="H167" s="28">
        <v>-2.321601E-3</v>
      </c>
      <c r="I167" s="13">
        <v>3314.84</v>
      </c>
      <c r="J167" s="28">
        <v>2.7537349999999999E-4</v>
      </c>
      <c r="K167" s="13">
        <v>3314.84</v>
      </c>
      <c r="L167" s="28">
        <v>-1.5497209999999999E-5</v>
      </c>
      <c r="M167" s="13">
        <v>3314.84</v>
      </c>
      <c r="N167" s="28">
        <v>4.0499999999999998E-4</v>
      </c>
      <c r="O167" s="13">
        <v>3314.84</v>
      </c>
      <c r="P167" s="28">
        <v>-4.2200000000000003E-5</v>
      </c>
      <c r="Q167" s="13">
        <v>3314.84</v>
      </c>
      <c r="R167" s="28">
        <v>-1.955032E-5</v>
      </c>
      <c r="S167" s="13">
        <v>3314.84</v>
      </c>
      <c r="T167" s="28">
        <v>4.147291E-4</v>
      </c>
      <c r="U167" s="13">
        <v>3314.84</v>
      </c>
      <c r="V167" s="28">
        <v>-4.3487549999999999E-4</v>
      </c>
      <c r="W167" s="13">
        <v>3314.84</v>
      </c>
      <c r="X167" s="28">
        <v>6.3312049999999999E-4</v>
      </c>
    </row>
    <row r="168" spans="1:24" x14ac:dyDescent="0.5">
      <c r="A168" s="13">
        <v>3316.77</v>
      </c>
      <c r="B168" s="28">
        <v>-1.0399999999999999E-3</v>
      </c>
      <c r="C168" s="13">
        <v>3316.77</v>
      </c>
      <c r="D168" s="28">
        <v>1.01E-3</v>
      </c>
      <c r="E168" s="13">
        <v>3316.77</v>
      </c>
      <c r="F168" s="28">
        <v>-7.7200000000000001E-4</v>
      </c>
      <c r="G168" s="13">
        <v>3316.77</v>
      </c>
      <c r="H168" s="28">
        <v>-2.4107690000000001E-3</v>
      </c>
      <c r="I168" s="13">
        <v>3316.77</v>
      </c>
      <c r="J168" s="28">
        <v>9.0599059999999995E-5</v>
      </c>
      <c r="K168" s="13">
        <v>3316.77</v>
      </c>
      <c r="L168" s="28">
        <v>2.3603440000000001E-5</v>
      </c>
      <c r="M168" s="13">
        <v>3316.77</v>
      </c>
      <c r="N168" s="28">
        <v>4.4200000000000001E-4</v>
      </c>
      <c r="O168" s="13">
        <v>3316.77</v>
      </c>
      <c r="P168" s="28">
        <v>-5.0699999999999999E-5</v>
      </c>
      <c r="Q168" s="13">
        <v>3316.77</v>
      </c>
      <c r="R168" s="28">
        <v>-1.349449E-4</v>
      </c>
      <c r="S168" s="13">
        <v>3316.77</v>
      </c>
      <c r="T168" s="28">
        <v>-6.4015390000000003E-5</v>
      </c>
      <c r="U168" s="13">
        <v>3316.77</v>
      </c>
      <c r="V168" s="28">
        <v>-2.025366E-4</v>
      </c>
      <c r="W168" s="13">
        <v>3316.77</v>
      </c>
      <c r="X168" s="28">
        <v>1.008391E-3</v>
      </c>
    </row>
    <row r="169" spans="1:24" x14ac:dyDescent="0.5">
      <c r="A169" s="13">
        <v>3318.7</v>
      </c>
      <c r="B169" s="28">
        <v>-1.25E-3</v>
      </c>
      <c r="C169" s="13">
        <v>3318.7</v>
      </c>
      <c r="D169" s="28">
        <v>1.3600000000000001E-3</v>
      </c>
      <c r="E169" s="13">
        <v>3318.7</v>
      </c>
      <c r="F169" s="28">
        <v>-8.2399999999999997E-4</v>
      </c>
      <c r="G169" s="13">
        <v>3318.7</v>
      </c>
      <c r="H169" s="28">
        <v>-1.825094E-3</v>
      </c>
      <c r="I169" s="13">
        <v>3318.7</v>
      </c>
      <c r="J169" s="28">
        <v>1.3446810000000001E-4</v>
      </c>
      <c r="K169" s="13">
        <v>3318.7</v>
      </c>
      <c r="L169" s="28">
        <v>2.5093560000000002E-4</v>
      </c>
      <c r="M169" s="13">
        <v>3318.7</v>
      </c>
      <c r="N169" s="28">
        <v>4.0999999999999999E-4</v>
      </c>
      <c r="O169" s="13">
        <v>3318.7</v>
      </c>
      <c r="P169" s="28">
        <v>-3.4200000000000002E-4</v>
      </c>
      <c r="Q169" s="13">
        <v>3318.7</v>
      </c>
      <c r="R169" s="28">
        <v>-5.00083E-5</v>
      </c>
      <c r="S169" s="13">
        <v>3318.7</v>
      </c>
      <c r="T169" s="28">
        <v>-2.0587439999999999E-4</v>
      </c>
      <c r="U169" s="13">
        <v>3318.7</v>
      </c>
      <c r="V169" s="28">
        <v>2.8276439999999999E-4</v>
      </c>
      <c r="W169" s="13">
        <v>3318.7</v>
      </c>
      <c r="X169" s="28">
        <v>1.32525E-3</v>
      </c>
    </row>
    <row r="170" spans="1:24" x14ac:dyDescent="0.5">
      <c r="A170" s="13">
        <v>3320.63</v>
      </c>
      <c r="B170" s="28">
        <v>-1.33E-3</v>
      </c>
      <c r="C170" s="13">
        <v>3320.63</v>
      </c>
      <c r="D170" s="28">
        <v>1.2600000000000001E-3</v>
      </c>
      <c r="E170" s="13">
        <v>3320.63</v>
      </c>
      <c r="F170" s="28">
        <v>-7.7200000000000001E-4</v>
      </c>
      <c r="G170" s="13">
        <v>3320.63</v>
      </c>
      <c r="H170" s="28">
        <v>-9.4890589999999998E-4</v>
      </c>
      <c r="I170" s="13">
        <v>3320.63</v>
      </c>
      <c r="J170" s="28">
        <v>3.9768220000000002E-4</v>
      </c>
      <c r="K170" s="13">
        <v>3320.63</v>
      </c>
      <c r="L170" s="28">
        <v>6.1655040000000003E-4</v>
      </c>
      <c r="M170" s="13">
        <v>3320.63</v>
      </c>
      <c r="N170" s="28">
        <v>2.6400000000000002E-4</v>
      </c>
      <c r="O170" s="13">
        <v>3320.63</v>
      </c>
      <c r="P170" s="28">
        <v>-5.3799999999999996E-4</v>
      </c>
      <c r="Q170" s="13">
        <v>3320.63</v>
      </c>
      <c r="R170" s="28">
        <v>-8.0347059999999999E-5</v>
      </c>
      <c r="S170" s="13">
        <v>3320.63</v>
      </c>
      <c r="T170" s="28">
        <v>3.6001209999999997E-5</v>
      </c>
      <c r="U170" s="13">
        <v>3320.63</v>
      </c>
      <c r="V170" s="28">
        <v>4.258156E-4</v>
      </c>
      <c r="W170" s="13">
        <v>3320.63</v>
      </c>
      <c r="X170" s="28">
        <v>1.5165809999999999E-3</v>
      </c>
    </row>
    <row r="171" spans="1:24" x14ac:dyDescent="0.5">
      <c r="A171" s="13">
        <v>3322.56</v>
      </c>
      <c r="B171" s="28">
        <v>-1.2199999999999999E-3</v>
      </c>
      <c r="C171" s="13">
        <v>3322.56</v>
      </c>
      <c r="D171" s="28">
        <v>8.1800000000000004E-4</v>
      </c>
      <c r="E171" s="13">
        <v>3322.56</v>
      </c>
      <c r="F171" s="28">
        <v>-7.7800000000000005E-4</v>
      </c>
      <c r="G171" s="13">
        <v>3322.56</v>
      </c>
      <c r="H171" s="28">
        <v>-2.1350380000000001E-4</v>
      </c>
      <c r="I171" s="13">
        <v>3322.56</v>
      </c>
      <c r="J171" s="28">
        <v>6.3657760000000003E-4</v>
      </c>
      <c r="K171" s="13">
        <v>3322.56</v>
      </c>
      <c r="L171" s="28">
        <v>1.257658E-3</v>
      </c>
      <c r="M171" s="13">
        <v>3322.56</v>
      </c>
      <c r="N171" s="28">
        <v>3.2400000000000001E-5</v>
      </c>
      <c r="O171" s="13">
        <v>3322.56</v>
      </c>
      <c r="P171" s="28">
        <v>-3.5100000000000002E-4</v>
      </c>
      <c r="Q171" s="13">
        <v>3322.56</v>
      </c>
      <c r="R171" s="28">
        <v>-2.297163E-4</v>
      </c>
      <c r="S171" s="13">
        <v>3322.56</v>
      </c>
      <c r="T171" s="28">
        <v>2.7751920000000001E-4</v>
      </c>
      <c r="U171" s="13">
        <v>3322.56</v>
      </c>
      <c r="V171" s="28">
        <v>1.4829639999999999E-4</v>
      </c>
      <c r="W171" s="13">
        <v>3322.56</v>
      </c>
      <c r="X171" s="28">
        <v>1.438379E-3</v>
      </c>
    </row>
    <row r="172" spans="1:24" x14ac:dyDescent="0.5">
      <c r="A172" s="13">
        <v>3324.49</v>
      </c>
      <c r="B172" s="28">
        <v>-1.2700000000000001E-3</v>
      </c>
      <c r="C172" s="13">
        <v>3324.49</v>
      </c>
      <c r="D172" s="28">
        <v>5.2499999999999997E-4</v>
      </c>
      <c r="E172" s="13">
        <v>3324.49</v>
      </c>
      <c r="F172" s="28">
        <v>-8.7900000000000001E-4</v>
      </c>
      <c r="G172" s="13">
        <v>3324.49</v>
      </c>
      <c r="H172" s="28">
        <v>1.9919870000000001E-4</v>
      </c>
      <c r="I172" s="13">
        <v>3324.49</v>
      </c>
      <c r="J172" s="28">
        <v>5.1093099999999995E-4</v>
      </c>
      <c r="K172" s="13">
        <v>3324.49</v>
      </c>
      <c r="L172" s="28">
        <v>1.4435050000000001E-3</v>
      </c>
      <c r="M172" s="13">
        <v>3324.49</v>
      </c>
      <c r="N172" s="28">
        <v>-1.2999999999999999E-4</v>
      </c>
      <c r="O172" s="13">
        <v>3324.49</v>
      </c>
      <c r="P172" s="28">
        <v>-6.0699999999999998E-5</v>
      </c>
      <c r="Q172" s="13">
        <v>3324.49</v>
      </c>
      <c r="R172" s="28">
        <v>-3.145933E-4</v>
      </c>
      <c r="S172" s="13">
        <v>3324.49</v>
      </c>
      <c r="T172" s="28">
        <v>2.0956990000000001E-4</v>
      </c>
      <c r="U172" s="13">
        <v>3324.49</v>
      </c>
      <c r="V172" s="28">
        <v>-1.6331669999999999E-4</v>
      </c>
      <c r="W172" s="13">
        <v>3324.49</v>
      </c>
      <c r="X172" s="28">
        <v>1.106381E-3</v>
      </c>
    </row>
    <row r="173" spans="1:24" x14ac:dyDescent="0.5">
      <c r="A173" s="13">
        <v>3326.41</v>
      </c>
      <c r="B173" s="28">
        <v>-1.1999999999999999E-3</v>
      </c>
      <c r="C173" s="13">
        <v>3326.41</v>
      </c>
      <c r="D173" s="28">
        <v>6.4999999999999997E-4</v>
      </c>
      <c r="E173" s="13">
        <v>3326.41</v>
      </c>
      <c r="F173" s="28">
        <v>-8.6499999999999999E-4</v>
      </c>
      <c r="G173" s="13">
        <v>3326.41</v>
      </c>
      <c r="H173" s="28">
        <v>2.225637E-4</v>
      </c>
      <c r="I173" s="13">
        <v>3326.41</v>
      </c>
      <c r="J173" s="28">
        <v>3.5417080000000001E-4</v>
      </c>
      <c r="K173" s="13">
        <v>3326.41</v>
      </c>
      <c r="L173" s="28">
        <v>9.8907950000000008E-4</v>
      </c>
      <c r="M173" s="13">
        <v>3326.41</v>
      </c>
      <c r="N173" s="28">
        <v>-6.3700000000000003E-5</v>
      </c>
      <c r="O173" s="13">
        <v>3326.41</v>
      </c>
      <c r="P173" s="28">
        <v>9.8599999999999998E-5</v>
      </c>
      <c r="Q173" s="13">
        <v>3326.41</v>
      </c>
      <c r="R173" s="28">
        <v>-4.3487549999999999E-4</v>
      </c>
      <c r="S173" s="13">
        <v>3326.41</v>
      </c>
      <c r="T173" s="28">
        <v>2.647638E-4</v>
      </c>
      <c r="U173" s="13">
        <v>3326.41</v>
      </c>
      <c r="V173" s="28">
        <v>-3.3831600000000002E-4</v>
      </c>
      <c r="W173" s="13">
        <v>3326.41</v>
      </c>
      <c r="X173" s="28">
        <v>9.7787380000000004E-4</v>
      </c>
    </row>
    <row r="174" spans="1:24" x14ac:dyDescent="0.5">
      <c r="A174" s="13">
        <v>3328.34</v>
      </c>
      <c r="B174" s="28">
        <v>-9.1100000000000003E-4</v>
      </c>
      <c r="C174" s="13">
        <v>3328.34</v>
      </c>
      <c r="D174" s="28">
        <v>9.3700000000000001E-4</v>
      </c>
      <c r="E174" s="13">
        <v>3328.34</v>
      </c>
      <c r="F174" s="28">
        <v>-7.3800000000000005E-4</v>
      </c>
      <c r="G174" s="13">
        <v>3328.34</v>
      </c>
      <c r="H174" s="28">
        <v>-3.2782549999999997E-5</v>
      </c>
      <c r="I174" s="13">
        <v>3328.34</v>
      </c>
      <c r="J174" s="28">
        <v>4.4250490000000001E-4</v>
      </c>
      <c r="K174" s="13">
        <v>3328.34</v>
      </c>
      <c r="L174" s="28">
        <v>7.1895119999999997E-4</v>
      </c>
      <c r="M174" s="13">
        <v>3328.34</v>
      </c>
      <c r="N174" s="28">
        <v>5.6100000000000002E-5</v>
      </c>
      <c r="O174" s="13">
        <v>3328.34</v>
      </c>
      <c r="P174" s="28">
        <v>3.1699999999999998E-5</v>
      </c>
      <c r="Q174" s="13">
        <v>3328.34</v>
      </c>
      <c r="R174" s="28">
        <v>-6.7800279999999998E-4</v>
      </c>
      <c r="S174" s="13">
        <v>3328.34</v>
      </c>
      <c r="T174" s="28">
        <v>8.3780289999999999E-4</v>
      </c>
      <c r="U174" s="13">
        <v>3328.34</v>
      </c>
      <c r="V174" s="28">
        <v>-2.0980829999999999E-4</v>
      </c>
      <c r="W174" s="13">
        <v>3328.34</v>
      </c>
      <c r="X174" s="28">
        <v>1.076937E-3</v>
      </c>
    </row>
    <row r="175" spans="1:24" x14ac:dyDescent="0.5">
      <c r="A175" s="13">
        <v>3330.27</v>
      </c>
      <c r="B175" s="28">
        <v>-7.8200000000000003E-4</v>
      </c>
      <c r="C175" s="13">
        <v>3330.27</v>
      </c>
      <c r="D175" s="28">
        <v>1.01E-3</v>
      </c>
      <c r="E175" s="13">
        <v>3330.27</v>
      </c>
      <c r="F175" s="28">
        <v>-7.1199999999999996E-4</v>
      </c>
      <c r="G175" s="13">
        <v>3330.27</v>
      </c>
      <c r="H175" s="28">
        <v>-4.4608119999999999E-4</v>
      </c>
      <c r="I175" s="13">
        <v>3330.27</v>
      </c>
      <c r="J175" s="28">
        <v>2.4652479999999997E-4</v>
      </c>
      <c r="K175" s="13">
        <v>3330.27</v>
      </c>
      <c r="L175" s="28">
        <v>5.5706500000000003E-4</v>
      </c>
      <c r="M175" s="13">
        <v>3330.27</v>
      </c>
      <c r="N175" s="28">
        <v>-8.2900000000000002E-6</v>
      </c>
      <c r="O175" s="13">
        <v>3330.27</v>
      </c>
      <c r="P175" s="28">
        <v>1.47E-4</v>
      </c>
      <c r="Q175" s="13">
        <v>3330.27</v>
      </c>
      <c r="R175" s="28">
        <v>-8.7183710000000002E-4</v>
      </c>
      <c r="S175" s="13">
        <v>3330.27</v>
      </c>
      <c r="T175" s="28">
        <v>1.403809E-3</v>
      </c>
      <c r="U175" s="13">
        <v>3330.27</v>
      </c>
      <c r="V175" s="28">
        <v>1.206398E-4</v>
      </c>
      <c r="W175" s="13">
        <v>3330.27</v>
      </c>
      <c r="X175" s="28">
        <v>1.2307170000000001E-3</v>
      </c>
    </row>
    <row r="176" spans="1:24" x14ac:dyDescent="0.5">
      <c r="A176" s="13">
        <v>3332.2</v>
      </c>
      <c r="B176" s="28">
        <v>-8.5899999999999995E-4</v>
      </c>
      <c r="C176" s="13">
        <v>3332.2</v>
      </c>
      <c r="D176" s="28">
        <v>9.6699999999999998E-4</v>
      </c>
      <c r="E176" s="13">
        <v>3332.2</v>
      </c>
      <c r="F176" s="28">
        <v>-8.0599999999999997E-4</v>
      </c>
      <c r="G176" s="13">
        <v>3332.2</v>
      </c>
      <c r="H176" s="28">
        <v>-4.8542019999999998E-4</v>
      </c>
      <c r="I176" s="13">
        <v>3332.2</v>
      </c>
      <c r="J176" s="28">
        <v>6.4134599999999994E-5</v>
      </c>
      <c r="K176" s="13">
        <v>3332.2</v>
      </c>
      <c r="L176" s="28">
        <v>-9.8109249999999996E-5</v>
      </c>
      <c r="M176" s="13">
        <v>3332.2</v>
      </c>
      <c r="N176" s="28">
        <v>-7.5599999999999994E-5</v>
      </c>
      <c r="O176" s="13">
        <v>3332.2</v>
      </c>
      <c r="P176" s="28">
        <v>5.3899999999999998E-4</v>
      </c>
      <c r="Q176" s="13">
        <v>3332.2</v>
      </c>
      <c r="R176" s="28">
        <v>-7.8153610000000003E-4</v>
      </c>
      <c r="S176" s="13">
        <v>3332.2</v>
      </c>
      <c r="T176" s="28">
        <v>1.512647E-3</v>
      </c>
      <c r="U176" s="13">
        <v>3332.2</v>
      </c>
      <c r="V176" s="28">
        <v>3.4236910000000001E-4</v>
      </c>
      <c r="W176" s="13">
        <v>3332.2</v>
      </c>
      <c r="X176" s="28">
        <v>1.4421939999999999E-3</v>
      </c>
    </row>
    <row r="177" spans="1:24" x14ac:dyDescent="0.5">
      <c r="A177" s="13">
        <v>3334.13</v>
      </c>
      <c r="B177" s="28">
        <v>-9.41E-4</v>
      </c>
      <c r="C177" s="13">
        <v>3334.13</v>
      </c>
      <c r="D177" s="28">
        <v>9.3999999999999997E-4</v>
      </c>
      <c r="E177" s="13">
        <v>3334.13</v>
      </c>
      <c r="F177" s="28">
        <v>-9.9200000000000004E-4</v>
      </c>
      <c r="G177" s="13">
        <v>3334.13</v>
      </c>
      <c r="H177" s="28">
        <v>-3.2150750000000002E-4</v>
      </c>
      <c r="I177" s="13">
        <v>3334.13</v>
      </c>
      <c r="J177" s="28">
        <v>1.227856E-4</v>
      </c>
      <c r="K177" s="13">
        <v>3334.13</v>
      </c>
      <c r="L177" s="28">
        <v>-7.8499319999999996E-4</v>
      </c>
      <c r="M177" s="13">
        <v>3334.13</v>
      </c>
      <c r="N177" s="28">
        <v>2.41E-5</v>
      </c>
      <c r="O177" s="13">
        <v>3334.13</v>
      </c>
      <c r="P177" s="28">
        <v>6.5200000000000002E-4</v>
      </c>
      <c r="Q177" s="13">
        <v>3334.13</v>
      </c>
      <c r="R177" s="28">
        <v>-4.276037E-4</v>
      </c>
      <c r="S177" s="13">
        <v>3334.13</v>
      </c>
      <c r="T177" s="28">
        <v>1.539826E-3</v>
      </c>
      <c r="U177" s="13">
        <v>3334.13</v>
      </c>
      <c r="V177" s="28">
        <v>3.088713E-4</v>
      </c>
      <c r="W177" s="13">
        <v>3334.13</v>
      </c>
      <c r="X177" s="28">
        <v>1.6406770000000001E-3</v>
      </c>
    </row>
    <row r="178" spans="1:24" x14ac:dyDescent="0.5">
      <c r="A178" s="13">
        <v>3336.06</v>
      </c>
      <c r="B178" s="28">
        <v>-9.9200000000000004E-4</v>
      </c>
      <c r="C178" s="13">
        <v>3336.06</v>
      </c>
      <c r="D178" s="28">
        <v>7.4799999999999997E-4</v>
      </c>
      <c r="E178" s="13">
        <v>3336.06</v>
      </c>
      <c r="F178" s="28">
        <v>-1.31E-3</v>
      </c>
      <c r="G178" s="13">
        <v>3336.06</v>
      </c>
      <c r="H178" s="28">
        <v>-3.0875210000000001E-4</v>
      </c>
      <c r="I178" s="13">
        <v>3336.06</v>
      </c>
      <c r="J178" s="28">
        <v>2.636909E-4</v>
      </c>
      <c r="K178" s="13">
        <v>3336.06</v>
      </c>
      <c r="L178" s="28">
        <v>-1.1049510000000001E-3</v>
      </c>
      <c r="M178" s="13">
        <v>3336.06</v>
      </c>
      <c r="N178" s="28">
        <v>6.4300000000000004E-5</v>
      </c>
      <c r="O178" s="13">
        <v>3336.06</v>
      </c>
      <c r="P178" s="28">
        <v>3.4900000000000003E-4</v>
      </c>
      <c r="Q178" s="13">
        <v>3336.06</v>
      </c>
      <c r="R178" s="28">
        <v>-4.6789649999999999E-4</v>
      </c>
      <c r="S178" s="13">
        <v>3336.06</v>
      </c>
      <c r="T178" s="28">
        <v>1.5302899999999999E-3</v>
      </c>
      <c r="U178" s="13">
        <v>3336.06</v>
      </c>
      <c r="V178" s="28">
        <v>2.444983E-4</v>
      </c>
      <c r="W178" s="13">
        <v>3336.06</v>
      </c>
      <c r="X178" s="28">
        <v>1.7379520000000001E-3</v>
      </c>
    </row>
    <row r="179" spans="1:24" x14ac:dyDescent="0.5">
      <c r="A179" s="13">
        <v>3337.98</v>
      </c>
      <c r="B179" s="28">
        <v>-9.3099999999999997E-4</v>
      </c>
      <c r="C179" s="13">
        <v>3337.98</v>
      </c>
      <c r="D179" s="28">
        <v>5.8900000000000001E-4</v>
      </c>
      <c r="E179" s="13">
        <v>3337.98</v>
      </c>
      <c r="F179" s="28">
        <v>-1.6100000000000001E-3</v>
      </c>
      <c r="G179" s="13">
        <v>3337.98</v>
      </c>
      <c r="H179" s="28">
        <v>-2.1195409999999999E-4</v>
      </c>
      <c r="I179" s="13">
        <v>3337.98</v>
      </c>
      <c r="J179" s="28">
        <v>-5.340576E-5</v>
      </c>
      <c r="K179" s="13">
        <v>3337.98</v>
      </c>
      <c r="L179" s="28">
        <v>-7.5185300000000003E-4</v>
      </c>
      <c r="M179" s="13">
        <v>3337.98</v>
      </c>
      <c r="N179" s="28">
        <v>-7.1500000000000003E-5</v>
      </c>
      <c r="O179" s="13">
        <v>3337.98</v>
      </c>
      <c r="P179" s="28">
        <v>1.7499999999999998E-5</v>
      </c>
      <c r="Q179" s="13">
        <v>3337.98</v>
      </c>
      <c r="R179" s="28">
        <v>-6.9791079999999999E-4</v>
      </c>
      <c r="S179" s="13">
        <v>3337.98</v>
      </c>
      <c r="T179" s="28">
        <v>1.1283160000000001E-3</v>
      </c>
      <c r="U179" s="13">
        <v>3337.98</v>
      </c>
      <c r="V179" s="28">
        <v>7.0452690000000003E-5</v>
      </c>
      <c r="W179" s="13">
        <v>3337.98</v>
      </c>
      <c r="X179" s="28">
        <v>1.3415809999999999E-3</v>
      </c>
    </row>
    <row r="180" spans="1:24" x14ac:dyDescent="0.5">
      <c r="A180" s="13">
        <v>3339.91</v>
      </c>
      <c r="B180" s="28">
        <v>-7.0100000000000002E-4</v>
      </c>
      <c r="C180" s="13">
        <v>3339.91</v>
      </c>
      <c r="D180" s="28">
        <v>6.9499999999999998E-4</v>
      </c>
      <c r="E180" s="13">
        <v>3339.91</v>
      </c>
      <c r="F180" s="28">
        <v>-1.47E-3</v>
      </c>
      <c r="G180" s="13">
        <v>3339.91</v>
      </c>
      <c r="H180" s="28">
        <v>-1.4472009999999999E-4</v>
      </c>
      <c r="I180" s="13">
        <v>3339.91</v>
      </c>
      <c r="J180" s="28">
        <v>-4.5692919999999998E-4</v>
      </c>
      <c r="K180" s="13">
        <v>3339.91</v>
      </c>
      <c r="L180" s="28">
        <v>8.5115430000000004E-5</v>
      </c>
      <c r="M180" s="13">
        <v>3339.91</v>
      </c>
      <c r="N180" s="28">
        <v>-1E-4</v>
      </c>
      <c r="O180" s="13">
        <v>3339.91</v>
      </c>
      <c r="P180" s="28">
        <v>-1.6100000000000001E-4</v>
      </c>
      <c r="Q180" s="13">
        <v>3339.91</v>
      </c>
      <c r="R180" s="28">
        <v>-6.154776E-4</v>
      </c>
      <c r="S180" s="13">
        <v>3339.91</v>
      </c>
      <c r="T180" s="28">
        <v>6.8402290000000004E-4</v>
      </c>
      <c r="U180" s="13">
        <v>3339.91</v>
      </c>
      <c r="V180" s="28">
        <v>-3.055334E-4</v>
      </c>
      <c r="W180" s="13">
        <v>3339.91</v>
      </c>
      <c r="X180" s="28">
        <v>3.3330920000000002E-4</v>
      </c>
    </row>
    <row r="181" spans="1:24" x14ac:dyDescent="0.5">
      <c r="A181" s="13">
        <v>3341.84</v>
      </c>
      <c r="B181" s="28">
        <v>-4.7600000000000002E-4</v>
      </c>
      <c r="C181" s="13">
        <v>3341.84</v>
      </c>
      <c r="D181" s="28">
        <v>8.0400000000000003E-4</v>
      </c>
      <c r="E181" s="13">
        <v>3341.84</v>
      </c>
      <c r="F181" s="28">
        <v>-1.15E-3</v>
      </c>
      <c r="G181" s="13">
        <v>3341.84</v>
      </c>
      <c r="H181" s="28">
        <v>-4.318953E-4</v>
      </c>
      <c r="I181" s="13">
        <v>3341.84</v>
      </c>
      <c r="J181" s="28">
        <v>-1.674891E-4</v>
      </c>
      <c r="K181" s="13">
        <v>3341.84</v>
      </c>
      <c r="L181" s="28">
        <v>6.4873700000000003E-4</v>
      </c>
      <c r="M181" s="13">
        <v>3341.84</v>
      </c>
      <c r="N181" s="28">
        <v>-8.9900000000000003E-5</v>
      </c>
      <c r="O181" s="13">
        <v>3341.84</v>
      </c>
      <c r="P181" s="28">
        <v>-1.76E-4</v>
      </c>
      <c r="Q181" s="13">
        <v>3341.84</v>
      </c>
      <c r="R181" s="28">
        <v>-3.5566089999999997E-4</v>
      </c>
      <c r="S181" s="13">
        <v>3341.84</v>
      </c>
      <c r="T181" s="28">
        <v>5.0115589999999996E-4</v>
      </c>
      <c r="U181" s="13">
        <v>3341.84</v>
      </c>
      <c r="V181" s="28">
        <v>-7.1132179999999995E-4</v>
      </c>
      <c r="W181" s="13">
        <v>3341.84</v>
      </c>
      <c r="X181" s="28">
        <v>-2.3746490000000001E-4</v>
      </c>
    </row>
    <row r="182" spans="1:24" x14ac:dyDescent="0.5">
      <c r="A182" s="13">
        <v>3343.77</v>
      </c>
      <c r="B182" s="28">
        <v>-3.9399999999999998E-4</v>
      </c>
      <c r="C182" s="13">
        <v>3343.77</v>
      </c>
      <c r="D182" s="28">
        <v>7.5500000000000003E-4</v>
      </c>
      <c r="E182" s="13">
        <v>3343.77</v>
      </c>
      <c r="F182" s="28">
        <v>-8.5999999999999998E-4</v>
      </c>
      <c r="G182" s="13">
        <v>3343.77</v>
      </c>
      <c r="H182" s="28">
        <v>-5.9068200000000003E-4</v>
      </c>
      <c r="I182" s="13">
        <v>3343.77</v>
      </c>
      <c r="J182" s="28">
        <v>7.683039E-4</v>
      </c>
      <c r="K182" s="13">
        <v>3343.77</v>
      </c>
      <c r="L182" s="28">
        <v>8.0132480000000002E-4</v>
      </c>
      <c r="M182" s="13">
        <v>3343.77</v>
      </c>
      <c r="N182" s="28">
        <v>4.5300000000000003E-5</v>
      </c>
      <c r="O182" s="13">
        <v>3343.77</v>
      </c>
      <c r="P182" s="28">
        <v>1.8700000000000001E-5</v>
      </c>
      <c r="Q182" s="13">
        <v>3343.77</v>
      </c>
      <c r="R182" s="28">
        <v>-7.0035459999999994E-5</v>
      </c>
      <c r="S182" s="13">
        <v>3343.77</v>
      </c>
      <c r="T182" s="28">
        <v>2.590418E-4</v>
      </c>
      <c r="U182" s="13">
        <v>3343.77</v>
      </c>
      <c r="V182" s="28">
        <v>-5.5634979999999998E-4</v>
      </c>
      <c r="W182" s="13">
        <v>3343.77</v>
      </c>
      <c r="X182" s="28">
        <v>2.8538700000000001E-4</v>
      </c>
    </row>
    <row r="183" spans="1:24" x14ac:dyDescent="0.5">
      <c r="A183" s="13">
        <v>3345.7</v>
      </c>
      <c r="B183" s="28">
        <v>-4.35E-4</v>
      </c>
      <c r="C183" s="13">
        <v>3345.7</v>
      </c>
      <c r="D183" s="28">
        <v>7.0799999999999997E-4</v>
      </c>
      <c r="E183" s="13">
        <v>3345.7</v>
      </c>
      <c r="F183" s="28">
        <v>-7.5299999999999998E-4</v>
      </c>
      <c r="G183" s="13">
        <v>3345.7</v>
      </c>
      <c r="H183" s="28">
        <v>-5.5837629999999996E-4</v>
      </c>
      <c r="I183" s="13">
        <v>3345.7</v>
      </c>
      <c r="J183" s="28">
        <v>1.149654E-3</v>
      </c>
      <c r="K183" s="13">
        <v>3345.7</v>
      </c>
      <c r="L183" s="28">
        <v>9.3400480000000005E-4</v>
      </c>
      <c r="M183" s="13">
        <v>3345.7</v>
      </c>
      <c r="N183" s="28">
        <v>2.6200000000000003E-4</v>
      </c>
      <c r="O183" s="13">
        <v>3345.7</v>
      </c>
      <c r="P183" s="28">
        <v>3.1500000000000001E-4</v>
      </c>
      <c r="Q183" s="13">
        <v>3345.7</v>
      </c>
      <c r="R183" s="28">
        <v>2.9128790000000003E-4</v>
      </c>
      <c r="S183" s="13">
        <v>3345.7</v>
      </c>
      <c r="T183" s="28">
        <v>1.2838840000000001E-4</v>
      </c>
      <c r="U183" s="13">
        <v>3345.7</v>
      </c>
      <c r="V183" s="28">
        <v>1.144409E-4</v>
      </c>
      <c r="W183" s="13">
        <v>3345.7</v>
      </c>
      <c r="X183" s="28">
        <v>1.0328290000000001E-3</v>
      </c>
    </row>
    <row r="184" spans="1:24" x14ac:dyDescent="0.5">
      <c r="A184" s="13">
        <v>3347.63</v>
      </c>
      <c r="B184" s="28">
        <v>-5.5599999999999996E-4</v>
      </c>
      <c r="C184" s="13">
        <v>3347.63</v>
      </c>
      <c r="D184" s="28">
        <v>6.9899999999999997E-4</v>
      </c>
      <c r="E184" s="13">
        <v>3347.63</v>
      </c>
      <c r="F184" s="28">
        <v>-7.7700000000000002E-4</v>
      </c>
      <c r="G184" s="13">
        <v>3347.63</v>
      </c>
      <c r="H184" s="28">
        <v>-8.4900860000000004E-4</v>
      </c>
      <c r="I184" s="13">
        <v>3347.63</v>
      </c>
      <c r="J184" s="28">
        <v>6.1321260000000001E-4</v>
      </c>
      <c r="K184" s="13">
        <v>3347.63</v>
      </c>
      <c r="L184" s="28">
        <v>8.6498260000000002E-4</v>
      </c>
      <c r="M184" s="13">
        <v>3347.63</v>
      </c>
      <c r="N184" s="28">
        <v>2.6699999999999998E-4</v>
      </c>
      <c r="O184" s="13">
        <v>3347.63</v>
      </c>
      <c r="P184" s="28">
        <v>4.4900000000000002E-4</v>
      </c>
      <c r="Q184" s="13">
        <v>3347.63</v>
      </c>
      <c r="R184" s="28">
        <v>4.4953819999999999E-4</v>
      </c>
      <c r="S184" s="13">
        <v>3347.63</v>
      </c>
      <c r="T184" s="28">
        <v>5.0342080000000003E-4</v>
      </c>
      <c r="U184" s="13">
        <v>3347.63</v>
      </c>
      <c r="V184" s="28">
        <v>3.3330920000000002E-4</v>
      </c>
      <c r="W184" s="13">
        <v>3347.63</v>
      </c>
      <c r="X184" s="28">
        <v>1.145124E-3</v>
      </c>
    </row>
    <row r="185" spans="1:24" x14ac:dyDescent="0.5">
      <c r="A185" s="13">
        <v>3349.55</v>
      </c>
      <c r="B185" s="28">
        <v>-7.1699999999999997E-4</v>
      </c>
      <c r="C185" s="13">
        <v>3349.55</v>
      </c>
      <c r="D185" s="28">
        <v>5.6700000000000001E-4</v>
      </c>
      <c r="E185" s="13">
        <v>3349.55</v>
      </c>
      <c r="F185" s="28">
        <v>-7.0100000000000002E-4</v>
      </c>
      <c r="G185" s="13">
        <v>3349.55</v>
      </c>
      <c r="H185" s="28">
        <v>-1.087904E-3</v>
      </c>
      <c r="I185" s="13">
        <v>3349.55</v>
      </c>
      <c r="J185" s="28">
        <v>3.4606459999999997E-4</v>
      </c>
      <c r="K185" s="13">
        <v>3349.55</v>
      </c>
      <c r="L185" s="28">
        <v>5.2237509999999998E-4</v>
      </c>
      <c r="M185" s="13">
        <v>3349.55</v>
      </c>
      <c r="N185" s="28">
        <v>-3.4400000000000003E-5</v>
      </c>
      <c r="O185" s="13">
        <v>3349.55</v>
      </c>
      <c r="P185" s="28">
        <v>3.4600000000000001E-4</v>
      </c>
      <c r="Q185" s="13">
        <v>3349.55</v>
      </c>
      <c r="R185" s="28">
        <v>2.5898220000000001E-4</v>
      </c>
      <c r="S185" s="13">
        <v>3349.55</v>
      </c>
      <c r="T185" s="28">
        <v>1.0231730000000001E-3</v>
      </c>
      <c r="U185" s="13">
        <v>3349.55</v>
      </c>
      <c r="V185" s="28">
        <v>3.8981440000000002E-5</v>
      </c>
      <c r="W185" s="13">
        <v>3349.55</v>
      </c>
      <c r="X185" s="28">
        <v>6.7138669999999997E-4</v>
      </c>
    </row>
    <row r="186" spans="1:24" x14ac:dyDescent="0.5">
      <c r="A186" s="13">
        <v>3351.48</v>
      </c>
      <c r="B186" s="28">
        <v>-7.7300000000000003E-4</v>
      </c>
      <c r="C186" s="13">
        <v>3351.48</v>
      </c>
      <c r="D186" s="28">
        <v>3.88E-4</v>
      </c>
      <c r="E186" s="13">
        <v>3351.48</v>
      </c>
      <c r="F186" s="28">
        <v>-4.8000000000000001E-4</v>
      </c>
      <c r="G186" s="13">
        <v>3351.48</v>
      </c>
      <c r="H186" s="28">
        <v>-1.0095830000000001E-3</v>
      </c>
      <c r="I186" s="13">
        <v>3351.48</v>
      </c>
      <c r="J186" s="28">
        <v>7.2681899999999997E-4</v>
      </c>
      <c r="K186" s="13">
        <v>3351.48</v>
      </c>
      <c r="L186" s="28">
        <v>4.4405459999999998E-4</v>
      </c>
      <c r="M186" s="13">
        <v>3351.48</v>
      </c>
      <c r="N186" s="28">
        <v>-2.6400000000000002E-4</v>
      </c>
      <c r="O186" s="13">
        <v>3351.48</v>
      </c>
      <c r="P186" s="28">
        <v>2.9599999999999998E-4</v>
      </c>
      <c r="Q186" s="13">
        <v>3351.48</v>
      </c>
      <c r="R186" s="28">
        <v>1.338124E-4</v>
      </c>
      <c r="S186" s="13">
        <v>3351.48</v>
      </c>
      <c r="T186" s="28">
        <v>1.276255E-3</v>
      </c>
      <c r="U186" s="13">
        <v>3351.48</v>
      </c>
      <c r="V186" s="28">
        <v>6.7830089999999999E-5</v>
      </c>
      <c r="W186" s="13">
        <v>3351.48</v>
      </c>
      <c r="X186" s="28">
        <v>4.87566E-5</v>
      </c>
    </row>
    <row r="187" spans="1:24" x14ac:dyDescent="0.5">
      <c r="A187" s="13">
        <v>3353.41</v>
      </c>
      <c r="B187" s="28">
        <v>-6.1399999999999996E-4</v>
      </c>
      <c r="C187" s="13">
        <v>3353.41</v>
      </c>
      <c r="D187" s="28">
        <v>4.5300000000000001E-4</v>
      </c>
      <c r="E187" s="13">
        <v>3353.41</v>
      </c>
      <c r="F187" s="28">
        <v>-3.8699999999999997E-4</v>
      </c>
      <c r="G187" s="13">
        <v>3353.41</v>
      </c>
      <c r="H187" s="28">
        <v>-8.5902210000000001E-4</v>
      </c>
      <c r="I187" s="13">
        <v>3353.41</v>
      </c>
      <c r="J187" s="28">
        <v>9.7692010000000008E-4</v>
      </c>
      <c r="K187" s="13">
        <v>3353.41</v>
      </c>
      <c r="L187" s="28">
        <v>8.1622599999999997E-4</v>
      </c>
      <c r="M187" s="13">
        <v>3353.41</v>
      </c>
      <c r="N187" s="28">
        <v>-1.8699999999999999E-4</v>
      </c>
      <c r="O187" s="13">
        <v>3353.41</v>
      </c>
      <c r="P187" s="28">
        <v>5.22E-4</v>
      </c>
      <c r="Q187" s="13">
        <v>3353.41</v>
      </c>
      <c r="R187" s="28">
        <v>3.0791759999999999E-4</v>
      </c>
      <c r="S187" s="13">
        <v>3353.41</v>
      </c>
      <c r="T187" s="28">
        <v>1.1374950000000001E-3</v>
      </c>
      <c r="U187" s="13">
        <v>3353.41</v>
      </c>
      <c r="V187" s="28">
        <v>5.4895880000000005E-4</v>
      </c>
      <c r="W187" s="13">
        <v>3353.41</v>
      </c>
      <c r="X187" s="28">
        <v>-3.5917760000000001E-4</v>
      </c>
    </row>
    <row r="188" spans="1:24" x14ac:dyDescent="0.5">
      <c r="A188" s="13">
        <v>3355.34</v>
      </c>
      <c r="B188" s="28">
        <v>-4.64E-4</v>
      </c>
      <c r="C188" s="13">
        <v>3355.34</v>
      </c>
      <c r="D188" s="28">
        <v>6.5399999999999996E-4</v>
      </c>
      <c r="E188" s="13">
        <v>3355.34</v>
      </c>
      <c r="F188" s="28">
        <v>-4.17E-4</v>
      </c>
      <c r="G188" s="13">
        <v>3355.34</v>
      </c>
      <c r="H188" s="28">
        <v>-3.9875510000000002E-4</v>
      </c>
      <c r="I188" s="13">
        <v>3355.34</v>
      </c>
      <c r="J188" s="28">
        <v>6.5326689999999998E-4</v>
      </c>
      <c r="K188" s="13">
        <v>3355.34</v>
      </c>
      <c r="L188" s="28">
        <v>1.090646E-3</v>
      </c>
      <c r="M188" s="13">
        <v>3355.34</v>
      </c>
      <c r="N188" s="28">
        <v>-8.4900000000000004E-5</v>
      </c>
      <c r="O188" s="13">
        <v>3355.34</v>
      </c>
      <c r="P188" s="28">
        <v>7.27E-4</v>
      </c>
      <c r="Q188" s="13">
        <v>3355.34</v>
      </c>
      <c r="R188" s="28">
        <v>5.1671270000000003E-4</v>
      </c>
      <c r="S188" s="13">
        <v>3355.34</v>
      </c>
      <c r="T188" s="28">
        <v>4.8482419999999998E-4</v>
      </c>
      <c r="U188" s="13">
        <v>3355.34</v>
      </c>
      <c r="V188" s="28">
        <v>1.051307E-3</v>
      </c>
      <c r="W188" s="13">
        <v>3355.34</v>
      </c>
      <c r="X188" s="28">
        <v>-3.5464760000000002E-4</v>
      </c>
    </row>
    <row r="189" spans="1:24" x14ac:dyDescent="0.5">
      <c r="A189" s="13">
        <v>3357.27</v>
      </c>
      <c r="B189" s="28">
        <v>-5.22E-4</v>
      </c>
      <c r="C189" s="13">
        <v>3357.27</v>
      </c>
      <c r="D189" s="28">
        <v>6.2200000000000005E-4</v>
      </c>
      <c r="E189" s="13">
        <v>3357.27</v>
      </c>
      <c r="F189" s="28">
        <v>-3.2899999999999997E-4</v>
      </c>
      <c r="G189" s="13">
        <v>3357.27</v>
      </c>
      <c r="H189" s="28">
        <v>2.1100040000000001E-5</v>
      </c>
      <c r="I189" s="13">
        <v>3357.27</v>
      </c>
      <c r="J189" s="28">
        <v>1.6582009999999999E-4</v>
      </c>
      <c r="K189" s="13">
        <v>3357.27</v>
      </c>
      <c r="L189" s="28">
        <v>1.115441E-3</v>
      </c>
      <c r="M189" s="13">
        <v>3357.27</v>
      </c>
      <c r="N189" s="28">
        <v>-1.2E-4</v>
      </c>
      <c r="O189" s="13">
        <v>3357.27</v>
      </c>
      <c r="P189" s="28">
        <v>6.0800000000000003E-4</v>
      </c>
      <c r="Q189" s="13">
        <v>3357.27</v>
      </c>
      <c r="R189" s="28">
        <v>5.9461590000000003E-4</v>
      </c>
      <c r="S189" s="13">
        <v>3357.27</v>
      </c>
      <c r="T189" s="28">
        <v>-4.1258339999999998E-4</v>
      </c>
      <c r="U189" s="13">
        <v>3357.27</v>
      </c>
      <c r="V189" s="28">
        <v>1.1862520000000001E-3</v>
      </c>
      <c r="W189" s="13">
        <v>3357.27</v>
      </c>
      <c r="X189" s="28">
        <v>-3.1793119999999999E-4</v>
      </c>
    </row>
    <row r="190" spans="1:24" x14ac:dyDescent="0.5">
      <c r="A190" s="13">
        <v>3359.2</v>
      </c>
      <c r="B190" s="28">
        <v>-6.3699999999999998E-4</v>
      </c>
      <c r="C190" s="13">
        <v>3359.2</v>
      </c>
      <c r="D190" s="28">
        <v>3.6000000000000002E-4</v>
      </c>
      <c r="E190" s="13">
        <v>3359.2</v>
      </c>
      <c r="F190" s="28">
        <v>-2.2900000000000001E-4</v>
      </c>
      <c r="G190" s="13">
        <v>3359.2</v>
      </c>
      <c r="H190" s="28">
        <v>-4.3642520000000001E-4</v>
      </c>
      <c r="I190" s="13">
        <v>3359.2</v>
      </c>
      <c r="J190" s="28">
        <v>3.7908550000000001E-5</v>
      </c>
      <c r="K190" s="13">
        <v>3359.2</v>
      </c>
      <c r="L190" s="28">
        <v>1.086116E-3</v>
      </c>
      <c r="M190" s="13">
        <v>3359.2</v>
      </c>
      <c r="N190" s="28">
        <v>-1.1400000000000001E-4</v>
      </c>
      <c r="O190" s="13">
        <v>3359.2</v>
      </c>
      <c r="P190" s="28">
        <v>4.4999999999999999E-4</v>
      </c>
      <c r="Q190" s="13">
        <v>3359.2</v>
      </c>
      <c r="R190" s="28">
        <v>5.8501959999999998E-4</v>
      </c>
      <c r="S190" s="13">
        <v>3359.2</v>
      </c>
      <c r="T190" s="28">
        <v>-7.4505809999999997E-4</v>
      </c>
      <c r="U190" s="13">
        <v>3359.2</v>
      </c>
      <c r="V190" s="28">
        <v>7.6568130000000004E-4</v>
      </c>
      <c r="W190" s="13">
        <v>3359.2</v>
      </c>
      <c r="X190" s="28">
        <v>-3.3628940000000001E-4</v>
      </c>
    </row>
    <row r="191" spans="1:24" x14ac:dyDescent="0.5">
      <c r="A191" s="13">
        <v>3361.12</v>
      </c>
      <c r="B191" s="28">
        <v>-7.6099999999999996E-4</v>
      </c>
      <c r="C191" s="13">
        <v>3361.12</v>
      </c>
      <c r="D191" s="28">
        <v>1.4100000000000001E-4</v>
      </c>
      <c r="E191" s="13">
        <v>3361.12</v>
      </c>
      <c r="F191" s="28">
        <v>-2.24E-4</v>
      </c>
      <c r="G191" s="13">
        <v>3361.12</v>
      </c>
      <c r="H191" s="28">
        <v>-1.2676720000000001E-3</v>
      </c>
      <c r="I191" s="13">
        <v>3361.12</v>
      </c>
      <c r="J191" s="28">
        <v>4.851818E-4</v>
      </c>
      <c r="K191" s="13">
        <v>3361.12</v>
      </c>
      <c r="L191" s="28">
        <v>9.1409680000000004E-4</v>
      </c>
      <c r="M191" s="13">
        <v>3361.12</v>
      </c>
      <c r="N191" s="28">
        <v>5.2499999999999997E-6</v>
      </c>
      <c r="O191" s="13">
        <v>3361.12</v>
      </c>
      <c r="P191" s="28">
        <v>5.7200000000000003E-4</v>
      </c>
      <c r="Q191" s="13">
        <v>3361.12</v>
      </c>
      <c r="R191" s="28">
        <v>5.4579970000000005E-4</v>
      </c>
      <c r="S191" s="13">
        <v>3361.12</v>
      </c>
      <c r="T191" s="28">
        <v>-5.1629539999999998E-4</v>
      </c>
      <c r="U191" s="13">
        <v>3361.12</v>
      </c>
      <c r="V191" s="28">
        <v>2.4414059999999999E-4</v>
      </c>
      <c r="W191" s="13">
        <v>3361.12</v>
      </c>
      <c r="X191" s="28">
        <v>-3.6311150000000001E-4</v>
      </c>
    </row>
    <row r="192" spans="1:24" x14ac:dyDescent="0.5">
      <c r="A192" s="13">
        <v>3363.05</v>
      </c>
      <c r="B192" s="28">
        <v>-1.06E-3</v>
      </c>
      <c r="C192" s="13">
        <v>3363.05</v>
      </c>
      <c r="D192" s="28">
        <v>3.5500000000000002E-5</v>
      </c>
      <c r="E192" s="13">
        <v>3363.05</v>
      </c>
      <c r="F192" s="28">
        <v>-2.52E-4</v>
      </c>
      <c r="G192" s="13">
        <v>3363.05</v>
      </c>
      <c r="H192" s="28">
        <v>-1.4425519999999999E-3</v>
      </c>
      <c r="I192" s="13">
        <v>3363.05</v>
      </c>
      <c r="J192" s="28">
        <v>1.4348029999999999E-3</v>
      </c>
      <c r="K192" s="13">
        <v>3363.05</v>
      </c>
      <c r="L192" s="28">
        <v>9.0980529999999996E-4</v>
      </c>
      <c r="M192" s="13">
        <v>3363.05</v>
      </c>
      <c r="N192" s="28">
        <v>1.2300000000000001E-4</v>
      </c>
      <c r="O192" s="13">
        <v>3363.05</v>
      </c>
      <c r="P192" s="28">
        <v>6.9099999999999999E-4</v>
      </c>
      <c r="Q192" s="13">
        <v>3363.05</v>
      </c>
      <c r="R192" s="28">
        <v>4.1568280000000001E-4</v>
      </c>
      <c r="S192" s="13">
        <v>3363.05</v>
      </c>
      <c r="T192" s="28">
        <v>-4.4238570000000002E-4</v>
      </c>
      <c r="U192" s="13">
        <v>3363.05</v>
      </c>
      <c r="V192" s="28">
        <v>1.3732910000000001E-4</v>
      </c>
      <c r="W192" s="13">
        <v>3363.05</v>
      </c>
      <c r="X192" s="28">
        <v>-2.4807449999999999E-4</v>
      </c>
    </row>
    <row r="193" spans="1:24" x14ac:dyDescent="0.5">
      <c r="A193" s="13">
        <v>3364.98</v>
      </c>
      <c r="B193" s="28">
        <v>-1.47E-3</v>
      </c>
      <c r="C193" s="13">
        <v>3364.98</v>
      </c>
      <c r="D193" s="28">
        <v>-8.7399999999999997E-5</v>
      </c>
      <c r="E193" s="13">
        <v>3364.98</v>
      </c>
      <c r="F193" s="28">
        <v>-4.4999999999999999E-4</v>
      </c>
      <c r="G193" s="13">
        <v>3364.98</v>
      </c>
      <c r="H193" s="28">
        <v>-1.210451E-3</v>
      </c>
      <c r="I193" s="13">
        <v>3364.98</v>
      </c>
      <c r="J193" s="28">
        <v>2.1080970000000002E-3</v>
      </c>
      <c r="K193" s="13">
        <v>3364.98</v>
      </c>
      <c r="L193" s="28">
        <v>1.018763E-3</v>
      </c>
      <c r="M193" s="13">
        <v>3364.98</v>
      </c>
      <c r="N193" s="28">
        <v>2.7399999999999999E-5</v>
      </c>
      <c r="O193" s="13">
        <v>3364.98</v>
      </c>
      <c r="P193" s="28">
        <v>4.55E-4</v>
      </c>
      <c r="Q193" s="13">
        <v>3364.98</v>
      </c>
      <c r="R193" s="28">
        <v>5.9604639999999998E-5</v>
      </c>
      <c r="S193" s="13">
        <v>3364.98</v>
      </c>
      <c r="T193" s="28">
        <v>-6.1774249999999996E-4</v>
      </c>
      <c r="U193" s="13">
        <v>3364.98</v>
      </c>
      <c r="V193" s="28">
        <v>2.2447109999999999E-4</v>
      </c>
      <c r="W193" s="13">
        <v>3364.98</v>
      </c>
      <c r="X193" s="28">
        <v>1.089573E-4</v>
      </c>
    </row>
    <row r="194" spans="1:24" x14ac:dyDescent="0.5">
      <c r="A194" s="13">
        <v>3366.91</v>
      </c>
      <c r="B194" s="28">
        <v>-1.58E-3</v>
      </c>
      <c r="C194" s="13">
        <v>3366.91</v>
      </c>
      <c r="D194" s="28">
        <v>-3.77E-4</v>
      </c>
      <c r="E194" s="13">
        <v>3366.91</v>
      </c>
      <c r="F194" s="28">
        <v>-6.9300000000000004E-4</v>
      </c>
      <c r="G194" s="13">
        <v>3366.91</v>
      </c>
      <c r="H194" s="28">
        <v>-1.282573E-3</v>
      </c>
      <c r="I194" s="13">
        <v>3366.91</v>
      </c>
      <c r="J194" s="28">
        <v>1.5041830000000001E-3</v>
      </c>
      <c r="K194" s="13">
        <v>3366.91</v>
      </c>
      <c r="L194" s="28">
        <v>6.7949299999999998E-4</v>
      </c>
      <c r="M194" s="13">
        <v>3366.91</v>
      </c>
      <c r="N194" s="28">
        <v>-2.7999999999999998E-4</v>
      </c>
      <c r="O194" s="13">
        <v>3366.91</v>
      </c>
      <c r="P194" s="28">
        <v>8.0599999999999994E-5</v>
      </c>
      <c r="Q194" s="13">
        <v>3366.91</v>
      </c>
      <c r="R194" s="28">
        <v>-3.2907720000000001E-4</v>
      </c>
      <c r="S194" s="13">
        <v>3366.91</v>
      </c>
      <c r="T194" s="28">
        <v>-3.4272669999999998E-4</v>
      </c>
      <c r="U194" s="13">
        <v>3366.91</v>
      </c>
      <c r="V194" s="28">
        <v>3.910065E-5</v>
      </c>
      <c r="W194" s="13">
        <v>3366.91</v>
      </c>
      <c r="X194" s="28">
        <v>3.1745429999999999E-4</v>
      </c>
    </row>
    <row r="195" spans="1:24" x14ac:dyDescent="0.5">
      <c r="A195" s="13">
        <v>3368.84</v>
      </c>
      <c r="B195" s="28">
        <v>-1.2099999999999999E-3</v>
      </c>
      <c r="C195" s="13">
        <v>3368.84</v>
      </c>
      <c r="D195" s="28">
        <v>-7.45E-4</v>
      </c>
      <c r="E195" s="13">
        <v>3368.84</v>
      </c>
      <c r="F195" s="28">
        <v>-4.9299999999999995E-4</v>
      </c>
      <c r="G195" s="13">
        <v>3368.84</v>
      </c>
      <c r="H195" s="28">
        <v>-1.498103E-3</v>
      </c>
      <c r="I195" s="13">
        <v>3368.84</v>
      </c>
      <c r="J195" s="28">
        <v>6.0081480000000003E-5</v>
      </c>
      <c r="K195" s="13">
        <v>3368.84</v>
      </c>
      <c r="L195" s="28">
        <v>3.8301939999999999E-4</v>
      </c>
      <c r="M195" s="13">
        <v>3368.84</v>
      </c>
      <c r="N195" s="28">
        <v>-4.46E-4</v>
      </c>
      <c r="O195" s="13">
        <v>3368.84</v>
      </c>
      <c r="P195" s="28">
        <v>-5.3499999999999999E-5</v>
      </c>
      <c r="Q195" s="13">
        <v>3368.84</v>
      </c>
      <c r="R195" s="28">
        <v>-4.1890139999999998E-4</v>
      </c>
      <c r="S195" s="13">
        <v>3368.84</v>
      </c>
      <c r="T195" s="28">
        <v>3.2448770000000001E-4</v>
      </c>
      <c r="U195" s="13">
        <v>3368.84</v>
      </c>
      <c r="V195" s="28">
        <v>-5.1808360000000001E-4</v>
      </c>
      <c r="W195" s="13">
        <v>3368.84</v>
      </c>
      <c r="X195" s="28">
        <v>1.4984610000000001E-4</v>
      </c>
    </row>
    <row r="196" spans="1:24" x14ac:dyDescent="0.5">
      <c r="A196" s="13">
        <v>3370.77</v>
      </c>
      <c r="B196" s="28">
        <v>-7.0500000000000001E-4</v>
      </c>
      <c r="C196" s="13">
        <v>3370.77</v>
      </c>
      <c r="D196" s="28">
        <v>-8.0800000000000002E-4</v>
      </c>
      <c r="E196" s="13">
        <v>3370.77</v>
      </c>
      <c r="F196" s="28">
        <v>-1.55E-4</v>
      </c>
      <c r="G196" s="13">
        <v>3370.77</v>
      </c>
      <c r="H196" s="28">
        <v>-1.6362670000000001E-3</v>
      </c>
      <c r="I196" s="13">
        <v>3370.77</v>
      </c>
      <c r="J196" s="28">
        <v>-1.0365249999999999E-3</v>
      </c>
      <c r="K196" s="13">
        <v>3370.77</v>
      </c>
      <c r="L196" s="28">
        <v>6.7079070000000001E-4</v>
      </c>
      <c r="M196" s="13">
        <v>3370.77</v>
      </c>
      <c r="N196" s="28">
        <v>-3.5399999999999999E-4</v>
      </c>
      <c r="O196" s="13">
        <v>3370.77</v>
      </c>
      <c r="P196" s="28">
        <v>6.6199999999999996E-5</v>
      </c>
      <c r="Q196" s="13">
        <v>3370.77</v>
      </c>
      <c r="R196" s="28">
        <v>-1.7279390000000001E-4</v>
      </c>
      <c r="S196" s="13">
        <v>3370.77</v>
      </c>
      <c r="T196" s="28">
        <v>9.2387199999999995E-4</v>
      </c>
      <c r="U196" s="13">
        <v>3370.77</v>
      </c>
      <c r="V196" s="28">
        <v>-1.0864729999999999E-3</v>
      </c>
      <c r="W196" s="13">
        <v>3370.77</v>
      </c>
      <c r="X196" s="28">
        <v>1.4758109999999999E-4</v>
      </c>
    </row>
    <row r="197" spans="1:24" x14ac:dyDescent="0.5">
      <c r="A197" s="13">
        <v>3372.69</v>
      </c>
      <c r="B197" s="28">
        <v>-4.4299999999999998E-4</v>
      </c>
      <c r="C197" s="13">
        <v>3372.69</v>
      </c>
      <c r="D197" s="28">
        <v>-5.7700000000000004E-4</v>
      </c>
      <c r="E197" s="13">
        <v>3372.69</v>
      </c>
      <c r="F197" s="28">
        <v>-8.6000000000000003E-5</v>
      </c>
      <c r="G197" s="13">
        <v>3372.69</v>
      </c>
      <c r="H197" s="28">
        <v>-1.862049E-3</v>
      </c>
      <c r="I197" s="13">
        <v>3372.69</v>
      </c>
      <c r="J197" s="28">
        <v>-1.2592079999999999E-3</v>
      </c>
      <c r="K197" s="13">
        <v>3372.69</v>
      </c>
      <c r="L197" s="28">
        <v>1.0331870000000001E-3</v>
      </c>
      <c r="M197" s="13">
        <v>3372.69</v>
      </c>
      <c r="N197" s="28">
        <v>-2.3499999999999999E-4</v>
      </c>
      <c r="O197" s="13">
        <v>3372.69</v>
      </c>
      <c r="P197" s="28">
        <v>1.8000000000000001E-4</v>
      </c>
      <c r="Q197" s="13">
        <v>3372.69</v>
      </c>
      <c r="R197" s="28">
        <v>8.9883799999999995E-5</v>
      </c>
      <c r="S197" s="13">
        <v>3372.69</v>
      </c>
      <c r="T197" s="28">
        <v>1.637697E-3</v>
      </c>
      <c r="U197" s="13">
        <v>3372.69</v>
      </c>
      <c r="V197" s="28">
        <v>-1.3364550000000001E-3</v>
      </c>
      <c r="W197" s="13">
        <v>3372.69</v>
      </c>
      <c r="X197" s="28">
        <v>3.9160250000000002E-4</v>
      </c>
    </row>
    <row r="198" spans="1:24" x14ac:dyDescent="0.5">
      <c r="A198" s="13">
        <v>3374.62</v>
      </c>
      <c r="B198" s="28">
        <v>-4.2099999999999999E-4</v>
      </c>
      <c r="C198" s="13">
        <v>3374.62</v>
      </c>
      <c r="D198" s="28">
        <v>-5.2400000000000005E-4</v>
      </c>
      <c r="E198" s="13">
        <v>3374.62</v>
      </c>
      <c r="F198" s="28">
        <v>-3.9800000000000002E-4</v>
      </c>
      <c r="G198" s="13">
        <v>3374.62</v>
      </c>
      <c r="H198" s="28">
        <v>-1.7870659999999999E-3</v>
      </c>
      <c r="I198" s="13">
        <v>3374.62</v>
      </c>
      <c r="J198" s="28">
        <v>-8.7976459999999999E-4</v>
      </c>
      <c r="K198" s="13">
        <v>3374.62</v>
      </c>
      <c r="L198" s="28">
        <v>9.9408630000000003E-4</v>
      </c>
      <c r="M198" s="13">
        <v>3374.62</v>
      </c>
      <c r="N198" s="28">
        <v>-1.7200000000000001E-4</v>
      </c>
      <c r="O198" s="13">
        <v>3374.62</v>
      </c>
      <c r="P198" s="28">
        <v>2.05E-4</v>
      </c>
      <c r="Q198" s="13">
        <v>3374.62</v>
      </c>
      <c r="R198" s="28">
        <v>-1.0371210000000001E-5</v>
      </c>
      <c r="S198" s="13">
        <v>3374.62</v>
      </c>
      <c r="T198" s="28">
        <v>2.1681790000000001E-3</v>
      </c>
      <c r="U198" s="13">
        <v>3374.62</v>
      </c>
      <c r="V198" s="28">
        <v>-1.269341E-3</v>
      </c>
      <c r="W198" s="13">
        <v>3374.62</v>
      </c>
      <c r="X198" s="28">
        <v>4.0352340000000001E-4</v>
      </c>
    </row>
    <row r="199" spans="1:24" x14ac:dyDescent="0.5">
      <c r="A199" s="13">
        <v>3376.55</v>
      </c>
      <c r="B199" s="28">
        <v>-5.5800000000000001E-4</v>
      </c>
      <c r="C199" s="13">
        <v>3376.55</v>
      </c>
      <c r="D199" s="28">
        <v>-7.2300000000000001E-4</v>
      </c>
      <c r="E199" s="13">
        <v>3376.55</v>
      </c>
      <c r="F199" s="28">
        <v>-6.96E-4</v>
      </c>
      <c r="G199" s="13">
        <v>3376.55</v>
      </c>
      <c r="H199" s="28">
        <v>-1.083732E-3</v>
      </c>
      <c r="I199" s="13">
        <v>3376.55</v>
      </c>
      <c r="J199" s="28">
        <v>-4.3177599999999998E-4</v>
      </c>
      <c r="K199" s="13">
        <v>3376.55</v>
      </c>
      <c r="L199" s="28">
        <v>6.6077710000000001E-4</v>
      </c>
      <c r="M199" s="13">
        <v>3376.55</v>
      </c>
      <c r="N199" s="28">
        <v>-1.36E-4</v>
      </c>
      <c r="O199" s="13">
        <v>3376.55</v>
      </c>
      <c r="P199" s="28">
        <v>3.0200000000000002E-4</v>
      </c>
      <c r="Q199" s="13">
        <v>3376.55</v>
      </c>
      <c r="R199" s="28">
        <v>-3.403425E-4</v>
      </c>
      <c r="S199" s="13">
        <v>3376.55</v>
      </c>
      <c r="T199" s="28">
        <v>1.9360779999999999E-3</v>
      </c>
      <c r="U199" s="13">
        <v>3376.55</v>
      </c>
      <c r="V199" s="28">
        <v>-1.027584E-3</v>
      </c>
      <c r="W199" s="13">
        <v>3376.55</v>
      </c>
      <c r="X199" s="28">
        <v>3.077984E-4</v>
      </c>
    </row>
    <row r="200" spans="1:24" x14ac:dyDescent="0.5">
      <c r="A200" s="13">
        <v>3378.48</v>
      </c>
      <c r="B200" s="28">
        <v>-8.2600000000000002E-4</v>
      </c>
      <c r="C200" s="13">
        <v>3378.48</v>
      </c>
      <c r="D200" s="28">
        <v>-9.2299999999999999E-4</v>
      </c>
      <c r="E200" s="13">
        <v>3378.48</v>
      </c>
      <c r="F200" s="28">
        <v>-9.0899999999999998E-4</v>
      </c>
      <c r="G200" s="13">
        <v>3378.48</v>
      </c>
      <c r="H200" s="28">
        <v>-5.2118300000000004E-4</v>
      </c>
      <c r="I200" s="13">
        <v>3378.48</v>
      </c>
      <c r="J200" s="28">
        <v>-2.6810169999999999E-4</v>
      </c>
      <c r="K200" s="13">
        <v>3378.48</v>
      </c>
      <c r="L200" s="28">
        <v>4.8279760000000002E-4</v>
      </c>
      <c r="M200" s="13">
        <v>3378.48</v>
      </c>
      <c r="N200" s="28">
        <v>-1.73E-4</v>
      </c>
      <c r="O200" s="13">
        <v>3378.48</v>
      </c>
      <c r="P200" s="28">
        <v>3.8999999999999999E-4</v>
      </c>
      <c r="Q200" s="13">
        <v>3378.48</v>
      </c>
      <c r="R200" s="28">
        <v>-5.3429599999999997E-4</v>
      </c>
      <c r="S200" s="13">
        <v>3378.48</v>
      </c>
      <c r="T200" s="28">
        <v>1.1186600000000001E-3</v>
      </c>
      <c r="U200" s="13">
        <v>3378.48</v>
      </c>
      <c r="V200" s="28">
        <v>-9.4914439999999999E-4</v>
      </c>
      <c r="W200" s="13">
        <v>3378.48</v>
      </c>
      <c r="X200" s="28">
        <v>4.304647E-4</v>
      </c>
    </row>
    <row r="201" spans="1:24" x14ac:dyDescent="0.5">
      <c r="A201" s="13">
        <v>3380.41</v>
      </c>
      <c r="B201" s="28">
        <v>-1.0399999999999999E-3</v>
      </c>
      <c r="C201" s="13">
        <v>3380.41</v>
      </c>
      <c r="D201" s="28">
        <v>-1.0499999999999999E-3</v>
      </c>
      <c r="E201" s="13">
        <v>3380.41</v>
      </c>
      <c r="F201" s="28">
        <v>-8.0999999999999996E-4</v>
      </c>
      <c r="G201" s="13">
        <v>3380.41</v>
      </c>
      <c r="H201" s="28">
        <v>-6.1738489999999999E-4</v>
      </c>
      <c r="I201" s="13">
        <v>3380.41</v>
      </c>
      <c r="J201" s="28">
        <v>-4.1878219999999999E-4</v>
      </c>
      <c r="K201" s="13">
        <v>3380.41</v>
      </c>
      <c r="L201" s="28">
        <v>6.4051150000000003E-4</v>
      </c>
      <c r="M201" s="13">
        <v>3380.41</v>
      </c>
      <c r="N201" s="28">
        <v>-1.3300000000000001E-4</v>
      </c>
      <c r="O201" s="13">
        <v>3380.41</v>
      </c>
      <c r="P201" s="28">
        <v>3.5199999999999999E-4</v>
      </c>
      <c r="Q201" s="13">
        <v>3380.41</v>
      </c>
      <c r="R201" s="28">
        <v>-5.1993129999999995E-4</v>
      </c>
      <c r="S201" s="13">
        <v>3380.41</v>
      </c>
      <c r="T201" s="28">
        <v>3.997087E-4</v>
      </c>
      <c r="U201" s="13">
        <v>3380.41</v>
      </c>
      <c r="V201" s="28">
        <v>-1.0958910000000001E-3</v>
      </c>
      <c r="W201" s="13">
        <v>3380.41</v>
      </c>
      <c r="X201" s="28">
        <v>7.3170660000000003E-4</v>
      </c>
    </row>
    <row r="202" spans="1:24" x14ac:dyDescent="0.5">
      <c r="A202" s="13">
        <v>3382.34</v>
      </c>
      <c r="B202" s="28">
        <v>-1.0399999999999999E-3</v>
      </c>
      <c r="C202" s="13">
        <v>3382.34</v>
      </c>
      <c r="D202" s="28">
        <v>-1.1199999999999999E-3</v>
      </c>
      <c r="E202" s="13">
        <v>3382.34</v>
      </c>
      <c r="F202" s="28">
        <v>-6.0599999999999998E-4</v>
      </c>
      <c r="G202" s="13">
        <v>3382.34</v>
      </c>
      <c r="H202" s="28">
        <v>-9.0551379999999999E-4</v>
      </c>
      <c r="I202" s="13">
        <v>3382.34</v>
      </c>
      <c r="J202" s="28">
        <v>-6.3920019999999999E-4</v>
      </c>
      <c r="K202" s="13">
        <v>3382.34</v>
      </c>
      <c r="L202" s="28">
        <v>7.0989130000000003E-4</v>
      </c>
      <c r="M202" s="13">
        <v>3382.34</v>
      </c>
      <c r="N202" s="28">
        <v>9.1399999999999999E-5</v>
      </c>
      <c r="O202" s="13">
        <v>3382.34</v>
      </c>
      <c r="P202" s="28">
        <v>3.0400000000000002E-4</v>
      </c>
      <c r="Q202" s="13">
        <v>3382.34</v>
      </c>
      <c r="R202" s="28">
        <v>-3.6025050000000001E-4</v>
      </c>
      <c r="S202" s="13">
        <v>3382.34</v>
      </c>
      <c r="T202" s="28">
        <v>2.9253960000000001E-4</v>
      </c>
      <c r="U202" s="13">
        <v>3382.34</v>
      </c>
      <c r="V202" s="28">
        <v>-9.6058850000000002E-4</v>
      </c>
      <c r="W202" s="13">
        <v>3382.34</v>
      </c>
      <c r="X202" s="28">
        <v>9.9444389999999989E-4</v>
      </c>
    </row>
    <row r="203" spans="1:24" x14ac:dyDescent="0.5">
      <c r="A203" s="13">
        <v>3384.26</v>
      </c>
      <c r="B203" s="28">
        <v>-9.3400000000000004E-4</v>
      </c>
      <c r="C203" s="13">
        <v>3384.26</v>
      </c>
      <c r="D203" s="28">
        <v>-1.1800000000000001E-3</v>
      </c>
      <c r="E203" s="13">
        <v>3384.26</v>
      </c>
      <c r="F203" s="28">
        <v>-3.97E-4</v>
      </c>
      <c r="G203" s="13">
        <v>3384.26</v>
      </c>
      <c r="H203" s="28">
        <v>-1.0291339999999999E-3</v>
      </c>
      <c r="I203" s="13">
        <v>3384.26</v>
      </c>
      <c r="J203" s="28">
        <v>-7.8594679999999999E-4</v>
      </c>
      <c r="K203" s="13">
        <v>3384.26</v>
      </c>
      <c r="L203" s="28">
        <v>4.3356420000000001E-4</v>
      </c>
      <c r="M203" s="13">
        <v>3384.26</v>
      </c>
      <c r="N203" s="28">
        <v>6.3999999999999997E-5</v>
      </c>
      <c r="O203" s="13">
        <v>3384.26</v>
      </c>
      <c r="P203" s="28">
        <v>2.0000000000000001E-4</v>
      </c>
      <c r="Q203" s="13">
        <v>3384.26</v>
      </c>
      <c r="R203" s="28">
        <v>-1.491904E-4</v>
      </c>
      <c r="S203" s="13">
        <v>3384.26</v>
      </c>
      <c r="T203" s="28">
        <v>3.5560129999999998E-4</v>
      </c>
      <c r="U203" s="13">
        <v>3384.26</v>
      </c>
      <c r="V203" s="28">
        <v>-3.5738950000000001E-4</v>
      </c>
      <c r="W203" s="13">
        <v>3384.26</v>
      </c>
      <c r="X203" s="28">
        <v>8.2087519999999995E-4</v>
      </c>
    </row>
    <row r="204" spans="1:24" x14ac:dyDescent="0.5">
      <c r="A204" s="13">
        <v>3386.19</v>
      </c>
      <c r="B204" s="28">
        <v>-8.43E-4</v>
      </c>
      <c r="C204" s="13">
        <v>3386.19</v>
      </c>
      <c r="D204" s="28">
        <v>-1.31E-3</v>
      </c>
      <c r="E204" s="13">
        <v>3386.19</v>
      </c>
      <c r="F204" s="28">
        <v>-3.3199999999999999E-4</v>
      </c>
      <c r="G204" s="13">
        <v>3386.19</v>
      </c>
      <c r="H204" s="28">
        <v>-8.5043909999999996E-4</v>
      </c>
      <c r="I204" s="13">
        <v>3386.19</v>
      </c>
      <c r="J204" s="28">
        <v>-9.0575219999999997E-4</v>
      </c>
      <c r="K204" s="13">
        <v>3386.19</v>
      </c>
      <c r="L204" s="28">
        <v>-6.6757199999999998E-5</v>
      </c>
      <c r="M204" s="13">
        <v>3386.19</v>
      </c>
      <c r="N204" s="28">
        <v>-4.8899999999999996E-4</v>
      </c>
      <c r="O204" s="13">
        <v>3386.19</v>
      </c>
      <c r="P204" s="28">
        <v>-6.7399999999999998E-5</v>
      </c>
      <c r="Q204" s="13">
        <v>3386.19</v>
      </c>
      <c r="R204" s="28">
        <v>-3.0040740000000001E-5</v>
      </c>
      <c r="S204" s="13">
        <v>3386.19</v>
      </c>
      <c r="T204" s="28">
        <v>-1.009703E-4</v>
      </c>
      <c r="U204" s="13">
        <v>3386.19</v>
      </c>
      <c r="V204" s="28">
        <v>6.6399569999999998E-5</v>
      </c>
      <c r="W204" s="13">
        <v>3386.19</v>
      </c>
      <c r="X204" s="28">
        <v>2.4461749999999999E-4</v>
      </c>
    </row>
    <row r="205" spans="1:24" x14ac:dyDescent="0.5">
      <c r="A205" s="13">
        <v>3388.12</v>
      </c>
      <c r="B205" s="28">
        <v>-9.0399999999999996E-4</v>
      </c>
      <c r="C205" s="13">
        <v>3388.12</v>
      </c>
      <c r="D205" s="28">
        <v>-1.5100000000000001E-3</v>
      </c>
      <c r="E205" s="13">
        <v>3388.12</v>
      </c>
      <c r="F205" s="28">
        <v>-3.48E-4</v>
      </c>
      <c r="G205" s="13">
        <v>3388.12</v>
      </c>
      <c r="H205" s="28">
        <v>-4.9042699999999999E-4</v>
      </c>
      <c r="I205" s="13">
        <v>3388.12</v>
      </c>
      <c r="J205" s="28">
        <v>-1.061797E-3</v>
      </c>
      <c r="K205" s="13">
        <v>3388.12</v>
      </c>
      <c r="L205" s="28">
        <v>-3.4964080000000002E-4</v>
      </c>
      <c r="M205" s="13">
        <v>3388.12</v>
      </c>
      <c r="N205" s="28">
        <v>-9.9599999999999992E-4</v>
      </c>
      <c r="O205" s="13">
        <v>3388.12</v>
      </c>
      <c r="P205" s="28">
        <v>-3.5199999999999999E-4</v>
      </c>
      <c r="Q205" s="13">
        <v>3388.12</v>
      </c>
      <c r="R205" s="28">
        <v>-1.192093E-5</v>
      </c>
      <c r="S205" s="13">
        <v>3388.12</v>
      </c>
      <c r="T205" s="28">
        <v>-7.0440770000000002E-4</v>
      </c>
      <c r="U205" s="13">
        <v>3388.12</v>
      </c>
      <c r="V205" s="28">
        <v>-2.1123889999999999E-4</v>
      </c>
      <c r="W205" s="13">
        <v>3388.12</v>
      </c>
      <c r="X205" s="28">
        <v>-4.553795E-5</v>
      </c>
    </row>
    <row r="206" spans="1:24" x14ac:dyDescent="0.5">
      <c r="A206" s="13">
        <v>3390.05</v>
      </c>
      <c r="B206" s="28">
        <v>-1.06E-3</v>
      </c>
      <c r="C206" s="13">
        <v>3390.05</v>
      </c>
      <c r="D206" s="28">
        <v>-1.74E-3</v>
      </c>
      <c r="E206" s="13">
        <v>3390.05</v>
      </c>
      <c r="F206" s="28">
        <v>-3.8000000000000002E-4</v>
      </c>
      <c r="G206" s="13">
        <v>3390.05</v>
      </c>
      <c r="H206" s="28">
        <v>-4.3737890000000002E-4</v>
      </c>
      <c r="I206" s="13">
        <v>3390.05</v>
      </c>
      <c r="J206" s="28">
        <v>-9.7072119999999998E-4</v>
      </c>
      <c r="K206" s="13">
        <v>3390.05</v>
      </c>
      <c r="L206" s="28">
        <v>8.8334080000000004E-5</v>
      </c>
      <c r="M206" s="13">
        <v>3390.05</v>
      </c>
      <c r="N206" s="28">
        <v>-1.0200000000000001E-3</v>
      </c>
      <c r="O206" s="13">
        <v>3390.05</v>
      </c>
      <c r="P206" s="28">
        <v>-4.3300000000000001E-4</v>
      </c>
      <c r="Q206" s="13">
        <v>3390.05</v>
      </c>
      <c r="R206" s="28">
        <v>-2.5033950000000001E-6</v>
      </c>
      <c r="S206" s="13">
        <v>3390.05</v>
      </c>
      <c r="T206" s="28">
        <v>-6.4039230000000004E-4</v>
      </c>
      <c r="U206" s="13">
        <v>3390.05</v>
      </c>
      <c r="V206" s="28">
        <v>-7.2276589999999998E-4</v>
      </c>
      <c r="W206" s="13">
        <v>3390.05</v>
      </c>
      <c r="X206" s="28">
        <v>1.152754E-4</v>
      </c>
    </row>
    <row r="207" spans="1:24" x14ac:dyDescent="0.5">
      <c r="A207" s="13">
        <v>3391.98</v>
      </c>
      <c r="B207" s="28">
        <v>-1.1199999999999999E-3</v>
      </c>
      <c r="C207" s="13">
        <v>3391.98</v>
      </c>
      <c r="D207" s="28">
        <v>-1.8400000000000001E-3</v>
      </c>
      <c r="E207" s="13">
        <v>3391.98</v>
      </c>
      <c r="F207" s="28">
        <v>-3.3399999999999999E-4</v>
      </c>
      <c r="G207" s="13">
        <v>3391.98</v>
      </c>
      <c r="H207" s="28">
        <v>-8.0180170000000001E-4</v>
      </c>
      <c r="I207" s="13">
        <v>3391.98</v>
      </c>
      <c r="J207" s="28">
        <v>-4.404783E-4</v>
      </c>
      <c r="K207" s="13">
        <v>3391.98</v>
      </c>
      <c r="L207" s="28">
        <v>6.2692170000000003E-4</v>
      </c>
      <c r="M207" s="13">
        <v>3391.98</v>
      </c>
      <c r="N207" s="28">
        <v>-8.4699999999999999E-4</v>
      </c>
      <c r="O207" s="13">
        <v>3391.98</v>
      </c>
      <c r="P207" s="28">
        <v>-3.3399999999999999E-4</v>
      </c>
      <c r="Q207" s="13">
        <v>3391.98</v>
      </c>
      <c r="R207" s="28">
        <v>-6.4909460000000003E-5</v>
      </c>
      <c r="S207" s="13">
        <v>3391.98</v>
      </c>
      <c r="T207" s="28">
        <v>4.23193E-5</v>
      </c>
      <c r="U207" s="13">
        <v>3391.98</v>
      </c>
      <c r="V207" s="28">
        <v>-1.065135E-3</v>
      </c>
      <c r="W207" s="13">
        <v>3391.98</v>
      </c>
      <c r="X207" s="28">
        <v>3.6776069999999998E-4</v>
      </c>
    </row>
    <row r="208" spans="1:24" x14ac:dyDescent="0.5">
      <c r="A208" s="13">
        <v>3393.91</v>
      </c>
      <c r="B208" s="28">
        <v>-1.0200000000000001E-3</v>
      </c>
      <c r="C208" s="13">
        <v>3393.91</v>
      </c>
      <c r="D208" s="28">
        <v>-1.7799999999999999E-3</v>
      </c>
      <c r="E208" s="13">
        <v>3393.91</v>
      </c>
      <c r="F208" s="28">
        <v>-4.5800000000000002E-5</v>
      </c>
      <c r="G208" s="13">
        <v>3393.91</v>
      </c>
      <c r="H208" s="28">
        <v>-1.140475E-3</v>
      </c>
      <c r="I208" s="13">
        <v>3393.91</v>
      </c>
      <c r="J208" s="28">
        <v>-1.2862680000000001E-4</v>
      </c>
      <c r="K208" s="13">
        <v>3393.91</v>
      </c>
      <c r="L208" s="28">
        <v>4.5216080000000001E-4</v>
      </c>
      <c r="M208" s="13">
        <v>3393.91</v>
      </c>
      <c r="N208" s="28">
        <v>-6.1799999999999995E-4</v>
      </c>
      <c r="O208" s="13">
        <v>3393.91</v>
      </c>
      <c r="P208" s="28">
        <v>-1.95E-4</v>
      </c>
      <c r="Q208" s="13">
        <v>3393.91</v>
      </c>
      <c r="R208" s="28">
        <v>-2.333522E-4</v>
      </c>
      <c r="S208" s="13">
        <v>3393.91</v>
      </c>
      <c r="T208" s="28">
        <v>6.6018100000000003E-4</v>
      </c>
      <c r="U208" s="13">
        <v>3393.91</v>
      </c>
      <c r="V208" s="28">
        <v>-1.178861E-3</v>
      </c>
      <c r="W208" s="13">
        <v>3393.91</v>
      </c>
      <c r="X208" s="28">
        <v>5.8317180000000001E-4</v>
      </c>
    </row>
    <row r="209" spans="1:24" x14ac:dyDescent="0.5">
      <c r="A209" s="13">
        <v>3395.83</v>
      </c>
      <c r="B209" s="28">
        <v>-9.3899999999999995E-4</v>
      </c>
      <c r="C209" s="13">
        <v>3395.83</v>
      </c>
      <c r="D209" s="28">
        <v>-1.8E-3</v>
      </c>
      <c r="E209" s="13">
        <v>3395.83</v>
      </c>
      <c r="F209" s="28">
        <v>2.7900000000000001E-4</v>
      </c>
      <c r="G209" s="13">
        <v>3395.83</v>
      </c>
      <c r="H209" s="28">
        <v>-9.9420549999999991E-4</v>
      </c>
      <c r="I209" s="13">
        <v>3395.83</v>
      </c>
      <c r="J209" s="28">
        <v>-6.6351889999999997E-4</v>
      </c>
      <c r="K209" s="13">
        <v>3395.83</v>
      </c>
      <c r="L209" s="28">
        <v>-1.466274E-5</v>
      </c>
      <c r="M209" s="13">
        <v>3395.83</v>
      </c>
      <c r="N209" s="28">
        <v>-4.1599999999999997E-4</v>
      </c>
      <c r="O209" s="13">
        <v>3395.83</v>
      </c>
      <c r="P209" s="28">
        <v>-7.5599999999999994E-5</v>
      </c>
      <c r="Q209" s="13">
        <v>3395.83</v>
      </c>
      <c r="R209" s="28">
        <v>-4.5484300000000002E-4</v>
      </c>
      <c r="S209" s="13">
        <v>3395.83</v>
      </c>
      <c r="T209" s="28">
        <v>8.5067750000000005E-4</v>
      </c>
      <c r="U209" s="13">
        <v>3395.83</v>
      </c>
      <c r="V209" s="28">
        <v>-1.0154249999999999E-3</v>
      </c>
      <c r="W209" s="13">
        <v>3395.83</v>
      </c>
      <c r="X209" s="28">
        <v>5.2797789999999999E-4</v>
      </c>
    </row>
    <row r="210" spans="1:24" x14ac:dyDescent="0.5">
      <c r="A210" s="13">
        <v>3397.76</v>
      </c>
      <c r="B210" s="28">
        <v>-1.1199999999999999E-3</v>
      </c>
      <c r="C210" s="13">
        <v>3397.76</v>
      </c>
      <c r="D210" s="28">
        <v>-2E-3</v>
      </c>
      <c r="E210" s="13">
        <v>3397.76</v>
      </c>
      <c r="F210" s="28">
        <v>3.1399999999999999E-4</v>
      </c>
      <c r="G210" s="13">
        <v>3397.76</v>
      </c>
      <c r="H210" s="28">
        <v>-7.3516369999999996E-4</v>
      </c>
      <c r="I210" s="13">
        <v>3397.76</v>
      </c>
      <c r="J210" s="28">
        <v>-1.672268E-3</v>
      </c>
      <c r="K210" s="13">
        <v>3397.76</v>
      </c>
      <c r="L210" s="28">
        <v>-4.2068960000000001E-4</v>
      </c>
      <c r="M210" s="13">
        <v>3397.76</v>
      </c>
      <c r="N210" s="28">
        <v>-5.9400000000000002E-4</v>
      </c>
      <c r="O210" s="13">
        <v>3397.76</v>
      </c>
      <c r="P210" s="28">
        <v>-1.55E-4</v>
      </c>
      <c r="Q210" s="13">
        <v>3397.76</v>
      </c>
      <c r="R210" s="28">
        <v>-7.4005130000000003E-4</v>
      </c>
      <c r="S210" s="13">
        <v>3397.76</v>
      </c>
      <c r="T210" s="28">
        <v>4.9972530000000001E-4</v>
      </c>
      <c r="U210" s="13">
        <v>3397.76</v>
      </c>
      <c r="V210" s="28">
        <v>-6.4778329999999997E-4</v>
      </c>
      <c r="W210" s="13">
        <v>3397.76</v>
      </c>
      <c r="X210" s="28">
        <v>9.536743E-5</v>
      </c>
    </row>
    <row r="211" spans="1:24" x14ac:dyDescent="0.5">
      <c r="A211" s="13">
        <v>3399.69</v>
      </c>
      <c r="B211" s="28">
        <v>-1.2999999999999999E-3</v>
      </c>
      <c r="C211" s="13">
        <v>3399.69</v>
      </c>
      <c r="D211" s="28">
        <v>-2.1199999999999999E-3</v>
      </c>
      <c r="E211" s="13">
        <v>3399.69</v>
      </c>
      <c r="F211" s="28">
        <v>-7.1099999999999994E-5</v>
      </c>
      <c r="G211" s="13">
        <v>3399.69</v>
      </c>
      <c r="H211" s="28">
        <v>-1.106501E-3</v>
      </c>
      <c r="I211" s="13">
        <v>3399.69</v>
      </c>
      <c r="J211" s="28">
        <v>-2.0112989999999998E-3</v>
      </c>
      <c r="K211" s="13">
        <v>3399.69</v>
      </c>
      <c r="L211" s="28">
        <v>-7.7378750000000002E-4</v>
      </c>
      <c r="M211" s="13">
        <v>3399.69</v>
      </c>
      <c r="N211" s="28">
        <v>-9.1600000000000004E-4</v>
      </c>
      <c r="O211" s="13">
        <v>3399.69</v>
      </c>
      <c r="P211" s="28">
        <v>-4.4000000000000002E-4</v>
      </c>
      <c r="Q211" s="13">
        <v>3399.69</v>
      </c>
      <c r="R211" s="28">
        <v>-9.1296430000000004E-4</v>
      </c>
      <c r="S211" s="13">
        <v>3399.69</v>
      </c>
      <c r="T211" s="28">
        <v>-1.8954280000000001E-4</v>
      </c>
      <c r="U211" s="13">
        <v>3399.69</v>
      </c>
      <c r="V211" s="28">
        <v>-3.1363959999999998E-4</v>
      </c>
      <c r="W211" s="13">
        <v>3399.69</v>
      </c>
      <c r="X211" s="28">
        <v>-2.8491019999999999E-4</v>
      </c>
    </row>
    <row r="212" spans="1:24" x14ac:dyDescent="0.5">
      <c r="A212" s="13">
        <v>3401.62</v>
      </c>
      <c r="B212" s="28">
        <v>-1.1100000000000001E-3</v>
      </c>
      <c r="C212" s="13">
        <v>3401.62</v>
      </c>
      <c r="D212" s="28">
        <v>-1.9E-3</v>
      </c>
      <c r="E212" s="13">
        <v>3401.62</v>
      </c>
      <c r="F212" s="28">
        <v>-2.4000000000000001E-4</v>
      </c>
      <c r="G212" s="13">
        <v>3401.62</v>
      </c>
      <c r="H212" s="28">
        <v>-1.7712120000000001E-3</v>
      </c>
      <c r="I212" s="13">
        <v>3401.62</v>
      </c>
      <c r="J212" s="28">
        <v>-1.245499E-3</v>
      </c>
      <c r="K212" s="13">
        <v>3401.62</v>
      </c>
      <c r="L212" s="28">
        <v>-5.4633619999999998E-4</v>
      </c>
      <c r="M212" s="13">
        <v>3401.62</v>
      </c>
      <c r="N212" s="28">
        <v>-8.6399999999999997E-4</v>
      </c>
      <c r="O212" s="13">
        <v>3401.62</v>
      </c>
      <c r="P212" s="28">
        <v>-6.38E-4</v>
      </c>
      <c r="Q212" s="13">
        <v>3401.62</v>
      </c>
      <c r="R212" s="28">
        <v>-7.6264140000000002E-4</v>
      </c>
      <c r="S212" s="13">
        <v>3401.62</v>
      </c>
      <c r="T212" s="28">
        <v>-4.5764450000000001E-4</v>
      </c>
      <c r="U212" s="13">
        <v>3401.62</v>
      </c>
      <c r="V212" s="28">
        <v>-1.5485290000000001E-4</v>
      </c>
      <c r="W212" s="13">
        <v>3401.62</v>
      </c>
      <c r="X212" s="28">
        <v>-4.3571000000000001E-4</v>
      </c>
    </row>
    <row r="213" spans="1:24" x14ac:dyDescent="0.5">
      <c r="A213" s="13">
        <v>3403.55</v>
      </c>
      <c r="B213" s="28">
        <v>-8.0500000000000005E-4</v>
      </c>
      <c r="C213" s="13">
        <v>3403.55</v>
      </c>
      <c r="D213" s="28">
        <v>-1.5200000000000001E-3</v>
      </c>
      <c r="E213" s="13">
        <v>3403.55</v>
      </c>
      <c r="F213" s="28">
        <v>-1.94E-4</v>
      </c>
      <c r="G213" s="13">
        <v>3403.55</v>
      </c>
      <c r="H213" s="28">
        <v>-2.060175E-3</v>
      </c>
      <c r="I213" s="13">
        <v>3403.55</v>
      </c>
      <c r="J213" s="28">
        <v>-4.2855740000000001E-4</v>
      </c>
      <c r="K213" s="13">
        <v>3403.55</v>
      </c>
      <c r="L213" s="28">
        <v>4.268885E-4</v>
      </c>
      <c r="M213" s="13">
        <v>3403.55</v>
      </c>
      <c r="N213" s="28">
        <v>-6.1700000000000004E-4</v>
      </c>
      <c r="O213" s="13">
        <v>3403.55</v>
      </c>
      <c r="P213" s="28">
        <v>-7.3800000000000005E-4</v>
      </c>
      <c r="Q213" s="13">
        <v>3403.55</v>
      </c>
      <c r="R213" s="28">
        <v>-4.0733810000000002E-4</v>
      </c>
      <c r="S213" s="13">
        <v>3403.55</v>
      </c>
      <c r="T213" s="28">
        <v>4.804134E-5</v>
      </c>
      <c r="U213" s="13">
        <v>3403.55</v>
      </c>
      <c r="V213" s="28">
        <v>-2.182722E-4</v>
      </c>
      <c r="W213" s="13">
        <v>3403.55</v>
      </c>
      <c r="X213" s="28">
        <v>-5.736351E-4</v>
      </c>
    </row>
    <row r="214" spans="1:24" x14ac:dyDescent="0.5">
      <c r="A214" s="13">
        <v>3405.48</v>
      </c>
      <c r="B214" s="28">
        <v>-5.0900000000000001E-4</v>
      </c>
      <c r="C214" s="13">
        <v>3405.48</v>
      </c>
      <c r="D214" s="28">
        <v>-1.42E-3</v>
      </c>
      <c r="E214" s="13">
        <v>3405.48</v>
      </c>
      <c r="F214" s="28">
        <v>-1.3799999999999999E-4</v>
      </c>
      <c r="G214" s="13">
        <v>3405.48</v>
      </c>
      <c r="H214" s="28">
        <v>-2.0874740000000002E-3</v>
      </c>
      <c r="I214" s="13">
        <v>3405.48</v>
      </c>
      <c r="J214" s="28">
        <v>-4.7659869999999997E-4</v>
      </c>
      <c r="K214" s="13">
        <v>3405.48</v>
      </c>
      <c r="L214" s="28">
        <v>1.259923E-3</v>
      </c>
      <c r="M214" s="13">
        <v>3405.48</v>
      </c>
      <c r="N214" s="28">
        <v>-5.6599999999999999E-4</v>
      </c>
      <c r="O214" s="13">
        <v>3405.48</v>
      </c>
      <c r="P214" s="28">
        <v>-7.8799999999999996E-4</v>
      </c>
      <c r="Q214" s="13">
        <v>3405.48</v>
      </c>
      <c r="R214" s="28">
        <v>-1.142025E-4</v>
      </c>
      <c r="S214" s="13">
        <v>3405.48</v>
      </c>
      <c r="T214" s="28">
        <v>7.1966650000000005E-4</v>
      </c>
      <c r="U214" s="13">
        <v>3405.48</v>
      </c>
      <c r="V214" s="28">
        <v>-4.9614910000000002E-4</v>
      </c>
      <c r="W214" s="13">
        <v>3405.48</v>
      </c>
      <c r="X214" s="28">
        <v>-4.565716E-4</v>
      </c>
    </row>
    <row r="215" spans="1:24" x14ac:dyDescent="0.5">
      <c r="A215" s="13">
        <v>3407.4</v>
      </c>
      <c r="B215" s="28">
        <v>-2.3599999999999999E-4</v>
      </c>
      <c r="C215" s="13">
        <v>3407.4</v>
      </c>
      <c r="D215" s="28">
        <v>-1.7099999999999999E-3</v>
      </c>
      <c r="E215" s="13">
        <v>3407.4</v>
      </c>
      <c r="F215" s="28">
        <v>-9.3999999999999994E-5</v>
      </c>
      <c r="G215" s="13">
        <v>3407.4</v>
      </c>
      <c r="H215" s="28">
        <v>-2.178073E-3</v>
      </c>
      <c r="I215" s="13">
        <v>3407.4</v>
      </c>
      <c r="J215" s="28">
        <v>-1.0266299999999999E-3</v>
      </c>
      <c r="K215" s="13">
        <v>3407.4</v>
      </c>
      <c r="L215" s="28">
        <v>1.3535019999999999E-3</v>
      </c>
      <c r="M215" s="13">
        <v>3407.4</v>
      </c>
      <c r="N215" s="28">
        <v>-7.3300000000000004E-4</v>
      </c>
      <c r="O215" s="13">
        <v>3407.4</v>
      </c>
      <c r="P215" s="28">
        <v>-6.1700000000000004E-4</v>
      </c>
      <c r="Q215" s="13">
        <v>3407.4</v>
      </c>
      <c r="R215" s="28">
        <v>-3.6954879999999999E-5</v>
      </c>
      <c r="S215" s="13">
        <v>3407.4</v>
      </c>
      <c r="T215" s="28">
        <v>1.0635849999999999E-3</v>
      </c>
      <c r="U215" s="13">
        <v>3407.4</v>
      </c>
      <c r="V215" s="28">
        <v>-7.0977210000000004E-4</v>
      </c>
      <c r="W215" s="13">
        <v>3407.4</v>
      </c>
      <c r="X215" s="28">
        <v>1.3649460000000001E-4</v>
      </c>
    </row>
    <row r="216" spans="1:24" x14ac:dyDescent="0.5">
      <c r="A216" s="13">
        <v>3409.33</v>
      </c>
      <c r="B216" s="28">
        <v>-1.6100000000000001E-4</v>
      </c>
      <c r="C216" s="13">
        <v>3409.33</v>
      </c>
      <c r="D216" s="28">
        <v>-1.97E-3</v>
      </c>
      <c r="E216" s="13">
        <v>3409.33</v>
      </c>
      <c r="F216" s="28">
        <v>-2.4600000000000002E-5</v>
      </c>
      <c r="G216" s="13">
        <v>3409.33</v>
      </c>
      <c r="H216" s="28">
        <v>-2.1630529999999999E-3</v>
      </c>
      <c r="I216" s="13">
        <v>3409.33</v>
      </c>
      <c r="J216" s="28">
        <v>-1.2418030000000001E-3</v>
      </c>
      <c r="K216" s="13">
        <v>3409.33</v>
      </c>
      <c r="L216" s="28">
        <v>8.7273120000000003E-4</v>
      </c>
      <c r="M216" s="13">
        <v>3409.33</v>
      </c>
      <c r="N216" s="28">
        <v>-9.0399999999999996E-4</v>
      </c>
      <c r="O216" s="13">
        <v>3409.33</v>
      </c>
      <c r="P216" s="28">
        <v>-3.3500000000000001E-4</v>
      </c>
      <c r="Q216" s="13">
        <v>3409.33</v>
      </c>
      <c r="R216" s="28">
        <v>-1.5074009999999999E-4</v>
      </c>
      <c r="S216" s="13">
        <v>3409.33</v>
      </c>
      <c r="T216" s="28">
        <v>1.2074709999999999E-3</v>
      </c>
      <c r="U216" s="13">
        <v>3409.33</v>
      </c>
      <c r="V216" s="28">
        <v>-5.3942200000000001E-4</v>
      </c>
      <c r="W216" s="13">
        <v>3409.33</v>
      </c>
      <c r="X216" s="28">
        <v>5.4717060000000002E-4</v>
      </c>
    </row>
    <row r="217" spans="1:24" x14ac:dyDescent="0.5">
      <c r="A217" s="13">
        <v>3411.26</v>
      </c>
      <c r="B217" s="28">
        <v>-1.1E-4</v>
      </c>
      <c r="C217" s="13">
        <v>3411.26</v>
      </c>
      <c r="D217" s="28">
        <v>-1.8400000000000001E-3</v>
      </c>
      <c r="E217" s="13">
        <v>3411.26</v>
      </c>
      <c r="F217" s="28">
        <v>-2.12E-5</v>
      </c>
      <c r="G217" s="13">
        <v>3411.26</v>
      </c>
      <c r="H217" s="28">
        <v>-1.698136E-3</v>
      </c>
      <c r="I217" s="13">
        <v>3411.26</v>
      </c>
      <c r="J217" s="28">
        <v>-1.0666849999999999E-3</v>
      </c>
      <c r="K217" s="13">
        <v>3411.26</v>
      </c>
      <c r="L217" s="28">
        <v>-1.1205669999999999E-4</v>
      </c>
      <c r="M217" s="13">
        <v>3411.26</v>
      </c>
      <c r="N217" s="28">
        <v>-8.3600000000000005E-4</v>
      </c>
      <c r="O217" s="13">
        <v>3411.26</v>
      </c>
      <c r="P217" s="28">
        <v>-1.5100000000000001E-4</v>
      </c>
      <c r="Q217" s="13">
        <v>3411.26</v>
      </c>
      <c r="R217" s="28">
        <v>-2.2667649999999999E-4</v>
      </c>
      <c r="S217" s="13">
        <v>3411.26</v>
      </c>
      <c r="T217" s="28">
        <v>1.399279E-3</v>
      </c>
      <c r="U217" s="13">
        <v>3411.26</v>
      </c>
      <c r="V217" s="28">
        <v>-2.0778180000000001E-4</v>
      </c>
      <c r="W217" s="13">
        <v>3411.26</v>
      </c>
      <c r="X217" s="28">
        <v>4.1425229999999998E-4</v>
      </c>
    </row>
    <row r="218" spans="1:24" x14ac:dyDescent="0.5">
      <c r="A218" s="13">
        <v>3413.19</v>
      </c>
      <c r="B218" s="28">
        <v>1.7000000000000001E-4</v>
      </c>
      <c r="C218" s="13">
        <v>3413.19</v>
      </c>
      <c r="D218" s="28">
        <v>-1.5299999999999999E-3</v>
      </c>
      <c r="E218" s="13">
        <v>3413.19</v>
      </c>
      <c r="F218" s="28">
        <v>-3.3099999999999998E-5</v>
      </c>
      <c r="G218" s="13">
        <v>3413.19</v>
      </c>
      <c r="H218" s="28">
        <v>-1.327157E-3</v>
      </c>
      <c r="I218" s="13">
        <v>3413.19</v>
      </c>
      <c r="J218" s="28">
        <v>-9.3626980000000005E-4</v>
      </c>
      <c r="K218" s="13">
        <v>3413.19</v>
      </c>
      <c r="L218" s="28">
        <v>-1.2103319999999999E-3</v>
      </c>
      <c r="M218" s="13">
        <v>3413.19</v>
      </c>
      <c r="N218" s="28">
        <v>-5.2700000000000002E-4</v>
      </c>
      <c r="O218" s="13">
        <v>3413.19</v>
      </c>
      <c r="P218" s="28">
        <v>2.6699999999999998E-5</v>
      </c>
      <c r="Q218" s="13">
        <v>3413.19</v>
      </c>
      <c r="R218" s="28">
        <v>-9.965897E-5</v>
      </c>
      <c r="S218" s="13">
        <v>3413.19</v>
      </c>
      <c r="T218" s="28">
        <v>1.827717E-3</v>
      </c>
      <c r="U218" s="13">
        <v>3413.19</v>
      </c>
      <c r="V218" s="28">
        <v>-2.4127959999999999E-4</v>
      </c>
      <c r="W218" s="13">
        <v>3413.19</v>
      </c>
      <c r="X218" s="28">
        <v>2.737045E-4</v>
      </c>
    </row>
    <row r="219" spans="1:24" x14ac:dyDescent="0.5">
      <c r="A219" s="13">
        <v>3415.12</v>
      </c>
      <c r="B219" s="28">
        <v>5.6499999999999996E-4</v>
      </c>
      <c r="C219" s="13">
        <v>3415.12</v>
      </c>
      <c r="D219" s="28">
        <v>-1.3600000000000001E-3</v>
      </c>
      <c r="E219" s="13">
        <v>3415.12</v>
      </c>
      <c r="F219" s="28">
        <v>1.15E-4</v>
      </c>
      <c r="G219" s="13">
        <v>3415.12</v>
      </c>
      <c r="H219" s="28">
        <v>-1.649976E-3</v>
      </c>
      <c r="I219" s="13">
        <v>3415.12</v>
      </c>
      <c r="J219" s="28">
        <v>-3.6978720000000002E-4</v>
      </c>
      <c r="K219" s="13">
        <v>3415.12</v>
      </c>
      <c r="L219" s="28">
        <v>-1.3562439999999999E-3</v>
      </c>
      <c r="M219" s="13">
        <v>3415.12</v>
      </c>
      <c r="N219" s="28">
        <v>-1.8599999999999999E-4</v>
      </c>
      <c r="O219" s="13">
        <v>3415.12</v>
      </c>
      <c r="P219" s="28">
        <v>2.0100000000000001E-4</v>
      </c>
      <c r="Q219" s="13">
        <v>3415.12</v>
      </c>
      <c r="R219" s="28">
        <v>1.9443039999999999E-4</v>
      </c>
      <c r="S219" s="13">
        <v>3415.12</v>
      </c>
      <c r="T219" s="28">
        <v>2.209187E-3</v>
      </c>
      <c r="U219" s="13">
        <v>3415.12</v>
      </c>
      <c r="V219" s="28">
        <v>-6.9010260000000004E-4</v>
      </c>
      <c r="W219" s="13">
        <v>3415.12</v>
      </c>
      <c r="X219" s="28">
        <v>3.6633009999999998E-4</v>
      </c>
    </row>
    <row r="220" spans="1:24" x14ac:dyDescent="0.5">
      <c r="A220" s="13">
        <v>3417.05</v>
      </c>
      <c r="B220" s="28">
        <v>9.7900000000000005E-4</v>
      </c>
      <c r="C220" s="13">
        <v>3417.05</v>
      </c>
      <c r="D220" s="28">
        <v>-1.25E-3</v>
      </c>
      <c r="E220" s="13">
        <v>3417.05</v>
      </c>
      <c r="F220" s="28">
        <v>3.9800000000000002E-4</v>
      </c>
      <c r="G220" s="13">
        <v>3417.05</v>
      </c>
      <c r="H220" s="28">
        <v>-2.0464659999999998E-3</v>
      </c>
      <c r="I220" s="13">
        <v>3417.05</v>
      </c>
      <c r="J220" s="28">
        <v>5.5801869999999999E-4</v>
      </c>
      <c r="K220" s="13">
        <v>3417.05</v>
      </c>
      <c r="L220" s="28">
        <v>-1.6903879999999999E-4</v>
      </c>
      <c r="M220" s="13">
        <v>3417.05</v>
      </c>
      <c r="N220" s="28">
        <v>1.17E-4</v>
      </c>
      <c r="O220" s="13">
        <v>3417.05</v>
      </c>
      <c r="P220" s="28">
        <v>2.8200000000000002E-4</v>
      </c>
      <c r="Q220" s="13">
        <v>3417.05</v>
      </c>
      <c r="R220" s="28">
        <v>5.9098009999999999E-4</v>
      </c>
      <c r="S220" s="13">
        <v>3417.05</v>
      </c>
      <c r="T220" s="28">
        <v>1.9991399999999999E-3</v>
      </c>
      <c r="U220" s="13">
        <v>3417.05</v>
      </c>
      <c r="V220" s="28">
        <v>-1.027226E-3</v>
      </c>
      <c r="W220" s="13">
        <v>3417.05</v>
      </c>
      <c r="X220" s="28">
        <v>5.7768819999999999E-4</v>
      </c>
    </row>
    <row r="221" spans="1:24" x14ac:dyDescent="0.5">
      <c r="A221" s="13">
        <v>3418.97</v>
      </c>
      <c r="B221" s="28">
        <v>1.2999999999999999E-3</v>
      </c>
      <c r="C221" s="13">
        <v>3418.97</v>
      </c>
      <c r="D221" s="28">
        <v>-1.16E-3</v>
      </c>
      <c r="E221" s="13">
        <v>3418.97</v>
      </c>
      <c r="F221" s="28">
        <v>5.3799999999999996E-4</v>
      </c>
      <c r="G221" s="13">
        <v>3418.97</v>
      </c>
      <c r="H221" s="28">
        <v>-1.9521709999999999E-3</v>
      </c>
      <c r="I221" s="13">
        <v>3418.97</v>
      </c>
      <c r="J221" s="28">
        <v>9.6368790000000005E-4</v>
      </c>
      <c r="K221" s="13">
        <v>3418.97</v>
      </c>
      <c r="L221" s="28">
        <v>8.9347359999999998E-4</v>
      </c>
      <c r="M221" s="13">
        <v>3418.97</v>
      </c>
      <c r="N221" s="28">
        <v>3.19E-4</v>
      </c>
      <c r="O221" s="13">
        <v>3418.97</v>
      </c>
      <c r="P221" s="28">
        <v>3.2899999999999997E-4</v>
      </c>
      <c r="Q221" s="13">
        <v>3418.97</v>
      </c>
      <c r="R221" s="28">
        <v>8.1336500000000003E-4</v>
      </c>
      <c r="S221" s="13">
        <v>3418.97</v>
      </c>
      <c r="T221" s="28">
        <v>1.4832020000000001E-3</v>
      </c>
      <c r="U221" s="13">
        <v>3418.97</v>
      </c>
      <c r="V221" s="28">
        <v>-1.0323520000000001E-3</v>
      </c>
      <c r="W221" s="13">
        <v>3418.97</v>
      </c>
      <c r="X221" s="28">
        <v>9.1743469999999998E-4</v>
      </c>
    </row>
    <row r="222" spans="1:24" x14ac:dyDescent="0.5">
      <c r="A222" s="13">
        <v>3420.9</v>
      </c>
      <c r="B222" s="28">
        <v>1.41E-3</v>
      </c>
      <c r="C222" s="13">
        <v>3420.9</v>
      </c>
      <c r="D222" s="28">
        <v>-1.15E-3</v>
      </c>
      <c r="E222" s="13">
        <v>3420.9</v>
      </c>
      <c r="F222" s="28">
        <v>3.59E-4</v>
      </c>
      <c r="G222" s="13">
        <v>3420.9</v>
      </c>
      <c r="H222" s="28">
        <v>-1.7478470000000001E-3</v>
      </c>
      <c r="I222" s="13">
        <v>3420.9</v>
      </c>
      <c r="J222" s="28">
        <v>5.9056280000000004E-4</v>
      </c>
      <c r="K222" s="13">
        <v>3420.9</v>
      </c>
      <c r="L222" s="28">
        <v>7.5936319999999995E-4</v>
      </c>
      <c r="M222" s="13">
        <v>3420.9</v>
      </c>
      <c r="N222" s="28">
        <v>2.7399999999999999E-4</v>
      </c>
      <c r="O222" s="13">
        <v>3420.9</v>
      </c>
      <c r="P222" s="28">
        <v>3.48E-4</v>
      </c>
      <c r="Q222" s="13">
        <v>3420.9</v>
      </c>
      <c r="R222" s="28">
        <v>7.2133539999999995E-4</v>
      </c>
      <c r="S222" s="13">
        <v>3420.9</v>
      </c>
      <c r="T222" s="28">
        <v>1.1539460000000001E-3</v>
      </c>
      <c r="U222" s="13">
        <v>3420.9</v>
      </c>
      <c r="V222" s="28">
        <v>-1.0818239999999999E-3</v>
      </c>
      <c r="W222" s="13">
        <v>3420.9</v>
      </c>
      <c r="X222" s="28">
        <v>1.118183E-3</v>
      </c>
    </row>
    <row r="223" spans="1:24" x14ac:dyDescent="0.5">
      <c r="A223" s="13">
        <v>3422.83</v>
      </c>
      <c r="B223" s="28">
        <v>1.3600000000000001E-3</v>
      </c>
      <c r="C223" s="13">
        <v>3422.83</v>
      </c>
      <c r="D223" s="28">
        <v>-1.15E-3</v>
      </c>
      <c r="E223" s="13">
        <v>3422.83</v>
      </c>
      <c r="F223" s="28">
        <v>3.2100000000000001E-5</v>
      </c>
      <c r="G223" s="13">
        <v>3422.83</v>
      </c>
      <c r="H223" s="28">
        <v>-1.716375E-3</v>
      </c>
      <c r="I223" s="13">
        <v>3422.83</v>
      </c>
      <c r="J223" s="28">
        <v>1.955032E-5</v>
      </c>
      <c r="K223" s="13">
        <v>3422.83</v>
      </c>
      <c r="L223" s="28">
        <v>3.5369399999999999E-4</v>
      </c>
      <c r="M223" s="13">
        <v>3422.83</v>
      </c>
      <c r="N223" s="28">
        <v>2.1900000000000001E-4</v>
      </c>
      <c r="O223" s="13">
        <v>3422.83</v>
      </c>
      <c r="P223" s="28">
        <v>2.8699999999999998E-4</v>
      </c>
      <c r="Q223" s="13">
        <v>3422.83</v>
      </c>
      <c r="R223" s="28">
        <v>6.5004829999999996E-4</v>
      </c>
      <c r="S223" s="13">
        <v>3422.83</v>
      </c>
      <c r="T223" s="28">
        <v>1.091123E-3</v>
      </c>
      <c r="U223" s="13">
        <v>3422.83</v>
      </c>
      <c r="V223" s="28">
        <v>-1.1956689999999999E-3</v>
      </c>
      <c r="W223" s="13">
        <v>3422.83</v>
      </c>
      <c r="X223" s="28">
        <v>8.1074239999999996E-4</v>
      </c>
    </row>
    <row r="224" spans="1:24" x14ac:dyDescent="0.5">
      <c r="A224" s="13">
        <v>3424.76</v>
      </c>
      <c r="B224" s="28">
        <v>1.23E-3</v>
      </c>
      <c r="C224" s="13">
        <v>3424.76</v>
      </c>
      <c r="D224" s="28">
        <v>-1.07E-3</v>
      </c>
      <c r="E224" s="13">
        <v>3424.76</v>
      </c>
      <c r="F224" s="28">
        <v>-1.54E-4</v>
      </c>
      <c r="G224" s="13">
        <v>3424.76</v>
      </c>
      <c r="H224" s="28">
        <v>-1.398683E-3</v>
      </c>
      <c r="I224" s="13">
        <v>3424.76</v>
      </c>
      <c r="J224" s="28">
        <v>8.2015989999999995E-5</v>
      </c>
      <c r="K224" s="13">
        <v>3424.76</v>
      </c>
      <c r="L224" s="28">
        <v>3.4832949999999999E-4</v>
      </c>
      <c r="M224" s="13">
        <v>3424.76</v>
      </c>
      <c r="N224" s="28">
        <v>2.8899999999999998E-4</v>
      </c>
      <c r="O224" s="13">
        <v>3424.76</v>
      </c>
      <c r="P224" s="28">
        <v>1.9000000000000001E-4</v>
      </c>
      <c r="Q224" s="13">
        <v>3424.76</v>
      </c>
      <c r="R224" s="28">
        <v>7.8481440000000003E-4</v>
      </c>
      <c r="S224" s="13">
        <v>3424.76</v>
      </c>
      <c r="T224" s="28">
        <v>1.2028220000000001E-3</v>
      </c>
      <c r="U224" s="13">
        <v>3424.76</v>
      </c>
      <c r="V224" s="28">
        <v>-9.171963E-4</v>
      </c>
      <c r="W224" s="13">
        <v>3424.76</v>
      </c>
      <c r="X224" s="28">
        <v>2.7465820000000001E-4</v>
      </c>
    </row>
    <row r="225" spans="1:24" x14ac:dyDescent="0.5">
      <c r="A225" s="13">
        <v>3426.69</v>
      </c>
      <c r="B225" s="28">
        <v>1.1800000000000001E-3</v>
      </c>
      <c r="C225" s="13">
        <v>3426.69</v>
      </c>
      <c r="D225" s="28">
        <v>-1.0200000000000001E-3</v>
      </c>
      <c r="E225" s="13">
        <v>3426.69</v>
      </c>
      <c r="F225" s="28">
        <v>-1.8699999999999999E-4</v>
      </c>
      <c r="G225" s="13">
        <v>3426.69</v>
      </c>
      <c r="H225" s="28">
        <v>-7.241964E-4</v>
      </c>
      <c r="I225" s="13">
        <v>3426.69</v>
      </c>
      <c r="J225" s="28">
        <v>8.3684920000000004E-4</v>
      </c>
      <c r="K225" s="13">
        <v>3426.69</v>
      </c>
      <c r="L225" s="28">
        <v>3.2043460000000002E-4</v>
      </c>
      <c r="M225" s="13">
        <v>3426.69</v>
      </c>
      <c r="N225" s="28">
        <v>2.1699999999999999E-4</v>
      </c>
      <c r="O225" s="13">
        <v>3426.69</v>
      </c>
      <c r="P225" s="28">
        <v>9.1899999999999998E-5</v>
      </c>
      <c r="Q225" s="13">
        <v>3426.69</v>
      </c>
      <c r="R225" s="28">
        <v>8.7642670000000005E-4</v>
      </c>
      <c r="S225" s="13">
        <v>3426.69</v>
      </c>
      <c r="T225" s="28">
        <v>1.175642E-3</v>
      </c>
      <c r="U225" s="13">
        <v>3426.69</v>
      </c>
      <c r="V225" s="28">
        <v>-3.7670139999999998E-4</v>
      </c>
      <c r="W225" s="13">
        <v>3426.69</v>
      </c>
      <c r="X225" s="28">
        <v>1.168251E-4</v>
      </c>
    </row>
    <row r="226" spans="1:24" x14ac:dyDescent="0.5">
      <c r="A226" s="13">
        <v>3428.62</v>
      </c>
      <c r="B226" s="28">
        <v>1.31E-3</v>
      </c>
      <c r="C226" s="13">
        <v>3428.62</v>
      </c>
      <c r="D226" s="28">
        <v>-1.09E-3</v>
      </c>
      <c r="E226" s="13">
        <v>3428.62</v>
      </c>
      <c r="F226" s="28">
        <v>-2.6499999999999999E-4</v>
      </c>
      <c r="G226" s="13">
        <v>3428.62</v>
      </c>
      <c r="H226" s="28">
        <v>-4.225969E-4</v>
      </c>
      <c r="I226" s="13">
        <v>3428.62</v>
      </c>
      <c r="J226" s="28">
        <v>1.085639E-3</v>
      </c>
      <c r="K226" s="13">
        <v>3428.62</v>
      </c>
      <c r="L226" s="28">
        <v>3.5691260000000002E-4</v>
      </c>
      <c r="M226" s="13">
        <v>3428.62</v>
      </c>
      <c r="N226" s="28">
        <v>7.3899999999999994E-5</v>
      </c>
      <c r="O226" s="13">
        <v>3428.62</v>
      </c>
      <c r="P226" s="28">
        <v>-1.91E-5</v>
      </c>
      <c r="Q226" s="13">
        <v>3428.62</v>
      </c>
      <c r="R226" s="28">
        <v>7.4297190000000002E-4</v>
      </c>
      <c r="S226" s="13">
        <v>3428.62</v>
      </c>
      <c r="T226" s="28">
        <v>6.6387650000000005E-4</v>
      </c>
      <c r="U226" s="13">
        <v>3428.62</v>
      </c>
      <c r="V226" s="28">
        <v>-2.2315980000000001E-4</v>
      </c>
      <c r="W226" s="13">
        <v>3428.62</v>
      </c>
      <c r="X226" s="28">
        <v>5.4478649999999997E-4</v>
      </c>
    </row>
    <row r="227" spans="1:24" x14ac:dyDescent="0.5">
      <c r="A227" s="13">
        <v>3430.54</v>
      </c>
      <c r="B227" s="28">
        <v>1.4E-3</v>
      </c>
      <c r="C227" s="13">
        <v>3430.54</v>
      </c>
      <c r="D227" s="28">
        <v>-1.2600000000000001E-3</v>
      </c>
      <c r="E227" s="13">
        <v>3430.54</v>
      </c>
      <c r="F227" s="28">
        <v>-3.8699999999999997E-4</v>
      </c>
      <c r="G227" s="13">
        <v>3430.54</v>
      </c>
      <c r="H227" s="28">
        <v>-8.2337860000000003E-4</v>
      </c>
      <c r="I227" s="13">
        <v>3430.54</v>
      </c>
      <c r="J227" s="28">
        <v>4.4894219999999999E-4</v>
      </c>
      <c r="K227" s="13">
        <v>3430.54</v>
      </c>
      <c r="L227" s="28">
        <v>7.8856949999999999E-4</v>
      </c>
      <c r="M227" s="13">
        <v>3430.54</v>
      </c>
      <c r="N227" s="28">
        <v>5.9200000000000002E-5</v>
      </c>
      <c r="O227" s="13">
        <v>3430.54</v>
      </c>
      <c r="P227" s="28">
        <v>-1.46E-4</v>
      </c>
      <c r="Q227" s="13">
        <v>3430.54</v>
      </c>
      <c r="R227" s="28">
        <v>4.7934060000000002E-4</v>
      </c>
      <c r="S227" s="13">
        <v>3430.54</v>
      </c>
      <c r="T227" s="28">
        <v>1.366138E-4</v>
      </c>
      <c r="U227" s="13">
        <v>3430.54</v>
      </c>
      <c r="V227" s="28">
        <v>-3.9601330000000001E-4</v>
      </c>
      <c r="W227" s="13">
        <v>3430.54</v>
      </c>
      <c r="X227" s="28">
        <v>1.194835E-3</v>
      </c>
    </row>
    <row r="228" spans="1:24" x14ac:dyDescent="0.5">
      <c r="A228" s="13">
        <v>3432.47</v>
      </c>
      <c r="B228" s="28">
        <v>1.32E-3</v>
      </c>
      <c r="C228" s="13">
        <v>3432.47</v>
      </c>
      <c r="D228" s="28">
        <v>-1.4400000000000001E-3</v>
      </c>
      <c r="E228" s="13">
        <v>3432.47</v>
      </c>
      <c r="F228" s="28">
        <v>-4.3300000000000001E-4</v>
      </c>
      <c r="G228" s="13">
        <v>3432.47</v>
      </c>
      <c r="H228" s="28">
        <v>-1.61469E-3</v>
      </c>
      <c r="I228" s="13">
        <v>3432.47</v>
      </c>
      <c r="J228" s="28">
        <v>-1.653433E-4</v>
      </c>
      <c r="K228" s="13">
        <v>3432.47</v>
      </c>
      <c r="L228" s="28">
        <v>1.1869669999999999E-3</v>
      </c>
      <c r="M228" s="13">
        <v>3432.47</v>
      </c>
      <c r="N228" s="28">
        <v>1.2300000000000001E-5</v>
      </c>
      <c r="O228" s="13">
        <v>3432.47</v>
      </c>
      <c r="P228" s="28">
        <v>-1.8100000000000001E-4</v>
      </c>
      <c r="Q228" s="13">
        <v>3432.47</v>
      </c>
      <c r="R228" s="28">
        <v>2.9027460000000002E-4</v>
      </c>
      <c r="S228" s="13">
        <v>3432.47</v>
      </c>
      <c r="T228" s="28">
        <v>7.8082079999999994E-5</v>
      </c>
      <c r="U228" s="13">
        <v>3432.47</v>
      </c>
      <c r="V228" s="28">
        <v>-3.6883350000000001E-4</v>
      </c>
      <c r="W228" s="13">
        <v>3432.47</v>
      </c>
      <c r="X228" s="28">
        <v>1.5875100000000001E-3</v>
      </c>
    </row>
    <row r="229" spans="1:24" x14ac:dyDescent="0.5">
      <c r="A229" s="13">
        <v>3434.4</v>
      </c>
      <c r="B229" s="28">
        <v>1.2999999999999999E-3</v>
      </c>
      <c r="C229" s="13">
        <v>3434.4</v>
      </c>
      <c r="D229" s="28">
        <v>-1.4499999999999999E-3</v>
      </c>
      <c r="E229" s="13">
        <v>3434.4</v>
      </c>
      <c r="F229" s="28">
        <v>-4.2000000000000002E-4</v>
      </c>
      <c r="G229" s="13">
        <v>3434.4</v>
      </c>
      <c r="H229" s="28">
        <v>-2.2926330000000001E-3</v>
      </c>
      <c r="I229" s="13">
        <v>3434.4</v>
      </c>
      <c r="J229" s="28">
        <v>-2.7382369999999999E-4</v>
      </c>
      <c r="K229" s="13">
        <v>3434.4</v>
      </c>
      <c r="L229" s="28">
        <v>1.062632E-3</v>
      </c>
      <c r="M229" s="13">
        <v>3434.4</v>
      </c>
      <c r="N229" s="28">
        <v>-1.5099999999999999E-5</v>
      </c>
      <c r="O229" s="13">
        <v>3434.4</v>
      </c>
      <c r="P229" s="28">
        <v>-5.7099999999999999E-5</v>
      </c>
      <c r="Q229" s="13">
        <v>3434.4</v>
      </c>
      <c r="R229" s="28">
        <v>3.0523539999999997E-4</v>
      </c>
      <c r="S229" s="13">
        <v>3434.4</v>
      </c>
      <c r="T229" s="28">
        <v>1.9061570000000001E-4</v>
      </c>
      <c r="U229" s="13">
        <v>3434.4</v>
      </c>
      <c r="V229" s="28">
        <v>-1.367331E-4</v>
      </c>
      <c r="W229" s="13">
        <v>3434.4</v>
      </c>
      <c r="X229" s="28">
        <v>1.77753E-3</v>
      </c>
    </row>
    <row r="230" spans="1:24" x14ac:dyDescent="0.5">
      <c r="A230" s="13">
        <v>3436.33</v>
      </c>
      <c r="B230" s="28">
        <v>1.6800000000000001E-3</v>
      </c>
      <c r="C230" s="13">
        <v>3436.33</v>
      </c>
      <c r="D230" s="28">
        <v>-1.14E-3</v>
      </c>
      <c r="E230" s="13">
        <v>3436.33</v>
      </c>
      <c r="F230" s="28">
        <v>-3.57E-4</v>
      </c>
      <c r="G230" s="13">
        <v>3436.33</v>
      </c>
      <c r="H230" s="28">
        <v>-2.32029E-3</v>
      </c>
      <c r="I230" s="13">
        <v>3436.33</v>
      </c>
      <c r="J230" s="28">
        <v>-8.1658359999999995E-5</v>
      </c>
      <c r="K230" s="13">
        <v>3436.33</v>
      </c>
      <c r="L230" s="28">
        <v>1.110792E-3</v>
      </c>
      <c r="M230" s="13">
        <v>3436.33</v>
      </c>
      <c r="N230" s="28">
        <v>2.41E-4</v>
      </c>
      <c r="O230" s="13">
        <v>3436.33</v>
      </c>
      <c r="P230" s="28">
        <v>2.52E-4</v>
      </c>
      <c r="Q230" s="13">
        <v>3436.33</v>
      </c>
      <c r="R230" s="28">
        <v>5.6368110000000005E-4</v>
      </c>
      <c r="S230" s="13">
        <v>3436.33</v>
      </c>
      <c r="T230" s="28">
        <v>5.1796440000000002E-4</v>
      </c>
      <c r="U230" s="13">
        <v>3436.33</v>
      </c>
      <c r="V230" s="28">
        <v>2.3019309999999999E-4</v>
      </c>
      <c r="W230" s="13">
        <v>3436.33</v>
      </c>
      <c r="X230" s="28">
        <v>2.0003320000000001E-3</v>
      </c>
    </row>
    <row r="231" spans="1:24" x14ac:dyDescent="0.5">
      <c r="A231" s="13">
        <v>3438.26</v>
      </c>
      <c r="B231" s="28">
        <v>2.4099999999999998E-3</v>
      </c>
      <c r="C231" s="13">
        <v>3438.26</v>
      </c>
      <c r="D231" s="28">
        <v>-5.8500000000000002E-4</v>
      </c>
      <c r="E231" s="13">
        <v>3438.26</v>
      </c>
      <c r="F231" s="28">
        <v>-1.6799999999999999E-4</v>
      </c>
      <c r="G231" s="13">
        <v>3438.26</v>
      </c>
      <c r="H231" s="28">
        <v>-1.4257429999999999E-3</v>
      </c>
      <c r="I231" s="13">
        <v>3438.26</v>
      </c>
      <c r="J231" s="28">
        <v>2.440214E-4</v>
      </c>
      <c r="K231" s="13">
        <v>3438.26</v>
      </c>
      <c r="L231" s="28">
        <v>1.7795560000000001E-3</v>
      </c>
      <c r="M231" s="13">
        <v>3438.26</v>
      </c>
      <c r="N231" s="28">
        <v>6.8599999999999998E-4</v>
      </c>
      <c r="O231" s="13">
        <v>3438.26</v>
      </c>
      <c r="P231" s="28">
        <v>5.4299999999999997E-4</v>
      </c>
      <c r="Q231" s="13">
        <v>3438.26</v>
      </c>
      <c r="R231" s="28">
        <v>1.1443499999999999E-3</v>
      </c>
      <c r="S231" s="13">
        <v>3438.26</v>
      </c>
      <c r="T231" s="28">
        <v>1.1745690000000001E-3</v>
      </c>
      <c r="U231" s="13">
        <v>3438.26</v>
      </c>
      <c r="V231" s="28">
        <v>6.9940089999999996E-4</v>
      </c>
      <c r="W231" s="13">
        <v>3438.26</v>
      </c>
      <c r="X231" s="28">
        <v>2.1103620000000002E-3</v>
      </c>
    </row>
    <row r="232" spans="1:24" x14ac:dyDescent="0.5">
      <c r="A232" s="13">
        <v>3440.19</v>
      </c>
      <c r="B232" s="28">
        <v>3.1199999999999999E-3</v>
      </c>
      <c r="C232" s="13">
        <v>3440.19</v>
      </c>
      <c r="D232" s="28">
        <v>-4.88E-5</v>
      </c>
      <c r="E232" s="13">
        <v>3440.19</v>
      </c>
      <c r="F232" s="28">
        <v>4.35E-5</v>
      </c>
      <c r="G232" s="13">
        <v>3440.19</v>
      </c>
      <c r="H232" s="28">
        <v>-5.277395E-4</v>
      </c>
      <c r="I232" s="13">
        <v>3440.19</v>
      </c>
      <c r="J232" s="28">
        <v>7.840395E-4</v>
      </c>
      <c r="K232" s="13">
        <v>3440.19</v>
      </c>
      <c r="L232" s="28">
        <v>2.0672080000000001E-3</v>
      </c>
      <c r="M232" s="13">
        <v>3440.19</v>
      </c>
      <c r="N232" s="28">
        <v>1.0200000000000001E-3</v>
      </c>
      <c r="O232" s="13">
        <v>3440.19</v>
      </c>
      <c r="P232" s="28">
        <v>8.5800000000000004E-4</v>
      </c>
      <c r="Q232" s="13">
        <v>3440.19</v>
      </c>
      <c r="R232" s="28">
        <v>1.7544030000000001E-3</v>
      </c>
      <c r="S232" s="13">
        <v>3440.19</v>
      </c>
      <c r="T232" s="28">
        <v>1.4644860000000001E-3</v>
      </c>
      <c r="U232" s="13">
        <v>3440.19</v>
      </c>
      <c r="V232" s="28">
        <v>9.2220309999999995E-4</v>
      </c>
      <c r="W232" s="13">
        <v>3440.19</v>
      </c>
      <c r="X232" s="28">
        <v>1.9544359999999999E-3</v>
      </c>
    </row>
    <row r="233" spans="1:24" x14ac:dyDescent="0.5">
      <c r="A233" s="13">
        <v>3442.12</v>
      </c>
      <c r="B233" s="28">
        <v>3.5200000000000001E-3</v>
      </c>
      <c r="C233" s="13">
        <v>3442.12</v>
      </c>
      <c r="D233" s="28">
        <v>2.3499999999999999E-4</v>
      </c>
      <c r="E233" s="13">
        <v>3442.12</v>
      </c>
      <c r="F233" s="28">
        <v>1.6899999999999999E-4</v>
      </c>
      <c r="G233" s="13">
        <v>3442.12</v>
      </c>
      <c r="H233" s="28">
        <v>-1.578331E-4</v>
      </c>
      <c r="I233" s="13">
        <v>3442.12</v>
      </c>
      <c r="J233" s="28">
        <v>1.495361E-3</v>
      </c>
      <c r="K233" s="13">
        <v>3442.12</v>
      </c>
      <c r="L233" s="28">
        <v>1.695156E-3</v>
      </c>
      <c r="M233" s="13">
        <v>3442.12</v>
      </c>
      <c r="N233" s="28">
        <v>1.25E-3</v>
      </c>
      <c r="O233" s="13">
        <v>3442.12</v>
      </c>
      <c r="P233" s="28">
        <v>1.3500000000000001E-3</v>
      </c>
      <c r="Q233" s="13">
        <v>3442.12</v>
      </c>
      <c r="R233" s="28">
        <v>2.0453329999999999E-3</v>
      </c>
      <c r="S233" s="13">
        <v>3442.12</v>
      </c>
      <c r="T233" s="28">
        <v>1.1746879999999999E-3</v>
      </c>
      <c r="U233" s="13">
        <v>3442.12</v>
      </c>
      <c r="V233" s="28">
        <v>9.7715850000000006E-4</v>
      </c>
      <c r="W233" s="13">
        <v>3442.12</v>
      </c>
      <c r="X233" s="28">
        <v>1.928091E-3</v>
      </c>
    </row>
    <row r="234" spans="1:24" x14ac:dyDescent="0.5">
      <c r="A234" s="13">
        <v>3444.04</v>
      </c>
      <c r="B234" s="28">
        <v>3.65E-3</v>
      </c>
      <c r="C234" s="13">
        <v>3444.04</v>
      </c>
      <c r="D234" s="28">
        <v>3.6900000000000002E-4</v>
      </c>
      <c r="E234" s="13">
        <v>3444.04</v>
      </c>
      <c r="F234" s="28">
        <v>5.4100000000000003E-4</v>
      </c>
      <c r="G234" s="13">
        <v>3444.04</v>
      </c>
      <c r="H234" s="28">
        <v>2.4473669999999998E-4</v>
      </c>
      <c r="I234" s="13">
        <v>3444.04</v>
      </c>
      <c r="J234" s="28">
        <v>2.1160839999999998E-3</v>
      </c>
      <c r="K234" s="13">
        <v>3444.04</v>
      </c>
      <c r="L234" s="28">
        <v>1.3742450000000001E-3</v>
      </c>
      <c r="M234" s="13">
        <v>3444.04</v>
      </c>
      <c r="N234" s="28">
        <v>1.47E-3</v>
      </c>
      <c r="O234" s="13">
        <v>3444.04</v>
      </c>
      <c r="P234" s="28">
        <v>1.8E-3</v>
      </c>
      <c r="Q234" s="13">
        <v>3444.04</v>
      </c>
      <c r="R234" s="28">
        <v>2.1967290000000001E-3</v>
      </c>
      <c r="S234" s="13">
        <v>3444.04</v>
      </c>
      <c r="T234" s="28">
        <v>1.0634660000000001E-3</v>
      </c>
      <c r="U234" s="13">
        <v>3444.04</v>
      </c>
      <c r="V234" s="28">
        <v>1.285076E-3</v>
      </c>
      <c r="W234" s="13">
        <v>3444.04</v>
      </c>
      <c r="X234" s="28">
        <v>2.4459360000000001E-3</v>
      </c>
    </row>
    <row r="235" spans="1:24" x14ac:dyDescent="0.5">
      <c r="A235" s="13">
        <v>3445.97</v>
      </c>
      <c r="B235" s="28">
        <v>3.6900000000000001E-3</v>
      </c>
      <c r="C235" s="13">
        <v>3445.97</v>
      </c>
      <c r="D235" s="28">
        <v>3.6699999999999998E-4</v>
      </c>
      <c r="E235" s="13">
        <v>3445.97</v>
      </c>
      <c r="F235" s="28">
        <v>7.8299999999999995E-4</v>
      </c>
      <c r="G235" s="13">
        <v>3445.97</v>
      </c>
      <c r="H235" s="28">
        <v>6.4289570000000001E-4</v>
      </c>
      <c r="I235" s="13">
        <v>3445.97</v>
      </c>
      <c r="J235" s="28">
        <v>1.806378E-3</v>
      </c>
      <c r="K235" s="13">
        <v>3445.97</v>
      </c>
      <c r="L235" s="28">
        <v>1.0620359999999999E-3</v>
      </c>
      <c r="M235" s="13">
        <v>3445.97</v>
      </c>
      <c r="N235" s="28">
        <v>1.5100000000000001E-3</v>
      </c>
      <c r="O235" s="13">
        <v>3445.97</v>
      </c>
      <c r="P235" s="28">
        <v>1.7899999999999999E-3</v>
      </c>
      <c r="Q235" s="13">
        <v>3445.97</v>
      </c>
      <c r="R235" s="28">
        <v>1.973987E-3</v>
      </c>
      <c r="S235" s="13">
        <v>3445.97</v>
      </c>
      <c r="T235" s="28">
        <v>1.1588340000000001E-3</v>
      </c>
      <c r="U235" s="13">
        <v>3445.97</v>
      </c>
      <c r="V235" s="28">
        <v>1.4947649999999999E-3</v>
      </c>
      <c r="W235" s="13">
        <v>3445.97</v>
      </c>
      <c r="X235" s="28">
        <v>2.8327700000000001E-3</v>
      </c>
    </row>
    <row r="236" spans="1:24" x14ac:dyDescent="0.5">
      <c r="A236" s="13">
        <v>3447.9</v>
      </c>
      <c r="B236" s="28">
        <v>3.8800000000000002E-3</v>
      </c>
      <c r="C236" s="13">
        <v>3447.9</v>
      </c>
      <c r="D236" s="28">
        <v>2.3000000000000001E-4</v>
      </c>
      <c r="E236" s="13">
        <v>3447.9</v>
      </c>
      <c r="F236" s="28">
        <v>7.8399999999999997E-4</v>
      </c>
      <c r="G236" s="13">
        <v>3447.9</v>
      </c>
      <c r="H236" s="28">
        <v>4.4810770000000002E-4</v>
      </c>
      <c r="I236" s="13">
        <v>3447.9</v>
      </c>
      <c r="J236" s="28">
        <v>2.0062920000000001E-4</v>
      </c>
      <c r="K236" s="13">
        <v>3447.9</v>
      </c>
      <c r="L236" s="28">
        <v>6.9570540000000005E-4</v>
      </c>
      <c r="M236" s="13">
        <v>3447.9</v>
      </c>
      <c r="N236" s="28">
        <v>1.33E-3</v>
      </c>
      <c r="O236" s="13">
        <v>3447.9</v>
      </c>
      <c r="P236" s="28">
        <v>1.57E-3</v>
      </c>
      <c r="Q236" s="13">
        <v>3447.9</v>
      </c>
      <c r="R236" s="28">
        <v>1.35535E-3</v>
      </c>
      <c r="S236" s="13">
        <v>3447.9</v>
      </c>
      <c r="T236" s="28">
        <v>8.8572499999999997E-4</v>
      </c>
      <c r="U236" s="13">
        <v>3447.9</v>
      </c>
      <c r="V236" s="28">
        <v>1.1652710000000001E-3</v>
      </c>
      <c r="W236" s="13">
        <v>3447.9</v>
      </c>
      <c r="X236" s="28">
        <v>2.518892E-3</v>
      </c>
    </row>
    <row r="237" spans="1:24" x14ac:dyDescent="0.5">
      <c r="A237" s="13">
        <v>3449.83</v>
      </c>
      <c r="B237" s="28">
        <v>4.2399999999999998E-3</v>
      </c>
      <c r="C237" s="13">
        <v>3449.83</v>
      </c>
      <c r="D237" s="28">
        <v>2.9999999999999997E-4</v>
      </c>
      <c r="E237" s="13">
        <v>3449.83</v>
      </c>
      <c r="F237" s="28">
        <v>9.5699999999999995E-4</v>
      </c>
      <c r="G237" s="13">
        <v>3449.83</v>
      </c>
      <c r="H237" s="28">
        <v>-1.2159349999999999E-4</v>
      </c>
      <c r="I237" s="13">
        <v>3449.83</v>
      </c>
      <c r="J237" s="28">
        <v>-8.9693070000000001E-4</v>
      </c>
      <c r="K237" s="13">
        <v>3449.83</v>
      </c>
      <c r="L237" s="28">
        <v>7.4446199999999999E-4</v>
      </c>
      <c r="M237" s="13">
        <v>3449.83</v>
      </c>
      <c r="N237" s="28">
        <v>1.2199999999999999E-3</v>
      </c>
      <c r="O237" s="13">
        <v>3449.83</v>
      </c>
      <c r="P237" s="28">
        <v>1.7700000000000001E-3</v>
      </c>
      <c r="Q237" s="13">
        <v>3449.83</v>
      </c>
      <c r="R237" s="28">
        <v>1.230419E-3</v>
      </c>
      <c r="S237" s="13">
        <v>3449.83</v>
      </c>
      <c r="T237" s="28">
        <v>5.8925150000000001E-4</v>
      </c>
      <c r="U237" s="13">
        <v>3449.83</v>
      </c>
      <c r="V237" s="28">
        <v>5.679131E-4</v>
      </c>
      <c r="W237" s="13">
        <v>3449.83</v>
      </c>
      <c r="X237" s="28">
        <v>2.191901E-3</v>
      </c>
    </row>
    <row r="238" spans="1:24" x14ac:dyDescent="0.5">
      <c r="A238" s="13">
        <v>3451.76</v>
      </c>
      <c r="B238" s="28">
        <v>4.5300000000000002E-3</v>
      </c>
      <c r="C238" s="13">
        <v>3451.76</v>
      </c>
      <c r="D238" s="28">
        <v>6.2299999999999996E-4</v>
      </c>
      <c r="E238" s="13">
        <v>3451.76</v>
      </c>
      <c r="F238" s="28">
        <v>1.41E-3</v>
      </c>
      <c r="G238" s="13">
        <v>3451.76</v>
      </c>
      <c r="H238" s="28">
        <v>-6.8366529999999996E-4</v>
      </c>
      <c r="I238" s="13">
        <v>3451.76</v>
      </c>
      <c r="J238" s="28">
        <v>-4.4894219999999999E-4</v>
      </c>
      <c r="K238" s="13">
        <v>3451.76</v>
      </c>
      <c r="L238" s="28">
        <v>1.060128E-3</v>
      </c>
      <c r="M238" s="13">
        <v>3451.76</v>
      </c>
      <c r="N238" s="28">
        <v>1.1199999999999999E-3</v>
      </c>
      <c r="O238" s="13">
        <v>3451.76</v>
      </c>
      <c r="P238" s="28">
        <v>2.0400000000000001E-3</v>
      </c>
      <c r="Q238" s="13">
        <v>3451.76</v>
      </c>
      <c r="R238" s="28">
        <v>1.6141529999999999E-3</v>
      </c>
      <c r="S238" s="13">
        <v>3451.76</v>
      </c>
      <c r="T238" s="28">
        <v>5.9843060000000004E-4</v>
      </c>
      <c r="U238" s="13">
        <v>3451.76</v>
      </c>
      <c r="V238" s="28">
        <v>5.8174129999999998E-5</v>
      </c>
      <c r="W238" s="13">
        <v>3451.76</v>
      </c>
      <c r="X238" s="28">
        <v>2.1046400000000001E-3</v>
      </c>
    </row>
    <row r="239" spans="1:24" x14ac:dyDescent="0.5">
      <c r="A239" s="13">
        <v>3453.69</v>
      </c>
      <c r="B239" s="28">
        <v>4.7200000000000002E-3</v>
      </c>
      <c r="C239" s="13">
        <v>3453.69</v>
      </c>
      <c r="D239" s="28">
        <v>9.2500000000000004E-4</v>
      </c>
      <c r="E239" s="13">
        <v>3453.69</v>
      </c>
      <c r="F239" s="28">
        <v>1.7899999999999999E-3</v>
      </c>
      <c r="G239" s="13">
        <v>3453.69</v>
      </c>
      <c r="H239" s="28">
        <v>-1.06287E-3</v>
      </c>
      <c r="I239" s="13">
        <v>3453.69</v>
      </c>
      <c r="J239" s="28">
        <v>2.87056E-4</v>
      </c>
      <c r="K239" s="13">
        <v>3453.69</v>
      </c>
      <c r="L239" s="28">
        <v>1.1155609999999999E-3</v>
      </c>
      <c r="M239" s="13">
        <v>3453.69</v>
      </c>
      <c r="N239" s="28">
        <v>9.1E-4</v>
      </c>
      <c r="O239" s="13">
        <v>3453.69</v>
      </c>
      <c r="P239" s="28">
        <v>2.1299999999999999E-3</v>
      </c>
      <c r="Q239" s="13">
        <v>3453.69</v>
      </c>
      <c r="R239" s="28">
        <v>1.891553E-3</v>
      </c>
      <c r="S239" s="13">
        <v>3453.69</v>
      </c>
      <c r="T239" s="28">
        <v>6.2811370000000004E-4</v>
      </c>
      <c r="U239" s="13">
        <v>3453.69</v>
      </c>
      <c r="V239" s="28">
        <v>-1.4626980000000001E-4</v>
      </c>
      <c r="W239" s="13">
        <v>3453.69</v>
      </c>
      <c r="X239" s="28">
        <v>1.8669369999999999E-3</v>
      </c>
    </row>
    <row r="240" spans="1:24" x14ac:dyDescent="0.5">
      <c r="A240" s="13">
        <v>3455.61</v>
      </c>
      <c r="B240" s="28">
        <v>4.8900000000000002E-3</v>
      </c>
      <c r="C240" s="13">
        <v>3455.61</v>
      </c>
      <c r="D240" s="28">
        <v>1.1299999999999999E-3</v>
      </c>
      <c r="E240" s="13">
        <v>3455.61</v>
      </c>
      <c r="F240" s="28">
        <v>1.9400000000000001E-3</v>
      </c>
      <c r="G240" s="13">
        <v>3455.61</v>
      </c>
      <c r="H240" s="28">
        <v>-9.8848339999999999E-4</v>
      </c>
      <c r="I240" s="13">
        <v>3455.61</v>
      </c>
      <c r="J240" s="28">
        <v>6.5934659999999999E-4</v>
      </c>
      <c r="K240" s="13">
        <v>3455.61</v>
      </c>
      <c r="L240" s="28">
        <v>8.5258480000000004E-4</v>
      </c>
      <c r="M240" s="13">
        <v>3455.61</v>
      </c>
      <c r="N240" s="28">
        <v>8.7600000000000004E-4</v>
      </c>
      <c r="O240" s="13">
        <v>3455.61</v>
      </c>
      <c r="P240" s="28">
        <v>2.4299999999999999E-3</v>
      </c>
      <c r="Q240" s="13">
        <v>3455.61</v>
      </c>
      <c r="R240" s="28">
        <v>2.0074250000000002E-3</v>
      </c>
      <c r="S240" s="13">
        <v>3455.61</v>
      </c>
      <c r="T240" s="28">
        <v>6.8163869999999995E-4</v>
      </c>
      <c r="U240" s="13">
        <v>3455.61</v>
      </c>
      <c r="V240" s="28">
        <v>1.3613699999999999E-4</v>
      </c>
      <c r="W240" s="13">
        <v>3455.61</v>
      </c>
      <c r="X240" s="28">
        <v>1.3771059999999999E-3</v>
      </c>
    </row>
    <row r="241" spans="1:24" x14ac:dyDescent="0.5">
      <c r="A241" s="13">
        <v>3457.54</v>
      </c>
      <c r="B241" s="28">
        <v>4.9500000000000004E-3</v>
      </c>
      <c r="C241" s="13">
        <v>3457.54</v>
      </c>
      <c r="D241" s="28">
        <v>1.4400000000000001E-3</v>
      </c>
      <c r="E241" s="13">
        <v>3457.54</v>
      </c>
      <c r="F241" s="28">
        <v>2.2000000000000001E-3</v>
      </c>
      <c r="G241" s="13">
        <v>3457.54</v>
      </c>
      <c r="H241" s="28">
        <v>-4.4620039999999998E-4</v>
      </c>
      <c r="I241" s="13">
        <v>3457.54</v>
      </c>
      <c r="J241" s="28">
        <v>1.0168550000000001E-3</v>
      </c>
      <c r="K241" s="13">
        <v>3457.54</v>
      </c>
      <c r="L241" s="28">
        <v>6.295443E-4</v>
      </c>
      <c r="M241" s="13">
        <v>3457.54</v>
      </c>
      <c r="N241" s="28">
        <v>1E-3</v>
      </c>
      <c r="O241" s="13">
        <v>3457.54</v>
      </c>
      <c r="P241" s="28">
        <v>2.8600000000000001E-3</v>
      </c>
      <c r="Q241" s="13">
        <v>3457.54</v>
      </c>
      <c r="R241" s="28">
        <v>2.1053550000000002E-3</v>
      </c>
      <c r="S241" s="13">
        <v>3457.54</v>
      </c>
      <c r="T241" s="28">
        <v>7.3063369999999998E-4</v>
      </c>
      <c r="U241" s="13">
        <v>3457.54</v>
      </c>
      <c r="V241" s="28">
        <v>4.8589709999999998E-4</v>
      </c>
      <c r="W241" s="13">
        <v>3457.54</v>
      </c>
      <c r="X241" s="28">
        <v>8.4280970000000005E-4</v>
      </c>
    </row>
    <row r="242" spans="1:24" x14ac:dyDescent="0.5">
      <c r="A242" s="13">
        <v>3459.47</v>
      </c>
      <c r="B242" s="28">
        <v>5.0699999999999999E-3</v>
      </c>
      <c r="C242" s="13">
        <v>3459.47</v>
      </c>
      <c r="D242" s="28">
        <v>1.8E-3</v>
      </c>
      <c r="E242" s="13">
        <v>3459.47</v>
      </c>
      <c r="F242" s="28">
        <v>2.7299999999999998E-3</v>
      </c>
      <c r="G242" s="13">
        <v>3459.47</v>
      </c>
      <c r="H242" s="28">
        <v>-2.5808809999999999E-4</v>
      </c>
      <c r="I242" s="13">
        <v>3459.47</v>
      </c>
      <c r="J242" s="28">
        <v>1.134634E-3</v>
      </c>
      <c r="K242" s="13">
        <v>3459.47</v>
      </c>
      <c r="L242" s="28">
        <v>7.7247619999999998E-4</v>
      </c>
      <c r="M242" s="13">
        <v>3459.47</v>
      </c>
      <c r="N242" s="28">
        <v>1.0200000000000001E-3</v>
      </c>
      <c r="O242" s="13">
        <v>3459.47</v>
      </c>
      <c r="P242" s="28">
        <v>3.0799999999999998E-3</v>
      </c>
      <c r="Q242" s="13">
        <v>3459.47</v>
      </c>
      <c r="R242" s="28">
        <v>2.188087E-3</v>
      </c>
      <c r="S242" s="13">
        <v>3459.47</v>
      </c>
      <c r="T242" s="28">
        <v>5.2642819999999997E-4</v>
      </c>
      <c r="U242" s="13">
        <v>3459.47</v>
      </c>
      <c r="V242" s="28">
        <v>4.6098230000000002E-4</v>
      </c>
      <c r="W242" s="13">
        <v>3459.47</v>
      </c>
      <c r="X242" s="28">
        <v>7.2789190000000002E-4</v>
      </c>
    </row>
    <row r="243" spans="1:24" x14ac:dyDescent="0.5">
      <c r="A243" s="13">
        <v>3461.4</v>
      </c>
      <c r="B243" s="28">
        <v>5.3899999999999998E-3</v>
      </c>
      <c r="C243" s="13">
        <v>3461.4</v>
      </c>
      <c r="D243" s="28">
        <v>2.0200000000000001E-3</v>
      </c>
      <c r="E243" s="13">
        <v>3461.4</v>
      </c>
      <c r="F243" s="28">
        <v>3.2299999999999998E-3</v>
      </c>
      <c r="G243" s="13">
        <v>3461.4</v>
      </c>
      <c r="H243" s="28">
        <v>-7.2956089999999996E-4</v>
      </c>
      <c r="I243" s="13">
        <v>3461.4</v>
      </c>
      <c r="J243" s="28">
        <v>5.4037569999999997E-4</v>
      </c>
      <c r="K243" s="13">
        <v>3461.4</v>
      </c>
      <c r="L243" s="28">
        <v>1.1056659999999999E-3</v>
      </c>
      <c r="M243" s="13">
        <v>3461.4</v>
      </c>
      <c r="N243" s="28">
        <v>1.0300000000000001E-3</v>
      </c>
      <c r="O243" s="13">
        <v>3461.4</v>
      </c>
      <c r="P243" s="28">
        <v>2.9299999999999999E-3</v>
      </c>
      <c r="Q243" s="13">
        <v>3461.4</v>
      </c>
      <c r="R243" s="28">
        <v>2.1267529999999999E-3</v>
      </c>
      <c r="S243" s="13">
        <v>3461.4</v>
      </c>
      <c r="T243" s="28">
        <v>3.1220910000000001E-4</v>
      </c>
      <c r="U243" s="13">
        <v>3461.4</v>
      </c>
      <c r="V243" s="28">
        <v>2.6154519999999998E-4</v>
      </c>
      <c r="W243" s="13">
        <v>3461.4</v>
      </c>
      <c r="X243" s="28">
        <v>1.160145E-3</v>
      </c>
    </row>
    <row r="244" spans="1:24" x14ac:dyDescent="0.5">
      <c r="A244" s="13">
        <v>3463.33</v>
      </c>
      <c r="B244" s="28">
        <v>5.7600000000000004E-3</v>
      </c>
      <c r="C244" s="13">
        <v>3463.33</v>
      </c>
      <c r="D244" s="28">
        <v>1.98E-3</v>
      </c>
      <c r="E244" s="13">
        <v>3463.33</v>
      </c>
      <c r="F244" s="28">
        <v>3.3600000000000001E-3</v>
      </c>
      <c r="G244" s="13">
        <v>3463.33</v>
      </c>
      <c r="H244" s="28">
        <v>-7.0643419999999999E-4</v>
      </c>
      <c r="I244" s="13">
        <v>3463.33</v>
      </c>
      <c r="J244" s="28">
        <v>-6.1762329999999997E-4</v>
      </c>
      <c r="K244" s="13">
        <v>3463.33</v>
      </c>
      <c r="L244" s="28">
        <v>1.2221339999999999E-3</v>
      </c>
      <c r="M244" s="13">
        <v>3463.33</v>
      </c>
      <c r="N244" s="28">
        <v>1.09E-3</v>
      </c>
      <c r="O244" s="13">
        <v>3463.33</v>
      </c>
      <c r="P244" s="28">
        <v>2.5300000000000001E-3</v>
      </c>
      <c r="Q244" s="13">
        <v>3463.33</v>
      </c>
      <c r="R244" s="28">
        <v>1.8141870000000001E-3</v>
      </c>
      <c r="S244" s="13">
        <v>3463.33</v>
      </c>
      <c r="T244" s="28">
        <v>3.6621089999999999E-4</v>
      </c>
      <c r="U244" s="13">
        <v>3463.33</v>
      </c>
      <c r="V244" s="28">
        <v>4.6420100000000002E-4</v>
      </c>
      <c r="W244" s="13">
        <v>3463.33</v>
      </c>
      <c r="X244" s="28">
        <v>1.6735789999999999E-3</v>
      </c>
    </row>
    <row r="245" spans="1:24" x14ac:dyDescent="0.5">
      <c r="A245" s="13">
        <v>3465.26</v>
      </c>
      <c r="B245" s="28">
        <v>6.0099999999999997E-3</v>
      </c>
      <c r="C245" s="13">
        <v>3465.26</v>
      </c>
      <c r="D245" s="28">
        <v>1.9400000000000001E-3</v>
      </c>
      <c r="E245" s="13">
        <v>3465.26</v>
      </c>
      <c r="F245" s="28">
        <v>3.2799999999999999E-3</v>
      </c>
      <c r="G245" s="13">
        <v>3465.26</v>
      </c>
      <c r="H245" s="28">
        <v>1.80006E-4</v>
      </c>
      <c r="I245" s="13">
        <v>3465.26</v>
      </c>
      <c r="J245" s="28">
        <v>-1.378298E-3</v>
      </c>
      <c r="K245" s="13">
        <v>3465.26</v>
      </c>
      <c r="L245" s="28">
        <v>8.635521E-4</v>
      </c>
      <c r="M245" s="13">
        <v>3465.26</v>
      </c>
      <c r="N245" s="28">
        <v>1.16E-3</v>
      </c>
      <c r="O245" s="13">
        <v>3465.26</v>
      </c>
      <c r="P245" s="28">
        <v>2.2200000000000002E-3</v>
      </c>
      <c r="Q245" s="13">
        <v>3465.26</v>
      </c>
      <c r="R245" s="28">
        <v>1.544237E-3</v>
      </c>
      <c r="S245" s="13">
        <v>3465.26</v>
      </c>
      <c r="T245" s="28">
        <v>3.4046169999999999E-4</v>
      </c>
      <c r="U245" s="13">
        <v>3465.26</v>
      </c>
      <c r="V245" s="28">
        <v>8.8679790000000002E-4</v>
      </c>
      <c r="W245" s="13">
        <v>3465.26</v>
      </c>
      <c r="X245" s="28">
        <v>1.788378E-3</v>
      </c>
    </row>
    <row r="246" spans="1:24" x14ac:dyDescent="0.5">
      <c r="A246" s="13">
        <v>3467.18</v>
      </c>
      <c r="B246" s="28">
        <v>6.1999999999999998E-3</v>
      </c>
      <c r="C246" s="13">
        <v>3467.18</v>
      </c>
      <c r="D246" s="28">
        <v>2.0899999999999998E-3</v>
      </c>
      <c r="E246" s="13">
        <v>3467.18</v>
      </c>
      <c r="F246" s="28">
        <v>3.4299999999999999E-3</v>
      </c>
      <c r="G246" s="13">
        <v>3467.18</v>
      </c>
      <c r="H246" s="28">
        <v>7.8248979999999998E-4</v>
      </c>
      <c r="I246" s="13">
        <v>3467.18</v>
      </c>
      <c r="J246" s="28">
        <v>-1.3053419999999999E-3</v>
      </c>
      <c r="K246" s="13">
        <v>3467.18</v>
      </c>
      <c r="L246" s="28">
        <v>1.4173979999999999E-4</v>
      </c>
      <c r="M246" s="13">
        <v>3467.18</v>
      </c>
      <c r="N246" s="28">
        <v>1.33E-3</v>
      </c>
      <c r="O246" s="13">
        <v>3467.18</v>
      </c>
      <c r="P246" s="28">
        <v>2.2200000000000002E-3</v>
      </c>
      <c r="Q246" s="13">
        <v>3467.18</v>
      </c>
      <c r="R246" s="28">
        <v>1.669645E-3</v>
      </c>
      <c r="S246" s="13">
        <v>3467.18</v>
      </c>
      <c r="T246" s="28">
        <v>1.124144E-4</v>
      </c>
      <c r="U246" s="13">
        <v>3467.18</v>
      </c>
      <c r="V246" s="28">
        <v>8.9776519999999998E-4</v>
      </c>
      <c r="W246" s="13">
        <v>3467.18</v>
      </c>
      <c r="X246" s="28">
        <v>1.38104E-3</v>
      </c>
    </row>
    <row r="247" spans="1:24" x14ac:dyDescent="0.5">
      <c r="A247" s="13">
        <v>3469.11</v>
      </c>
      <c r="B247" s="28">
        <v>6.5199999999999998E-3</v>
      </c>
      <c r="C247" s="13">
        <v>3469.11</v>
      </c>
      <c r="D247" s="28">
        <v>2.48E-3</v>
      </c>
      <c r="E247" s="13">
        <v>3469.11</v>
      </c>
      <c r="F247" s="28">
        <v>3.98E-3</v>
      </c>
      <c r="G247" s="13">
        <v>3469.11</v>
      </c>
      <c r="H247" s="28">
        <v>6.7400930000000004E-4</v>
      </c>
      <c r="I247" s="13">
        <v>3469.11</v>
      </c>
      <c r="J247" s="28">
        <v>-6.3896180000000001E-4</v>
      </c>
      <c r="K247" s="13">
        <v>3469.11</v>
      </c>
      <c r="L247" s="28">
        <v>-2.2804739999999999E-4</v>
      </c>
      <c r="M247" s="13">
        <v>3469.11</v>
      </c>
      <c r="N247" s="28">
        <v>1.57E-3</v>
      </c>
      <c r="O247" s="13">
        <v>3469.11</v>
      </c>
      <c r="P247" s="28">
        <v>2.49E-3</v>
      </c>
      <c r="Q247" s="13">
        <v>3469.11</v>
      </c>
      <c r="R247" s="28">
        <v>2.0881889999999998E-3</v>
      </c>
      <c r="S247" s="13">
        <v>3469.11</v>
      </c>
      <c r="T247" s="28">
        <v>-1.0120870000000001E-4</v>
      </c>
      <c r="U247" s="13">
        <v>3469.11</v>
      </c>
      <c r="V247" s="28">
        <v>6.7353249999999997E-4</v>
      </c>
      <c r="W247" s="13">
        <v>3469.11</v>
      </c>
      <c r="X247" s="28">
        <v>8.3434579999999996E-4</v>
      </c>
    </row>
    <row r="248" spans="1:24" x14ac:dyDescent="0.5">
      <c r="A248" s="13">
        <v>3471.04</v>
      </c>
      <c r="B248" s="28">
        <v>7.0200000000000002E-3</v>
      </c>
      <c r="C248" s="13">
        <v>3471.04</v>
      </c>
      <c r="D248" s="28">
        <v>3.16E-3</v>
      </c>
      <c r="E248" s="13">
        <v>3471.04</v>
      </c>
      <c r="F248" s="28">
        <v>4.5999999999999999E-3</v>
      </c>
      <c r="G248" s="13">
        <v>3471.04</v>
      </c>
      <c r="H248" s="28">
        <v>7.6603890000000001E-4</v>
      </c>
      <c r="I248" s="13">
        <v>3471.04</v>
      </c>
      <c r="J248" s="28">
        <v>7.2383880000000003E-4</v>
      </c>
      <c r="K248" s="13">
        <v>3471.04</v>
      </c>
      <c r="L248" s="28">
        <v>1.8239020000000001E-5</v>
      </c>
      <c r="M248" s="13">
        <v>3471.04</v>
      </c>
      <c r="N248" s="28">
        <v>1.6800000000000001E-3</v>
      </c>
      <c r="O248" s="13">
        <v>3471.04</v>
      </c>
      <c r="P248" s="28">
        <v>2.81E-3</v>
      </c>
      <c r="Q248" s="13">
        <v>3471.04</v>
      </c>
      <c r="R248" s="28">
        <v>2.5185350000000001E-3</v>
      </c>
      <c r="S248" s="13">
        <v>3471.04</v>
      </c>
      <c r="T248" s="28">
        <v>6.1273569999999993E-5</v>
      </c>
      <c r="U248" s="13">
        <v>3471.04</v>
      </c>
      <c r="V248" s="28">
        <v>5.3203110000000001E-4</v>
      </c>
      <c r="W248" s="13">
        <v>3471.04</v>
      </c>
      <c r="X248" s="28">
        <v>6.3896180000000001E-4</v>
      </c>
    </row>
    <row r="249" spans="1:24" x14ac:dyDescent="0.5">
      <c r="A249" s="13">
        <v>3472.97</v>
      </c>
      <c r="B249" s="28">
        <v>7.5100000000000002E-3</v>
      </c>
      <c r="C249" s="13">
        <v>3472.97</v>
      </c>
      <c r="D249" s="28">
        <v>3.8600000000000001E-3</v>
      </c>
      <c r="E249" s="13">
        <v>3472.97</v>
      </c>
      <c r="F249" s="28">
        <v>4.9100000000000003E-3</v>
      </c>
      <c r="G249" s="13">
        <v>3472.97</v>
      </c>
      <c r="H249" s="28">
        <v>1.01614E-3</v>
      </c>
      <c r="I249" s="13">
        <v>3472.97</v>
      </c>
      <c r="J249" s="28">
        <v>1.8321279999999999E-3</v>
      </c>
      <c r="K249" s="13">
        <v>3472.97</v>
      </c>
      <c r="L249" s="28">
        <v>4.1460990000000001E-4</v>
      </c>
      <c r="M249" s="13">
        <v>3472.97</v>
      </c>
      <c r="N249" s="28">
        <v>1.72E-3</v>
      </c>
      <c r="O249" s="13">
        <v>3472.97</v>
      </c>
      <c r="P249" s="28">
        <v>3.0400000000000002E-3</v>
      </c>
      <c r="Q249" s="13">
        <v>3472.97</v>
      </c>
      <c r="R249" s="28">
        <v>2.7020569999999999E-3</v>
      </c>
      <c r="S249" s="13">
        <v>3472.97</v>
      </c>
      <c r="T249" s="28">
        <v>4.8172470000000002E-4</v>
      </c>
      <c r="U249" s="13">
        <v>3472.97</v>
      </c>
      <c r="V249" s="28">
        <v>4.4345860000000002E-4</v>
      </c>
      <c r="W249" s="13">
        <v>3472.97</v>
      </c>
      <c r="X249" s="28">
        <v>8.6045269999999996E-4</v>
      </c>
    </row>
    <row r="250" spans="1:24" x14ac:dyDescent="0.5">
      <c r="A250" s="13">
        <v>3474.9</v>
      </c>
      <c r="B250" s="28">
        <v>7.9699999999999997E-3</v>
      </c>
      <c r="C250" s="13">
        <v>3474.9</v>
      </c>
      <c r="D250" s="28">
        <v>4.3600000000000002E-3</v>
      </c>
      <c r="E250" s="13">
        <v>3474.9</v>
      </c>
      <c r="F250" s="28">
        <v>5.0499999999999998E-3</v>
      </c>
      <c r="G250" s="13">
        <v>3474.9</v>
      </c>
      <c r="H250" s="28">
        <v>5.1009649999999998E-4</v>
      </c>
      <c r="I250" s="13">
        <v>3474.9</v>
      </c>
      <c r="J250" s="28">
        <v>1.6173120000000001E-3</v>
      </c>
      <c r="K250" s="13">
        <v>3474.9</v>
      </c>
      <c r="L250" s="28">
        <v>6.2358379999999998E-4</v>
      </c>
      <c r="M250" s="13">
        <v>3474.9</v>
      </c>
      <c r="N250" s="28">
        <v>1.83E-3</v>
      </c>
      <c r="O250" s="13">
        <v>3474.9</v>
      </c>
      <c r="P250" s="28">
        <v>3.1099999999999999E-3</v>
      </c>
      <c r="Q250" s="13">
        <v>3474.9</v>
      </c>
      <c r="R250" s="28">
        <v>2.574444E-3</v>
      </c>
      <c r="S250" s="13">
        <v>3474.9</v>
      </c>
      <c r="T250" s="28">
        <v>8.4090230000000003E-4</v>
      </c>
      <c r="U250" s="13">
        <v>3474.9</v>
      </c>
      <c r="V250" s="28">
        <v>6.1488150000000002E-4</v>
      </c>
      <c r="W250" s="13">
        <v>3474.9</v>
      </c>
      <c r="X250" s="28">
        <v>1.2021060000000001E-3</v>
      </c>
    </row>
    <row r="251" spans="1:24" x14ac:dyDescent="0.5">
      <c r="A251" s="13">
        <v>3476.83</v>
      </c>
      <c r="B251" s="28">
        <v>8.5000000000000006E-3</v>
      </c>
      <c r="C251" s="13">
        <v>3476.83</v>
      </c>
      <c r="D251" s="28">
        <v>4.8300000000000001E-3</v>
      </c>
      <c r="E251" s="13">
        <v>3476.83</v>
      </c>
      <c r="F251" s="28">
        <v>5.5900000000000004E-3</v>
      </c>
      <c r="G251" s="13">
        <v>3476.83</v>
      </c>
      <c r="H251" s="28">
        <v>-3.2782549999999997E-5</v>
      </c>
      <c r="I251" s="13">
        <v>3476.83</v>
      </c>
      <c r="J251" s="28">
        <v>1.187444E-3</v>
      </c>
      <c r="K251" s="13">
        <v>3476.83</v>
      </c>
      <c r="L251" s="28">
        <v>7.9989429999999999E-4</v>
      </c>
      <c r="M251" s="13">
        <v>3476.83</v>
      </c>
      <c r="N251" s="28">
        <v>1.98E-3</v>
      </c>
      <c r="O251" s="13">
        <v>3476.83</v>
      </c>
      <c r="P251" s="28">
        <v>3.0699999999999998E-3</v>
      </c>
      <c r="Q251" s="13">
        <v>3476.83</v>
      </c>
      <c r="R251" s="28">
        <v>2.4620290000000001E-3</v>
      </c>
      <c r="S251" s="13">
        <v>3476.83</v>
      </c>
      <c r="T251" s="28">
        <v>9.429455E-4</v>
      </c>
      <c r="U251" s="13">
        <v>3476.83</v>
      </c>
      <c r="V251" s="28">
        <v>1.2581350000000001E-3</v>
      </c>
      <c r="W251" s="13">
        <v>3476.83</v>
      </c>
      <c r="X251" s="28">
        <v>1.386523E-3</v>
      </c>
    </row>
    <row r="252" spans="1:24" x14ac:dyDescent="0.5">
      <c r="A252" s="13">
        <v>3478.75</v>
      </c>
      <c r="B252" s="28">
        <v>9.0399999999999994E-3</v>
      </c>
      <c r="C252" s="13">
        <v>3478.75</v>
      </c>
      <c r="D252" s="28">
        <v>5.4400000000000004E-3</v>
      </c>
      <c r="E252" s="13">
        <v>3478.75</v>
      </c>
      <c r="F252" s="28">
        <v>6.6400000000000001E-3</v>
      </c>
      <c r="G252" s="13">
        <v>3478.75</v>
      </c>
      <c r="H252" s="28">
        <v>5.1343440000000003E-4</v>
      </c>
      <c r="I252" s="13">
        <v>3478.75</v>
      </c>
      <c r="J252" s="28">
        <v>1.4693740000000001E-3</v>
      </c>
      <c r="K252" s="13">
        <v>3478.75</v>
      </c>
      <c r="L252" s="28">
        <v>1.4277700000000001E-3</v>
      </c>
      <c r="M252" s="13">
        <v>3478.75</v>
      </c>
      <c r="N252" s="28">
        <v>2.0899999999999998E-3</v>
      </c>
      <c r="O252" s="13">
        <v>3478.75</v>
      </c>
      <c r="P252" s="28">
        <v>3.1700000000000001E-3</v>
      </c>
      <c r="Q252" s="13">
        <v>3478.75</v>
      </c>
      <c r="R252" s="28">
        <v>2.5560259999999999E-3</v>
      </c>
      <c r="S252" s="13">
        <v>3478.75</v>
      </c>
      <c r="T252" s="28">
        <v>6.6792960000000004E-4</v>
      </c>
      <c r="U252" s="13">
        <v>3478.75</v>
      </c>
      <c r="V252" s="28">
        <v>2.0728109999999999E-3</v>
      </c>
      <c r="W252" s="13">
        <v>3478.75</v>
      </c>
      <c r="X252" s="28">
        <v>1.5376809999999999E-3</v>
      </c>
    </row>
    <row r="253" spans="1:24" x14ac:dyDescent="0.5">
      <c r="A253" s="13">
        <v>3480.68</v>
      </c>
      <c r="B253" s="28">
        <v>9.6399999999999993E-3</v>
      </c>
      <c r="C253" s="13">
        <v>3480.68</v>
      </c>
      <c r="D253" s="28">
        <v>6.0400000000000002E-3</v>
      </c>
      <c r="E253" s="13">
        <v>3480.68</v>
      </c>
      <c r="F253" s="28">
        <v>7.6400000000000001E-3</v>
      </c>
      <c r="G253" s="13">
        <v>3480.68</v>
      </c>
      <c r="H253" s="28">
        <v>1.440167E-3</v>
      </c>
      <c r="I253" s="13">
        <v>3480.68</v>
      </c>
      <c r="J253" s="28">
        <v>1.6652349999999999E-3</v>
      </c>
      <c r="K253" s="13">
        <v>3480.68</v>
      </c>
      <c r="L253" s="28">
        <v>2.1545890000000002E-3</v>
      </c>
      <c r="M253" s="13">
        <v>3480.68</v>
      </c>
      <c r="N253" s="28">
        <v>2E-3</v>
      </c>
      <c r="O253" s="13">
        <v>3480.68</v>
      </c>
      <c r="P253" s="28">
        <v>3.4099999999999998E-3</v>
      </c>
      <c r="Q253" s="13">
        <v>3480.68</v>
      </c>
      <c r="R253" s="28">
        <v>2.6158689999999998E-3</v>
      </c>
      <c r="S253" s="13">
        <v>3480.68</v>
      </c>
      <c r="T253" s="28">
        <v>2.1409989999999999E-4</v>
      </c>
      <c r="U253" s="13">
        <v>3480.68</v>
      </c>
      <c r="V253" s="28">
        <v>2.358317E-3</v>
      </c>
      <c r="W253" s="13">
        <v>3480.68</v>
      </c>
      <c r="X253" s="28">
        <v>1.646399E-3</v>
      </c>
    </row>
    <row r="254" spans="1:24" x14ac:dyDescent="0.5">
      <c r="A254" s="13">
        <v>3482.61</v>
      </c>
      <c r="B254" s="28">
        <v>1.04E-2</v>
      </c>
      <c r="C254" s="13">
        <v>3482.61</v>
      </c>
      <c r="D254" s="28">
        <v>6.5199999999999998E-3</v>
      </c>
      <c r="E254" s="13">
        <v>3482.61</v>
      </c>
      <c r="F254" s="28">
        <v>8.2500000000000004E-3</v>
      </c>
      <c r="G254" s="13">
        <v>3482.61</v>
      </c>
      <c r="H254" s="28">
        <v>1.382709E-3</v>
      </c>
      <c r="I254" s="13">
        <v>3482.61</v>
      </c>
      <c r="J254" s="28">
        <v>1.1142490000000001E-3</v>
      </c>
      <c r="K254" s="13">
        <v>3482.61</v>
      </c>
      <c r="L254" s="28">
        <v>2.2732020000000002E-3</v>
      </c>
      <c r="M254" s="13">
        <v>3482.61</v>
      </c>
      <c r="N254" s="28">
        <v>1.7099999999999999E-3</v>
      </c>
      <c r="O254" s="13">
        <v>3482.61</v>
      </c>
      <c r="P254" s="28">
        <v>3.4199999999999999E-3</v>
      </c>
      <c r="Q254" s="13">
        <v>3482.61</v>
      </c>
      <c r="R254" s="28">
        <v>2.5447009999999999E-3</v>
      </c>
      <c r="S254" s="13">
        <v>3482.61</v>
      </c>
      <c r="T254" s="28">
        <v>-2.1588799999999999E-4</v>
      </c>
      <c r="U254" s="13">
        <v>3482.61</v>
      </c>
      <c r="V254" s="28">
        <v>2.0054579999999999E-3</v>
      </c>
      <c r="W254" s="13">
        <v>3482.61</v>
      </c>
      <c r="X254" s="28">
        <v>1.380444E-3</v>
      </c>
    </row>
    <row r="255" spans="1:24" x14ac:dyDescent="0.5">
      <c r="A255" s="13">
        <v>3484.54</v>
      </c>
      <c r="B255" s="28">
        <v>1.0999999999999999E-2</v>
      </c>
      <c r="C255" s="13">
        <v>3484.54</v>
      </c>
      <c r="D255" s="28">
        <v>7.0000000000000001E-3</v>
      </c>
      <c r="E255" s="13">
        <v>3484.54</v>
      </c>
      <c r="F255" s="28">
        <v>8.77E-3</v>
      </c>
      <c r="G255" s="13">
        <v>3484.54</v>
      </c>
      <c r="H255" s="28">
        <v>5.4693220000000004E-4</v>
      </c>
      <c r="I255" s="13">
        <v>3484.54</v>
      </c>
      <c r="J255" s="28">
        <v>5.3417679999999998E-4</v>
      </c>
      <c r="K255" s="13">
        <v>3484.54</v>
      </c>
      <c r="L255" s="28">
        <v>2.1103620000000002E-3</v>
      </c>
      <c r="M255" s="13">
        <v>3484.54</v>
      </c>
      <c r="N255" s="28">
        <v>1.65E-3</v>
      </c>
      <c r="O255" s="13">
        <v>3484.54</v>
      </c>
      <c r="P255" s="28">
        <v>3.3E-3</v>
      </c>
      <c r="Q255" s="13">
        <v>3484.54</v>
      </c>
      <c r="R255" s="28">
        <v>2.6070479999999998E-3</v>
      </c>
      <c r="S255" s="13">
        <v>3484.54</v>
      </c>
      <c r="T255" s="28">
        <v>-4.3225289999999998E-4</v>
      </c>
      <c r="U255" s="13">
        <v>3484.54</v>
      </c>
      <c r="V255" s="28">
        <v>1.6949179999999999E-3</v>
      </c>
      <c r="W255" s="13">
        <v>3484.54</v>
      </c>
      <c r="X255" s="28">
        <v>9.7501279999999998E-4</v>
      </c>
    </row>
    <row r="256" spans="1:24" x14ac:dyDescent="0.5">
      <c r="A256" s="13">
        <v>3486.47</v>
      </c>
      <c r="B256" s="28">
        <v>1.14E-2</v>
      </c>
      <c r="C256" s="13">
        <v>3486.47</v>
      </c>
      <c r="D256" s="28">
        <v>7.4200000000000004E-3</v>
      </c>
      <c r="E256" s="13">
        <v>3486.47</v>
      </c>
      <c r="F256" s="28">
        <v>9.3200000000000002E-3</v>
      </c>
      <c r="G256" s="13">
        <v>3486.47</v>
      </c>
      <c r="H256" s="28">
        <v>3.2305719999999998E-4</v>
      </c>
      <c r="I256" s="13">
        <v>3486.47</v>
      </c>
      <c r="J256" s="28">
        <v>7.5960160000000004E-4</v>
      </c>
      <c r="K256" s="13">
        <v>3486.47</v>
      </c>
      <c r="L256" s="28">
        <v>1.6674999999999999E-3</v>
      </c>
      <c r="M256" s="13">
        <v>3486.47</v>
      </c>
      <c r="N256" s="28">
        <v>1.98E-3</v>
      </c>
      <c r="O256" s="13">
        <v>3486.47</v>
      </c>
      <c r="P256" s="28">
        <v>3.3300000000000001E-3</v>
      </c>
      <c r="Q256" s="13">
        <v>3486.47</v>
      </c>
      <c r="R256" s="28">
        <v>2.7861000000000001E-3</v>
      </c>
      <c r="S256" s="13">
        <v>3486.47</v>
      </c>
      <c r="T256" s="28">
        <v>-3.5762790000000002E-5</v>
      </c>
      <c r="U256" s="13">
        <v>3486.47</v>
      </c>
      <c r="V256" s="28">
        <v>1.4942880000000001E-3</v>
      </c>
      <c r="W256" s="13">
        <v>3486.47</v>
      </c>
      <c r="X256" s="28">
        <v>7.6437E-4</v>
      </c>
    </row>
    <row r="257" spans="1:24" x14ac:dyDescent="0.5">
      <c r="A257" s="13">
        <v>3488.4</v>
      </c>
      <c r="B257" s="28">
        <v>1.18E-2</v>
      </c>
      <c r="C257" s="13">
        <v>3488.4</v>
      </c>
      <c r="D257" s="28">
        <v>7.8899999999999994E-3</v>
      </c>
      <c r="E257" s="13">
        <v>3488.4</v>
      </c>
      <c r="F257" s="28">
        <v>9.7999999999999997E-3</v>
      </c>
      <c r="G257" s="13">
        <v>3488.4</v>
      </c>
      <c r="H257" s="28">
        <v>1.1142490000000001E-3</v>
      </c>
      <c r="I257" s="13">
        <v>3488.4</v>
      </c>
      <c r="J257" s="28">
        <v>1.2654070000000001E-3</v>
      </c>
      <c r="K257" s="13">
        <v>3488.4</v>
      </c>
      <c r="L257" s="28">
        <v>5.1188470000000002E-4</v>
      </c>
      <c r="M257" s="13">
        <v>3488.4</v>
      </c>
      <c r="N257" s="28">
        <v>2.33E-3</v>
      </c>
      <c r="O257" s="13">
        <v>3488.4</v>
      </c>
      <c r="P257" s="28">
        <v>3.5000000000000001E-3</v>
      </c>
      <c r="Q257" s="13">
        <v>3488.4</v>
      </c>
      <c r="R257" s="28">
        <v>2.8259750000000001E-3</v>
      </c>
      <c r="S257" s="13">
        <v>3488.4</v>
      </c>
      <c r="T257" s="28">
        <v>4.0459630000000001E-4</v>
      </c>
      <c r="U257" s="13">
        <v>3488.4</v>
      </c>
      <c r="V257" s="28">
        <v>1.004815E-3</v>
      </c>
      <c r="W257" s="13">
        <v>3488.4</v>
      </c>
      <c r="X257" s="28">
        <v>5.9592719999999996E-4</v>
      </c>
    </row>
    <row r="258" spans="1:24" x14ac:dyDescent="0.5">
      <c r="A258" s="13">
        <v>3490.32</v>
      </c>
      <c r="B258" s="28">
        <v>1.24E-2</v>
      </c>
      <c r="C258" s="13">
        <v>3490.32</v>
      </c>
      <c r="D258" s="28">
        <v>8.6800000000000002E-3</v>
      </c>
      <c r="E258" s="13">
        <v>3490.32</v>
      </c>
      <c r="F258" s="28">
        <v>1.04E-2</v>
      </c>
      <c r="G258" s="13">
        <v>3490.32</v>
      </c>
      <c r="H258" s="28">
        <v>1.848936E-3</v>
      </c>
      <c r="I258" s="13">
        <v>3490.32</v>
      </c>
      <c r="J258" s="28">
        <v>1.131892E-3</v>
      </c>
      <c r="K258" s="13">
        <v>3490.32</v>
      </c>
      <c r="L258" s="28">
        <v>-4.533529E-4</v>
      </c>
      <c r="M258" s="13">
        <v>3490.32</v>
      </c>
      <c r="N258" s="28">
        <v>2.4099999999999998E-3</v>
      </c>
      <c r="O258" s="13">
        <v>3490.32</v>
      </c>
      <c r="P258" s="28">
        <v>3.64E-3</v>
      </c>
      <c r="Q258" s="13">
        <v>3490.32</v>
      </c>
      <c r="R258" s="28">
        <v>2.8018359999999998E-3</v>
      </c>
      <c r="S258" s="13">
        <v>3490.32</v>
      </c>
      <c r="T258" s="28">
        <v>8.5830689999999994E-6</v>
      </c>
      <c r="U258" s="13">
        <v>3490.32</v>
      </c>
      <c r="V258" s="28">
        <v>5.5491920000000003E-4</v>
      </c>
      <c r="W258" s="13">
        <v>3490.32</v>
      </c>
      <c r="X258" s="28">
        <v>4.3106079999999998E-4</v>
      </c>
    </row>
    <row r="259" spans="1:24" x14ac:dyDescent="0.5">
      <c r="A259" s="13">
        <v>3492.25</v>
      </c>
      <c r="B259" s="28">
        <v>1.29E-2</v>
      </c>
      <c r="C259" s="13">
        <v>3492.25</v>
      </c>
      <c r="D259" s="28">
        <v>9.7300000000000008E-3</v>
      </c>
      <c r="E259" s="13">
        <v>3492.25</v>
      </c>
      <c r="F259" s="28">
        <v>1.11E-2</v>
      </c>
      <c r="G259" s="13">
        <v>3492.25</v>
      </c>
      <c r="H259" s="28">
        <v>1.7336610000000001E-3</v>
      </c>
      <c r="I259" s="13">
        <v>3492.25</v>
      </c>
      <c r="J259" s="28">
        <v>6.412268E-4</v>
      </c>
      <c r="K259" s="13">
        <v>3492.25</v>
      </c>
      <c r="L259" s="28">
        <v>-4.9591059999999997E-5</v>
      </c>
      <c r="M259" s="13">
        <v>3492.25</v>
      </c>
      <c r="N259" s="28">
        <v>2.3600000000000001E-3</v>
      </c>
      <c r="O259" s="13">
        <v>3492.25</v>
      </c>
      <c r="P259" s="28">
        <v>3.6800000000000001E-3</v>
      </c>
      <c r="Q259" s="13">
        <v>3492.25</v>
      </c>
      <c r="R259" s="28">
        <v>2.9119250000000001E-3</v>
      </c>
      <c r="S259" s="13">
        <v>3492.25</v>
      </c>
      <c r="T259" s="28">
        <v>-5.9688090000000003E-4</v>
      </c>
      <c r="U259" s="13">
        <v>3492.25</v>
      </c>
      <c r="V259" s="28">
        <v>6.4754489999999999E-4</v>
      </c>
      <c r="W259" s="13">
        <v>3492.25</v>
      </c>
      <c r="X259" s="28">
        <v>2.4485590000000002E-4</v>
      </c>
    </row>
    <row r="260" spans="1:24" x14ac:dyDescent="0.5">
      <c r="A260" s="13">
        <v>3494.18</v>
      </c>
      <c r="B260" s="28">
        <v>1.3599999999999999E-2</v>
      </c>
      <c r="C260" s="13">
        <v>3494.18</v>
      </c>
      <c r="D260" s="28">
        <v>1.0699999999999999E-2</v>
      </c>
      <c r="E260" s="13">
        <v>3494.18</v>
      </c>
      <c r="F260" s="28">
        <v>1.1900000000000001E-2</v>
      </c>
      <c r="G260" s="13">
        <v>3494.18</v>
      </c>
      <c r="H260" s="28">
        <v>1.1581180000000001E-3</v>
      </c>
      <c r="I260" s="13">
        <v>3494.18</v>
      </c>
      <c r="J260" s="28">
        <v>2.8967860000000002E-4</v>
      </c>
      <c r="K260" s="13">
        <v>3494.18</v>
      </c>
      <c r="L260" s="28">
        <v>1.0365249999999999E-3</v>
      </c>
      <c r="M260" s="13">
        <v>3494.18</v>
      </c>
      <c r="N260" s="28">
        <v>2.33E-3</v>
      </c>
      <c r="O260" s="13">
        <v>3494.18</v>
      </c>
      <c r="P260" s="28">
        <v>3.6700000000000001E-3</v>
      </c>
      <c r="Q260" s="13">
        <v>3494.18</v>
      </c>
      <c r="R260" s="28">
        <v>3.0306579999999999E-3</v>
      </c>
      <c r="S260" s="13">
        <v>3494.18</v>
      </c>
      <c r="T260" s="28">
        <v>-4.9090389999999998E-4</v>
      </c>
      <c r="U260" s="13">
        <v>3494.18</v>
      </c>
      <c r="V260" s="28">
        <v>9.7155570000000005E-4</v>
      </c>
      <c r="W260" s="13">
        <v>3494.18</v>
      </c>
      <c r="X260" s="28">
        <v>-1.007318E-4</v>
      </c>
    </row>
    <row r="261" spans="1:24" x14ac:dyDescent="0.5">
      <c r="A261" s="13">
        <v>3496.11</v>
      </c>
      <c r="B261" s="28">
        <v>1.4500000000000001E-2</v>
      </c>
      <c r="C261" s="13">
        <v>3496.11</v>
      </c>
      <c r="D261" s="28">
        <v>1.14E-2</v>
      </c>
      <c r="E261" s="13">
        <v>3496.11</v>
      </c>
      <c r="F261" s="28">
        <v>1.26E-2</v>
      </c>
      <c r="G261" s="13">
        <v>3496.11</v>
      </c>
      <c r="H261" s="28">
        <v>4.751682E-4</v>
      </c>
      <c r="I261" s="13">
        <v>3496.11</v>
      </c>
      <c r="J261" s="28">
        <v>-2.5546549999999998E-4</v>
      </c>
      <c r="K261" s="13">
        <v>3496.11</v>
      </c>
      <c r="L261" s="28">
        <v>1.319408E-3</v>
      </c>
      <c r="M261" s="13">
        <v>3496.11</v>
      </c>
      <c r="N261" s="28">
        <v>2.3400000000000001E-3</v>
      </c>
      <c r="O261" s="13">
        <v>3496.11</v>
      </c>
      <c r="P261" s="28">
        <v>3.64E-3</v>
      </c>
      <c r="Q261" s="13">
        <v>3496.11</v>
      </c>
      <c r="R261" s="28">
        <v>2.9437539999999998E-3</v>
      </c>
      <c r="S261" s="13">
        <v>3496.11</v>
      </c>
      <c r="T261" s="28">
        <v>1.1909009999999999E-4</v>
      </c>
      <c r="U261" s="13">
        <v>3496.11</v>
      </c>
      <c r="V261" s="28">
        <v>9.6535679999999995E-4</v>
      </c>
      <c r="W261" s="13">
        <v>3496.11</v>
      </c>
      <c r="X261" s="28">
        <v>-3.2711030000000002E-4</v>
      </c>
    </row>
    <row r="262" spans="1:24" x14ac:dyDescent="0.5">
      <c r="A262" s="13">
        <v>3498.04</v>
      </c>
      <c r="B262" s="28">
        <v>1.5599999999999999E-2</v>
      </c>
      <c r="C262" s="13">
        <v>3498.04</v>
      </c>
      <c r="D262" s="28">
        <v>1.23E-2</v>
      </c>
      <c r="E262" s="13">
        <v>3498.04</v>
      </c>
      <c r="F262" s="28">
        <v>1.3599999999999999E-2</v>
      </c>
      <c r="G262" s="13">
        <v>3498.04</v>
      </c>
      <c r="H262" s="28">
        <v>-2.3019309999999999E-4</v>
      </c>
      <c r="I262" s="13">
        <v>3498.04</v>
      </c>
      <c r="J262" s="28">
        <v>-5.0258639999999999E-4</v>
      </c>
      <c r="K262" s="13">
        <v>3498.04</v>
      </c>
      <c r="L262" s="28">
        <v>1.0309220000000001E-3</v>
      </c>
      <c r="M262" s="13">
        <v>3498.04</v>
      </c>
      <c r="N262" s="28">
        <v>2.5799999999999998E-3</v>
      </c>
      <c r="O262" s="13">
        <v>3498.04</v>
      </c>
      <c r="P262" s="28">
        <v>3.7499999999999999E-3</v>
      </c>
      <c r="Q262" s="13">
        <v>3498.04</v>
      </c>
      <c r="R262" s="28">
        <v>3.0066369999999999E-3</v>
      </c>
      <c r="S262" s="13">
        <v>3498.04</v>
      </c>
      <c r="T262" s="28">
        <v>7.8356270000000004E-4</v>
      </c>
      <c r="U262" s="13">
        <v>3498.04</v>
      </c>
      <c r="V262" s="28">
        <v>8.5544590000000002E-4</v>
      </c>
      <c r="W262" s="13">
        <v>3498.04</v>
      </c>
      <c r="X262" s="28">
        <v>4.7922130000000002E-5</v>
      </c>
    </row>
    <row r="263" spans="1:24" x14ac:dyDescent="0.5">
      <c r="A263" s="13">
        <v>3499.97</v>
      </c>
      <c r="B263" s="28">
        <v>1.7000000000000001E-2</v>
      </c>
      <c r="C263" s="13">
        <v>3499.97</v>
      </c>
      <c r="D263" s="28">
        <v>1.34E-2</v>
      </c>
      <c r="E263" s="13">
        <v>3499.97</v>
      </c>
      <c r="F263" s="28">
        <v>1.4999999999999999E-2</v>
      </c>
      <c r="G263" s="13">
        <v>3499.97</v>
      </c>
      <c r="H263" s="28">
        <v>-3.51429E-4</v>
      </c>
      <c r="I263" s="13">
        <v>3499.97</v>
      </c>
      <c r="J263" s="28">
        <v>3.4773349999999998E-4</v>
      </c>
      <c r="K263" s="13">
        <v>3499.97</v>
      </c>
      <c r="L263" s="28">
        <v>1.1316539999999999E-3</v>
      </c>
      <c r="M263" s="13">
        <v>3499.97</v>
      </c>
      <c r="N263" s="28">
        <v>3.1800000000000001E-3</v>
      </c>
      <c r="O263" s="13">
        <v>3499.97</v>
      </c>
      <c r="P263" s="28">
        <v>4.1599999999999996E-3</v>
      </c>
      <c r="Q263" s="13">
        <v>3499.97</v>
      </c>
      <c r="R263" s="28">
        <v>3.584921E-3</v>
      </c>
      <c r="S263" s="13">
        <v>3499.97</v>
      </c>
      <c r="T263" s="28">
        <v>1.593113E-3</v>
      </c>
      <c r="U263" s="13">
        <v>3499.97</v>
      </c>
      <c r="V263" s="28">
        <v>1.254797E-3</v>
      </c>
      <c r="W263" s="13">
        <v>3499.97</v>
      </c>
      <c r="X263" s="28">
        <v>1.001835E-3</v>
      </c>
    </row>
    <row r="264" spans="1:24" x14ac:dyDescent="0.5">
      <c r="A264" s="13">
        <v>3501.89</v>
      </c>
      <c r="B264" s="28">
        <v>1.8100000000000002E-2</v>
      </c>
      <c r="C264" s="13">
        <v>3501.89</v>
      </c>
      <c r="D264" s="28">
        <v>1.46E-2</v>
      </c>
      <c r="E264" s="13">
        <v>3501.89</v>
      </c>
      <c r="F264" s="28">
        <v>1.6E-2</v>
      </c>
      <c r="G264" s="13">
        <v>3501.89</v>
      </c>
      <c r="H264" s="28">
        <v>1.519918E-4</v>
      </c>
      <c r="I264" s="13">
        <v>3501.89</v>
      </c>
      <c r="J264" s="28">
        <v>9.2601779999999996E-4</v>
      </c>
      <c r="K264" s="13">
        <v>3501.89</v>
      </c>
      <c r="L264" s="28">
        <v>9.6094609999999999E-4</v>
      </c>
      <c r="M264" s="13">
        <v>3501.89</v>
      </c>
      <c r="N264" s="28">
        <v>3.7100000000000002E-3</v>
      </c>
      <c r="O264" s="13">
        <v>3501.89</v>
      </c>
      <c r="P264" s="28">
        <v>4.4999999999999997E-3</v>
      </c>
      <c r="Q264" s="13">
        <v>3501.89</v>
      </c>
      <c r="R264" s="28">
        <v>4.0118690000000004E-3</v>
      </c>
      <c r="S264" s="13">
        <v>3501.89</v>
      </c>
      <c r="T264" s="28">
        <v>2.223849E-3</v>
      </c>
      <c r="U264" s="13">
        <v>3501.89</v>
      </c>
      <c r="V264" s="28">
        <v>1.76549E-3</v>
      </c>
      <c r="W264" s="13">
        <v>3501.89</v>
      </c>
      <c r="X264" s="28">
        <v>1.5251640000000001E-3</v>
      </c>
    </row>
    <row r="265" spans="1:24" x14ac:dyDescent="0.5">
      <c r="A265" s="13">
        <v>3503.82</v>
      </c>
      <c r="B265" s="28">
        <v>1.8800000000000001E-2</v>
      </c>
      <c r="C265" s="13">
        <v>3503.82</v>
      </c>
      <c r="D265" s="28">
        <v>1.55E-2</v>
      </c>
      <c r="E265" s="13">
        <v>3503.82</v>
      </c>
      <c r="F265" s="28">
        <v>1.67E-2</v>
      </c>
      <c r="G265" s="13">
        <v>3503.82</v>
      </c>
      <c r="H265" s="28">
        <v>5.4228309999999999E-4</v>
      </c>
      <c r="I265" s="13">
        <v>3503.82</v>
      </c>
      <c r="J265" s="28">
        <v>-3.2186509999999999E-6</v>
      </c>
      <c r="K265" s="13">
        <v>3503.82</v>
      </c>
      <c r="L265" s="28">
        <v>1.212358E-4</v>
      </c>
      <c r="M265" s="13">
        <v>3503.82</v>
      </c>
      <c r="N265" s="28">
        <v>3.7699999999999999E-3</v>
      </c>
      <c r="O265" s="13">
        <v>3503.82</v>
      </c>
      <c r="P265" s="28">
        <v>4.6699999999999997E-3</v>
      </c>
      <c r="Q265" s="13">
        <v>3503.82</v>
      </c>
      <c r="R265" s="28">
        <v>3.8521889999999998E-3</v>
      </c>
      <c r="S265" s="13">
        <v>3503.82</v>
      </c>
      <c r="T265" s="28">
        <v>2.1278859999999998E-3</v>
      </c>
      <c r="U265" s="13">
        <v>3503.82</v>
      </c>
      <c r="V265" s="28">
        <v>1.6945599999999999E-3</v>
      </c>
      <c r="W265" s="13">
        <v>3503.82</v>
      </c>
      <c r="X265" s="28">
        <v>9.2864040000000003E-4</v>
      </c>
    </row>
    <row r="266" spans="1:24" x14ac:dyDescent="0.5">
      <c r="A266" s="13">
        <v>3505.75</v>
      </c>
      <c r="B266" s="28">
        <v>1.9900000000000001E-2</v>
      </c>
      <c r="C266" s="13">
        <v>3505.75</v>
      </c>
      <c r="D266" s="28">
        <v>1.66E-2</v>
      </c>
      <c r="E266" s="13">
        <v>3505.75</v>
      </c>
      <c r="F266" s="28">
        <v>1.78E-2</v>
      </c>
      <c r="G266" s="13">
        <v>3505.75</v>
      </c>
      <c r="H266" s="28">
        <v>9.5033650000000004E-4</v>
      </c>
      <c r="I266" s="13">
        <v>3505.75</v>
      </c>
      <c r="J266" s="28">
        <v>-5.4359440000000003E-4</v>
      </c>
      <c r="K266" s="13">
        <v>3505.75</v>
      </c>
      <c r="L266" s="28">
        <v>1.7154219999999999E-4</v>
      </c>
      <c r="M266" s="13">
        <v>3505.75</v>
      </c>
      <c r="N266" s="28">
        <v>3.9300000000000003E-3</v>
      </c>
      <c r="O266" s="13">
        <v>3505.75</v>
      </c>
      <c r="P266" s="28">
        <v>5.0800000000000003E-3</v>
      </c>
      <c r="Q266" s="13">
        <v>3505.75</v>
      </c>
      <c r="R266" s="28">
        <v>3.9610269999999998E-3</v>
      </c>
      <c r="S266" s="13">
        <v>3505.75</v>
      </c>
      <c r="T266" s="28">
        <v>1.8848179999999999E-3</v>
      </c>
      <c r="U266" s="13">
        <v>3505.75</v>
      </c>
      <c r="V266" s="28">
        <v>1.646996E-3</v>
      </c>
      <c r="W266" s="13">
        <v>3505.75</v>
      </c>
      <c r="X266" s="28">
        <v>3.374815E-4</v>
      </c>
    </row>
    <row r="267" spans="1:24" x14ac:dyDescent="0.5">
      <c r="A267" s="13">
        <v>3507.68</v>
      </c>
      <c r="B267" s="28">
        <v>2.1399999999999999E-2</v>
      </c>
      <c r="C267" s="13">
        <v>3507.68</v>
      </c>
      <c r="D267" s="28">
        <v>1.7999999999999999E-2</v>
      </c>
      <c r="E267" s="13">
        <v>3507.68</v>
      </c>
      <c r="F267" s="28">
        <v>1.9300000000000001E-2</v>
      </c>
      <c r="G267" s="13">
        <v>3507.68</v>
      </c>
      <c r="H267" s="28">
        <v>1.466036E-3</v>
      </c>
      <c r="I267" s="13">
        <v>3507.68</v>
      </c>
      <c r="J267" s="28">
        <v>1.4984610000000001E-4</v>
      </c>
      <c r="K267" s="13">
        <v>3507.68</v>
      </c>
      <c r="L267" s="28">
        <v>1.0263920000000001E-3</v>
      </c>
      <c r="M267" s="13">
        <v>3507.68</v>
      </c>
      <c r="N267" s="28">
        <v>4.3400000000000001E-3</v>
      </c>
      <c r="O267" s="13">
        <v>3507.68</v>
      </c>
      <c r="P267" s="28">
        <v>5.4900000000000001E-3</v>
      </c>
      <c r="Q267" s="13">
        <v>3507.68</v>
      </c>
      <c r="R267" s="28">
        <v>4.4432880000000001E-3</v>
      </c>
      <c r="S267" s="13">
        <v>3507.68</v>
      </c>
      <c r="T267" s="28">
        <v>1.8435719999999999E-3</v>
      </c>
      <c r="U267" s="13">
        <v>3507.68</v>
      </c>
      <c r="V267" s="28">
        <v>1.804471E-3</v>
      </c>
      <c r="W267" s="13">
        <v>3507.68</v>
      </c>
      <c r="X267" s="28">
        <v>4.2045119999999998E-4</v>
      </c>
    </row>
    <row r="268" spans="1:24" x14ac:dyDescent="0.5">
      <c r="A268" s="13">
        <v>3509.61</v>
      </c>
      <c r="B268" s="28">
        <v>2.2599999999999999E-2</v>
      </c>
      <c r="C268" s="13">
        <v>3509.61</v>
      </c>
      <c r="D268" s="28">
        <v>1.9E-2</v>
      </c>
      <c r="E268" s="13">
        <v>3509.61</v>
      </c>
      <c r="F268" s="28">
        <v>2.0400000000000001E-2</v>
      </c>
      <c r="G268" s="13">
        <v>3509.61</v>
      </c>
      <c r="H268" s="28">
        <v>1.475334E-3</v>
      </c>
      <c r="I268" s="13">
        <v>3509.61</v>
      </c>
      <c r="J268" s="28">
        <v>3.4296510000000001E-4</v>
      </c>
      <c r="K268" s="13">
        <v>3509.61</v>
      </c>
      <c r="L268" s="28">
        <v>8.596182E-4</v>
      </c>
      <c r="M268" s="13">
        <v>3509.61</v>
      </c>
      <c r="N268" s="28">
        <v>4.4099999999999999E-3</v>
      </c>
      <c r="O268" s="13">
        <v>3509.61</v>
      </c>
      <c r="P268" s="28">
        <v>5.3899999999999998E-3</v>
      </c>
      <c r="Q268" s="13">
        <v>3509.61</v>
      </c>
      <c r="R268" s="28">
        <v>4.4415000000000001E-3</v>
      </c>
      <c r="S268" s="13">
        <v>3509.61</v>
      </c>
      <c r="T268" s="28">
        <v>1.2974740000000001E-3</v>
      </c>
      <c r="U268" s="13">
        <v>3509.61</v>
      </c>
      <c r="V268" s="28">
        <v>1.4718769999999999E-3</v>
      </c>
      <c r="W268" s="13">
        <v>3509.61</v>
      </c>
      <c r="X268" s="28">
        <v>2.5343890000000002E-4</v>
      </c>
    </row>
    <row r="269" spans="1:24" x14ac:dyDescent="0.5">
      <c r="A269" s="13">
        <v>3511.54</v>
      </c>
      <c r="B269" s="28">
        <v>2.35E-2</v>
      </c>
      <c r="C269" s="13">
        <v>3511.54</v>
      </c>
      <c r="D269" s="28">
        <v>1.95E-2</v>
      </c>
      <c r="E269" s="13">
        <v>3511.54</v>
      </c>
      <c r="F269" s="28">
        <v>2.12E-2</v>
      </c>
      <c r="G269" s="13">
        <v>3511.54</v>
      </c>
      <c r="H269" s="28">
        <v>1.088023E-3</v>
      </c>
      <c r="I269" s="13">
        <v>3511.54</v>
      </c>
      <c r="J269" s="28">
        <v>-5.3906440000000004E-4</v>
      </c>
      <c r="K269" s="13">
        <v>3511.54</v>
      </c>
      <c r="L269" s="28">
        <v>-1.1599059999999999E-4</v>
      </c>
      <c r="M269" s="13">
        <v>3511.54</v>
      </c>
      <c r="N269" s="28">
        <v>4.0299999999999997E-3</v>
      </c>
      <c r="O269" s="13">
        <v>3511.54</v>
      </c>
      <c r="P269" s="28">
        <v>5.0800000000000003E-3</v>
      </c>
      <c r="Q269" s="13">
        <v>3511.54</v>
      </c>
      <c r="R269" s="28">
        <v>3.9406420000000003E-3</v>
      </c>
      <c r="S269" s="13">
        <v>3511.54</v>
      </c>
      <c r="T269" s="28">
        <v>4.9126149999999995E-4</v>
      </c>
      <c r="U269" s="13">
        <v>3511.54</v>
      </c>
      <c r="V269" s="28">
        <v>9.8764899999999995E-4</v>
      </c>
      <c r="W269" s="13">
        <v>3511.54</v>
      </c>
      <c r="X269" s="28">
        <v>-5.0222869999999998E-4</v>
      </c>
    </row>
    <row r="270" spans="1:24" x14ac:dyDescent="0.5">
      <c r="A270" s="13">
        <v>3513.46</v>
      </c>
      <c r="B270" s="28">
        <v>2.4500000000000001E-2</v>
      </c>
      <c r="C270" s="13">
        <v>3513.46</v>
      </c>
      <c r="D270" s="28">
        <v>2.06E-2</v>
      </c>
      <c r="E270" s="13">
        <v>3513.46</v>
      </c>
      <c r="F270" s="28">
        <v>2.2200000000000001E-2</v>
      </c>
      <c r="G270" s="13">
        <v>3513.46</v>
      </c>
      <c r="H270" s="28">
        <v>7.168055E-4</v>
      </c>
      <c r="I270" s="13">
        <v>3513.46</v>
      </c>
      <c r="J270" s="28">
        <v>-1.3883109999999999E-3</v>
      </c>
      <c r="K270" s="13">
        <v>3513.46</v>
      </c>
      <c r="L270" s="28">
        <v>-6.3276290000000002E-4</v>
      </c>
      <c r="M270" s="13">
        <v>3513.46</v>
      </c>
      <c r="N270" s="28">
        <v>3.64E-3</v>
      </c>
      <c r="O270" s="13">
        <v>3513.46</v>
      </c>
      <c r="P270" s="28">
        <v>5.1200000000000004E-3</v>
      </c>
      <c r="Q270" s="13">
        <v>3513.46</v>
      </c>
      <c r="R270" s="28">
        <v>3.6818390000000001E-3</v>
      </c>
      <c r="S270" s="13">
        <v>3513.46</v>
      </c>
      <c r="T270" s="28">
        <v>3.8599970000000001E-4</v>
      </c>
      <c r="U270" s="13">
        <v>3513.46</v>
      </c>
      <c r="V270" s="28">
        <v>9.9813940000000002E-4</v>
      </c>
      <c r="W270" s="13">
        <v>3513.46</v>
      </c>
      <c r="X270" s="28">
        <v>-1.0409359999999999E-3</v>
      </c>
    </row>
    <row r="271" spans="1:24" x14ac:dyDescent="0.5">
      <c r="A271" s="13">
        <v>3515.39</v>
      </c>
      <c r="B271" s="28">
        <v>2.58E-2</v>
      </c>
      <c r="C271" s="13">
        <v>3515.39</v>
      </c>
      <c r="D271" s="28">
        <v>2.2200000000000001E-2</v>
      </c>
      <c r="E271" s="13">
        <v>3515.39</v>
      </c>
      <c r="F271" s="28">
        <v>2.3599999999999999E-2</v>
      </c>
      <c r="G271" s="13">
        <v>3515.39</v>
      </c>
      <c r="H271" s="28">
        <v>6.2656400000000003E-4</v>
      </c>
      <c r="I271" s="13">
        <v>3515.39</v>
      </c>
      <c r="J271" s="28">
        <v>-1.4344449999999999E-3</v>
      </c>
      <c r="K271" s="13">
        <v>3515.39</v>
      </c>
      <c r="L271" s="28">
        <v>-4.3237210000000002E-4</v>
      </c>
      <c r="M271" s="13">
        <v>3515.39</v>
      </c>
      <c r="N271" s="28">
        <v>3.5999999999999999E-3</v>
      </c>
      <c r="O271" s="13">
        <v>3515.39</v>
      </c>
      <c r="P271" s="28">
        <v>5.4200000000000003E-3</v>
      </c>
      <c r="Q271" s="13">
        <v>3515.39</v>
      </c>
      <c r="R271" s="28">
        <v>3.9538150000000003E-3</v>
      </c>
      <c r="S271" s="13">
        <v>3515.39</v>
      </c>
      <c r="T271" s="28">
        <v>5.2130220000000003E-4</v>
      </c>
      <c r="U271" s="13">
        <v>3515.39</v>
      </c>
      <c r="V271" s="28">
        <v>1.143694E-3</v>
      </c>
      <c r="W271" s="13">
        <v>3515.39</v>
      </c>
      <c r="X271" s="28">
        <v>-9.9503989999999995E-4</v>
      </c>
    </row>
    <row r="272" spans="1:24" x14ac:dyDescent="0.5">
      <c r="A272" s="13">
        <v>3517.32</v>
      </c>
      <c r="B272" s="28">
        <v>2.7300000000000001E-2</v>
      </c>
      <c r="C272" s="13">
        <v>3517.32</v>
      </c>
      <c r="D272" s="28">
        <v>2.4E-2</v>
      </c>
      <c r="E272" s="13">
        <v>3517.32</v>
      </c>
      <c r="F272" s="28">
        <v>2.53E-2</v>
      </c>
      <c r="G272" s="13">
        <v>3517.32</v>
      </c>
      <c r="H272" s="28">
        <v>1.203537E-3</v>
      </c>
      <c r="I272" s="13">
        <v>3517.32</v>
      </c>
      <c r="J272" s="28">
        <v>-8.5973739999999999E-4</v>
      </c>
      <c r="K272" s="13">
        <v>3517.32</v>
      </c>
      <c r="L272" s="28">
        <v>-1.2409690000000001E-4</v>
      </c>
      <c r="M272" s="13">
        <v>3517.32</v>
      </c>
      <c r="N272" s="28">
        <v>3.9300000000000003E-3</v>
      </c>
      <c r="O272" s="13">
        <v>3517.32</v>
      </c>
      <c r="P272" s="28">
        <v>5.7999999999999996E-3</v>
      </c>
      <c r="Q272" s="13">
        <v>3517.32</v>
      </c>
      <c r="R272" s="28">
        <v>4.4240950000000003E-3</v>
      </c>
      <c r="S272" s="13">
        <v>3517.32</v>
      </c>
      <c r="T272" s="28">
        <v>2.6142599999999999E-4</v>
      </c>
      <c r="U272" s="13">
        <v>3517.32</v>
      </c>
      <c r="V272" s="28">
        <v>1.0374780000000001E-3</v>
      </c>
      <c r="W272" s="13">
        <v>3517.32</v>
      </c>
      <c r="X272" s="28">
        <v>-8.5532670000000002E-4</v>
      </c>
    </row>
    <row r="273" spans="1:24" x14ac:dyDescent="0.5">
      <c r="A273" s="13">
        <v>3519.25</v>
      </c>
      <c r="B273" s="28">
        <v>2.9100000000000001E-2</v>
      </c>
      <c r="C273" s="13">
        <v>3519.25</v>
      </c>
      <c r="D273" s="28">
        <v>2.58E-2</v>
      </c>
      <c r="E273" s="13">
        <v>3519.25</v>
      </c>
      <c r="F273" s="28">
        <v>2.7300000000000001E-2</v>
      </c>
      <c r="G273" s="13">
        <v>3519.25</v>
      </c>
      <c r="H273" s="28">
        <v>2.2058490000000002E-3</v>
      </c>
      <c r="I273" s="13">
        <v>3519.25</v>
      </c>
      <c r="J273" s="28">
        <v>-1.3899800000000001E-4</v>
      </c>
      <c r="K273" s="13">
        <v>3519.25</v>
      </c>
      <c r="L273" s="28">
        <v>-6.0439110000000003E-5</v>
      </c>
      <c r="M273" s="13">
        <v>3519.25</v>
      </c>
      <c r="N273" s="28">
        <v>4.4600000000000004E-3</v>
      </c>
      <c r="O273" s="13">
        <v>3519.25</v>
      </c>
      <c r="P273" s="28">
        <v>6.4200000000000004E-3</v>
      </c>
      <c r="Q273" s="13">
        <v>3519.25</v>
      </c>
      <c r="R273" s="28">
        <v>4.9164300000000003E-3</v>
      </c>
      <c r="S273" s="13">
        <v>3519.25</v>
      </c>
      <c r="T273" s="28">
        <v>1.8811230000000001E-4</v>
      </c>
      <c r="U273" s="13">
        <v>3519.25</v>
      </c>
      <c r="V273" s="28">
        <v>1.1305810000000001E-3</v>
      </c>
      <c r="W273" s="13">
        <v>3519.25</v>
      </c>
      <c r="X273" s="28">
        <v>-7.4577330000000002E-4</v>
      </c>
    </row>
    <row r="274" spans="1:24" x14ac:dyDescent="0.5">
      <c r="A274" s="13">
        <v>3521.18</v>
      </c>
      <c r="B274" s="28">
        <v>3.1E-2</v>
      </c>
      <c r="C274" s="13">
        <v>3521.18</v>
      </c>
      <c r="D274" s="28">
        <v>2.76E-2</v>
      </c>
      <c r="E274" s="13">
        <v>3521.18</v>
      </c>
      <c r="F274" s="28">
        <v>2.9100000000000001E-2</v>
      </c>
      <c r="G274" s="13">
        <v>3521.18</v>
      </c>
      <c r="H274" s="28">
        <v>2.8696059999999998E-3</v>
      </c>
      <c r="I274" s="13">
        <v>3521.18</v>
      </c>
      <c r="J274" s="28">
        <v>7.4625020000000002E-4</v>
      </c>
      <c r="K274" s="13">
        <v>3521.18</v>
      </c>
      <c r="L274" s="28">
        <v>-2.5033950000000001E-5</v>
      </c>
      <c r="M274" s="13">
        <v>3521.18</v>
      </c>
      <c r="N274" s="28">
        <v>5.0800000000000003E-3</v>
      </c>
      <c r="O274" s="13">
        <v>3521.18</v>
      </c>
      <c r="P274" s="28">
        <v>7.0600000000000003E-3</v>
      </c>
      <c r="Q274" s="13">
        <v>3521.18</v>
      </c>
      <c r="R274" s="28">
        <v>5.4767130000000002E-3</v>
      </c>
      <c r="S274" s="13">
        <v>3521.18</v>
      </c>
      <c r="T274" s="28">
        <v>3.727674E-4</v>
      </c>
      <c r="U274" s="13">
        <v>3521.18</v>
      </c>
      <c r="V274" s="28">
        <v>1.5714170000000001E-3</v>
      </c>
      <c r="W274" s="13">
        <v>3521.18</v>
      </c>
      <c r="X274" s="28">
        <v>-2.9146670000000001E-4</v>
      </c>
    </row>
    <row r="275" spans="1:24" x14ac:dyDescent="0.5">
      <c r="A275" s="13">
        <v>3523.11</v>
      </c>
      <c r="B275" s="28">
        <v>3.27E-2</v>
      </c>
      <c r="C275" s="13">
        <v>3523.11</v>
      </c>
      <c r="D275" s="28">
        <v>2.9499999999999998E-2</v>
      </c>
      <c r="E275" s="13">
        <v>3523.11</v>
      </c>
      <c r="F275" s="28">
        <v>3.0599999999999999E-2</v>
      </c>
      <c r="G275" s="13">
        <v>3523.11</v>
      </c>
      <c r="H275" s="28">
        <v>2.818227E-3</v>
      </c>
      <c r="I275" s="13">
        <v>3523.11</v>
      </c>
      <c r="J275" s="28">
        <v>1.656771E-3</v>
      </c>
      <c r="K275" s="13">
        <v>3523.11</v>
      </c>
      <c r="L275" s="28">
        <v>2.07901E-4</v>
      </c>
      <c r="M275" s="13">
        <v>3523.11</v>
      </c>
      <c r="N275" s="28">
        <v>5.5599999999999998E-3</v>
      </c>
      <c r="O275" s="13">
        <v>3523.11</v>
      </c>
      <c r="P275" s="28">
        <v>7.26E-3</v>
      </c>
      <c r="Q275" s="13">
        <v>3523.11</v>
      </c>
      <c r="R275" s="28">
        <v>5.8730839999999998E-3</v>
      </c>
      <c r="S275" s="13">
        <v>3523.11</v>
      </c>
      <c r="T275" s="28">
        <v>2.6059150000000002E-4</v>
      </c>
      <c r="U275" s="13">
        <v>3523.11</v>
      </c>
      <c r="V275" s="28">
        <v>1.823425E-3</v>
      </c>
      <c r="W275" s="13">
        <v>3523.11</v>
      </c>
      <c r="X275" s="28">
        <v>1.1706349999999999E-4</v>
      </c>
    </row>
    <row r="276" spans="1:24" x14ac:dyDescent="0.5">
      <c r="A276" s="13">
        <v>3525.03</v>
      </c>
      <c r="B276" s="28">
        <v>3.4299999999999997E-2</v>
      </c>
      <c r="C276" s="13">
        <v>3525.03</v>
      </c>
      <c r="D276" s="28">
        <v>3.15E-2</v>
      </c>
      <c r="E276" s="13">
        <v>3525.03</v>
      </c>
      <c r="F276" s="28">
        <v>3.2300000000000002E-2</v>
      </c>
      <c r="G276" s="13">
        <v>3525.03</v>
      </c>
      <c r="H276" s="28">
        <v>2.4222139999999998E-3</v>
      </c>
      <c r="I276" s="13">
        <v>3525.03</v>
      </c>
      <c r="J276" s="28">
        <v>2.0076040000000001E-3</v>
      </c>
      <c r="K276" s="13">
        <v>3525.03</v>
      </c>
      <c r="L276" s="28">
        <v>8.5496900000000002E-4</v>
      </c>
      <c r="M276" s="13">
        <v>3525.03</v>
      </c>
      <c r="N276" s="28">
        <v>5.8399999999999997E-3</v>
      </c>
      <c r="O276" s="13">
        <v>3525.03</v>
      </c>
      <c r="P276" s="28">
        <v>7.3200000000000001E-3</v>
      </c>
      <c r="Q276" s="13">
        <v>3525.03</v>
      </c>
      <c r="R276" s="28">
        <v>6.0303809999999996E-3</v>
      </c>
      <c r="S276" s="13">
        <v>3525.03</v>
      </c>
      <c r="T276" s="28">
        <v>3.7574769999999997E-4</v>
      </c>
      <c r="U276" s="13">
        <v>3525.03</v>
      </c>
      <c r="V276" s="28">
        <v>1.9032960000000001E-3</v>
      </c>
      <c r="W276" s="13">
        <v>3525.03</v>
      </c>
      <c r="X276" s="28">
        <v>-4.1246409999999999E-5</v>
      </c>
    </row>
    <row r="277" spans="1:24" x14ac:dyDescent="0.5">
      <c r="A277" s="13">
        <v>3526.96</v>
      </c>
      <c r="B277" s="28">
        <v>3.5900000000000001E-2</v>
      </c>
      <c r="C277" s="13">
        <v>3526.96</v>
      </c>
      <c r="D277" s="28">
        <v>3.3399999999999999E-2</v>
      </c>
      <c r="E277" s="13">
        <v>3526.96</v>
      </c>
      <c r="F277" s="28">
        <v>3.4200000000000001E-2</v>
      </c>
      <c r="G277" s="13">
        <v>3526.96</v>
      </c>
      <c r="H277" s="28">
        <v>1.7690659999999999E-3</v>
      </c>
      <c r="I277" s="13">
        <v>3526.96</v>
      </c>
      <c r="J277" s="28">
        <v>1.4717580000000001E-3</v>
      </c>
      <c r="K277" s="13">
        <v>3526.96</v>
      </c>
      <c r="L277" s="28">
        <v>1.340389E-3</v>
      </c>
      <c r="M277" s="13">
        <v>3526.96</v>
      </c>
      <c r="N277" s="28">
        <v>6.0000000000000001E-3</v>
      </c>
      <c r="O277" s="13">
        <v>3526.96</v>
      </c>
      <c r="P277" s="28">
        <v>7.5500000000000003E-3</v>
      </c>
      <c r="Q277" s="13">
        <v>3526.96</v>
      </c>
      <c r="R277" s="28">
        <v>6.0024859999999996E-3</v>
      </c>
      <c r="S277" s="13">
        <v>3526.96</v>
      </c>
      <c r="T277" s="28">
        <v>1.1150839999999999E-3</v>
      </c>
      <c r="U277" s="13">
        <v>3526.96</v>
      </c>
      <c r="V277" s="28">
        <v>1.827717E-3</v>
      </c>
      <c r="W277" s="13">
        <v>3526.96</v>
      </c>
      <c r="X277" s="28">
        <v>-6.8938729999999996E-4</v>
      </c>
    </row>
    <row r="278" spans="1:24" x14ac:dyDescent="0.5">
      <c r="A278" s="13">
        <v>3528.89</v>
      </c>
      <c r="B278" s="28">
        <v>3.7499999999999999E-2</v>
      </c>
      <c r="C278" s="13">
        <v>3528.89</v>
      </c>
      <c r="D278" s="28">
        <v>3.49E-2</v>
      </c>
      <c r="E278" s="13">
        <v>3528.89</v>
      </c>
      <c r="F278" s="28">
        <v>3.5999999999999997E-2</v>
      </c>
      <c r="G278" s="13">
        <v>3528.89</v>
      </c>
      <c r="H278" s="28">
        <v>3.2758709999999999E-4</v>
      </c>
      <c r="I278" s="13">
        <v>3528.89</v>
      </c>
      <c r="J278" s="28">
        <v>5.4717060000000002E-4</v>
      </c>
      <c r="K278" s="13">
        <v>3528.89</v>
      </c>
      <c r="L278" s="28">
        <v>7.5507160000000005E-4</v>
      </c>
      <c r="M278" s="13">
        <v>3528.89</v>
      </c>
      <c r="N278" s="28">
        <v>5.9100000000000003E-3</v>
      </c>
      <c r="O278" s="13">
        <v>3528.89</v>
      </c>
      <c r="P278" s="28">
        <v>7.7799999999999996E-3</v>
      </c>
      <c r="Q278" s="13">
        <v>3528.89</v>
      </c>
      <c r="R278" s="28">
        <v>5.8103199999999999E-3</v>
      </c>
      <c r="S278" s="13">
        <v>3528.89</v>
      </c>
      <c r="T278" s="28">
        <v>1.6112329999999999E-3</v>
      </c>
      <c r="U278" s="13">
        <v>3528.89</v>
      </c>
      <c r="V278" s="28">
        <v>1.087546E-3</v>
      </c>
      <c r="W278" s="13">
        <v>3528.89</v>
      </c>
      <c r="X278" s="28">
        <v>-1.6088490000000001E-3</v>
      </c>
    </row>
    <row r="279" spans="1:24" x14ac:dyDescent="0.5">
      <c r="A279" s="13">
        <v>3530.82</v>
      </c>
      <c r="B279" s="28">
        <v>3.9300000000000002E-2</v>
      </c>
      <c r="C279" s="13">
        <v>3530.82</v>
      </c>
      <c r="D279" s="28">
        <v>3.6400000000000002E-2</v>
      </c>
      <c r="E279" s="13">
        <v>3530.82</v>
      </c>
      <c r="F279" s="28">
        <v>3.7900000000000003E-2</v>
      </c>
      <c r="G279" s="13">
        <v>3530.82</v>
      </c>
      <c r="H279" s="28">
        <v>-1.2334589999999999E-3</v>
      </c>
      <c r="I279" s="13">
        <v>3530.82</v>
      </c>
      <c r="J279" s="28">
        <v>-3.8504599999999997E-5</v>
      </c>
      <c r="K279" s="13">
        <v>3530.82</v>
      </c>
      <c r="L279" s="28">
        <v>-1.242161E-4</v>
      </c>
      <c r="M279" s="13">
        <v>3530.82</v>
      </c>
      <c r="N279" s="28">
        <v>5.8100000000000001E-3</v>
      </c>
      <c r="O279" s="13">
        <v>3530.82</v>
      </c>
      <c r="P279" s="28">
        <v>7.9399999999999991E-3</v>
      </c>
      <c r="Q279" s="13">
        <v>3530.82</v>
      </c>
      <c r="R279" s="28">
        <v>5.7005290000000002E-3</v>
      </c>
      <c r="S279" s="13">
        <v>3530.82</v>
      </c>
      <c r="T279" s="28">
        <v>1.3098719999999999E-3</v>
      </c>
      <c r="U279" s="13">
        <v>3530.82</v>
      </c>
      <c r="V279" s="28">
        <v>-5.2452089999999998E-6</v>
      </c>
      <c r="W279" s="13">
        <v>3530.82</v>
      </c>
      <c r="X279" s="28">
        <v>-2.1955970000000001E-3</v>
      </c>
    </row>
    <row r="280" spans="1:24" x14ac:dyDescent="0.5">
      <c r="A280" s="13">
        <v>3532.75</v>
      </c>
      <c r="B280" s="28">
        <v>4.1200000000000001E-2</v>
      </c>
      <c r="C280" s="13">
        <v>3532.75</v>
      </c>
      <c r="D280" s="28">
        <v>3.8199999999999998E-2</v>
      </c>
      <c r="E280" s="13">
        <v>3532.75</v>
      </c>
      <c r="F280" s="28">
        <v>3.9899999999999998E-2</v>
      </c>
      <c r="G280" s="13">
        <v>3532.75</v>
      </c>
      <c r="H280" s="28">
        <v>-1.6623740000000001E-3</v>
      </c>
      <c r="I280" s="13">
        <v>3532.75</v>
      </c>
      <c r="J280" s="28">
        <v>-3.6048889999999999E-4</v>
      </c>
      <c r="K280" s="13">
        <v>3532.75</v>
      </c>
      <c r="L280" s="28">
        <v>-2.032518E-4</v>
      </c>
      <c r="M280" s="13">
        <v>3532.75</v>
      </c>
      <c r="N280" s="28">
        <v>6.1500000000000001E-3</v>
      </c>
      <c r="O280" s="13">
        <v>3532.75</v>
      </c>
      <c r="P280" s="28">
        <v>8.0999999999999996E-3</v>
      </c>
      <c r="Q280" s="13">
        <v>3532.75</v>
      </c>
      <c r="R280" s="28">
        <v>5.8578249999999997E-3</v>
      </c>
      <c r="S280" s="13">
        <v>3532.75</v>
      </c>
      <c r="T280" s="28">
        <v>5.1903720000000004E-4</v>
      </c>
      <c r="U280" s="13">
        <v>3532.75</v>
      </c>
      <c r="V280" s="28">
        <v>-4.5537950000000001E-4</v>
      </c>
      <c r="W280" s="13">
        <v>3532.75</v>
      </c>
      <c r="X280" s="28">
        <v>-2.1550660000000002E-3</v>
      </c>
    </row>
    <row r="281" spans="1:24" x14ac:dyDescent="0.5">
      <c r="A281" s="13">
        <v>3534.68</v>
      </c>
      <c r="B281" s="28">
        <v>4.3299999999999998E-2</v>
      </c>
      <c r="C281" s="13">
        <v>3534.68</v>
      </c>
      <c r="D281" s="28">
        <v>4.0300000000000002E-2</v>
      </c>
      <c r="E281" s="13">
        <v>3534.68</v>
      </c>
      <c r="F281" s="28">
        <v>4.2200000000000001E-2</v>
      </c>
      <c r="G281" s="13">
        <v>3534.68</v>
      </c>
      <c r="H281" s="28">
        <v>-1.020312E-3</v>
      </c>
      <c r="I281" s="13">
        <v>3534.68</v>
      </c>
      <c r="J281" s="28">
        <v>-5.6719780000000003E-4</v>
      </c>
      <c r="K281" s="13">
        <v>3534.68</v>
      </c>
      <c r="L281" s="28">
        <v>1.374483E-4</v>
      </c>
      <c r="M281" s="13">
        <v>3534.68</v>
      </c>
      <c r="N281" s="28">
        <v>6.6699999999999997E-3</v>
      </c>
      <c r="O281" s="13">
        <v>3534.68</v>
      </c>
      <c r="P281" s="28">
        <v>8.2000000000000007E-3</v>
      </c>
      <c r="Q281" s="13">
        <v>3534.68</v>
      </c>
      <c r="R281" s="28">
        <v>6.2175390000000002E-3</v>
      </c>
      <c r="S281" s="13">
        <v>3534.68</v>
      </c>
      <c r="T281" s="28">
        <v>-2.332926E-4</v>
      </c>
      <c r="U281" s="13">
        <v>3534.68</v>
      </c>
      <c r="V281" s="28">
        <v>-2.2304059999999999E-4</v>
      </c>
      <c r="W281" s="13">
        <v>3534.68</v>
      </c>
      <c r="X281" s="28">
        <v>-1.9977089999999999E-3</v>
      </c>
    </row>
    <row r="282" spans="1:24" x14ac:dyDescent="0.5">
      <c r="A282" s="13">
        <v>3536.6</v>
      </c>
      <c r="B282" s="28">
        <v>4.5600000000000002E-2</v>
      </c>
      <c r="C282" s="13">
        <v>3536.6</v>
      </c>
      <c r="D282" s="28">
        <v>4.2599999999999999E-2</v>
      </c>
      <c r="E282" s="13">
        <v>3536.6</v>
      </c>
      <c r="F282" s="28">
        <v>4.4400000000000002E-2</v>
      </c>
      <c r="G282" s="13">
        <v>3536.6</v>
      </c>
      <c r="H282" s="28">
        <v>-6.8652630000000001E-4</v>
      </c>
      <c r="I282" s="13">
        <v>3536.6</v>
      </c>
      <c r="J282" s="28">
        <v>-5.4812429999999998E-4</v>
      </c>
      <c r="K282" s="13">
        <v>3536.6</v>
      </c>
      <c r="L282" s="28">
        <v>1.2409690000000001E-4</v>
      </c>
      <c r="M282" s="13">
        <v>3536.6</v>
      </c>
      <c r="N282" s="28">
        <v>6.9199999999999999E-3</v>
      </c>
      <c r="O282" s="13">
        <v>3536.6</v>
      </c>
      <c r="P282" s="28">
        <v>8.26E-3</v>
      </c>
      <c r="Q282" s="13">
        <v>3536.6</v>
      </c>
      <c r="R282" s="28">
        <v>6.5116879999999999E-3</v>
      </c>
      <c r="S282" s="13">
        <v>3536.6</v>
      </c>
      <c r="T282" s="28">
        <v>-6.8163869999999995E-4</v>
      </c>
      <c r="U282" s="13">
        <v>3536.6</v>
      </c>
      <c r="V282" s="28">
        <v>-9.9897379999999995E-5</v>
      </c>
      <c r="W282" s="13">
        <v>3536.6</v>
      </c>
      <c r="X282" s="28">
        <v>-2.0539759999999999E-3</v>
      </c>
    </row>
    <row r="283" spans="1:24" x14ac:dyDescent="0.5">
      <c r="A283" s="13">
        <v>3538.53</v>
      </c>
      <c r="B283" s="28">
        <v>4.8000000000000001E-2</v>
      </c>
      <c r="C283" s="13">
        <v>3538.53</v>
      </c>
      <c r="D283" s="28">
        <v>4.4999999999999998E-2</v>
      </c>
      <c r="E283" s="13">
        <v>3538.53</v>
      </c>
      <c r="F283" s="28">
        <v>4.6699999999999998E-2</v>
      </c>
      <c r="G283" s="13">
        <v>3538.53</v>
      </c>
      <c r="H283" s="28">
        <v>-1.073956E-3</v>
      </c>
      <c r="I283" s="13">
        <v>3538.53</v>
      </c>
      <c r="J283" s="28">
        <v>-1.5616419999999999E-4</v>
      </c>
      <c r="K283" s="13">
        <v>3538.53</v>
      </c>
      <c r="L283" s="28">
        <v>-9.9539759999999996E-5</v>
      </c>
      <c r="M283" s="13">
        <v>3538.53</v>
      </c>
      <c r="N283" s="28">
        <v>7.1900000000000002E-3</v>
      </c>
      <c r="O283" s="13">
        <v>3538.53</v>
      </c>
      <c r="P283" s="28">
        <v>8.5699999999999995E-3</v>
      </c>
      <c r="Q283" s="13">
        <v>3538.53</v>
      </c>
      <c r="R283" s="28">
        <v>6.7908170000000002E-3</v>
      </c>
      <c r="S283" s="13">
        <v>3538.53</v>
      </c>
      <c r="T283" s="28">
        <v>-9.6583369999999995E-4</v>
      </c>
      <c r="U283" s="13">
        <v>3538.53</v>
      </c>
      <c r="V283" s="28">
        <v>-8.3208079999999999E-5</v>
      </c>
      <c r="W283" s="13">
        <v>3538.53</v>
      </c>
      <c r="X283" s="28">
        <v>-2.0709040000000001E-3</v>
      </c>
    </row>
    <row r="284" spans="1:24" x14ac:dyDescent="0.5">
      <c r="A284" s="13">
        <v>3540.46</v>
      </c>
      <c r="B284" s="28">
        <v>5.0599999999999999E-2</v>
      </c>
      <c r="C284" s="13">
        <v>3540.46</v>
      </c>
      <c r="D284" s="28">
        <v>4.7500000000000001E-2</v>
      </c>
      <c r="E284" s="13">
        <v>3540.46</v>
      </c>
      <c r="F284" s="28">
        <v>4.9299999999999997E-2</v>
      </c>
      <c r="G284" s="13">
        <v>3540.46</v>
      </c>
      <c r="H284" s="28">
        <v>-1.1255740000000001E-3</v>
      </c>
      <c r="I284" s="13">
        <v>3540.46</v>
      </c>
      <c r="J284" s="28">
        <v>6.9558619999999995E-4</v>
      </c>
      <c r="K284" s="13">
        <v>3540.46</v>
      </c>
      <c r="L284" s="28">
        <v>-7.7247620000000004E-5</v>
      </c>
      <c r="M284" s="13">
        <v>3540.46</v>
      </c>
      <c r="N284" s="28">
        <v>7.8499999999999993E-3</v>
      </c>
      <c r="O284" s="13">
        <v>3540.46</v>
      </c>
      <c r="P284" s="28">
        <v>9.3900000000000008E-3</v>
      </c>
      <c r="Q284" s="13">
        <v>3540.46</v>
      </c>
      <c r="R284" s="28">
        <v>7.4194070000000003E-3</v>
      </c>
      <c r="S284" s="13">
        <v>3540.46</v>
      </c>
      <c r="T284" s="28">
        <v>-8.7189669999999996E-4</v>
      </c>
      <c r="U284" s="13">
        <v>3540.46</v>
      </c>
      <c r="V284" s="28">
        <v>3.162622E-4</v>
      </c>
      <c r="W284" s="13">
        <v>3540.46</v>
      </c>
      <c r="X284" s="28">
        <v>-1.737595E-3</v>
      </c>
    </row>
    <row r="285" spans="1:24" x14ac:dyDescent="0.5">
      <c r="A285" s="13">
        <v>3542.39</v>
      </c>
      <c r="B285" s="28">
        <v>5.3499999999999999E-2</v>
      </c>
      <c r="C285" s="13">
        <v>3542.39</v>
      </c>
      <c r="D285" s="28">
        <v>5.0299999999999997E-2</v>
      </c>
      <c r="E285" s="13">
        <v>3542.39</v>
      </c>
      <c r="F285" s="28">
        <v>5.2200000000000003E-2</v>
      </c>
      <c r="G285" s="13">
        <v>3542.39</v>
      </c>
      <c r="H285" s="28">
        <v>-2.179146E-4</v>
      </c>
      <c r="I285" s="13">
        <v>3542.39</v>
      </c>
      <c r="J285" s="28">
        <v>1.505613E-3</v>
      </c>
      <c r="K285" s="13">
        <v>3542.39</v>
      </c>
      <c r="L285" s="28">
        <v>2.8729439999999998E-4</v>
      </c>
      <c r="M285" s="13">
        <v>3542.39</v>
      </c>
      <c r="N285" s="28">
        <v>8.6899999999999998E-3</v>
      </c>
      <c r="O285" s="13">
        <v>3542.39</v>
      </c>
      <c r="P285" s="28">
        <v>1.0500000000000001E-2</v>
      </c>
      <c r="Q285" s="13">
        <v>3542.39</v>
      </c>
      <c r="R285" s="28">
        <v>8.3685519999999996E-3</v>
      </c>
      <c r="S285" s="13">
        <v>3542.39</v>
      </c>
      <c r="T285" s="28">
        <v>-1.206398E-4</v>
      </c>
      <c r="U285" s="13">
        <v>3542.39</v>
      </c>
      <c r="V285" s="28">
        <v>7.2896479999999997E-4</v>
      </c>
      <c r="W285" s="13">
        <v>3542.39</v>
      </c>
      <c r="X285" s="28">
        <v>-9.5593930000000004E-4</v>
      </c>
    </row>
    <row r="286" spans="1:24" x14ac:dyDescent="0.5">
      <c r="A286" s="13">
        <v>3544.32</v>
      </c>
      <c r="B286" s="28">
        <v>5.62E-2</v>
      </c>
      <c r="C286" s="13">
        <v>3544.32</v>
      </c>
      <c r="D286" s="28">
        <v>5.3100000000000001E-2</v>
      </c>
      <c r="E286" s="13">
        <v>3544.32</v>
      </c>
      <c r="F286" s="28">
        <v>5.4899999999999997E-2</v>
      </c>
      <c r="G286" s="13">
        <v>3544.32</v>
      </c>
      <c r="H286" s="28">
        <v>9.0479850000000001E-4</v>
      </c>
      <c r="I286" s="13">
        <v>3544.32</v>
      </c>
      <c r="J286" s="28">
        <v>1.217723E-3</v>
      </c>
      <c r="K286" s="13">
        <v>3544.32</v>
      </c>
      <c r="L286" s="28">
        <v>6.6626070000000003E-4</v>
      </c>
      <c r="M286" s="13">
        <v>3544.32</v>
      </c>
      <c r="N286" s="28">
        <v>9.2800000000000001E-3</v>
      </c>
      <c r="O286" s="13">
        <v>3544.32</v>
      </c>
      <c r="P286" s="28">
        <v>1.12E-2</v>
      </c>
      <c r="Q286" s="13">
        <v>3544.32</v>
      </c>
      <c r="R286" s="28">
        <v>9.1004970000000008E-3</v>
      </c>
      <c r="S286" s="13">
        <v>3544.32</v>
      </c>
      <c r="T286" s="28">
        <v>8.3065030000000005E-4</v>
      </c>
      <c r="U286" s="13">
        <v>3544.32</v>
      </c>
      <c r="V286" s="28">
        <v>5.7017799999999996E-4</v>
      </c>
      <c r="W286" s="13">
        <v>3544.32</v>
      </c>
      <c r="X286" s="28">
        <v>-3.3652779999999999E-4</v>
      </c>
    </row>
    <row r="287" spans="1:24" x14ac:dyDescent="0.5">
      <c r="A287" s="13">
        <v>3546.25</v>
      </c>
      <c r="B287" s="28">
        <v>5.8599999999999999E-2</v>
      </c>
      <c r="C287" s="13">
        <v>3546.25</v>
      </c>
      <c r="D287" s="28">
        <v>5.57E-2</v>
      </c>
      <c r="E287" s="13">
        <v>3546.25</v>
      </c>
      <c r="F287" s="28">
        <v>5.7500000000000002E-2</v>
      </c>
      <c r="G287" s="13">
        <v>3546.25</v>
      </c>
      <c r="H287" s="28">
        <v>9.3388559999999995E-4</v>
      </c>
      <c r="I287" s="13">
        <v>3546.25</v>
      </c>
      <c r="J287" s="28">
        <v>-9.8466869999999995E-5</v>
      </c>
      <c r="K287" s="13">
        <v>3546.25</v>
      </c>
      <c r="L287" s="28">
        <v>1.8024440000000001E-4</v>
      </c>
      <c r="M287" s="13">
        <v>3546.25</v>
      </c>
      <c r="N287" s="28">
        <v>9.3799999999999994E-3</v>
      </c>
      <c r="O287" s="13">
        <v>3546.25</v>
      </c>
      <c r="P287" s="28">
        <v>1.0999999999999999E-2</v>
      </c>
      <c r="Q287" s="13">
        <v>3546.25</v>
      </c>
      <c r="R287" s="28">
        <v>9.1600420000000002E-3</v>
      </c>
      <c r="S287" s="13">
        <v>3546.25</v>
      </c>
      <c r="T287" s="28">
        <v>1.0118480000000001E-3</v>
      </c>
      <c r="U287" s="13">
        <v>3546.25</v>
      </c>
      <c r="V287" s="28">
        <v>-1.2719629999999999E-4</v>
      </c>
      <c r="W287" s="13">
        <v>3546.25</v>
      </c>
      <c r="X287" s="28">
        <v>-7.5805190000000002E-4</v>
      </c>
    </row>
    <row r="288" spans="1:24" x14ac:dyDescent="0.5">
      <c r="A288" s="13">
        <v>3548.17</v>
      </c>
      <c r="B288" s="28">
        <v>6.13E-2</v>
      </c>
      <c r="C288" s="13">
        <v>3548.17</v>
      </c>
      <c r="D288" s="28">
        <v>5.8500000000000003E-2</v>
      </c>
      <c r="E288" s="13">
        <v>3548.17</v>
      </c>
      <c r="F288" s="28">
        <v>6.0199999999999997E-2</v>
      </c>
      <c r="G288" s="13">
        <v>3548.17</v>
      </c>
      <c r="H288" s="28">
        <v>1.0335449999999999E-4</v>
      </c>
      <c r="I288" s="13">
        <v>3548.17</v>
      </c>
      <c r="J288" s="28">
        <v>-5.277395E-4</v>
      </c>
      <c r="K288" s="13">
        <v>3548.17</v>
      </c>
      <c r="L288" s="28">
        <v>-5.8054920000000004E-4</v>
      </c>
      <c r="M288" s="13">
        <v>3548.17</v>
      </c>
      <c r="N288" s="28">
        <v>9.4900000000000002E-3</v>
      </c>
      <c r="O288" s="13">
        <v>3548.17</v>
      </c>
      <c r="P288" s="28">
        <v>1.09E-2</v>
      </c>
      <c r="Q288" s="13">
        <v>3548.17</v>
      </c>
      <c r="R288" s="28">
        <v>9.2073080000000009E-3</v>
      </c>
      <c r="S288" s="13">
        <v>3548.17</v>
      </c>
      <c r="T288" s="28">
        <v>4.9591059999999997E-5</v>
      </c>
      <c r="U288" s="13">
        <v>3548.17</v>
      </c>
      <c r="V288" s="28">
        <v>-2.1529200000000001E-4</v>
      </c>
      <c r="W288" s="13">
        <v>3548.17</v>
      </c>
      <c r="X288" s="28">
        <v>-1.2722020000000001E-3</v>
      </c>
    </row>
    <row r="289" spans="1:24" x14ac:dyDescent="0.5">
      <c r="A289" s="13">
        <v>3550.1</v>
      </c>
      <c r="B289" s="28">
        <v>6.4399999999999999E-2</v>
      </c>
      <c r="C289" s="13">
        <v>3550.1</v>
      </c>
      <c r="D289" s="28">
        <v>6.1600000000000002E-2</v>
      </c>
      <c r="E289" s="13">
        <v>3550.1</v>
      </c>
      <c r="F289" s="28">
        <v>6.3200000000000006E-2</v>
      </c>
      <c r="G289" s="13">
        <v>3550.1</v>
      </c>
      <c r="H289" s="28">
        <v>-4.1615960000000003E-4</v>
      </c>
      <c r="I289" s="13">
        <v>3550.1</v>
      </c>
      <c r="J289" s="28">
        <v>1.9156929999999999E-4</v>
      </c>
      <c r="K289" s="13">
        <v>3550.1</v>
      </c>
      <c r="L289" s="28">
        <v>-3.5274029999999998E-4</v>
      </c>
      <c r="M289" s="13">
        <v>3550.1</v>
      </c>
      <c r="N289" s="28">
        <v>0.01</v>
      </c>
      <c r="O289" s="13">
        <v>3550.1</v>
      </c>
      <c r="P289" s="28">
        <v>1.15E-2</v>
      </c>
      <c r="Q289" s="13">
        <v>3550.1</v>
      </c>
      <c r="R289" s="28">
        <v>9.7227100000000007E-3</v>
      </c>
      <c r="S289" s="13">
        <v>3550.1</v>
      </c>
      <c r="T289" s="28">
        <v>-9.827614000000001E-4</v>
      </c>
      <c r="U289" s="13">
        <v>3550.1</v>
      </c>
      <c r="V289" s="28">
        <v>4.326105E-4</v>
      </c>
      <c r="W289" s="13">
        <v>3550.1</v>
      </c>
      <c r="X289" s="28">
        <v>-9.3984600000000004E-4</v>
      </c>
    </row>
    <row r="290" spans="1:24" x14ac:dyDescent="0.5">
      <c r="A290" s="13">
        <v>3552.03</v>
      </c>
      <c r="B290" s="28">
        <v>6.7400000000000002E-2</v>
      </c>
      <c r="C290" s="13">
        <v>3552.03</v>
      </c>
      <c r="D290" s="28">
        <v>6.4699999999999994E-2</v>
      </c>
      <c r="E290" s="13">
        <v>3552.03</v>
      </c>
      <c r="F290" s="28">
        <v>6.6199999999999995E-2</v>
      </c>
      <c r="G290" s="13">
        <v>3552.03</v>
      </c>
      <c r="H290" s="28">
        <v>-7.3182580000000002E-4</v>
      </c>
      <c r="I290" s="13">
        <v>3552.03</v>
      </c>
      <c r="J290" s="28">
        <v>2.9325489999999999E-4</v>
      </c>
      <c r="K290" s="13">
        <v>3552.03</v>
      </c>
      <c r="L290" s="28">
        <v>9.2267990000000004E-5</v>
      </c>
      <c r="M290" s="13">
        <v>3552.03</v>
      </c>
      <c r="N290" s="28">
        <v>1.04E-2</v>
      </c>
      <c r="O290" s="13">
        <v>3552.03</v>
      </c>
      <c r="P290" s="28">
        <v>1.1900000000000001E-2</v>
      </c>
      <c r="Q290" s="13">
        <v>3552.03</v>
      </c>
      <c r="R290" s="28">
        <v>1.003999E-2</v>
      </c>
      <c r="S290" s="13">
        <v>3552.03</v>
      </c>
      <c r="T290" s="28">
        <v>-1.313329E-3</v>
      </c>
      <c r="U290" s="13">
        <v>3552.03</v>
      </c>
      <c r="V290" s="28">
        <v>4.533529E-4</v>
      </c>
      <c r="W290" s="13">
        <v>3552.03</v>
      </c>
      <c r="X290" s="28">
        <v>-1.073599E-3</v>
      </c>
    </row>
    <row r="291" spans="1:24" x14ac:dyDescent="0.5">
      <c r="A291" s="13">
        <v>3553.96</v>
      </c>
      <c r="B291" s="28">
        <v>7.0300000000000001E-2</v>
      </c>
      <c r="C291" s="13">
        <v>3553.96</v>
      </c>
      <c r="D291" s="28">
        <v>6.7500000000000004E-2</v>
      </c>
      <c r="E291" s="13">
        <v>3553.96</v>
      </c>
      <c r="F291" s="28">
        <v>6.9199999999999998E-2</v>
      </c>
      <c r="G291" s="13">
        <v>3553.96</v>
      </c>
      <c r="H291" s="28">
        <v>-1.2395380000000001E-3</v>
      </c>
      <c r="I291" s="13">
        <v>3553.96</v>
      </c>
      <c r="J291" s="28">
        <v>-7.1382520000000003E-4</v>
      </c>
      <c r="K291" s="13">
        <v>3553.96</v>
      </c>
      <c r="L291" s="28">
        <v>-1.499653E-4</v>
      </c>
      <c r="M291" s="13">
        <v>3553.96</v>
      </c>
      <c r="N291" s="28">
        <v>1.06E-2</v>
      </c>
      <c r="O291" s="13">
        <v>3553.96</v>
      </c>
      <c r="P291" s="28">
        <v>1.21E-2</v>
      </c>
      <c r="Q291" s="13">
        <v>3553.96</v>
      </c>
      <c r="R291" s="28">
        <v>1.011163E-2</v>
      </c>
      <c r="S291" s="13">
        <v>3553.96</v>
      </c>
      <c r="T291" s="28">
        <v>-9.8061559999999999E-4</v>
      </c>
      <c r="U291" s="13">
        <v>3553.96</v>
      </c>
      <c r="V291" s="28">
        <v>-4.662275E-4</v>
      </c>
      <c r="W291" s="13">
        <v>3553.96</v>
      </c>
      <c r="X291" s="28">
        <v>-2.3450849999999998E-3</v>
      </c>
    </row>
    <row r="292" spans="1:24" x14ac:dyDescent="0.5">
      <c r="A292" s="13">
        <v>3555.89</v>
      </c>
      <c r="B292" s="28">
        <v>7.3200000000000001E-2</v>
      </c>
      <c r="C292" s="13">
        <v>3555.89</v>
      </c>
      <c r="D292" s="28">
        <v>7.0699999999999999E-2</v>
      </c>
      <c r="E292" s="13">
        <v>3555.89</v>
      </c>
      <c r="F292" s="28">
        <v>7.2300000000000003E-2</v>
      </c>
      <c r="G292" s="13">
        <v>3555.89</v>
      </c>
      <c r="H292" s="28">
        <v>-1.7703770000000001E-3</v>
      </c>
      <c r="I292" s="13">
        <v>3555.89</v>
      </c>
      <c r="J292" s="28">
        <v>-1.640797E-3</v>
      </c>
      <c r="K292" s="13">
        <v>3555.89</v>
      </c>
      <c r="L292" s="28">
        <v>-5.4490569999999996E-4</v>
      </c>
      <c r="M292" s="13">
        <v>3555.89</v>
      </c>
      <c r="N292" s="28">
        <v>1.0999999999999999E-2</v>
      </c>
      <c r="O292" s="13">
        <v>3555.89</v>
      </c>
      <c r="P292" s="28">
        <v>1.2800000000000001E-2</v>
      </c>
      <c r="Q292" s="13">
        <v>3555.89</v>
      </c>
      <c r="R292" s="28">
        <v>1.0551929999999999E-2</v>
      </c>
      <c r="S292" s="13">
        <v>3555.89</v>
      </c>
      <c r="T292" s="28">
        <v>-5.2225589999999999E-4</v>
      </c>
      <c r="U292" s="13">
        <v>3555.89</v>
      </c>
      <c r="V292" s="28">
        <v>-1.164317E-3</v>
      </c>
      <c r="W292" s="13">
        <v>3555.89</v>
      </c>
      <c r="X292" s="28">
        <v>-3.4413339999999999E-3</v>
      </c>
    </row>
    <row r="293" spans="1:24" x14ac:dyDescent="0.5">
      <c r="A293" s="13">
        <v>3557.82</v>
      </c>
      <c r="B293" s="28">
        <v>7.6499999999999999E-2</v>
      </c>
      <c r="C293" s="13">
        <v>3557.82</v>
      </c>
      <c r="D293" s="28">
        <v>7.3999999999999996E-2</v>
      </c>
      <c r="E293" s="13">
        <v>3557.82</v>
      </c>
      <c r="F293" s="28">
        <v>7.5600000000000001E-2</v>
      </c>
      <c r="G293" s="13">
        <v>3557.82</v>
      </c>
      <c r="H293" s="28">
        <v>-2.1797420000000001E-3</v>
      </c>
      <c r="I293" s="13">
        <v>3557.82</v>
      </c>
      <c r="J293" s="28">
        <v>-1.9690990000000002E-3</v>
      </c>
      <c r="K293" s="13">
        <v>3557.82</v>
      </c>
      <c r="L293" s="28">
        <v>-4.0590759999999999E-4</v>
      </c>
      <c r="M293" s="13">
        <v>3557.82</v>
      </c>
      <c r="N293" s="28">
        <v>1.18E-2</v>
      </c>
      <c r="O293" s="13">
        <v>3557.82</v>
      </c>
      <c r="P293" s="28">
        <v>1.3599999999999999E-2</v>
      </c>
      <c r="Q293" s="13">
        <v>3557.82</v>
      </c>
      <c r="R293" s="28">
        <v>1.1244540000000001E-2</v>
      </c>
      <c r="S293" s="13">
        <v>3557.82</v>
      </c>
      <c r="T293" s="28">
        <v>-3.521442E-4</v>
      </c>
      <c r="U293" s="13">
        <v>3557.82</v>
      </c>
      <c r="V293" s="28">
        <v>-1.2935399999999999E-3</v>
      </c>
      <c r="W293" s="13">
        <v>3557.82</v>
      </c>
      <c r="X293" s="28">
        <v>-3.5856960000000002E-3</v>
      </c>
    </row>
    <row r="294" spans="1:24" x14ac:dyDescent="0.5">
      <c r="A294" s="13">
        <v>3559.74</v>
      </c>
      <c r="B294" s="28">
        <v>7.9899999999999999E-2</v>
      </c>
      <c r="C294" s="13">
        <v>3559.74</v>
      </c>
      <c r="D294" s="28">
        <v>7.7200000000000005E-2</v>
      </c>
      <c r="E294" s="13">
        <v>3559.74</v>
      </c>
      <c r="F294" s="28">
        <v>7.9100000000000004E-2</v>
      </c>
      <c r="G294" s="13">
        <v>3559.74</v>
      </c>
      <c r="H294" s="28">
        <v>-1.909614E-3</v>
      </c>
      <c r="I294" s="13">
        <v>3559.74</v>
      </c>
      <c r="J294" s="28">
        <v>-2.0473000000000002E-3</v>
      </c>
      <c r="K294" s="13">
        <v>3559.74</v>
      </c>
      <c r="L294" s="28">
        <v>-1.8119809999999999E-4</v>
      </c>
      <c r="M294" s="13">
        <v>3559.74</v>
      </c>
      <c r="N294" s="28">
        <v>1.2800000000000001E-2</v>
      </c>
      <c r="O294" s="13">
        <v>3559.74</v>
      </c>
      <c r="P294" s="28">
        <v>1.43E-2</v>
      </c>
      <c r="Q294" s="13">
        <v>3559.74</v>
      </c>
      <c r="R294" s="28">
        <v>1.201844E-2</v>
      </c>
      <c r="S294" s="13">
        <v>3559.74</v>
      </c>
      <c r="T294" s="28">
        <v>-4.1008E-4</v>
      </c>
      <c r="U294" s="13">
        <v>3559.74</v>
      </c>
      <c r="V294" s="28">
        <v>-1.2382269999999999E-3</v>
      </c>
      <c r="W294" s="13">
        <v>3559.74</v>
      </c>
      <c r="X294" s="28">
        <v>-2.8381349999999999E-3</v>
      </c>
    </row>
    <row r="295" spans="1:24" x14ac:dyDescent="0.5">
      <c r="A295" s="13">
        <v>3561.67</v>
      </c>
      <c r="B295" s="28">
        <v>8.3799999999999999E-2</v>
      </c>
      <c r="C295" s="13">
        <v>3561.67</v>
      </c>
      <c r="D295" s="28">
        <v>8.0600000000000005E-2</v>
      </c>
      <c r="E295" s="13">
        <v>3561.67</v>
      </c>
      <c r="F295" s="28">
        <v>8.2900000000000001E-2</v>
      </c>
      <c r="G295" s="13">
        <v>3561.67</v>
      </c>
      <c r="H295" s="28">
        <v>-1.059771E-4</v>
      </c>
      <c r="I295" s="13">
        <v>3561.67</v>
      </c>
      <c r="J295" s="28">
        <v>-1.194835E-3</v>
      </c>
      <c r="K295" s="13">
        <v>3561.67</v>
      </c>
      <c r="L295" s="28">
        <v>3.0970569999999998E-4</v>
      </c>
      <c r="M295" s="13">
        <v>3561.67</v>
      </c>
      <c r="N295" s="28">
        <v>1.41E-2</v>
      </c>
      <c r="O295" s="13">
        <v>3561.67</v>
      </c>
      <c r="P295" s="28">
        <v>1.5299999999999999E-2</v>
      </c>
      <c r="Q295" s="13">
        <v>3561.67</v>
      </c>
      <c r="R295" s="28">
        <v>1.3456279999999999E-2</v>
      </c>
      <c r="S295" s="13">
        <v>3561.67</v>
      </c>
      <c r="T295" s="28">
        <v>-1.0967250000000001E-5</v>
      </c>
      <c r="U295" s="13">
        <v>3561.67</v>
      </c>
      <c r="V295" s="28">
        <v>-7.241964E-4</v>
      </c>
      <c r="W295" s="13">
        <v>3561.67</v>
      </c>
      <c r="X295" s="28">
        <v>-1.4209750000000001E-3</v>
      </c>
    </row>
    <row r="296" spans="1:24" x14ac:dyDescent="0.5">
      <c r="A296" s="13">
        <v>3563.6</v>
      </c>
      <c r="B296" s="28">
        <v>8.8099999999999998E-2</v>
      </c>
      <c r="C296" s="13">
        <v>3563.6</v>
      </c>
      <c r="D296" s="28">
        <v>8.4900000000000003E-2</v>
      </c>
      <c r="E296" s="13">
        <v>3563.6</v>
      </c>
      <c r="F296" s="28">
        <v>8.7099999999999997E-2</v>
      </c>
      <c r="G296" s="13">
        <v>3563.6</v>
      </c>
      <c r="H296" s="28">
        <v>2.9917960000000001E-3</v>
      </c>
      <c r="I296" s="13">
        <v>3563.6</v>
      </c>
      <c r="J296" s="28">
        <v>1.6207699999999999E-3</v>
      </c>
      <c r="K296" s="13">
        <v>3563.6</v>
      </c>
      <c r="L296" s="28">
        <v>2.052665E-3</v>
      </c>
      <c r="M296" s="13">
        <v>3563.6</v>
      </c>
      <c r="N296" s="28">
        <v>1.6E-2</v>
      </c>
      <c r="O296" s="13">
        <v>3563.6</v>
      </c>
      <c r="P296" s="28">
        <v>1.7299999999999999E-2</v>
      </c>
      <c r="Q296" s="13">
        <v>3563.6</v>
      </c>
      <c r="R296" s="28">
        <v>1.5738430000000001E-2</v>
      </c>
      <c r="S296" s="13">
        <v>3563.6</v>
      </c>
      <c r="T296" s="28">
        <v>1.3493299999999999E-3</v>
      </c>
      <c r="U296" s="13">
        <v>3563.6</v>
      </c>
      <c r="V296" s="28">
        <v>6.8831440000000001E-4</v>
      </c>
      <c r="W296" s="13">
        <v>3563.6</v>
      </c>
      <c r="X296" s="28">
        <v>3.306866E-4</v>
      </c>
    </row>
    <row r="297" spans="1:24" x14ac:dyDescent="0.5">
      <c r="A297" s="13">
        <v>3565.53</v>
      </c>
      <c r="B297" s="28">
        <v>9.2100000000000001E-2</v>
      </c>
      <c r="C297" s="13">
        <v>3565.53</v>
      </c>
      <c r="D297" s="28">
        <v>8.9300000000000004E-2</v>
      </c>
      <c r="E297" s="13">
        <v>3565.53</v>
      </c>
      <c r="F297" s="28">
        <v>9.0899999999999995E-2</v>
      </c>
      <c r="G297" s="13">
        <v>3565.53</v>
      </c>
      <c r="H297" s="28">
        <v>5.0263399999999998E-3</v>
      </c>
      <c r="I297" s="13">
        <v>3565.53</v>
      </c>
      <c r="J297" s="28">
        <v>4.2310949999999998E-3</v>
      </c>
      <c r="K297" s="13">
        <v>3565.53</v>
      </c>
      <c r="L297" s="28">
        <v>3.5644769999999999E-3</v>
      </c>
      <c r="M297" s="13">
        <v>3565.53</v>
      </c>
      <c r="N297" s="28">
        <v>1.72E-2</v>
      </c>
      <c r="O297" s="13">
        <v>3565.53</v>
      </c>
      <c r="P297" s="28">
        <v>1.8599999999999998E-2</v>
      </c>
      <c r="Q297" s="13">
        <v>3565.53</v>
      </c>
      <c r="R297" s="28">
        <v>1.705831E-2</v>
      </c>
      <c r="S297" s="13">
        <v>3565.53</v>
      </c>
      <c r="T297" s="28">
        <v>2.0967719999999998E-3</v>
      </c>
      <c r="U297" s="13">
        <v>3565.53</v>
      </c>
      <c r="V297" s="28">
        <v>1.7287730000000001E-3</v>
      </c>
      <c r="W297" s="13">
        <v>3565.53</v>
      </c>
      <c r="X297" s="28">
        <v>1.162887E-3</v>
      </c>
    </row>
    <row r="298" spans="1:24" x14ac:dyDescent="0.5">
      <c r="A298" s="13">
        <v>3567.46</v>
      </c>
      <c r="B298" s="28">
        <v>9.5000000000000001E-2</v>
      </c>
      <c r="C298" s="13">
        <v>3567.46</v>
      </c>
      <c r="D298" s="28">
        <v>9.2399999999999996E-2</v>
      </c>
      <c r="E298" s="13">
        <v>3567.46</v>
      </c>
      <c r="F298" s="28">
        <v>9.3600000000000003E-2</v>
      </c>
      <c r="G298" s="13">
        <v>3567.46</v>
      </c>
      <c r="H298" s="28">
        <v>3.2229419999999999E-3</v>
      </c>
      <c r="I298" s="13">
        <v>3567.46</v>
      </c>
      <c r="J298" s="28">
        <v>2.6483539999999999E-3</v>
      </c>
      <c r="K298" s="13">
        <v>3567.46</v>
      </c>
      <c r="L298" s="28">
        <v>1.700282E-3</v>
      </c>
      <c r="M298" s="13">
        <v>3567.46</v>
      </c>
      <c r="N298" s="28">
        <v>1.6400000000000001E-2</v>
      </c>
      <c r="O298" s="13">
        <v>3567.46</v>
      </c>
      <c r="P298" s="28">
        <v>1.7500000000000002E-2</v>
      </c>
      <c r="Q298" s="13">
        <v>3567.46</v>
      </c>
      <c r="R298" s="28">
        <v>1.5652719999999998E-2</v>
      </c>
      <c r="S298" s="13">
        <v>3567.46</v>
      </c>
      <c r="T298" s="28">
        <v>6.8664550000000003E-5</v>
      </c>
      <c r="U298" s="13">
        <v>3567.46</v>
      </c>
      <c r="V298" s="28">
        <v>3.8039680000000002E-4</v>
      </c>
      <c r="W298" s="13">
        <v>3567.46</v>
      </c>
      <c r="X298" s="28">
        <v>-6.2274930000000002E-4</v>
      </c>
    </row>
    <row r="299" spans="1:24" x14ac:dyDescent="0.5">
      <c r="A299" s="13">
        <v>3569.39</v>
      </c>
      <c r="B299" s="28">
        <v>9.7699999999999995E-2</v>
      </c>
      <c r="C299" s="13">
        <v>3569.39</v>
      </c>
      <c r="D299" s="28">
        <v>9.5100000000000004E-2</v>
      </c>
      <c r="E299" s="13">
        <v>3569.39</v>
      </c>
      <c r="F299" s="28">
        <v>9.6600000000000005E-2</v>
      </c>
      <c r="G299" s="13">
        <v>3569.39</v>
      </c>
      <c r="H299" s="28">
        <v>3.2901760000000001E-5</v>
      </c>
      <c r="I299" s="13">
        <v>3569.39</v>
      </c>
      <c r="J299" s="28">
        <v>-7.5721740000000005E-4</v>
      </c>
      <c r="K299" s="13">
        <v>3569.39</v>
      </c>
      <c r="L299" s="28">
        <v>-1.099467E-3</v>
      </c>
      <c r="M299" s="13">
        <v>3569.39</v>
      </c>
      <c r="N299" s="28">
        <v>1.55E-2</v>
      </c>
      <c r="O299" s="13">
        <v>3569.39</v>
      </c>
      <c r="P299" s="28">
        <v>1.6500000000000001E-2</v>
      </c>
      <c r="Q299" s="13">
        <v>3569.39</v>
      </c>
      <c r="R299" s="28">
        <v>1.4412640000000001E-2</v>
      </c>
      <c r="S299" s="13">
        <v>3569.39</v>
      </c>
      <c r="T299" s="28">
        <v>-2.2815470000000001E-3</v>
      </c>
      <c r="U299" s="13">
        <v>3569.39</v>
      </c>
      <c r="V299" s="28">
        <v>-1.508594E-3</v>
      </c>
      <c r="W299" s="13">
        <v>3569.39</v>
      </c>
      <c r="X299" s="28">
        <v>-2.9613970000000002E-3</v>
      </c>
    </row>
    <row r="300" spans="1:24" x14ac:dyDescent="0.5">
      <c r="A300" s="13">
        <v>3571.31</v>
      </c>
      <c r="B300" s="28">
        <v>0.10100000000000001</v>
      </c>
      <c r="C300" s="13">
        <v>3571.31</v>
      </c>
      <c r="D300" s="28">
        <v>9.8500000000000004E-2</v>
      </c>
      <c r="E300" s="13">
        <v>3571.31</v>
      </c>
      <c r="F300" s="28">
        <v>0.1</v>
      </c>
      <c r="G300" s="13">
        <v>3571.31</v>
      </c>
      <c r="H300" s="28">
        <v>-1.2995000000000001E-3</v>
      </c>
      <c r="I300" s="13">
        <v>3571.31</v>
      </c>
      <c r="J300" s="28">
        <v>-2.0973680000000001E-3</v>
      </c>
      <c r="K300" s="13">
        <v>3571.31</v>
      </c>
      <c r="L300" s="28">
        <v>-1.4998909999999999E-3</v>
      </c>
      <c r="M300" s="13">
        <v>3571.31</v>
      </c>
      <c r="N300" s="28">
        <v>1.6299999999999999E-2</v>
      </c>
      <c r="O300" s="13">
        <v>3571.31</v>
      </c>
      <c r="P300" s="28">
        <v>1.72E-2</v>
      </c>
      <c r="Q300" s="13">
        <v>3571.31</v>
      </c>
      <c r="R300" s="28">
        <v>1.523E-2</v>
      </c>
      <c r="S300" s="13">
        <v>3571.31</v>
      </c>
      <c r="T300" s="28">
        <v>-2.7750729999999999E-3</v>
      </c>
      <c r="U300" s="13">
        <v>3571.31</v>
      </c>
      <c r="V300" s="28">
        <v>-1.9627809999999998E-3</v>
      </c>
      <c r="W300" s="13">
        <v>3571.31</v>
      </c>
      <c r="X300" s="28">
        <v>-3.705978E-3</v>
      </c>
    </row>
    <row r="301" spans="1:24" x14ac:dyDescent="0.5">
      <c r="A301" s="13">
        <v>3573.24</v>
      </c>
      <c r="B301" s="28">
        <v>0.105</v>
      </c>
      <c r="C301" s="13">
        <v>3573.24</v>
      </c>
      <c r="D301" s="28">
        <v>0.10199999999999999</v>
      </c>
      <c r="E301" s="13">
        <v>3573.24</v>
      </c>
      <c r="F301" s="28">
        <v>0.104</v>
      </c>
      <c r="G301" s="13">
        <v>3573.24</v>
      </c>
      <c r="H301" s="28">
        <v>-1.2471680000000001E-3</v>
      </c>
      <c r="I301" s="13">
        <v>3573.24</v>
      </c>
      <c r="J301" s="28">
        <v>-1.929402E-3</v>
      </c>
      <c r="K301" s="13">
        <v>3573.24</v>
      </c>
      <c r="L301" s="28">
        <v>-4.8971180000000004E-4</v>
      </c>
      <c r="M301" s="13">
        <v>3573.24</v>
      </c>
      <c r="N301" s="28">
        <v>1.77E-2</v>
      </c>
      <c r="O301" s="13">
        <v>3573.24</v>
      </c>
      <c r="P301" s="28">
        <v>1.8499999999999999E-2</v>
      </c>
      <c r="Q301" s="13">
        <v>3573.24</v>
      </c>
      <c r="R301" s="28">
        <v>1.6453679999999998E-2</v>
      </c>
      <c r="S301" s="13">
        <v>3573.24</v>
      </c>
      <c r="T301" s="28">
        <v>-2.5283100000000002E-3</v>
      </c>
      <c r="U301" s="13">
        <v>3573.24</v>
      </c>
      <c r="V301" s="28">
        <v>-1.878619E-3</v>
      </c>
      <c r="W301" s="13">
        <v>3573.24</v>
      </c>
      <c r="X301" s="28">
        <v>-3.5882000000000002E-3</v>
      </c>
    </row>
    <row r="302" spans="1:24" x14ac:dyDescent="0.5">
      <c r="A302" s="13">
        <v>3575.17</v>
      </c>
      <c r="B302" s="28">
        <v>0.108</v>
      </c>
      <c r="C302" s="13">
        <v>3575.17</v>
      </c>
      <c r="D302" s="28">
        <v>0.107</v>
      </c>
      <c r="E302" s="13">
        <v>3575.17</v>
      </c>
      <c r="F302" s="28">
        <v>0.108</v>
      </c>
      <c r="G302" s="13">
        <v>3575.17</v>
      </c>
      <c r="H302" s="28">
        <v>-8.9299680000000002E-4</v>
      </c>
      <c r="I302" s="13">
        <v>3575.17</v>
      </c>
      <c r="J302" s="28">
        <v>-1.2545589999999999E-3</v>
      </c>
      <c r="K302" s="13">
        <v>3575.17</v>
      </c>
      <c r="L302" s="28">
        <v>1.717806E-4</v>
      </c>
      <c r="M302" s="13">
        <v>3575.17</v>
      </c>
      <c r="N302" s="28">
        <v>1.8599999999999998E-2</v>
      </c>
      <c r="O302" s="13">
        <v>3575.17</v>
      </c>
      <c r="P302" s="28">
        <v>1.9400000000000001E-2</v>
      </c>
      <c r="Q302" s="13">
        <v>3575.17</v>
      </c>
      <c r="R302" s="28">
        <v>1.7084479999999999E-2</v>
      </c>
      <c r="S302" s="13">
        <v>3575.17</v>
      </c>
      <c r="T302" s="28">
        <v>-2.4192329999999998E-3</v>
      </c>
      <c r="U302" s="13">
        <v>3575.17</v>
      </c>
      <c r="V302" s="28">
        <v>-1.7127990000000001E-3</v>
      </c>
      <c r="W302" s="13">
        <v>3575.17</v>
      </c>
      <c r="X302" s="28">
        <v>-3.2062530000000001E-3</v>
      </c>
    </row>
    <row r="303" spans="1:24" x14ac:dyDescent="0.5">
      <c r="A303" s="13">
        <v>3577.1</v>
      </c>
      <c r="B303" s="28">
        <v>0.112</v>
      </c>
      <c r="C303" s="13">
        <v>3577.1</v>
      </c>
      <c r="D303" s="28">
        <v>0.11</v>
      </c>
      <c r="E303" s="13">
        <v>3577.1</v>
      </c>
      <c r="F303" s="28">
        <v>0.112</v>
      </c>
      <c r="G303" s="13">
        <v>3577.1</v>
      </c>
      <c r="H303" s="28">
        <v>-6.69241E-4</v>
      </c>
      <c r="I303" s="13">
        <v>3577.1</v>
      </c>
      <c r="J303" s="28">
        <v>-4.4286249999999998E-4</v>
      </c>
      <c r="K303" s="13">
        <v>3577.1</v>
      </c>
      <c r="L303" s="28">
        <v>-9.608269E-5</v>
      </c>
      <c r="M303" s="13">
        <v>3577.1</v>
      </c>
      <c r="N303" s="28">
        <v>1.9199999999999998E-2</v>
      </c>
      <c r="O303" s="13">
        <v>3577.1</v>
      </c>
      <c r="P303" s="28">
        <v>0.02</v>
      </c>
      <c r="Q303" s="13">
        <v>3577.1</v>
      </c>
      <c r="R303" s="28">
        <v>1.7434120000000001E-2</v>
      </c>
      <c r="S303" s="13">
        <v>3577.1</v>
      </c>
      <c r="T303" s="28">
        <v>-2.3781060000000001E-3</v>
      </c>
      <c r="U303" s="13">
        <v>3577.1</v>
      </c>
      <c r="V303" s="28">
        <v>-1.381516E-3</v>
      </c>
      <c r="W303" s="13">
        <v>3577.1</v>
      </c>
      <c r="X303" s="28">
        <v>-2.8083320000000002E-3</v>
      </c>
    </row>
    <row r="304" spans="1:24" x14ac:dyDescent="0.5">
      <c r="A304" s="13">
        <v>3579.03</v>
      </c>
      <c r="B304" s="28">
        <v>0.11600000000000001</v>
      </c>
      <c r="C304" s="13">
        <v>3579.03</v>
      </c>
      <c r="D304" s="28">
        <v>0.114</v>
      </c>
      <c r="E304" s="13">
        <v>3579.03</v>
      </c>
      <c r="F304" s="28">
        <v>0.11600000000000001</v>
      </c>
      <c r="G304" s="13">
        <v>3579.03</v>
      </c>
      <c r="H304" s="28">
        <v>-7.8856949999999999E-4</v>
      </c>
      <c r="I304" s="13">
        <v>3579.03</v>
      </c>
      <c r="J304" s="28">
        <v>-2.2816660000000001E-4</v>
      </c>
      <c r="K304" s="13">
        <v>3579.03</v>
      </c>
      <c r="L304" s="28">
        <v>-6.1225889999999995E-4</v>
      </c>
      <c r="M304" s="13">
        <v>3579.03</v>
      </c>
      <c r="N304" s="28">
        <v>1.9599999999999999E-2</v>
      </c>
      <c r="O304" s="13">
        <v>3579.03</v>
      </c>
      <c r="P304" s="28">
        <v>2.06E-2</v>
      </c>
      <c r="Q304" s="13">
        <v>3579.03</v>
      </c>
      <c r="R304" s="28">
        <v>1.7862920000000001E-2</v>
      </c>
      <c r="S304" s="13">
        <v>3579.03</v>
      </c>
      <c r="T304" s="28">
        <v>-2.1870140000000001E-3</v>
      </c>
      <c r="U304" s="13">
        <v>3579.03</v>
      </c>
      <c r="V304" s="28">
        <v>-1.3144020000000001E-3</v>
      </c>
      <c r="W304" s="13">
        <v>3579.03</v>
      </c>
      <c r="X304" s="28">
        <v>-2.6056769999999998E-3</v>
      </c>
    </row>
    <row r="305" spans="1:24" x14ac:dyDescent="0.5">
      <c r="A305" s="13">
        <v>3580.96</v>
      </c>
      <c r="B305" s="28">
        <v>0.12</v>
      </c>
      <c r="C305" s="13">
        <v>3580.96</v>
      </c>
      <c r="D305" s="28">
        <v>0.11799999999999999</v>
      </c>
      <c r="E305" s="13">
        <v>3580.96</v>
      </c>
      <c r="F305" s="28">
        <v>0.12</v>
      </c>
      <c r="G305" s="13">
        <v>3580.96</v>
      </c>
      <c r="H305" s="28">
        <v>-1.1173489999999999E-3</v>
      </c>
      <c r="I305" s="13">
        <v>3580.96</v>
      </c>
      <c r="J305" s="28">
        <v>-8.6498260000000002E-4</v>
      </c>
      <c r="K305" s="13">
        <v>3580.96</v>
      </c>
      <c r="L305" s="28">
        <v>-3.4761429999999999E-4</v>
      </c>
      <c r="M305" s="13">
        <v>3580.96</v>
      </c>
      <c r="N305" s="28">
        <v>2.0500000000000001E-2</v>
      </c>
      <c r="O305" s="13">
        <v>3580.96</v>
      </c>
      <c r="P305" s="28">
        <v>2.1399999999999999E-2</v>
      </c>
      <c r="Q305" s="13">
        <v>3580.96</v>
      </c>
      <c r="R305" s="28">
        <v>1.8709839999999998E-2</v>
      </c>
      <c r="S305" s="13">
        <v>3580.96</v>
      </c>
      <c r="T305" s="28">
        <v>-1.6523600000000001E-3</v>
      </c>
      <c r="U305" s="13">
        <v>3580.96</v>
      </c>
      <c r="V305" s="28">
        <v>-1.254678E-3</v>
      </c>
      <c r="W305" s="13">
        <v>3580.96</v>
      </c>
      <c r="X305" s="28">
        <v>-2.1208519999999999E-3</v>
      </c>
    </row>
    <row r="306" spans="1:24" x14ac:dyDescent="0.5">
      <c r="A306" s="13">
        <v>3582.88</v>
      </c>
      <c r="B306" s="28">
        <v>0.124</v>
      </c>
      <c r="C306" s="13">
        <v>3582.88</v>
      </c>
      <c r="D306" s="28">
        <v>0.122</v>
      </c>
      <c r="E306" s="13">
        <v>3582.88</v>
      </c>
      <c r="F306" s="28">
        <v>0.124</v>
      </c>
      <c r="G306" s="13">
        <v>3582.88</v>
      </c>
      <c r="H306" s="28">
        <v>-7.3814390000000001E-4</v>
      </c>
      <c r="I306" s="13">
        <v>3582.88</v>
      </c>
      <c r="J306" s="28">
        <v>-1.094341E-3</v>
      </c>
      <c r="K306" s="13">
        <v>3582.88</v>
      </c>
      <c r="L306" s="28">
        <v>1.226902E-3</v>
      </c>
      <c r="M306" s="13">
        <v>3582.88</v>
      </c>
      <c r="N306" s="28">
        <v>2.2100000000000002E-2</v>
      </c>
      <c r="O306" s="13">
        <v>3582.88</v>
      </c>
      <c r="P306" s="28">
        <v>2.2800000000000001E-2</v>
      </c>
      <c r="Q306" s="13">
        <v>3582.88</v>
      </c>
      <c r="R306" s="28">
        <v>2.0359519999999999E-2</v>
      </c>
      <c r="S306" s="13">
        <v>3582.88</v>
      </c>
      <c r="T306" s="28">
        <v>-4.5645240000000001E-4</v>
      </c>
      <c r="U306" s="13">
        <v>3582.88</v>
      </c>
      <c r="V306" s="28">
        <v>-3.2973289999999999E-4</v>
      </c>
      <c r="W306" s="13">
        <v>3582.88</v>
      </c>
      <c r="X306" s="28">
        <v>-9.0563299999999998E-4</v>
      </c>
    </row>
    <row r="307" spans="1:24" x14ac:dyDescent="0.5">
      <c r="A307" s="13">
        <v>3584.81</v>
      </c>
      <c r="B307" s="28">
        <v>0.129</v>
      </c>
      <c r="C307" s="13">
        <v>3584.81</v>
      </c>
      <c r="D307" s="28">
        <v>0.127</v>
      </c>
      <c r="E307" s="13">
        <v>3584.81</v>
      </c>
      <c r="F307" s="28">
        <v>0.129</v>
      </c>
      <c r="G307" s="13">
        <v>3584.81</v>
      </c>
      <c r="H307" s="28">
        <v>3.9064880000000001E-4</v>
      </c>
      <c r="I307" s="13">
        <v>3584.81</v>
      </c>
      <c r="J307" s="28">
        <v>5.9604639999999998E-6</v>
      </c>
      <c r="K307" s="13">
        <v>3584.81</v>
      </c>
      <c r="L307" s="28">
        <v>3.3605100000000001E-3</v>
      </c>
      <c r="M307" s="13">
        <v>3584.81</v>
      </c>
      <c r="N307" s="28">
        <v>2.3900000000000001E-2</v>
      </c>
      <c r="O307" s="13">
        <v>3584.81</v>
      </c>
      <c r="P307" s="28">
        <v>2.4500000000000001E-2</v>
      </c>
      <c r="Q307" s="13">
        <v>3584.81</v>
      </c>
      <c r="R307" s="28">
        <v>2.2328500000000001E-2</v>
      </c>
      <c r="S307" s="13">
        <v>3584.81</v>
      </c>
      <c r="T307" s="28">
        <v>9.7465520000000001E-4</v>
      </c>
      <c r="U307" s="13">
        <v>3584.81</v>
      </c>
      <c r="V307" s="28">
        <v>1.2145039999999999E-3</v>
      </c>
      <c r="W307" s="13">
        <v>3584.81</v>
      </c>
      <c r="X307" s="28">
        <v>4.4214729999999999E-4</v>
      </c>
    </row>
    <row r="308" spans="1:24" x14ac:dyDescent="0.5">
      <c r="A308" s="13">
        <v>3586.74</v>
      </c>
      <c r="B308" s="28">
        <v>0.13400000000000001</v>
      </c>
      <c r="C308" s="13">
        <v>3586.74</v>
      </c>
      <c r="D308" s="28">
        <v>0.13100000000000001</v>
      </c>
      <c r="E308" s="13">
        <v>3586.74</v>
      </c>
      <c r="F308" s="28">
        <v>0.13300000000000001</v>
      </c>
      <c r="G308" s="13">
        <v>3586.74</v>
      </c>
      <c r="H308" s="28">
        <v>4.683733E-4</v>
      </c>
      <c r="I308" s="13">
        <v>3586.74</v>
      </c>
      <c r="J308" s="28">
        <v>9.0527529999999998E-4</v>
      </c>
      <c r="K308" s="13">
        <v>3586.74</v>
      </c>
      <c r="L308" s="28">
        <v>3.4923549999999999E-3</v>
      </c>
      <c r="M308" s="13">
        <v>3586.74</v>
      </c>
      <c r="N308" s="28">
        <v>2.4500000000000001E-2</v>
      </c>
      <c r="O308" s="13">
        <v>3586.74</v>
      </c>
      <c r="P308" s="28">
        <v>2.5100000000000001E-2</v>
      </c>
      <c r="Q308" s="13">
        <v>3586.74</v>
      </c>
      <c r="R308" s="28">
        <v>2.2697990000000001E-2</v>
      </c>
      <c r="S308" s="13">
        <v>3586.74</v>
      </c>
      <c r="T308" s="28">
        <v>9.1862680000000003E-4</v>
      </c>
      <c r="U308" s="13">
        <v>3586.74</v>
      </c>
      <c r="V308" s="28">
        <v>1.4437440000000001E-3</v>
      </c>
      <c r="W308" s="13">
        <v>3586.74</v>
      </c>
      <c r="X308" s="28">
        <v>4.6741959999999999E-4</v>
      </c>
    </row>
    <row r="309" spans="1:24" x14ac:dyDescent="0.5">
      <c r="A309" s="13">
        <v>3588.67</v>
      </c>
      <c r="B309" s="28">
        <v>0.13700000000000001</v>
      </c>
      <c r="C309" s="13">
        <v>3588.67</v>
      </c>
      <c r="D309" s="28">
        <v>0.13500000000000001</v>
      </c>
      <c r="E309" s="13">
        <v>3588.67</v>
      </c>
      <c r="F309" s="28">
        <v>0.13600000000000001</v>
      </c>
      <c r="G309" s="13">
        <v>3588.67</v>
      </c>
      <c r="H309" s="28">
        <v>-6.1762329999999997E-4</v>
      </c>
      <c r="I309" s="13">
        <v>3588.67</v>
      </c>
      <c r="J309" s="28">
        <v>2.139807E-4</v>
      </c>
      <c r="K309" s="13">
        <v>3588.67</v>
      </c>
      <c r="L309" s="28">
        <v>1.2604000000000001E-3</v>
      </c>
      <c r="M309" s="13">
        <v>3588.67</v>
      </c>
      <c r="N309" s="28">
        <v>2.3900000000000001E-2</v>
      </c>
      <c r="O309" s="13">
        <v>3588.67</v>
      </c>
      <c r="P309" s="28">
        <v>2.47E-2</v>
      </c>
      <c r="Q309" s="13">
        <v>3588.67</v>
      </c>
      <c r="R309" s="28">
        <v>2.179128E-2</v>
      </c>
      <c r="S309" s="13">
        <v>3588.67</v>
      </c>
      <c r="T309" s="28">
        <v>-5.2511690000000004E-4</v>
      </c>
      <c r="U309" s="13">
        <v>3588.67</v>
      </c>
      <c r="V309" s="28">
        <v>-1.4901159999999999E-5</v>
      </c>
      <c r="W309" s="13">
        <v>3588.67</v>
      </c>
      <c r="X309" s="28">
        <v>-6.3431260000000004E-4</v>
      </c>
    </row>
    <row r="310" spans="1:24" x14ac:dyDescent="0.5">
      <c r="A310" s="13">
        <v>3590.6</v>
      </c>
      <c r="B310" s="28">
        <v>0.14099999999999999</v>
      </c>
      <c r="C310" s="13">
        <v>3590.6</v>
      </c>
      <c r="D310" s="28">
        <v>0.13900000000000001</v>
      </c>
      <c r="E310" s="13">
        <v>3590.6</v>
      </c>
      <c r="F310" s="28">
        <v>0.14000000000000001</v>
      </c>
      <c r="G310" s="13">
        <v>3590.6</v>
      </c>
      <c r="H310" s="28">
        <v>-2.9611589999999999E-4</v>
      </c>
      <c r="I310" s="13">
        <v>3590.6</v>
      </c>
      <c r="J310" s="28">
        <v>7.6293949999999998E-6</v>
      </c>
      <c r="K310" s="13">
        <v>3590.6</v>
      </c>
      <c r="L310" s="28">
        <v>5.9044360000000005E-4</v>
      </c>
      <c r="M310" s="13">
        <v>3590.6</v>
      </c>
      <c r="N310" s="28">
        <v>2.47E-2</v>
      </c>
      <c r="O310" s="13">
        <v>3590.6</v>
      </c>
      <c r="P310" s="28">
        <v>2.5499999999999998E-2</v>
      </c>
      <c r="Q310" s="13">
        <v>3590.6</v>
      </c>
      <c r="R310" s="28">
        <v>2.264768E-2</v>
      </c>
      <c r="S310" s="13">
        <v>3590.6</v>
      </c>
      <c r="T310" s="28">
        <v>-6.6828730000000004E-4</v>
      </c>
      <c r="U310" s="13">
        <v>3590.6</v>
      </c>
      <c r="V310" s="28">
        <v>-1.5652179999999999E-4</v>
      </c>
      <c r="W310" s="13">
        <v>3590.6</v>
      </c>
      <c r="X310" s="28">
        <v>-4.5645240000000001E-4</v>
      </c>
    </row>
    <row r="311" spans="1:24" x14ac:dyDescent="0.5">
      <c r="A311" s="13">
        <v>3592.53</v>
      </c>
      <c r="B311" s="28">
        <v>0.14499999999999999</v>
      </c>
      <c r="C311" s="13">
        <v>3592.53</v>
      </c>
      <c r="D311" s="28">
        <v>0.14299999999999999</v>
      </c>
      <c r="E311" s="13">
        <v>3592.53</v>
      </c>
      <c r="F311" s="28">
        <v>0.14499999999999999</v>
      </c>
      <c r="G311" s="13">
        <v>3592.53</v>
      </c>
      <c r="H311" s="28">
        <v>1.290441E-3</v>
      </c>
      <c r="I311" s="13">
        <v>3592.53</v>
      </c>
      <c r="J311" s="28">
        <v>8.399487E-4</v>
      </c>
      <c r="K311" s="13">
        <v>3592.53</v>
      </c>
      <c r="L311" s="28">
        <v>1.7158989999999999E-3</v>
      </c>
      <c r="M311" s="13">
        <v>3592.53</v>
      </c>
      <c r="N311" s="28">
        <v>2.64E-2</v>
      </c>
      <c r="O311" s="13">
        <v>3592.53</v>
      </c>
      <c r="P311" s="28">
        <v>2.7199999999999998E-2</v>
      </c>
      <c r="Q311" s="13">
        <v>3592.53</v>
      </c>
      <c r="R311" s="28">
        <v>2.4623269999999999E-2</v>
      </c>
      <c r="S311" s="13">
        <v>3592.53</v>
      </c>
      <c r="T311" s="28">
        <v>4.3928620000000001E-4</v>
      </c>
      <c r="U311" s="13">
        <v>3592.53</v>
      </c>
      <c r="V311" s="28">
        <v>1.0358100000000001E-3</v>
      </c>
      <c r="W311" s="13">
        <v>3592.53</v>
      </c>
      <c r="X311" s="28">
        <v>8.7785719999999997E-4</v>
      </c>
    </row>
    <row r="312" spans="1:24" x14ac:dyDescent="0.5">
      <c r="A312" s="13">
        <v>3594.46</v>
      </c>
      <c r="B312" s="28">
        <v>0.15</v>
      </c>
      <c r="C312" s="13">
        <v>3594.46</v>
      </c>
      <c r="D312" s="28">
        <v>0.14799999999999999</v>
      </c>
      <c r="E312" s="13">
        <v>3594.46</v>
      </c>
      <c r="F312" s="28">
        <v>0.15</v>
      </c>
      <c r="G312" s="13">
        <v>3594.46</v>
      </c>
      <c r="H312" s="28">
        <v>2.090335E-3</v>
      </c>
      <c r="I312" s="13">
        <v>3594.46</v>
      </c>
      <c r="J312" s="28">
        <v>1.157403E-3</v>
      </c>
      <c r="K312" s="13">
        <v>3594.46</v>
      </c>
      <c r="L312" s="28">
        <v>2.0209550000000001E-3</v>
      </c>
      <c r="M312" s="13">
        <v>3594.46</v>
      </c>
      <c r="N312" s="28">
        <v>2.75E-2</v>
      </c>
      <c r="O312" s="13">
        <v>3594.46</v>
      </c>
      <c r="P312" s="28">
        <v>2.81E-2</v>
      </c>
      <c r="Q312" s="13">
        <v>3594.46</v>
      </c>
      <c r="R312" s="28">
        <v>2.5652769999999998E-2</v>
      </c>
      <c r="S312" s="13">
        <v>3594.46</v>
      </c>
      <c r="T312" s="28">
        <v>1.108885E-3</v>
      </c>
      <c r="U312" s="13">
        <v>3594.46</v>
      </c>
      <c r="V312" s="28">
        <v>1.222253E-3</v>
      </c>
      <c r="W312" s="13">
        <v>3594.46</v>
      </c>
      <c r="X312" s="28">
        <v>1.5407800000000001E-3</v>
      </c>
    </row>
    <row r="313" spans="1:24" x14ac:dyDescent="0.5">
      <c r="A313" s="13">
        <v>3596.38</v>
      </c>
      <c r="B313" s="28">
        <v>0.154</v>
      </c>
      <c r="C313" s="13">
        <v>3596.38</v>
      </c>
      <c r="D313" s="28">
        <v>0.152</v>
      </c>
      <c r="E313" s="13">
        <v>3596.38</v>
      </c>
      <c r="F313" s="28">
        <v>0.154</v>
      </c>
      <c r="G313" s="13">
        <v>3596.38</v>
      </c>
      <c r="H313" s="28">
        <v>1.6328099999999999E-3</v>
      </c>
      <c r="I313" s="13">
        <v>3596.38</v>
      </c>
      <c r="J313" s="28">
        <v>9.0241430000000003E-4</v>
      </c>
      <c r="K313" s="13">
        <v>3596.38</v>
      </c>
      <c r="L313" s="28">
        <v>1.129985E-3</v>
      </c>
      <c r="M313" s="13">
        <v>3596.38</v>
      </c>
      <c r="N313" s="28">
        <v>2.8199999999999999E-2</v>
      </c>
      <c r="O313" s="13">
        <v>3596.38</v>
      </c>
      <c r="P313" s="28">
        <v>2.86E-2</v>
      </c>
      <c r="Q313" s="13">
        <v>3596.38</v>
      </c>
      <c r="R313" s="28">
        <v>2.5857930000000001E-2</v>
      </c>
      <c r="S313" s="13">
        <v>3596.38</v>
      </c>
      <c r="T313" s="28">
        <v>8.6605549999999997E-4</v>
      </c>
      <c r="U313" s="13">
        <v>3596.38</v>
      </c>
      <c r="V313" s="28">
        <v>4.0841100000000002E-4</v>
      </c>
      <c r="W313" s="13">
        <v>3596.38</v>
      </c>
      <c r="X313" s="28">
        <v>1.20914E-3</v>
      </c>
    </row>
    <row r="314" spans="1:24" x14ac:dyDescent="0.5">
      <c r="A314" s="13">
        <v>3598.31</v>
      </c>
      <c r="B314" s="28">
        <v>0.158</v>
      </c>
      <c r="C314" s="13">
        <v>3598.31</v>
      </c>
      <c r="D314" s="28">
        <v>0.156</v>
      </c>
      <c r="E314" s="13">
        <v>3598.31</v>
      </c>
      <c r="F314" s="28">
        <v>0.157</v>
      </c>
      <c r="G314" s="13">
        <v>3598.31</v>
      </c>
      <c r="H314" s="28">
        <v>1.492143E-3</v>
      </c>
      <c r="I314" s="13">
        <v>3598.31</v>
      </c>
      <c r="J314" s="28">
        <v>1.1612180000000001E-3</v>
      </c>
      <c r="K314" s="13">
        <v>3598.31</v>
      </c>
      <c r="L314" s="28">
        <v>9.3400480000000005E-4</v>
      </c>
      <c r="M314" s="13">
        <v>3598.31</v>
      </c>
      <c r="N314" s="28">
        <v>2.9000000000000001E-2</v>
      </c>
      <c r="O314" s="13">
        <v>3598.31</v>
      </c>
      <c r="P314" s="28">
        <v>2.9100000000000001E-2</v>
      </c>
      <c r="Q314" s="13">
        <v>3598.31</v>
      </c>
      <c r="R314" s="28">
        <v>2.6322129999999999E-2</v>
      </c>
      <c r="S314" s="13">
        <v>3598.31</v>
      </c>
      <c r="T314" s="28">
        <v>6.1106680000000001E-4</v>
      </c>
      <c r="U314" s="13">
        <v>3598.31</v>
      </c>
      <c r="V314" s="28">
        <v>2.9408929999999998E-4</v>
      </c>
      <c r="W314" s="13">
        <v>3598.31</v>
      </c>
      <c r="X314" s="28">
        <v>7.8725810000000002E-4</v>
      </c>
    </row>
    <row r="315" spans="1:24" x14ac:dyDescent="0.5">
      <c r="A315" s="13">
        <v>3600.24</v>
      </c>
      <c r="B315" s="28">
        <v>0.16300000000000001</v>
      </c>
      <c r="C315" s="13">
        <v>3600.24</v>
      </c>
      <c r="D315" s="28">
        <v>0.161</v>
      </c>
      <c r="E315" s="13">
        <v>3600.24</v>
      </c>
      <c r="F315" s="28">
        <v>0.161</v>
      </c>
      <c r="G315" s="13">
        <v>3600.24</v>
      </c>
      <c r="H315" s="28">
        <v>1.582146E-3</v>
      </c>
      <c r="I315" s="13">
        <v>3600.24</v>
      </c>
      <c r="J315" s="28">
        <v>1.1068580000000001E-3</v>
      </c>
      <c r="K315" s="13">
        <v>3600.24</v>
      </c>
      <c r="L315" s="28">
        <v>1.3786549999999999E-3</v>
      </c>
      <c r="M315" s="13">
        <v>3600.24</v>
      </c>
      <c r="N315" s="28">
        <v>2.9499999999999998E-2</v>
      </c>
      <c r="O315" s="13">
        <v>3600.24</v>
      </c>
      <c r="P315" s="28">
        <v>2.9399999999999999E-2</v>
      </c>
      <c r="Q315" s="13">
        <v>3600.24</v>
      </c>
      <c r="R315" s="28">
        <v>2.6731789999999998E-2</v>
      </c>
      <c r="S315" s="13">
        <v>3600.24</v>
      </c>
      <c r="T315" s="28">
        <v>3.6942959999999999E-4</v>
      </c>
      <c r="U315" s="13">
        <v>3600.24</v>
      </c>
      <c r="V315" s="28">
        <v>4.6193599999999998E-4</v>
      </c>
      <c r="W315" s="13">
        <v>3600.24</v>
      </c>
      <c r="X315" s="28">
        <v>-3.9815899999999999E-5</v>
      </c>
    </row>
    <row r="316" spans="1:24" x14ac:dyDescent="0.5">
      <c r="A316" s="13">
        <v>3602.17</v>
      </c>
      <c r="B316" s="28">
        <v>0.16600000000000001</v>
      </c>
      <c r="C316" s="13">
        <v>3602.17</v>
      </c>
      <c r="D316" s="28">
        <v>0.16400000000000001</v>
      </c>
      <c r="E316" s="13">
        <v>3602.17</v>
      </c>
      <c r="F316" s="28">
        <v>0.16500000000000001</v>
      </c>
      <c r="G316" s="13">
        <v>3602.17</v>
      </c>
      <c r="H316" s="28">
        <v>1.071334E-3</v>
      </c>
      <c r="I316" s="13">
        <v>3602.17</v>
      </c>
      <c r="J316" s="28">
        <v>2.2768969999999999E-4</v>
      </c>
      <c r="K316" s="13">
        <v>3602.17</v>
      </c>
      <c r="L316" s="28">
        <v>1.552463E-3</v>
      </c>
      <c r="M316" s="13">
        <v>3602.17</v>
      </c>
      <c r="N316" s="28">
        <v>2.9899999999999999E-2</v>
      </c>
      <c r="O316" s="13">
        <v>3602.17</v>
      </c>
      <c r="P316" s="28">
        <v>2.9600000000000001E-2</v>
      </c>
      <c r="Q316" s="13">
        <v>3602.17</v>
      </c>
      <c r="R316" s="28">
        <v>2.7190740000000001E-2</v>
      </c>
      <c r="S316" s="13">
        <v>3602.17</v>
      </c>
      <c r="T316" s="28">
        <v>-1.4376640000000001E-4</v>
      </c>
      <c r="U316" s="13">
        <v>3602.17</v>
      </c>
      <c r="V316" s="28">
        <v>3.21269E-4</v>
      </c>
      <c r="W316" s="13">
        <v>3602.17</v>
      </c>
      <c r="X316" s="28">
        <v>-9.9492070000000007E-4</v>
      </c>
    </row>
    <row r="317" spans="1:24" x14ac:dyDescent="0.5">
      <c r="A317" s="13">
        <v>3604.1</v>
      </c>
      <c r="B317" s="28">
        <v>0.17</v>
      </c>
      <c r="C317" s="13">
        <v>3604.1</v>
      </c>
      <c r="D317" s="28">
        <v>0.16900000000000001</v>
      </c>
      <c r="E317" s="13">
        <v>3604.1</v>
      </c>
      <c r="F317" s="28">
        <v>0.17</v>
      </c>
      <c r="G317" s="13">
        <v>3604.1</v>
      </c>
      <c r="H317" s="28">
        <v>1.072407E-3</v>
      </c>
      <c r="I317" s="13">
        <v>3604.1</v>
      </c>
      <c r="J317" s="28">
        <v>1.7225739999999999E-4</v>
      </c>
      <c r="K317" s="13">
        <v>3604.1</v>
      </c>
      <c r="L317" s="28">
        <v>1.9328590000000001E-3</v>
      </c>
      <c r="M317" s="13">
        <v>3604.1</v>
      </c>
      <c r="N317" s="28">
        <v>3.0800000000000001E-2</v>
      </c>
      <c r="O317" s="13">
        <v>3604.1</v>
      </c>
      <c r="P317" s="28">
        <v>3.0800000000000001E-2</v>
      </c>
      <c r="Q317" s="13">
        <v>3604.1</v>
      </c>
      <c r="R317" s="28">
        <v>2.8531190000000001E-2</v>
      </c>
      <c r="S317" s="13">
        <v>3604.1</v>
      </c>
      <c r="T317" s="28">
        <v>-2.419949E-5</v>
      </c>
      <c r="U317" s="13">
        <v>3604.1</v>
      </c>
      <c r="V317" s="28">
        <v>7.3850149999999998E-4</v>
      </c>
      <c r="W317" s="13">
        <v>3604.1</v>
      </c>
      <c r="X317" s="28">
        <v>-6.0009959999999998E-4</v>
      </c>
    </row>
    <row r="318" spans="1:24" x14ac:dyDescent="0.5">
      <c r="A318" s="13">
        <v>3606.03</v>
      </c>
      <c r="B318" s="28">
        <v>0.17499999999999999</v>
      </c>
      <c r="C318" s="13">
        <v>3606.03</v>
      </c>
      <c r="D318" s="28">
        <v>0.17299999999999999</v>
      </c>
      <c r="E318" s="13">
        <v>3606.03</v>
      </c>
      <c r="F318" s="28">
        <v>0.17499999999999999</v>
      </c>
      <c r="G318" s="13">
        <v>3606.03</v>
      </c>
      <c r="H318" s="28">
        <v>1.5568730000000001E-3</v>
      </c>
      <c r="I318" s="13">
        <v>3606.03</v>
      </c>
      <c r="J318" s="28">
        <v>9.6356869999999996E-4</v>
      </c>
      <c r="K318" s="13">
        <v>3606.03</v>
      </c>
      <c r="L318" s="28">
        <v>2.3224349999999999E-3</v>
      </c>
      <c r="M318" s="13">
        <v>3606.03</v>
      </c>
      <c r="N318" s="28">
        <v>3.1899999999999998E-2</v>
      </c>
      <c r="O318" s="13">
        <v>3606.03</v>
      </c>
      <c r="P318" s="28">
        <v>3.2500000000000001E-2</v>
      </c>
      <c r="Q318" s="13">
        <v>3606.03</v>
      </c>
      <c r="R318" s="28">
        <v>3.0069289999999999E-2</v>
      </c>
      <c r="S318" s="13">
        <v>3606.03</v>
      </c>
      <c r="T318" s="28">
        <v>6.3669680000000002E-4</v>
      </c>
      <c r="U318" s="13">
        <v>3606.03</v>
      </c>
      <c r="V318" s="28">
        <v>1.503229E-3</v>
      </c>
      <c r="W318" s="13">
        <v>3606.03</v>
      </c>
      <c r="X318" s="28">
        <v>6.9570540000000005E-4</v>
      </c>
    </row>
    <row r="319" spans="1:24" x14ac:dyDescent="0.5">
      <c r="A319" s="13">
        <v>3607.95</v>
      </c>
      <c r="B319" s="28">
        <v>0.18</v>
      </c>
      <c r="C319" s="13">
        <v>3607.95</v>
      </c>
      <c r="D319" s="28">
        <v>0.17699999999999999</v>
      </c>
      <c r="E319" s="13">
        <v>3607.95</v>
      </c>
      <c r="F319" s="28">
        <v>0.17899999999999999</v>
      </c>
      <c r="G319" s="13">
        <v>3607.95</v>
      </c>
      <c r="H319" s="28">
        <v>7.2991850000000004E-4</v>
      </c>
      <c r="I319" s="13">
        <v>3607.95</v>
      </c>
      <c r="J319" s="28">
        <v>4.9436089999999999E-4</v>
      </c>
      <c r="K319" s="13">
        <v>3607.95</v>
      </c>
      <c r="L319" s="28">
        <v>1.5851260000000001E-3</v>
      </c>
      <c r="M319" s="13">
        <v>3607.95</v>
      </c>
      <c r="N319" s="28">
        <v>3.2300000000000002E-2</v>
      </c>
      <c r="O319" s="13">
        <v>3607.95</v>
      </c>
      <c r="P319" s="28">
        <v>3.3099999999999997E-2</v>
      </c>
      <c r="Q319" s="13">
        <v>3607.95</v>
      </c>
      <c r="R319" s="28">
        <v>3.0631120000000001E-2</v>
      </c>
      <c r="S319" s="13">
        <v>3607.95</v>
      </c>
      <c r="T319" s="28">
        <v>2.9933450000000001E-4</v>
      </c>
      <c r="U319" s="13">
        <v>3607.95</v>
      </c>
      <c r="V319" s="28">
        <v>1.001835E-3</v>
      </c>
      <c r="W319" s="13">
        <v>3607.95</v>
      </c>
      <c r="X319" s="28">
        <v>9.4711779999999998E-4</v>
      </c>
    </row>
    <row r="320" spans="1:24" x14ac:dyDescent="0.5">
      <c r="A320" s="13">
        <v>3609.88</v>
      </c>
      <c r="B320" s="28">
        <v>0.184</v>
      </c>
      <c r="C320" s="13">
        <v>3609.88</v>
      </c>
      <c r="D320" s="28">
        <v>0.18099999999999999</v>
      </c>
      <c r="E320" s="13">
        <v>3609.88</v>
      </c>
      <c r="F320" s="28">
        <v>0.183</v>
      </c>
      <c r="G320" s="13">
        <v>3609.88</v>
      </c>
      <c r="H320" s="28">
        <v>-3.6346909999999998E-4</v>
      </c>
      <c r="I320" s="13">
        <v>3609.88</v>
      </c>
      <c r="J320" s="28">
        <v>-4.2843820000000002E-4</v>
      </c>
      <c r="K320" s="13">
        <v>3609.88</v>
      </c>
      <c r="L320" s="28">
        <v>6.844997E-4</v>
      </c>
      <c r="M320" s="13">
        <v>3609.88</v>
      </c>
      <c r="N320" s="28">
        <v>3.2599999999999997E-2</v>
      </c>
      <c r="O320" s="13">
        <v>3609.88</v>
      </c>
      <c r="P320" s="28">
        <v>3.32E-2</v>
      </c>
      <c r="Q320" s="13">
        <v>3609.88</v>
      </c>
      <c r="R320" s="28">
        <v>3.0993819999999998E-2</v>
      </c>
      <c r="S320" s="13">
        <v>3609.88</v>
      </c>
      <c r="T320" s="28">
        <v>-4.9602990000000003E-4</v>
      </c>
      <c r="U320" s="13">
        <v>3609.88</v>
      </c>
      <c r="V320" s="28">
        <v>-4.3129920000000002E-4</v>
      </c>
      <c r="W320" s="13">
        <v>3609.88</v>
      </c>
      <c r="X320" s="28">
        <v>4.7314170000000002E-4</v>
      </c>
    </row>
    <row r="321" spans="1:24" x14ac:dyDescent="0.5">
      <c r="A321" s="13">
        <v>3611.81</v>
      </c>
      <c r="B321" s="28">
        <v>0.188</v>
      </c>
      <c r="C321" s="13">
        <v>3611.81</v>
      </c>
      <c r="D321" s="28">
        <v>0.186</v>
      </c>
      <c r="E321" s="13">
        <v>3611.81</v>
      </c>
      <c r="F321" s="28">
        <v>0.187</v>
      </c>
      <c r="G321" s="13">
        <v>3611.81</v>
      </c>
      <c r="H321" s="28">
        <v>2.1874899999999999E-4</v>
      </c>
      <c r="I321" s="13">
        <v>3611.81</v>
      </c>
      <c r="J321" s="28">
        <v>1.710653E-4</v>
      </c>
      <c r="K321" s="13">
        <v>3611.81</v>
      </c>
      <c r="L321" s="28">
        <v>8.8155269999999999E-4</v>
      </c>
      <c r="M321" s="13">
        <v>3611.81</v>
      </c>
      <c r="N321" s="28">
        <v>3.3599999999999998E-2</v>
      </c>
      <c r="O321" s="13">
        <v>3611.81</v>
      </c>
      <c r="P321" s="28">
        <v>3.39E-2</v>
      </c>
      <c r="Q321" s="13">
        <v>3611.81</v>
      </c>
      <c r="R321" s="28">
        <v>3.173608E-2</v>
      </c>
      <c r="S321" s="13">
        <v>3611.81</v>
      </c>
      <c r="T321" s="28">
        <v>-5.9926510000000001E-4</v>
      </c>
      <c r="U321" s="13">
        <v>3611.81</v>
      </c>
      <c r="V321" s="28">
        <v>-1.0674E-3</v>
      </c>
      <c r="W321" s="13">
        <v>3611.81</v>
      </c>
      <c r="X321" s="28">
        <v>3.6311150000000001E-4</v>
      </c>
    </row>
    <row r="322" spans="1:24" x14ac:dyDescent="0.5">
      <c r="A322" s="13">
        <v>3613.74</v>
      </c>
      <c r="B322" s="28">
        <v>0.192</v>
      </c>
      <c r="C322" s="13">
        <v>3613.74</v>
      </c>
      <c r="D322" s="28">
        <v>0.19</v>
      </c>
      <c r="E322" s="13">
        <v>3613.74</v>
      </c>
      <c r="F322" s="28">
        <v>0.192</v>
      </c>
      <c r="G322" s="13">
        <v>3613.74</v>
      </c>
      <c r="H322" s="28">
        <v>1.510501E-3</v>
      </c>
      <c r="I322" s="13">
        <v>3613.74</v>
      </c>
      <c r="J322" s="28">
        <v>1.1682509999999999E-3</v>
      </c>
      <c r="K322" s="13">
        <v>3613.74</v>
      </c>
      <c r="L322" s="28">
        <v>1.4232400000000001E-3</v>
      </c>
      <c r="M322" s="13">
        <v>3613.74</v>
      </c>
      <c r="N322" s="28">
        <v>3.4599999999999999E-2</v>
      </c>
      <c r="O322" s="13">
        <v>3613.74</v>
      </c>
      <c r="P322" s="28">
        <v>3.5000000000000003E-2</v>
      </c>
      <c r="Q322" s="13">
        <v>3613.74</v>
      </c>
      <c r="R322" s="28">
        <v>3.2279189999999999E-2</v>
      </c>
      <c r="S322" s="13">
        <v>3613.74</v>
      </c>
      <c r="T322" s="28">
        <v>-4.6539310000000001E-4</v>
      </c>
      <c r="U322" s="13">
        <v>3613.74</v>
      </c>
      <c r="V322" s="28">
        <v>-7.9905989999999995E-4</v>
      </c>
      <c r="W322" s="13">
        <v>3613.74</v>
      </c>
      <c r="X322" s="28">
        <v>1.978874E-4</v>
      </c>
    </row>
    <row r="323" spans="1:24" x14ac:dyDescent="0.5">
      <c r="A323" s="13">
        <v>3615.67</v>
      </c>
      <c r="B323" s="28">
        <v>0.19600000000000001</v>
      </c>
      <c r="C323" s="13">
        <v>3615.67</v>
      </c>
      <c r="D323" s="28">
        <v>0.19500000000000001</v>
      </c>
      <c r="E323" s="13">
        <v>3615.67</v>
      </c>
      <c r="F323" s="28">
        <v>0.19700000000000001</v>
      </c>
      <c r="G323" s="13">
        <v>3615.67</v>
      </c>
      <c r="H323" s="28">
        <v>2.5134089999999999E-3</v>
      </c>
      <c r="I323" s="13">
        <v>3615.67</v>
      </c>
      <c r="J323" s="28">
        <v>1.6809699999999999E-3</v>
      </c>
      <c r="K323" s="13">
        <v>3615.67</v>
      </c>
      <c r="L323" s="28">
        <v>2.2264720000000002E-3</v>
      </c>
      <c r="M323" s="13">
        <v>3615.67</v>
      </c>
      <c r="N323" s="28">
        <v>3.61E-2</v>
      </c>
      <c r="O323" s="13">
        <v>3615.67</v>
      </c>
      <c r="P323" s="28">
        <v>3.6799999999999999E-2</v>
      </c>
      <c r="Q323" s="13">
        <v>3615.67</v>
      </c>
      <c r="R323" s="28">
        <v>3.3306120000000002E-2</v>
      </c>
      <c r="S323" s="13">
        <v>3615.67</v>
      </c>
      <c r="T323" s="28">
        <v>-2.0503999999999999E-5</v>
      </c>
      <c r="U323" s="13">
        <v>3615.67</v>
      </c>
      <c r="V323" s="28">
        <v>3.6454199999999998E-4</v>
      </c>
      <c r="W323" s="13">
        <v>3615.67</v>
      </c>
      <c r="X323" s="28">
        <v>8.7630749999999995E-4</v>
      </c>
    </row>
    <row r="324" spans="1:24" x14ac:dyDescent="0.5">
      <c r="A324" s="13">
        <v>3617.6</v>
      </c>
      <c r="B324" s="28">
        <v>0.20100000000000001</v>
      </c>
      <c r="C324" s="13">
        <v>3617.6</v>
      </c>
      <c r="D324" s="28">
        <v>0.2</v>
      </c>
      <c r="E324" s="13">
        <v>3617.6</v>
      </c>
      <c r="F324" s="28">
        <v>0.20100000000000001</v>
      </c>
      <c r="G324" s="13">
        <v>3617.6</v>
      </c>
      <c r="H324" s="28">
        <v>2.5720600000000001E-3</v>
      </c>
      <c r="I324" s="13">
        <v>3617.6</v>
      </c>
      <c r="J324" s="28">
        <v>1.6660690000000001E-3</v>
      </c>
      <c r="K324" s="13">
        <v>3617.6</v>
      </c>
      <c r="L324" s="28">
        <v>2.4403329999999998E-3</v>
      </c>
      <c r="M324" s="13">
        <v>3617.6</v>
      </c>
      <c r="N324" s="28">
        <v>3.7600000000000001E-2</v>
      </c>
      <c r="O324" s="13">
        <v>3617.6</v>
      </c>
      <c r="P324" s="28">
        <v>3.7999999999999999E-2</v>
      </c>
      <c r="Q324" s="13">
        <v>3617.6</v>
      </c>
      <c r="R324" s="28">
        <v>3.4134629999999999E-2</v>
      </c>
      <c r="S324" s="13">
        <v>3617.6</v>
      </c>
      <c r="T324" s="28">
        <v>5.9700010000000002E-4</v>
      </c>
      <c r="U324" s="13">
        <v>3617.6</v>
      </c>
      <c r="V324" s="28">
        <v>1.5025139999999999E-3</v>
      </c>
      <c r="W324" s="13">
        <v>3617.6</v>
      </c>
      <c r="X324" s="28">
        <v>2.0492079999999998E-3</v>
      </c>
    </row>
    <row r="325" spans="1:24" x14ac:dyDescent="0.5">
      <c r="A325" s="13">
        <v>3619.52</v>
      </c>
      <c r="B325" s="28">
        <v>0.20399999999999999</v>
      </c>
      <c r="C325" s="13">
        <v>3619.52</v>
      </c>
      <c r="D325" s="28">
        <v>0.20399999999999999</v>
      </c>
      <c r="E325" s="13">
        <v>3619.52</v>
      </c>
      <c r="F325" s="28">
        <v>0.20499999999999999</v>
      </c>
      <c r="G325" s="13">
        <v>3619.52</v>
      </c>
      <c r="H325" s="28">
        <v>1.400232E-3</v>
      </c>
      <c r="I325" s="13">
        <v>3619.52</v>
      </c>
      <c r="J325" s="28">
        <v>7.5757500000000002E-4</v>
      </c>
      <c r="K325" s="13">
        <v>3619.52</v>
      </c>
      <c r="L325" s="28">
        <v>7.9524520000000005E-4</v>
      </c>
      <c r="M325" s="13">
        <v>3619.52</v>
      </c>
      <c r="N325" s="28">
        <v>3.7999999999999999E-2</v>
      </c>
      <c r="O325" s="13">
        <v>3619.52</v>
      </c>
      <c r="P325" s="28">
        <v>3.73E-2</v>
      </c>
      <c r="Q325" s="13">
        <v>3619.52</v>
      </c>
      <c r="R325" s="28">
        <v>3.355122E-2</v>
      </c>
      <c r="S325" s="13">
        <v>3619.52</v>
      </c>
      <c r="T325" s="28">
        <v>7.2824949999999999E-4</v>
      </c>
      <c r="U325" s="13">
        <v>3619.52</v>
      </c>
      <c r="V325" s="28">
        <v>9.9635119999999999E-4</v>
      </c>
      <c r="W325" s="13">
        <v>3619.52</v>
      </c>
      <c r="X325" s="28">
        <v>1.477957E-3</v>
      </c>
    </row>
    <row r="326" spans="1:24" x14ac:dyDescent="0.5">
      <c r="A326" s="13">
        <v>3621.45</v>
      </c>
      <c r="B326" s="28">
        <v>0.20899999999999999</v>
      </c>
      <c r="C326" s="13">
        <v>3621.45</v>
      </c>
      <c r="D326" s="28">
        <v>0.20799999999999999</v>
      </c>
      <c r="E326" s="13">
        <v>3621.45</v>
      </c>
      <c r="F326" s="28">
        <v>0.21</v>
      </c>
      <c r="G326" s="13">
        <v>3621.45</v>
      </c>
      <c r="H326" s="28">
        <v>9.0241430000000003E-4</v>
      </c>
      <c r="I326" s="13">
        <v>3621.45</v>
      </c>
      <c r="J326" s="28">
        <v>2.7120109999999997E-4</v>
      </c>
      <c r="K326" s="13">
        <v>3621.45</v>
      </c>
      <c r="L326" s="28">
        <v>-7.0810320000000003E-5</v>
      </c>
      <c r="M326" s="13">
        <v>3621.45</v>
      </c>
      <c r="N326" s="28">
        <v>3.85E-2</v>
      </c>
      <c r="O326" s="13">
        <v>3621.45</v>
      </c>
      <c r="P326" s="28">
        <v>3.7400000000000003E-2</v>
      </c>
      <c r="Q326" s="13">
        <v>3621.45</v>
      </c>
      <c r="R326" s="28">
        <v>3.3939539999999997E-2</v>
      </c>
      <c r="S326" s="13">
        <v>3621.45</v>
      </c>
      <c r="T326" s="28">
        <v>8.1300739999999995E-4</v>
      </c>
      <c r="U326" s="13">
        <v>3621.45</v>
      </c>
      <c r="V326" s="28">
        <v>2.8669829999999999E-4</v>
      </c>
      <c r="W326" s="13">
        <v>3621.45</v>
      </c>
      <c r="X326" s="28">
        <v>5.9401989999999997E-4</v>
      </c>
    </row>
    <row r="327" spans="1:24" x14ac:dyDescent="0.5">
      <c r="A327" s="13">
        <v>3623.38</v>
      </c>
      <c r="B327" s="28">
        <v>0.214</v>
      </c>
      <c r="C327" s="13">
        <v>3623.38</v>
      </c>
      <c r="D327" s="28">
        <v>0.21299999999999999</v>
      </c>
      <c r="E327" s="13">
        <v>3623.38</v>
      </c>
      <c r="F327" s="28">
        <v>0.215</v>
      </c>
      <c r="G327" s="13">
        <v>3623.38</v>
      </c>
      <c r="H327" s="28">
        <v>2.142906E-3</v>
      </c>
      <c r="I327" s="13">
        <v>3623.38</v>
      </c>
      <c r="J327" s="28">
        <v>1.387119E-3</v>
      </c>
      <c r="K327" s="13">
        <v>3623.38</v>
      </c>
      <c r="L327" s="28">
        <v>1.523256E-3</v>
      </c>
      <c r="M327" s="13">
        <v>3623.38</v>
      </c>
      <c r="N327" s="28">
        <v>4.02E-2</v>
      </c>
      <c r="O327" s="13">
        <v>3623.38</v>
      </c>
      <c r="P327" s="28">
        <v>3.9600000000000003E-2</v>
      </c>
      <c r="Q327" s="13">
        <v>3623.38</v>
      </c>
      <c r="R327" s="28">
        <v>3.637087E-2</v>
      </c>
      <c r="S327" s="13">
        <v>3623.38</v>
      </c>
      <c r="T327" s="28">
        <v>1.5898939999999999E-3</v>
      </c>
      <c r="U327" s="13">
        <v>3623.38</v>
      </c>
      <c r="V327" s="28">
        <v>1.073241E-3</v>
      </c>
      <c r="W327" s="13">
        <v>3623.38</v>
      </c>
      <c r="X327" s="28">
        <v>1.449227E-3</v>
      </c>
    </row>
    <row r="328" spans="1:24" x14ac:dyDescent="0.5">
      <c r="A328" s="13">
        <v>3625.31</v>
      </c>
      <c r="B328" s="28">
        <v>0.22</v>
      </c>
      <c r="C328" s="13">
        <v>3625.31</v>
      </c>
      <c r="D328" s="28">
        <v>0.218</v>
      </c>
      <c r="E328" s="13">
        <v>3625.31</v>
      </c>
      <c r="F328" s="28">
        <v>0.22</v>
      </c>
      <c r="G328" s="13">
        <v>3625.31</v>
      </c>
      <c r="H328" s="28">
        <v>4.8720839999999996E-3</v>
      </c>
      <c r="I328" s="13">
        <v>3625.31</v>
      </c>
      <c r="J328" s="28">
        <v>3.8863420000000001E-3</v>
      </c>
      <c r="K328" s="13">
        <v>3625.31</v>
      </c>
      <c r="L328" s="28">
        <v>4.7355890000000001E-3</v>
      </c>
      <c r="M328" s="13">
        <v>3625.31</v>
      </c>
      <c r="N328" s="28">
        <v>4.2700000000000002E-2</v>
      </c>
      <c r="O328" s="13">
        <v>3625.31</v>
      </c>
      <c r="P328" s="28">
        <v>4.2500000000000003E-2</v>
      </c>
      <c r="Q328" s="13">
        <v>3625.31</v>
      </c>
      <c r="R328" s="28">
        <v>3.9466319999999999E-2</v>
      </c>
      <c r="S328" s="13">
        <v>3625.31</v>
      </c>
      <c r="T328" s="28">
        <v>3.4871099999999999E-3</v>
      </c>
      <c r="U328" s="13">
        <v>3625.31</v>
      </c>
      <c r="V328" s="28">
        <v>3.1131510000000002E-3</v>
      </c>
      <c r="W328" s="13">
        <v>3625.31</v>
      </c>
      <c r="X328" s="28">
        <v>3.5228730000000002E-3</v>
      </c>
    </row>
    <row r="329" spans="1:24" x14ac:dyDescent="0.5">
      <c r="A329" s="13">
        <v>3627.24</v>
      </c>
      <c r="B329" s="28">
        <v>0.22500000000000001</v>
      </c>
      <c r="C329" s="13">
        <v>3627.24</v>
      </c>
      <c r="D329" s="28">
        <v>0.224</v>
      </c>
      <c r="E329" s="13">
        <v>3627.24</v>
      </c>
      <c r="F329" s="28">
        <v>0.22500000000000001</v>
      </c>
      <c r="G329" s="13">
        <v>3627.24</v>
      </c>
      <c r="H329" s="28">
        <v>6.9108010000000003E-3</v>
      </c>
      <c r="I329" s="13">
        <v>3627.24</v>
      </c>
      <c r="J329" s="28">
        <v>6.0439109999999999E-3</v>
      </c>
      <c r="K329" s="13">
        <v>3627.24</v>
      </c>
      <c r="L329" s="28">
        <v>6.8297389999999996E-3</v>
      </c>
      <c r="M329" s="13">
        <v>3627.24</v>
      </c>
      <c r="N329" s="28">
        <v>4.4400000000000002E-2</v>
      </c>
      <c r="O329" s="13">
        <v>3627.24</v>
      </c>
      <c r="P329" s="28">
        <v>4.3900000000000002E-2</v>
      </c>
      <c r="Q329" s="13">
        <v>3627.24</v>
      </c>
      <c r="R329" s="28">
        <v>4.0851409999999998E-2</v>
      </c>
      <c r="S329" s="13">
        <v>3627.24</v>
      </c>
      <c r="T329" s="28">
        <v>5.1673650000000002E-3</v>
      </c>
      <c r="U329" s="13">
        <v>3627.24</v>
      </c>
      <c r="V329" s="28">
        <v>4.3544769999999998E-3</v>
      </c>
      <c r="W329" s="13">
        <v>3627.24</v>
      </c>
      <c r="X329" s="28">
        <v>4.7153230000000004E-3</v>
      </c>
    </row>
    <row r="330" spans="1:24" x14ac:dyDescent="0.5">
      <c r="A330" s="13">
        <v>3629.17</v>
      </c>
      <c r="B330" s="28">
        <v>0.22900000000000001</v>
      </c>
      <c r="C330" s="13">
        <v>3629.17</v>
      </c>
      <c r="D330" s="28">
        <v>0.22800000000000001</v>
      </c>
      <c r="E330" s="13">
        <v>3629.17</v>
      </c>
      <c r="F330" s="28">
        <v>0.22800000000000001</v>
      </c>
      <c r="G330" s="13">
        <v>3629.17</v>
      </c>
      <c r="H330" s="28">
        <v>4.5324559999999998E-3</v>
      </c>
      <c r="I330" s="13">
        <v>3629.17</v>
      </c>
      <c r="J330" s="28">
        <v>4.695177E-3</v>
      </c>
      <c r="K330" s="13">
        <v>3629.17</v>
      </c>
      <c r="L330" s="28">
        <v>3.7301779999999998E-3</v>
      </c>
      <c r="M330" s="13">
        <v>3629.17</v>
      </c>
      <c r="N330" s="28">
        <v>4.3200000000000002E-2</v>
      </c>
      <c r="O330" s="13">
        <v>3629.17</v>
      </c>
      <c r="P330" s="28">
        <v>4.2000000000000003E-2</v>
      </c>
      <c r="Q330" s="13">
        <v>3629.17</v>
      </c>
      <c r="R330" s="28">
        <v>3.8880049999999999E-2</v>
      </c>
      <c r="S330" s="13">
        <v>3629.17</v>
      </c>
      <c r="T330" s="28">
        <v>3.6748649999999998E-3</v>
      </c>
      <c r="U330" s="13">
        <v>3629.17</v>
      </c>
      <c r="V330" s="28">
        <v>1.957178E-3</v>
      </c>
      <c r="W330" s="13">
        <v>3629.17</v>
      </c>
      <c r="X330" s="28">
        <v>2.3020509999999998E-3</v>
      </c>
    </row>
    <row r="331" spans="1:24" x14ac:dyDescent="0.5">
      <c r="A331" s="13">
        <v>3631.09</v>
      </c>
      <c r="B331" s="28">
        <v>0.23200000000000001</v>
      </c>
      <c r="C331" s="13">
        <v>3631.09</v>
      </c>
      <c r="D331" s="28">
        <v>0.23100000000000001</v>
      </c>
      <c r="E331" s="13">
        <v>3631.09</v>
      </c>
      <c r="F331" s="28">
        <v>0.23200000000000001</v>
      </c>
      <c r="G331" s="13">
        <v>3631.09</v>
      </c>
      <c r="H331" s="28">
        <v>1.614451E-3</v>
      </c>
      <c r="I331" s="13">
        <v>3631.09</v>
      </c>
      <c r="J331" s="28">
        <v>1.7412899999999999E-3</v>
      </c>
      <c r="K331" s="13">
        <v>3631.09</v>
      </c>
      <c r="L331" s="28">
        <v>-5.304813E-5</v>
      </c>
      <c r="M331" s="13">
        <v>3631.09</v>
      </c>
      <c r="N331" s="28">
        <v>4.24E-2</v>
      </c>
      <c r="O331" s="13">
        <v>3631.09</v>
      </c>
      <c r="P331" s="28">
        <v>4.1399999999999999E-2</v>
      </c>
      <c r="Q331" s="13">
        <v>3631.09</v>
      </c>
      <c r="R331" s="28">
        <v>3.8068650000000002E-2</v>
      </c>
      <c r="S331" s="13">
        <v>3631.09</v>
      </c>
      <c r="T331" s="28">
        <v>1.3184550000000001E-3</v>
      </c>
      <c r="U331" s="13">
        <v>3631.09</v>
      </c>
      <c r="V331" s="28">
        <v>-2.168417E-4</v>
      </c>
      <c r="W331" s="13">
        <v>3631.09</v>
      </c>
      <c r="X331" s="28">
        <v>-1.907349E-4</v>
      </c>
    </row>
    <row r="332" spans="1:24" x14ac:dyDescent="0.5">
      <c r="A332" s="13">
        <v>3633.02</v>
      </c>
      <c r="B332" s="28">
        <v>0.23699999999999999</v>
      </c>
      <c r="C332" s="13">
        <v>3633.02</v>
      </c>
      <c r="D332" s="28">
        <v>0.23499999999999999</v>
      </c>
      <c r="E332" s="13">
        <v>3633.02</v>
      </c>
      <c r="F332" s="28">
        <v>0.23699999999999999</v>
      </c>
      <c r="G332" s="13">
        <v>3633.02</v>
      </c>
      <c r="H332" s="28">
        <v>4.3964390000000001E-4</v>
      </c>
      <c r="I332" s="13">
        <v>3633.02</v>
      </c>
      <c r="J332" s="28">
        <v>-5.7637689999999995E-4</v>
      </c>
      <c r="K332" s="13">
        <v>3633.02</v>
      </c>
      <c r="L332" s="28">
        <v>-1.4926200000000001E-3</v>
      </c>
      <c r="M332" s="13">
        <v>3633.02</v>
      </c>
      <c r="N332" s="28">
        <v>4.3099999999999999E-2</v>
      </c>
      <c r="O332" s="13">
        <v>3633.02</v>
      </c>
      <c r="P332" s="28">
        <v>4.2599999999999999E-2</v>
      </c>
      <c r="Q332" s="13">
        <v>3633.02</v>
      </c>
      <c r="R332" s="28">
        <v>3.9012310000000001E-2</v>
      </c>
      <c r="S332" s="13">
        <v>3633.02</v>
      </c>
      <c r="T332" s="28">
        <v>-5.125999E-5</v>
      </c>
      <c r="U332" s="13">
        <v>3633.02</v>
      </c>
      <c r="V332" s="28">
        <v>-2.8467180000000001E-4</v>
      </c>
      <c r="W332" s="13">
        <v>3633.02</v>
      </c>
      <c r="X332" s="28">
        <v>-5.915165E-4</v>
      </c>
    </row>
    <row r="333" spans="1:24" x14ac:dyDescent="0.5">
      <c r="A333" s="13">
        <v>3634.95</v>
      </c>
      <c r="B333" s="28">
        <v>0.24099999999999999</v>
      </c>
      <c r="C333" s="13">
        <v>3634.95</v>
      </c>
      <c r="D333" s="28">
        <v>0.24</v>
      </c>
      <c r="E333" s="13">
        <v>3634.95</v>
      </c>
      <c r="F333" s="28">
        <v>0.24199999999999999</v>
      </c>
      <c r="G333" s="13">
        <v>3634.95</v>
      </c>
      <c r="H333" s="28">
        <v>-1.0291339999999999E-3</v>
      </c>
      <c r="I333" s="13">
        <v>3634.95</v>
      </c>
      <c r="J333" s="28">
        <v>-2.653599E-3</v>
      </c>
      <c r="K333" s="13">
        <v>3634.95</v>
      </c>
      <c r="L333" s="28">
        <v>-2.2169350000000002E-3</v>
      </c>
      <c r="M333" s="13">
        <v>3634.95</v>
      </c>
      <c r="N333" s="28">
        <v>4.3799999999999999E-2</v>
      </c>
      <c r="O333" s="13">
        <v>3634.95</v>
      </c>
      <c r="P333" s="28">
        <v>4.3400000000000001E-2</v>
      </c>
      <c r="Q333" s="13">
        <v>3634.95</v>
      </c>
      <c r="R333" s="28">
        <v>3.9613780000000001E-2</v>
      </c>
      <c r="S333" s="13">
        <v>3634.95</v>
      </c>
      <c r="T333" s="28">
        <v>-1.4234779999999999E-3</v>
      </c>
      <c r="U333" s="13">
        <v>3634.95</v>
      </c>
      <c r="V333" s="28">
        <v>-4.565716E-4</v>
      </c>
      <c r="W333" s="13">
        <v>3634.95</v>
      </c>
      <c r="X333" s="28">
        <v>-4.8553939999999997E-4</v>
      </c>
    </row>
    <row r="334" spans="1:24" x14ac:dyDescent="0.5">
      <c r="A334" s="13">
        <v>3636.88</v>
      </c>
      <c r="B334" s="28">
        <v>0.245</v>
      </c>
      <c r="C334" s="13">
        <v>3636.88</v>
      </c>
      <c r="D334" s="28">
        <v>0.24399999999999999</v>
      </c>
      <c r="E334" s="13">
        <v>3636.88</v>
      </c>
      <c r="F334" s="28">
        <v>0.247</v>
      </c>
      <c r="G334" s="13">
        <v>3636.88</v>
      </c>
      <c r="H334" s="28">
        <v>-2.2602080000000001E-3</v>
      </c>
      <c r="I334" s="13">
        <v>3636.88</v>
      </c>
      <c r="J334" s="28">
        <v>-3.5241840000000001E-3</v>
      </c>
      <c r="K334" s="13">
        <v>3636.88</v>
      </c>
      <c r="L334" s="28">
        <v>-2.395749E-3</v>
      </c>
      <c r="M334" s="13">
        <v>3636.88</v>
      </c>
      <c r="N334" s="28">
        <v>4.4400000000000002E-2</v>
      </c>
      <c r="O334" s="13">
        <v>3636.88</v>
      </c>
      <c r="P334" s="28">
        <v>4.41E-2</v>
      </c>
      <c r="Q334" s="13">
        <v>3636.88</v>
      </c>
      <c r="R334" s="28">
        <v>4.0198739999999997E-2</v>
      </c>
      <c r="S334" s="13">
        <v>3636.88</v>
      </c>
      <c r="T334" s="28">
        <v>-2.2157430000000001E-3</v>
      </c>
      <c r="U334" s="13">
        <v>3636.88</v>
      </c>
      <c r="V334" s="28">
        <v>-1.2587309999999999E-3</v>
      </c>
      <c r="W334" s="13">
        <v>3636.88</v>
      </c>
      <c r="X334" s="28">
        <v>-4.9042699999999999E-4</v>
      </c>
    </row>
    <row r="335" spans="1:24" x14ac:dyDescent="0.5">
      <c r="A335" s="13">
        <v>3638.81</v>
      </c>
      <c r="B335" s="28">
        <v>0.25</v>
      </c>
      <c r="C335" s="13">
        <v>3638.81</v>
      </c>
      <c r="D335" s="28">
        <v>0.249</v>
      </c>
      <c r="E335" s="13">
        <v>3638.81</v>
      </c>
      <c r="F335" s="28">
        <v>0.251</v>
      </c>
      <c r="G335" s="13">
        <v>3638.81</v>
      </c>
      <c r="H335" s="28">
        <v>-2.4874210000000001E-3</v>
      </c>
      <c r="I335" s="13">
        <v>3638.81</v>
      </c>
      <c r="J335" s="28">
        <v>-3.0399559999999999E-3</v>
      </c>
      <c r="K335" s="13">
        <v>3638.81</v>
      </c>
      <c r="L335" s="28">
        <v>-2.4225710000000001E-3</v>
      </c>
      <c r="M335" s="13">
        <v>3638.81</v>
      </c>
      <c r="N335" s="28">
        <v>4.53E-2</v>
      </c>
      <c r="O335" s="13">
        <v>3638.81</v>
      </c>
      <c r="P335" s="28">
        <v>4.5100000000000001E-2</v>
      </c>
      <c r="Q335" s="13">
        <v>3638.81</v>
      </c>
      <c r="R335" s="28">
        <v>4.0996909999999998E-2</v>
      </c>
      <c r="S335" s="13">
        <v>3638.81</v>
      </c>
      <c r="T335" s="28">
        <v>-2.3785830000000001E-3</v>
      </c>
      <c r="U335" s="13">
        <v>3638.81</v>
      </c>
      <c r="V335" s="28">
        <v>-2.2256369999999999E-3</v>
      </c>
      <c r="W335" s="13">
        <v>3638.81</v>
      </c>
      <c r="X335" s="28">
        <v>-8.1408019999999997E-4</v>
      </c>
    </row>
    <row r="336" spans="1:24" x14ac:dyDescent="0.5">
      <c r="A336" s="13">
        <v>3640.74</v>
      </c>
      <c r="B336" s="28">
        <v>0.255</v>
      </c>
      <c r="C336" s="13">
        <v>3640.74</v>
      </c>
      <c r="D336" s="28">
        <v>0.253</v>
      </c>
      <c r="E336" s="13">
        <v>3640.74</v>
      </c>
      <c r="F336" s="28">
        <v>0.25600000000000001</v>
      </c>
      <c r="G336" s="13">
        <v>3640.74</v>
      </c>
      <c r="H336" s="28">
        <v>-2.0571949999999999E-3</v>
      </c>
      <c r="I336" s="13">
        <v>3640.74</v>
      </c>
      <c r="J336" s="28">
        <v>-2.2120479999999999E-3</v>
      </c>
      <c r="K336" s="13">
        <v>3640.74</v>
      </c>
      <c r="L336" s="28">
        <v>-2.4490359999999999E-3</v>
      </c>
      <c r="M336" s="13">
        <v>3640.74</v>
      </c>
      <c r="N336" s="28">
        <v>4.6199999999999998E-2</v>
      </c>
      <c r="O336" s="13">
        <v>3640.74</v>
      </c>
      <c r="P336" s="28">
        <v>4.58E-2</v>
      </c>
      <c r="Q336" s="13">
        <v>3640.74</v>
      </c>
      <c r="R336" s="28">
        <v>4.1736599999999999E-2</v>
      </c>
      <c r="S336" s="13">
        <v>3640.74</v>
      </c>
      <c r="T336" s="28">
        <v>-2.5348660000000002E-3</v>
      </c>
      <c r="U336" s="13">
        <v>3640.74</v>
      </c>
      <c r="V336" s="28">
        <v>-2.6929380000000002E-3</v>
      </c>
      <c r="W336" s="13">
        <v>3640.74</v>
      </c>
      <c r="X336" s="28">
        <v>-1.3478990000000001E-3</v>
      </c>
    </row>
    <row r="337" spans="1:24" x14ac:dyDescent="0.5">
      <c r="A337" s="13">
        <v>3642.66</v>
      </c>
      <c r="B337" s="28">
        <v>0.26</v>
      </c>
      <c r="C337" s="13">
        <v>3642.66</v>
      </c>
      <c r="D337" s="28">
        <v>0.25800000000000001</v>
      </c>
      <c r="E337" s="13">
        <v>3642.66</v>
      </c>
      <c r="F337" s="28">
        <v>0.26100000000000001</v>
      </c>
      <c r="G337" s="13">
        <v>3642.66</v>
      </c>
      <c r="H337" s="28">
        <v>-9.4592570000000004E-4</v>
      </c>
      <c r="I337" s="13">
        <v>3642.66</v>
      </c>
      <c r="J337" s="28">
        <v>-1.0793210000000001E-3</v>
      </c>
      <c r="K337" s="13">
        <v>3642.66</v>
      </c>
      <c r="L337" s="28">
        <v>-1.479983E-3</v>
      </c>
      <c r="M337" s="13">
        <v>3642.66</v>
      </c>
      <c r="N337" s="28">
        <v>4.7699999999999999E-2</v>
      </c>
      <c r="O337" s="13">
        <v>3642.66</v>
      </c>
      <c r="P337" s="28">
        <v>4.6899999999999997E-2</v>
      </c>
      <c r="Q337" s="13">
        <v>3642.66</v>
      </c>
      <c r="R337" s="28">
        <v>4.3120800000000001E-2</v>
      </c>
      <c r="S337" s="13">
        <v>3642.66</v>
      </c>
      <c r="T337" s="28">
        <v>-1.9747020000000001E-3</v>
      </c>
      <c r="U337" s="13">
        <v>3642.66</v>
      </c>
      <c r="V337" s="28">
        <v>-1.9980670000000001E-3</v>
      </c>
      <c r="W337" s="13">
        <v>3642.66</v>
      </c>
      <c r="X337" s="28">
        <v>-1.44875E-3</v>
      </c>
    </row>
    <row r="338" spans="1:24" x14ac:dyDescent="0.5">
      <c r="A338" s="13">
        <v>3644.59</v>
      </c>
      <c r="B338" s="28">
        <v>0.26500000000000001</v>
      </c>
      <c r="C338" s="13">
        <v>3644.59</v>
      </c>
      <c r="D338" s="28">
        <v>0.26300000000000001</v>
      </c>
      <c r="E338" s="13">
        <v>3644.59</v>
      </c>
      <c r="F338" s="28">
        <v>0.26600000000000001</v>
      </c>
      <c r="G338" s="13">
        <v>3644.59</v>
      </c>
      <c r="H338" s="28">
        <v>1.40357E-3</v>
      </c>
      <c r="I338" s="13">
        <v>3644.59</v>
      </c>
      <c r="J338" s="28">
        <v>1.2258289999999999E-3</v>
      </c>
      <c r="K338" s="13">
        <v>3644.59</v>
      </c>
      <c r="L338" s="28">
        <v>9.5903869999999997E-4</v>
      </c>
      <c r="M338" s="13">
        <v>3644.59</v>
      </c>
      <c r="N338" s="28">
        <v>4.99E-2</v>
      </c>
      <c r="O338" s="13">
        <v>3644.59</v>
      </c>
      <c r="P338" s="28">
        <v>4.8899999999999999E-2</v>
      </c>
      <c r="Q338" s="13">
        <v>3644.59</v>
      </c>
      <c r="R338" s="28">
        <v>4.5866610000000002E-2</v>
      </c>
      <c r="S338" s="13">
        <v>3644.59</v>
      </c>
      <c r="T338" s="28">
        <v>1.198053E-4</v>
      </c>
      <c r="U338" s="13">
        <v>3644.59</v>
      </c>
      <c r="V338" s="28">
        <v>-2.5391580000000001E-5</v>
      </c>
      <c r="W338" s="13">
        <v>3644.59</v>
      </c>
      <c r="X338" s="28">
        <v>-1.4221669999999999E-4</v>
      </c>
    </row>
    <row r="339" spans="1:24" x14ac:dyDescent="0.5">
      <c r="A339" s="13">
        <v>3646.52</v>
      </c>
      <c r="B339" s="28">
        <v>0.27100000000000002</v>
      </c>
      <c r="C339" s="13">
        <v>3646.52</v>
      </c>
      <c r="D339" s="28">
        <v>0.26900000000000002</v>
      </c>
      <c r="E339" s="13">
        <v>3646.52</v>
      </c>
      <c r="F339" s="28">
        <v>0.27100000000000002</v>
      </c>
      <c r="G339" s="13">
        <v>3646.52</v>
      </c>
      <c r="H339" s="28">
        <v>4.3175219999999999E-3</v>
      </c>
      <c r="I339" s="13">
        <v>3646.52</v>
      </c>
      <c r="J339" s="28">
        <v>3.9522649999999999E-3</v>
      </c>
      <c r="K339" s="13">
        <v>3646.52</v>
      </c>
      <c r="L339" s="28">
        <v>3.2056570000000002E-3</v>
      </c>
      <c r="M339" s="13">
        <v>3646.52</v>
      </c>
      <c r="N339" s="28">
        <v>5.21E-2</v>
      </c>
      <c r="O339" s="13">
        <v>3646.52</v>
      </c>
      <c r="P339" s="28">
        <v>5.0700000000000002E-2</v>
      </c>
      <c r="Q339" s="13">
        <v>3646.52</v>
      </c>
      <c r="R339" s="28">
        <v>4.8599539999999997E-2</v>
      </c>
      <c r="S339" s="13">
        <v>3646.52</v>
      </c>
      <c r="T339" s="28">
        <v>2.4564270000000002E-3</v>
      </c>
      <c r="U339" s="13">
        <v>3646.52</v>
      </c>
      <c r="V339" s="28">
        <v>2.340436E-3</v>
      </c>
      <c r="W339" s="13">
        <v>3646.52</v>
      </c>
      <c r="X339" s="28">
        <v>2.2587779999999999E-3</v>
      </c>
    </row>
    <row r="340" spans="1:24" x14ac:dyDescent="0.5">
      <c r="A340" s="13">
        <v>3648.45</v>
      </c>
      <c r="B340" s="28">
        <v>0.27400000000000002</v>
      </c>
      <c r="C340" s="13">
        <v>3648.45</v>
      </c>
      <c r="D340" s="28">
        <v>0.27300000000000002</v>
      </c>
      <c r="E340" s="13">
        <v>3648.45</v>
      </c>
      <c r="F340" s="28">
        <v>0.27500000000000002</v>
      </c>
      <c r="G340" s="13">
        <v>3648.45</v>
      </c>
      <c r="H340" s="28">
        <v>3.8071870000000001E-3</v>
      </c>
      <c r="I340" s="13">
        <v>3648.45</v>
      </c>
      <c r="J340" s="28">
        <v>3.0369759999999998E-3</v>
      </c>
      <c r="K340" s="13">
        <v>3648.45</v>
      </c>
      <c r="L340" s="28">
        <v>1.2652869999999999E-3</v>
      </c>
      <c r="M340" s="13">
        <v>3648.45</v>
      </c>
      <c r="N340" s="28">
        <v>5.1799999999999999E-2</v>
      </c>
      <c r="O340" s="13">
        <v>3648.45</v>
      </c>
      <c r="P340" s="28">
        <v>4.9500000000000002E-2</v>
      </c>
      <c r="Q340" s="13">
        <v>3648.45</v>
      </c>
      <c r="R340" s="28">
        <v>4.7323289999999997E-2</v>
      </c>
      <c r="S340" s="13">
        <v>3648.45</v>
      </c>
      <c r="T340" s="28">
        <v>1.628876E-3</v>
      </c>
      <c r="U340" s="13">
        <v>3648.45</v>
      </c>
      <c r="V340" s="28">
        <v>1.742125E-3</v>
      </c>
      <c r="W340" s="13">
        <v>3648.45</v>
      </c>
      <c r="X340" s="28">
        <v>2.1950009999999998E-3</v>
      </c>
    </row>
    <row r="341" spans="1:24" x14ac:dyDescent="0.5">
      <c r="A341" s="13">
        <v>3650.38</v>
      </c>
      <c r="B341" s="28">
        <v>0.27600000000000002</v>
      </c>
      <c r="C341" s="13">
        <v>3650.38</v>
      </c>
      <c r="D341" s="28">
        <v>0.27600000000000002</v>
      </c>
      <c r="E341" s="13">
        <v>3650.38</v>
      </c>
      <c r="F341" s="28">
        <v>0.27700000000000002</v>
      </c>
      <c r="G341" s="13">
        <v>3650.38</v>
      </c>
      <c r="H341" s="28">
        <v>-8.7416169999999995E-4</v>
      </c>
      <c r="I341" s="13">
        <v>3650.38</v>
      </c>
      <c r="J341" s="28">
        <v>-1.7308E-3</v>
      </c>
      <c r="K341" s="13">
        <v>3650.38</v>
      </c>
      <c r="L341" s="28">
        <v>-3.9020779999999998E-3</v>
      </c>
      <c r="M341" s="13">
        <v>3650.38</v>
      </c>
      <c r="N341" s="28">
        <v>4.99E-2</v>
      </c>
      <c r="O341" s="13">
        <v>3650.38</v>
      </c>
      <c r="P341" s="28">
        <v>4.6899999999999997E-2</v>
      </c>
      <c r="Q341" s="13">
        <v>3650.38</v>
      </c>
      <c r="R341" s="28">
        <v>4.3430629999999998E-2</v>
      </c>
      <c r="S341" s="13">
        <v>3650.38</v>
      </c>
      <c r="T341" s="28">
        <v>-1.6996859999999999E-3</v>
      </c>
      <c r="U341" s="13">
        <v>3650.38</v>
      </c>
      <c r="V341" s="28">
        <v>-2.625704E-3</v>
      </c>
      <c r="W341" s="13">
        <v>3650.38</v>
      </c>
      <c r="X341" s="28">
        <v>-1.0287759999999999E-3</v>
      </c>
    </row>
    <row r="342" spans="1:24" x14ac:dyDescent="0.5">
      <c r="A342" s="13">
        <v>3652.31</v>
      </c>
      <c r="B342" s="28">
        <v>0.27900000000000003</v>
      </c>
      <c r="C342" s="13">
        <v>3652.31</v>
      </c>
      <c r="D342" s="28">
        <v>0.27900000000000003</v>
      </c>
      <c r="E342" s="13">
        <v>3652.31</v>
      </c>
      <c r="F342" s="28">
        <v>0.28100000000000003</v>
      </c>
      <c r="G342" s="13">
        <v>3652.31</v>
      </c>
      <c r="H342" s="28">
        <v>-2.6333329999999999E-3</v>
      </c>
      <c r="I342" s="13">
        <v>3652.31</v>
      </c>
      <c r="J342" s="28">
        <v>-3.5879610000000002E-3</v>
      </c>
      <c r="K342" s="13">
        <v>3652.31</v>
      </c>
      <c r="L342" s="28">
        <v>-4.7038790000000002E-3</v>
      </c>
      <c r="M342" s="13">
        <v>3652.31</v>
      </c>
      <c r="N342" s="28">
        <v>5.04E-2</v>
      </c>
      <c r="O342" s="13">
        <v>3652.31</v>
      </c>
      <c r="P342" s="28">
        <v>4.7800000000000002E-2</v>
      </c>
      <c r="Q342" s="13">
        <v>3652.31</v>
      </c>
      <c r="R342" s="28">
        <v>4.3749389999999999E-2</v>
      </c>
      <c r="S342" s="13">
        <v>3652.31</v>
      </c>
      <c r="T342" s="28">
        <v>-2.4732349999999998E-3</v>
      </c>
      <c r="U342" s="13">
        <v>3652.31</v>
      </c>
      <c r="V342" s="28">
        <v>-4.2493339999999996E-3</v>
      </c>
      <c r="W342" s="13">
        <v>3652.31</v>
      </c>
      <c r="X342" s="28">
        <v>-1.7684700000000001E-3</v>
      </c>
    </row>
    <row r="343" spans="1:24" x14ac:dyDescent="0.5">
      <c r="A343" s="13">
        <v>3654.23</v>
      </c>
      <c r="B343" s="28">
        <v>0.28299999999999997</v>
      </c>
      <c r="C343" s="13">
        <v>3654.23</v>
      </c>
      <c r="D343" s="28">
        <v>0.28299999999999997</v>
      </c>
      <c r="E343" s="13">
        <v>3654.23</v>
      </c>
      <c r="F343" s="28">
        <v>0.28599999999999998</v>
      </c>
      <c r="G343" s="13">
        <v>3654.23</v>
      </c>
      <c r="H343" s="28">
        <v>-2.0872349999999998E-3</v>
      </c>
      <c r="I343" s="13">
        <v>3654.23</v>
      </c>
      <c r="J343" s="28">
        <v>-3.379941E-3</v>
      </c>
      <c r="K343" s="13">
        <v>3654.23</v>
      </c>
      <c r="L343" s="28">
        <v>-3.0860900000000001E-3</v>
      </c>
      <c r="M343" s="13">
        <v>3654.23</v>
      </c>
      <c r="N343" s="28">
        <v>5.1700000000000003E-2</v>
      </c>
      <c r="O343" s="13">
        <v>3654.23</v>
      </c>
      <c r="P343" s="28">
        <v>4.9799999999999997E-2</v>
      </c>
      <c r="Q343" s="13">
        <v>3654.23</v>
      </c>
      <c r="R343" s="28">
        <v>4.5805510000000001E-2</v>
      </c>
      <c r="S343" s="13">
        <v>3654.23</v>
      </c>
      <c r="T343" s="28">
        <v>-2.0496849999999999E-3</v>
      </c>
      <c r="U343" s="13">
        <v>3654.23</v>
      </c>
      <c r="V343" s="28">
        <v>-3.6337380000000001E-3</v>
      </c>
      <c r="W343" s="13">
        <v>3654.23</v>
      </c>
      <c r="X343" s="28">
        <v>-1.1193749999999999E-3</v>
      </c>
    </row>
    <row r="344" spans="1:24" x14ac:dyDescent="0.5">
      <c r="A344" s="13">
        <v>3656.16</v>
      </c>
      <c r="B344" s="28">
        <v>0.28699999999999998</v>
      </c>
      <c r="C344" s="13">
        <v>3656.16</v>
      </c>
      <c r="D344" s="28">
        <v>0.28599999999999998</v>
      </c>
      <c r="E344" s="13">
        <v>3656.16</v>
      </c>
      <c r="F344" s="28">
        <v>0.28899999999999998</v>
      </c>
      <c r="G344" s="13">
        <v>3656.16</v>
      </c>
      <c r="H344" s="28">
        <v>-2.7271510000000001E-3</v>
      </c>
      <c r="I344" s="13">
        <v>3656.16</v>
      </c>
      <c r="J344" s="28">
        <v>-4.0714740000000003E-3</v>
      </c>
      <c r="K344" s="13">
        <v>3656.16</v>
      </c>
      <c r="L344" s="28">
        <v>-3.7127729999999999E-3</v>
      </c>
      <c r="M344" s="13">
        <v>3656.16</v>
      </c>
      <c r="N344" s="28">
        <v>5.1700000000000003E-2</v>
      </c>
      <c r="O344" s="13">
        <v>3656.16</v>
      </c>
      <c r="P344" s="28">
        <v>0.05</v>
      </c>
      <c r="Q344" s="13">
        <v>3656.16</v>
      </c>
      <c r="R344" s="28">
        <v>4.6030519999999998E-2</v>
      </c>
      <c r="S344" s="13">
        <v>3656.16</v>
      </c>
      <c r="T344" s="28">
        <v>-2.6738640000000002E-3</v>
      </c>
      <c r="U344" s="13">
        <v>3656.16</v>
      </c>
      <c r="V344" s="28">
        <v>-3.8558239999999999E-3</v>
      </c>
      <c r="W344" s="13">
        <v>3656.16</v>
      </c>
      <c r="X344" s="28">
        <v>-2.1158459999999998E-3</v>
      </c>
    </row>
    <row r="345" spans="1:24" x14ac:dyDescent="0.5">
      <c r="A345" s="13">
        <v>3658.09</v>
      </c>
      <c r="B345" s="28">
        <v>0.29099999999999998</v>
      </c>
      <c r="C345" s="13">
        <v>3658.09</v>
      </c>
      <c r="D345" s="28">
        <v>0.28999999999999998</v>
      </c>
      <c r="E345" s="13">
        <v>3658.09</v>
      </c>
      <c r="F345" s="28">
        <v>0.29199999999999998</v>
      </c>
      <c r="G345" s="13">
        <v>3658.09</v>
      </c>
      <c r="H345" s="28">
        <v>-4.0094850000000001E-3</v>
      </c>
      <c r="I345" s="13">
        <v>3658.09</v>
      </c>
      <c r="J345" s="28">
        <v>-5.2385330000000001E-3</v>
      </c>
      <c r="K345" s="13">
        <v>3658.09</v>
      </c>
      <c r="L345" s="28">
        <v>-5.4204459999999998E-3</v>
      </c>
      <c r="M345" s="13">
        <v>3658.09</v>
      </c>
      <c r="N345" s="28">
        <v>5.1400000000000001E-2</v>
      </c>
      <c r="O345" s="13">
        <v>3658.09</v>
      </c>
      <c r="P345" s="28">
        <v>4.9700000000000001E-2</v>
      </c>
      <c r="Q345" s="13">
        <v>3658.09</v>
      </c>
      <c r="R345" s="28">
        <v>4.5713959999999998E-2</v>
      </c>
      <c r="S345" s="13">
        <v>3658.09</v>
      </c>
      <c r="T345" s="28">
        <v>-3.459096E-3</v>
      </c>
      <c r="U345" s="13">
        <v>3658.09</v>
      </c>
      <c r="V345" s="28">
        <v>-4.3009520000000002E-3</v>
      </c>
      <c r="W345" s="13">
        <v>3658.09</v>
      </c>
      <c r="X345" s="28">
        <v>-3.576517E-3</v>
      </c>
    </row>
    <row r="346" spans="1:24" x14ac:dyDescent="0.5">
      <c r="A346" s="13">
        <v>3660.02</v>
      </c>
      <c r="B346" s="28">
        <v>0.29399999999999998</v>
      </c>
      <c r="C346" s="13">
        <v>3660.02</v>
      </c>
      <c r="D346" s="28">
        <v>0.29299999999999998</v>
      </c>
      <c r="E346" s="13">
        <v>3660.02</v>
      </c>
      <c r="F346" s="28">
        <v>0.29499999999999998</v>
      </c>
      <c r="G346" s="13">
        <v>3660.02</v>
      </c>
      <c r="H346" s="28">
        <v>-4.1223759999999996E-3</v>
      </c>
      <c r="I346" s="13">
        <v>3660.02</v>
      </c>
      <c r="J346" s="28">
        <v>-5.3918359999999997E-3</v>
      </c>
      <c r="K346" s="13">
        <v>3660.02</v>
      </c>
      <c r="L346" s="28">
        <v>-5.344629E-3</v>
      </c>
      <c r="M346" s="13">
        <v>3660.02</v>
      </c>
      <c r="N346" s="28">
        <v>5.21E-2</v>
      </c>
      <c r="O346" s="13">
        <v>3660.02</v>
      </c>
      <c r="P346" s="28">
        <v>5.04E-2</v>
      </c>
      <c r="Q346" s="13">
        <v>3660.02</v>
      </c>
      <c r="R346" s="28">
        <v>4.6648090000000003E-2</v>
      </c>
      <c r="S346" s="13">
        <v>3660.02</v>
      </c>
      <c r="T346" s="28">
        <v>-3.166795E-3</v>
      </c>
      <c r="U346" s="13">
        <v>3660.02</v>
      </c>
      <c r="V346" s="28">
        <v>-3.9149520000000002E-3</v>
      </c>
      <c r="W346" s="13">
        <v>3660.02</v>
      </c>
      <c r="X346" s="28">
        <v>-3.6783219999999999E-3</v>
      </c>
    </row>
    <row r="347" spans="1:24" x14ac:dyDescent="0.5">
      <c r="A347" s="13">
        <v>3661.95</v>
      </c>
      <c r="B347" s="28">
        <v>0.29699999999999999</v>
      </c>
      <c r="C347" s="13">
        <v>3661.95</v>
      </c>
      <c r="D347" s="28">
        <v>0.29599999999999999</v>
      </c>
      <c r="E347" s="13">
        <v>3661.95</v>
      </c>
      <c r="F347" s="28">
        <v>0.29799999999999999</v>
      </c>
      <c r="G347" s="13">
        <v>3661.95</v>
      </c>
      <c r="H347" s="28">
        <v>-3.7837029999999998E-3</v>
      </c>
      <c r="I347" s="13">
        <v>3661.95</v>
      </c>
      <c r="J347" s="28">
        <v>-4.8418050000000002E-3</v>
      </c>
      <c r="K347" s="13">
        <v>3661.95</v>
      </c>
      <c r="L347" s="28">
        <v>-4.5095680000000003E-3</v>
      </c>
      <c r="M347" s="13">
        <v>3661.95</v>
      </c>
      <c r="N347" s="28">
        <v>5.2999999999999999E-2</v>
      </c>
      <c r="O347" s="13">
        <v>3661.95</v>
      </c>
      <c r="P347" s="28">
        <v>5.1299999999999998E-2</v>
      </c>
      <c r="Q347" s="13">
        <v>3661.95</v>
      </c>
      <c r="R347" s="28">
        <v>4.7772229999999999E-2</v>
      </c>
      <c r="S347" s="13">
        <v>3661.95</v>
      </c>
      <c r="T347" s="28">
        <v>-2.375126E-3</v>
      </c>
      <c r="U347" s="13">
        <v>3661.95</v>
      </c>
      <c r="V347" s="28">
        <v>-3.5610199999999998E-3</v>
      </c>
      <c r="W347" s="13">
        <v>3661.95</v>
      </c>
      <c r="X347" s="28">
        <v>-3.391027E-3</v>
      </c>
    </row>
    <row r="348" spans="1:24" x14ac:dyDescent="0.5">
      <c r="A348" s="13">
        <v>3663.88</v>
      </c>
      <c r="B348" s="28">
        <v>0.30099999999999999</v>
      </c>
      <c r="C348" s="13">
        <v>3663.88</v>
      </c>
      <c r="D348" s="28">
        <v>0.29899999999999999</v>
      </c>
      <c r="E348" s="13">
        <v>3663.88</v>
      </c>
      <c r="F348" s="28">
        <v>0.30099999999999999</v>
      </c>
      <c r="G348" s="13">
        <v>3663.88</v>
      </c>
      <c r="H348" s="28">
        <v>-2.8319360000000002E-3</v>
      </c>
      <c r="I348" s="13">
        <v>3663.88</v>
      </c>
      <c r="J348" s="28">
        <v>-3.732324E-3</v>
      </c>
      <c r="K348" s="13">
        <v>3663.88</v>
      </c>
      <c r="L348" s="28">
        <v>-3.3411980000000001E-3</v>
      </c>
      <c r="M348" s="13">
        <v>3663.88</v>
      </c>
      <c r="N348" s="28">
        <v>5.4199999999999998E-2</v>
      </c>
      <c r="O348" s="13">
        <v>3663.88</v>
      </c>
      <c r="P348" s="28">
        <v>5.2299999999999999E-2</v>
      </c>
      <c r="Q348" s="13">
        <v>3663.88</v>
      </c>
      <c r="R348" s="28">
        <v>4.8919020000000001E-2</v>
      </c>
      <c r="S348" s="13">
        <v>3663.88</v>
      </c>
      <c r="T348" s="28">
        <v>-1.427174E-3</v>
      </c>
      <c r="U348" s="13">
        <v>3663.88</v>
      </c>
      <c r="V348" s="28">
        <v>-2.9672380000000001E-3</v>
      </c>
      <c r="W348" s="13">
        <v>3663.88</v>
      </c>
      <c r="X348" s="28">
        <v>-2.741098E-3</v>
      </c>
    </row>
    <row r="349" spans="1:24" x14ac:dyDescent="0.5">
      <c r="A349" s="13">
        <v>3665.8</v>
      </c>
      <c r="B349" s="28">
        <v>0.30399999999999999</v>
      </c>
      <c r="C349" s="13">
        <v>3665.8</v>
      </c>
      <c r="D349" s="28">
        <v>0.30199999999999999</v>
      </c>
      <c r="E349" s="13">
        <v>3665.8</v>
      </c>
      <c r="F349" s="28">
        <v>0.30399999999999999</v>
      </c>
      <c r="G349" s="13">
        <v>3665.8</v>
      </c>
      <c r="H349" s="28">
        <v>-3.1578539999999999E-4</v>
      </c>
      <c r="I349" s="13">
        <v>3665.8</v>
      </c>
      <c r="J349" s="28">
        <v>-1.766562E-3</v>
      </c>
      <c r="K349" s="13">
        <v>3665.8</v>
      </c>
      <c r="L349" s="28">
        <v>-1.1315349999999999E-3</v>
      </c>
      <c r="M349" s="13">
        <v>3665.8</v>
      </c>
      <c r="N349" s="28">
        <v>5.6099999999999997E-2</v>
      </c>
      <c r="O349" s="13">
        <v>3665.8</v>
      </c>
      <c r="P349" s="28">
        <v>5.3999999999999999E-2</v>
      </c>
      <c r="Q349" s="13">
        <v>3665.8</v>
      </c>
      <c r="R349" s="28">
        <v>5.081397E-2</v>
      </c>
      <c r="S349" s="13">
        <v>3665.8</v>
      </c>
      <c r="T349" s="28">
        <v>-3.0767920000000001E-4</v>
      </c>
      <c r="U349" s="13">
        <v>3665.8</v>
      </c>
      <c r="V349" s="28">
        <v>-1.3295410000000001E-3</v>
      </c>
      <c r="W349" s="13">
        <v>3665.8</v>
      </c>
      <c r="X349" s="28">
        <v>-8.735657E-4</v>
      </c>
    </row>
    <row r="350" spans="1:24" x14ac:dyDescent="0.5">
      <c r="A350" s="13">
        <v>3667.73</v>
      </c>
      <c r="B350" s="28">
        <v>0.307</v>
      </c>
      <c r="C350" s="13">
        <v>3667.73</v>
      </c>
      <c r="D350" s="28">
        <v>0.30499999999999999</v>
      </c>
      <c r="E350" s="13">
        <v>3667.73</v>
      </c>
      <c r="F350" s="28">
        <v>0.307</v>
      </c>
      <c r="G350" s="13">
        <v>3667.73</v>
      </c>
      <c r="H350" s="28">
        <v>2.4049280000000002E-3</v>
      </c>
      <c r="I350" s="13">
        <v>3667.73</v>
      </c>
      <c r="J350" s="28">
        <v>2.3639200000000001E-4</v>
      </c>
      <c r="K350" s="13">
        <v>3667.73</v>
      </c>
      <c r="L350" s="28">
        <v>1.0706190000000001E-3</v>
      </c>
      <c r="M350" s="13">
        <v>3667.73</v>
      </c>
      <c r="N350" s="28">
        <v>5.79E-2</v>
      </c>
      <c r="O350" s="13">
        <v>3667.73</v>
      </c>
      <c r="P350" s="28">
        <v>5.5199999999999999E-2</v>
      </c>
      <c r="Q350" s="13">
        <v>3667.73</v>
      </c>
      <c r="R350" s="28">
        <v>5.2395700000000003E-2</v>
      </c>
      <c r="S350" s="13">
        <v>3667.73</v>
      </c>
      <c r="T350" s="28">
        <v>7.5221059999999994E-5</v>
      </c>
      <c r="U350" s="13">
        <v>3667.73</v>
      </c>
      <c r="V350" s="28">
        <v>5.9103970000000004E-4</v>
      </c>
      <c r="W350" s="13">
        <v>3667.73</v>
      </c>
      <c r="X350" s="28">
        <v>1.3509990000000001E-3</v>
      </c>
    </row>
    <row r="351" spans="1:24" x14ac:dyDescent="0.5">
      <c r="A351" s="13">
        <v>3669.66</v>
      </c>
      <c r="B351" s="28">
        <v>0.308</v>
      </c>
      <c r="C351" s="13">
        <v>3669.66</v>
      </c>
      <c r="D351" s="28">
        <v>0.30499999999999999</v>
      </c>
      <c r="E351" s="13">
        <v>3669.66</v>
      </c>
      <c r="F351" s="28">
        <v>0.308</v>
      </c>
      <c r="G351" s="13">
        <v>3669.66</v>
      </c>
      <c r="H351" s="28">
        <v>2.3579600000000001E-3</v>
      </c>
      <c r="I351" s="13">
        <v>3669.66</v>
      </c>
      <c r="J351" s="28">
        <v>3.6895279999999998E-4</v>
      </c>
      <c r="K351" s="13">
        <v>3669.66</v>
      </c>
      <c r="L351" s="28">
        <v>4.7254559999999998E-4</v>
      </c>
      <c r="M351" s="13">
        <v>3669.66</v>
      </c>
      <c r="N351" s="28">
        <v>5.7599999999999998E-2</v>
      </c>
      <c r="O351" s="13">
        <v>3669.66</v>
      </c>
      <c r="P351" s="28">
        <v>5.3999999999999999E-2</v>
      </c>
      <c r="Q351" s="13">
        <v>3669.66</v>
      </c>
      <c r="R351" s="28">
        <v>5.1475109999999998E-2</v>
      </c>
      <c r="S351" s="13">
        <v>3669.66</v>
      </c>
      <c r="T351" s="28">
        <v>-9.6380710000000004E-4</v>
      </c>
      <c r="U351" s="13">
        <v>3669.66</v>
      </c>
      <c r="V351" s="28">
        <v>1.065016E-3</v>
      </c>
      <c r="W351" s="13">
        <v>3669.66</v>
      </c>
      <c r="X351" s="28">
        <v>1.52421E-3</v>
      </c>
    </row>
    <row r="352" spans="1:24" x14ac:dyDescent="0.5">
      <c r="A352" s="13">
        <v>3671.59</v>
      </c>
      <c r="B352" s="28">
        <v>0.309</v>
      </c>
      <c r="C352" s="13">
        <v>3671.59</v>
      </c>
      <c r="D352" s="28">
        <v>0.30599999999999999</v>
      </c>
      <c r="E352" s="13">
        <v>3671.59</v>
      </c>
      <c r="F352" s="28">
        <v>0.309</v>
      </c>
      <c r="G352" s="13">
        <v>3671.59</v>
      </c>
      <c r="H352" s="28">
        <v>2.0722150000000001E-3</v>
      </c>
      <c r="I352" s="13">
        <v>3671.59</v>
      </c>
      <c r="J352" s="28">
        <v>6.5994260000000005E-4</v>
      </c>
      <c r="K352" s="13">
        <v>3671.59</v>
      </c>
      <c r="L352" s="28">
        <v>-2.0349030000000001E-4</v>
      </c>
      <c r="M352" s="13">
        <v>3671.59</v>
      </c>
      <c r="N352" s="28">
        <v>5.7299999999999997E-2</v>
      </c>
      <c r="O352" s="13">
        <v>3671.59</v>
      </c>
      <c r="P352" s="28">
        <v>5.3800000000000001E-2</v>
      </c>
      <c r="Q352" s="13">
        <v>3671.59</v>
      </c>
      <c r="R352" s="28">
        <v>5.1064909999999998E-2</v>
      </c>
      <c r="S352" s="13">
        <v>3671.59</v>
      </c>
      <c r="T352" s="28">
        <v>-3.3390520000000002E-4</v>
      </c>
      <c r="U352" s="13">
        <v>3671.59</v>
      </c>
      <c r="V352" s="28">
        <v>1.669884E-3</v>
      </c>
      <c r="W352" s="13">
        <v>3671.59</v>
      </c>
      <c r="X352" s="28">
        <v>1.375437E-3</v>
      </c>
    </row>
    <row r="353" spans="1:24" x14ac:dyDescent="0.5">
      <c r="A353" s="13">
        <v>3673.52</v>
      </c>
      <c r="B353" s="28">
        <v>0.311</v>
      </c>
      <c r="C353" s="13">
        <v>3673.52</v>
      </c>
      <c r="D353" s="28">
        <v>0.308</v>
      </c>
      <c r="E353" s="13">
        <v>3673.52</v>
      </c>
      <c r="F353" s="28">
        <v>0.31</v>
      </c>
      <c r="G353" s="13">
        <v>3673.52</v>
      </c>
      <c r="H353" s="28">
        <v>3.636837E-3</v>
      </c>
      <c r="I353" s="13">
        <v>3673.52</v>
      </c>
      <c r="J353" s="28">
        <v>2.7796029999999998E-3</v>
      </c>
      <c r="K353" s="13">
        <v>3673.52</v>
      </c>
      <c r="L353" s="28">
        <v>7.6091289999999996E-4</v>
      </c>
      <c r="M353" s="13">
        <v>3673.52</v>
      </c>
      <c r="N353" s="28">
        <v>5.8400000000000001E-2</v>
      </c>
      <c r="O353" s="13">
        <v>3673.52</v>
      </c>
      <c r="P353" s="28">
        <v>5.5500000000000001E-2</v>
      </c>
      <c r="Q353" s="13">
        <v>3673.52</v>
      </c>
      <c r="R353" s="28">
        <v>5.233753E-2</v>
      </c>
      <c r="S353" s="13">
        <v>3673.52</v>
      </c>
      <c r="T353" s="28">
        <v>1.820445E-3</v>
      </c>
      <c r="U353" s="13">
        <v>3673.52</v>
      </c>
      <c r="V353" s="28">
        <v>3.1945710000000002E-3</v>
      </c>
      <c r="W353" s="13">
        <v>3673.52</v>
      </c>
      <c r="X353" s="28">
        <v>2.806425E-3</v>
      </c>
    </row>
    <row r="354" spans="1:24" x14ac:dyDescent="0.5">
      <c r="A354" s="13">
        <v>3675.45</v>
      </c>
      <c r="B354" s="28">
        <v>0.309</v>
      </c>
      <c r="C354" s="13">
        <v>3675.45</v>
      </c>
      <c r="D354" s="28">
        <v>0.30599999999999999</v>
      </c>
      <c r="E354" s="13">
        <v>3675.45</v>
      </c>
      <c r="F354" s="28">
        <v>0.309</v>
      </c>
      <c r="G354" s="13">
        <v>3675.45</v>
      </c>
      <c r="H354" s="28">
        <v>2.5911329999999998E-3</v>
      </c>
      <c r="I354" s="13">
        <v>3675.45</v>
      </c>
      <c r="J354" s="28">
        <v>2.319336E-3</v>
      </c>
      <c r="K354" s="13">
        <v>3675.45</v>
      </c>
      <c r="L354" s="28">
        <v>-1.6851430000000001E-3</v>
      </c>
      <c r="M354" s="13">
        <v>3675.45</v>
      </c>
      <c r="N354" s="28">
        <v>5.74E-2</v>
      </c>
      <c r="O354" s="13">
        <v>3675.45</v>
      </c>
      <c r="P354" s="28">
        <v>5.3999999999999999E-2</v>
      </c>
      <c r="Q354" s="13">
        <v>3675.45</v>
      </c>
      <c r="R354" s="28">
        <v>5.0792400000000001E-2</v>
      </c>
      <c r="S354" s="13">
        <v>3675.45</v>
      </c>
      <c r="T354" s="28">
        <v>1.384735E-3</v>
      </c>
      <c r="U354" s="13">
        <v>3675.45</v>
      </c>
      <c r="V354" s="28">
        <v>1.9011500000000001E-3</v>
      </c>
      <c r="W354" s="13">
        <v>3675.45</v>
      </c>
      <c r="X354" s="28">
        <v>1.8379690000000001E-3</v>
      </c>
    </row>
    <row r="355" spans="1:24" x14ac:dyDescent="0.5">
      <c r="A355" s="13">
        <v>3677.37</v>
      </c>
      <c r="B355" s="28">
        <v>0.30599999999999999</v>
      </c>
      <c r="C355" s="13">
        <v>3677.37</v>
      </c>
      <c r="D355" s="28">
        <v>0.30299999999999999</v>
      </c>
      <c r="E355" s="13">
        <v>3677.37</v>
      </c>
      <c r="F355" s="28">
        <v>0.30599999999999999</v>
      </c>
      <c r="G355" s="13">
        <v>3677.37</v>
      </c>
      <c r="H355" s="28">
        <v>-2.1696089999999999E-4</v>
      </c>
      <c r="I355" s="13">
        <v>3677.37</v>
      </c>
      <c r="J355" s="28">
        <v>-7.02858E-4</v>
      </c>
      <c r="K355" s="13">
        <v>3677.37</v>
      </c>
      <c r="L355" s="28">
        <v>-4.7403569999999997E-3</v>
      </c>
      <c r="M355" s="13">
        <v>3677.37</v>
      </c>
      <c r="N355" s="28">
        <v>5.5300000000000002E-2</v>
      </c>
      <c r="O355" s="13">
        <v>3677.37</v>
      </c>
      <c r="P355" s="28">
        <v>5.1299999999999998E-2</v>
      </c>
      <c r="Q355" s="13">
        <v>3677.37</v>
      </c>
      <c r="R355" s="28">
        <v>4.8535759999999997E-2</v>
      </c>
      <c r="S355" s="13">
        <v>3677.37</v>
      </c>
      <c r="T355" s="28">
        <v>-4.7791000000000001E-4</v>
      </c>
      <c r="U355" s="13">
        <v>3677.37</v>
      </c>
      <c r="V355" s="28">
        <v>-8.4626670000000005E-4</v>
      </c>
      <c r="W355" s="13">
        <v>3677.37</v>
      </c>
      <c r="X355" s="28">
        <v>-9.7334380000000005E-4</v>
      </c>
    </row>
    <row r="356" spans="1:24" x14ac:dyDescent="0.5">
      <c r="A356" s="13">
        <v>3679.3</v>
      </c>
      <c r="B356" s="28">
        <v>0.30399999999999999</v>
      </c>
      <c r="C356" s="13">
        <v>3679.3</v>
      </c>
      <c r="D356" s="28">
        <v>0.30099999999999999</v>
      </c>
      <c r="E356" s="13">
        <v>3679.3</v>
      </c>
      <c r="F356" s="28">
        <v>0.30499999999999999</v>
      </c>
      <c r="G356" s="13">
        <v>3679.3</v>
      </c>
      <c r="H356" s="28">
        <v>-1.404881E-3</v>
      </c>
      <c r="I356" s="13">
        <v>3679.3</v>
      </c>
      <c r="J356" s="28">
        <v>-1.8376110000000001E-3</v>
      </c>
      <c r="K356" s="13">
        <v>3679.3</v>
      </c>
      <c r="L356" s="28">
        <v>-4.6211480000000003E-3</v>
      </c>
      <c r="M356" s="13">
        <v>3679.3</v>
      </c>
      <c r="N356" s="28">
        <v>5.4800000000000001E-2</v>
      </c>
      <c r="O356" s="13">
        <v>3679.3</v>
      </c>
      <c r="P356" s="28">
        <v>5.0999999999999997E-2</v>
      </c>
      <c r="Q356" s="13">
        <v>3679.3</v>
      </c>
      <c r="R356" s="28">
        <v>4.832351E-2</v>
      </c>
      <c r="S356" s="13">
        <v>3679.3</v>
      </c>
      <c r="T356" s="28">
        <v>-9.3352789999999995E-4</v>
      </c>
      <c r="U356" s="13">
        <v>3679.3</v>
      </c>
      <c r="V356" s="28">
        <v>-1.705289E-3</v>
      </c>
      <c r="W356" s="13">
        <v>3679.3</v>
      </c>
      <c r="X356" s="28">
        <v>-1.755834E-3</v>
      </c>
    </row>
    <row r="357" spans="1:24" x14ac:dyDescent="0.5">
      <c r="A357" s="13">
        <v>3681.23</v>
      </c>
      <c r="B357" s="28">
        <v>0.30199999999999999</v>
      </c>
      <c r="C357" s="13">
        <v>3681.23</v>
      </c>
      <c r="D357" s="28">
        <v>0.29899999999999999</v>
      </c>
      <c r="E357" s="13">
        <v>3681.23</v>
      </c>
      <c r="F357" s="28">
        <v>0.30199999999999999</v>
      </c>
      <c r="G357" s="13">
        <v>3681.23</v>
      </c>
      <c r="H357" s="28">
        <v>-1.781225E-3</v>
      </c>
      <c r="I357" s="13">
        <v>3681.23</v>
      </c>
      <c r="J357" s="28">
        <v>-1.793027E-3</v>
      </c>
      <c r="K357" s="13">
        <v>3681.23</v>
      </c>
      <c r="L357" s="28">
        <v>-3.9830209999999998E-3</v>
      </c>
      <c r="M357" s="13">
        <v>3681.23</v>
      </c>
      <c r="N357" s="28">
        <v>5.4600000000000003E-2</v>
      </c>
      <c r="O357" s="13">
        <v>3681.23</v>
      </c>
      <c r="P357" s="28">
        <v>5.1299999999999998E-2</v>
      </c>
      <c r="Q357" s="13">
        <v>3681.23</v>
      </c>
      <c r="R357" s="28">
        <v>4.8328099999999999E-2</v>
      </c>
      <c r="S357" s="13">
        <v>3681.23</v>
      </c>
      <c r="T357" s="28">
        <v>-7.5757500000000002E-4</v>
      </c>
      <c r="U357" s="13">
        <v>3681.23</v>
      </c>
      <c r="V357" s="28">
        <v>-1.806378E-3</v>
      </c>
      <c r="W357" s="13">
        <v>3681.23</v>
      </c>
      <c r="X357" s="28">
        <v>-1.4942880000000001E-3</v>
      </c>
    </row>
    <row r="358" spans="1:24" x14ac:dyDescent="0.5">
      <c r="A358" s="13">
        <v>3683.16</v>
      </c>
      <c r="B358" s="28">
        <v>0.3</v>
      </c>
      <c r="C358" s="13">
        <v>3683.16</v>
      </c>
      <c r="D358" s="28">
        <v>0.29799999999999999</v>
      </c>
      <c r="E358" s="13">
        <v>3683.16</v>
      </c>
      <c r="F358" s="28">
        <v>0.3</v>
      </c>
      <c r="G358" s="13">
        <v>3683.16</v>
      </c>
      <c r="H358" s="28">
        <v>-9.7203250000000001E-4</v>
      </c>
      <c r="I358" s="13">
        <v>3683.16</v>
      </c>
      <c r="J358" s="28">
        <v>-1.254797E-3</v>
      </c>
      <c r="K358" s="13">
        <v>3683.16</v>
      </c>
      <c r="L358" s="28">
        <v>-3.0428170000000002E-3</v>
      </c>
      <c r="M358" s="13">
        <v>3683.16</v>
      </c>
      <c r="N358" s="28">
        <v>5.4899999999999997E-2</v>
      </c>
      <c r="O358" s="13">
        <v>3683.16</v>
      </c>
      <c r="P358" s="28">
        <v>5.21E-2</v>
      </c>
      <c r="Q358" s="13">
        <v>3683.16</v>
      </c>
      <c r="R358" s="28">
        <v>4.8991199999999999E-2</v>
      </c>
      <c r="S358" s="13">
        <v>3683.16</v>
      </c>
      <c r="T358" s="28">
        <v>-1.3089180000000001E-4</v>
      </c>
      <c r="U358" s="13">
        <v>3683.16</v>
      </c>
      <c r="V358" s="28">
        <v>-8.6057189999999995E-4</v>
      </c>
      <c r="W358" s="13">
        <v>3683.16</v>
      </c>
      <c r="X358" s="28">
        <v>-5.697012E-4</v>
      </c>
    </row>
    <row r="359" spans="1:24" x14ac:dyDescent="0.5">
      <c r="A359" s="13">
        <v>3685.09</v>
      </c>
      <c r="B359" s="28">
        <v>0.29699999999999999</v>
      </c>
      <c r="C359" s="13">
        <v>3685.09</v>
      </c>
      <c r="D359" s="28">
        <v>0.29499999999999998</v>
      </c>
      <c r="E359" s="13">
        <v>3685.09</v>
      </c>
      <c r="F359" s="28">
        <v>0.29799999999999999</v>
      </c>
      <c r="G359" s="13">
        <v>3685.09</v>
      </c>
      <c r="H359" s="28">
        <v>7.7760220000000003E-4</v>
      </c>
      <c r="I359" s="13">
        <v>3685.09</v>
      </c>
      <c r="J359" s="28">
        <v>5.7458879999999998E-5</v>
      </c>
      <c r="K359" s="13">
        <v>3685.09</v>
      </c>
      <c r="L359" s="28">
        <v>-1.171947E-3</v>
      </c>
      <c r="M359" s="13">
        <v>3685.09</v>
      </c>
      <c r="N359" s="28">
        <v>5.5899999999999998E-2</v>
      </c>
      <c r="O359" s="13">
        <v>3685.09</v>
      </c>
      <c r="P359" s="28">
        <v>5.3400000000000003E-2</v>
      </c>
      <c r="Q359" s="13">
        <v>3685.09</v>
      </c>
      <c r="R359" s="28">
        <v>5.0590929999999999E-2</v>
      </c>
      <c r="S359" s="13">
        <v>3685.09</v>
      </c>
      <c r="T359" s="28">
        <v>1.232386E-3</v>
      </c>
      <c r="U359" s="13">
        <v>3685.09</v>
      </c>
      <c r="V359" s="28">
        <v>1.254678E-3</v>
      </c>
      <c r="W359" s="13">
        <v>3685.09</v>
      </c>
      <c r="X359" s="28">
        <v>1.109004E-3</v>
      </c>
    </row>
    <row r="360" spans="1:24" x14ac:dyDescent="0.5">
      <c r="A360" s="13">
        <v>3687.02</v>
      </c>
      <c r="B360" s="28">
        <v>0.29299999999999998</v>
      </c>
      <c r="C360" s="13">
        <v>3687.02</v>
      </c>
      <c r="D360" s="28">
        <v>0.29099999999999998</v>
      </c>
      <c r="E360" s="13">
        <v>3687.02</v>
      </c>
      <c r="F360" s="28">
        <v>0.29299999999999998</v>
      </c>
      <c r="G360" s="13">
        <v>3687.02</v>
      </c>
      <c r="H360" s="28">
        <v>2.4324659999999999E-3</v>
      </c>
      <c r="I360" s="13">
        <v>3687.02</v>
      </c>
      <c r="J360" s="28">
        <v>1.9693369999999998E-3</v>
      </c>
      <c r="K360" s="13">
        <v>3687.02</v>
      </c>
      <c r="L360" s="28">
        <v>8.376837E-4</v>
      </c>
      <c r="M360" s="13">
        <v>3687.02</v>
      </c>
      <c r="N360" s="28">
        <v>5.62E-2</v>
      </c>
      <c r="O360" s="13">
        <v>3687.02</v>
      </c>
      <c r="P360" s="28">
        <v>5.3499999999999999E-2</v>
      </c>
      <c r="Q360" s="13">
        <v>3687.02</v>
      </c>
      <c r="R360" s="28">
        <v>5.1321980000000003E-2</v>
      </c>
      <c r="S360" s="13">
        <v>3687.02</v>
      </c>
      <c r="T360" s="28">
        <v>2.9020309999999998E-3</v>
      </c>
      <c r="U360" s="13">
        <v>3687.02</v>
      </c>
      <c r="V360" s="28">
        <v>2.9186009999999998E-3</v>
      </c>
      <c r="W360" s="13">
        <v>3687.02</v>
      </c>
      <c r="X360" s="28">
        <v>2.749324E-3</v>
      </c>
    </row>
    <row r="361" spans="1:24" x14ac:dyDescent="0.5">
      <c r="A361" s="13">
        <v>3688.94</v>
      </c>
      <c r="B361" s="28">
        <v>0.28499999999999998</v>
      </c>
      <c r="C361" s="13">
        <v>3688.94</v>
      </c>
      <c r="D361" s="28">
        <v>0.28299999999999997</v>
      </c>
      <c r="E361" s="13">
        <v>3688.94</v>
      </c>
      <c r="F361" s="28">
        <v>0.28499999999999998</v>
      </c>
      <c r="G361" s="13">
        <v>3688.94</v>
      </c>
      <c r="H361" s="28">
        <v>2.5243760000000001E-3</v>
      </c>
      <c r="I361" s="13">
        <v>3688.94</v>
      </c>
      <c r="J361" s="28">
        <v>2.5477410000000001E-3</v>
      </c>
      <c r="K361" s="13">
        <v>3688.94</v>
      </c>
      <c r="L361" s="28">
        <v>9.8371510000000006E-4</v>
      </c>
      <c r="M361" s="13">
        <v>3688.94</v>
      </c>
      <c r="N361" s="28">
        <v>5.4300000000000001E-2</v>
      </c>
      <c r="O361" s="13">
        <v>3688.94</v>
      </c>
      <c r="P361" s="28">
        <v>5.0599999999999999E-2</v>
      </c>
      <c r="Q361" s="13">
        <v>3688.94</v>
      </c>
      <c r="R361" s="28">
        <v>4.866695E-2</v>
      </c>
      <c r="S361" s="13">
        <v>3688.94</v>
      </c>
      <c r="T361" s="28">
        <v>3.2283070000000001E-3</v>
      </c>
      <c r="U361" s="13">
        <v>3688.94</v>
      </c>
      <c r="V361" s="28">
        <v>2.3559330000000002E-3</v>
      </c>
      <c r="W361" s="13">
        <v>3688.94</v>
      </c>
      <c r="X361" s="28">
        <v>2.7115350000000002E-3</v>
      </c>
    </row>
    <row r="362" spans="1:24" x14ac:dyDescent="0.5">
      <c r="A362" s="13">
        <v>3690.87</v>
      </c>
      <c r="B362" s="28">
        <v>0.27500000000000002</v>
      </c>
      <c r="C362" s="13">
        <v>3690.87</v>
      </c>
      <c r="D362" s="28">
        <v>0.27400000000000002</v>
      </c>
      <c r="E362" s="13">
        <v>3690.87</v>
      </c>
      <c r="F362" s="28">
        <v>0.27600000000000002</v>
      </c>
      <c r="G362" s="13">
        <v>3690.87</v>
      </c>
      <c r="H362" s="28">
        <v>1.0200739999999999E-3</v>
      </c>
      <c r="I362" s="13">
        <v>3690.87</v>
      </c>
      <c r="J362" s="28">
        <v>1.0566709999999999E-3</v>
      </c>
      <c r="K362" s="13">
        <v>3690.87</v>
      </c>
      <c r="L362" s="28">
        <v>-6.4790249999999996E-4</v>
      </c>
      <c r="M362" s="13">
        <v>3690.87</v>
      </c>
      <c r="N362" s="28">
        <v>5.1200000000000002E-2</v>
      </c>
      <c r="O362" s="13">
        <v>3690.87</v>
      </c>
      <c r="P362" s="28">
        <v>4.7300000000000002E-2</v>
      </c>
      <c r="Q362" s="13">
        <v>3690.87</v>
      </c>
      <c r="R362" s="28">
        <v>4.4774349999999997E-2</v>
      </c>
      <c r="S362" s="13">
        <v>3690.87</v>
      </c>
      <c r="T362" s="28">
        <v>1.7621519999999999E-3</v>
      </c>
      <c r="U362" s="13">
        <v>3690.87</v>
      </c>
      <c r="V362" s="28">
        <v>7.919073E-4</v>
      </c>
      <c r="W362" s="13">
        <v>3690.87</v>
      </c>
      <c r="X362" s="28">
        <v>1.2469289999999999E-3</v>
      </c>
    </row>
    <row r="363" spans="1:24" x14ac:dyDescent="0.5">
      <c r="A363" s="13">
        <v>3692.8</v>
      </c>
      <c r="B363" s="28">
        <v>0.26700000000000002</v>
      </c>
      <c r="C363" s="13">
        <v>3692.8</v>
      </c>
      <c r="D363" s="28">
        <v>0.26600000000000001</v>
      </c>
      <c r="E363" s="13">
        <v>3692.8</v>
      </c>
      <c r="F363" s="28">
        <v>0.26800000000000002</v>
      </c>
      <c r="G363" s="13">
        <v>3692.8</v>
      </c>
      <c r="H363" s="28">
        <v>5.0795080000000002E-4</v>
      </c>
      <c r="I363" s="13">
        <v>3692.8</v>
      </c>
      <c r="J363" s="28">
        <v>2.4425979999999998E-4</v>
      </c>
      <c r="K363" s="13">
        <v>3692.8</v>
      </c>
      <c r="L363" s="28">
        <v>-1.1613369999999999E-3</v>
      </c>
      <c r="M363" s="13">
        <v>3692.8</v>
      </c>
      <c r="N363" s="28">
        <v>4.9500000000000002E-2</v>
      </c>
      <c r="O363" s="13">
        <v>3692.8</v>
      </c>
      <c r="P363" s="28">
        <v>4.6199999999999998E-2</v>
      </c>
      <c r="Q363" s="13">
        <v>3692.8</v>
      </c>
      <c r="R363" s="28">
        <v>4.3218670000000001E-2</v>
      </c>
      <c r="S363" s="13">
        <v>3692.8</v>
      </c>
      <c r="T363" s="28">
        <v>6.9379809999999995E-4</v>
      </c>
      <c r="U363" s="13">
        <v>3692.8</v>
      </c>
      <c r="V363" s="28">
        <v>4.4894219999999999E-4</v>
      </c>
      <c r="W363" s="13">
        <v>3692.8</v>
      </c>
      <c r="X363" s="28">
        <v>8.7714200000000003E-4</v>
      </c>
    </row>
    <row r="364" spans="1:24" x14ac:dyDescent="0.5">
      <c r="A364" s="13">
        <v>3694.73</v>
      </c>
      <c r="B364" s="28">
        <v>0.25900000000000001</v>
      </c>
      <c r="C364" s="13">
        <v>3694.73</v>
      </c>
      <c r="D364" s="28">
        <v>0.25800000000000001</v>
      </c>
      <c r="E364" s="13">
        <v>3694.73</v>
      </c>
      <c r="F364" s="28">
        <v>0.26</v>
      </c>
      <c r="G364" s="13">
        <v>3694.73</v>
      </c>
      <c r="H364" s="28">
        <v>1.069665E-3</v>
      </c>
      <c r="I364" s="13">
        <v>3694.73</v>
      </c>
      <c r="J364" s="28">
        <v>3.2079219999999999E-4</v>
      </c>
      <c r="K364" s="13">
        <v>3694.73</v>
      </c>
      <c r="L364" s="28">
        <v>-3.1912329999999998E-4</v>
      </c>
      <c r="M364" s="13">
        <v>3694.73</v>
      </c>
      <c r="N364" s="28">
        <v>4.8399999999999999E-2</v>
      </c>
      <c r="O364" s="13">
        <v>3694.73</v>
      </c>
      <c r="P364" s="28">
        <v>4.5699999999999998E-2</v>
      </c>
      <c r="Q364" s="13">
        <v>3694.73</v>
      </c>
      <c r="R364" s="28">
        <v>4.2587100000000003E-2</v>
      </c>
      <c r="S364" s="13">
        <v>3694.73</v>
      </c>
      <c r="T364" s="28">
        <v>5.2857399999999997E-4</v>
      </c>
      <c r="U364" s="13">
        <v>3694.73</v>
      </c>
      <c r="V364" s="28">
        <v>7.6019759999999999E-4</v>
      </c>
      <c r="W364" s="13">
        <v>3694.73</v>
      </c>
      <c r="X364" s="28">
        <v>1.6740559999999999E-3</v>
      </c>
    </row>
    <row r="365" spans="1:24" x14ac:dyDescent="0.5">
      <c r="A365" s="13">
        <v>3696.66</v>
      </c>
      <c r="B365" s="28">
        <v>0.249</v>
      </c>
      <c r="C365" s="13">
        <v>3696.66</v>
      </c>
      <c r="D365" s="28">
        <v>0.249</v>
      </c>
      <c r="E365" s="13">
        <v>3696.66</v>
      </c>
      <c r="F365" s="28">
        <v>0.251</v>
      </c>
      <c r="G365" s="13">
        <v>3696.66</v>
      </c>
      <c r="H365" s="28">
        <v>1.778841E-3</v>
      </c>
      <c r="I365" s="13">
        <v>3696.66</v>
      </c>
      <c r="J365" s="28">
        <v>5.9711930000000001E-4</v>
      </c>
      <c r="K365" s="13">
        <v>3696.66</v>
      </c>
      <c r="L365" s="28">
        <v>9.3698499999999999E-4</v>
      </c>
      <c r="M365" s="13">
        <v>3696.66</v>
      </c>
      <c r="N365" s="28">
        <v>4.7199999999999999E-2</v>
      </c>
      <c r="O365" s="13">
        <v>3696.66</v>
      </c>
      <c r="P365" s="28">
        <v>4.4900000000000002E-2</v>
      </c>
      <c r="Q365" s="13">
        <v>3696.66</v>
      </c>
      <c r="R365" s="28">
        <v>4.1740239999999998E-2</v>
      </c>
      <c r="S365" s="13">
        <v>3696.66</v>
      </c>
      <c r="T365" s="28">
        <v>1.1439320000000001E-3</v>
      </c>
      <c r="U365" s="13">
        <v>3696.66</v>
      </c>
      <c r="V365" s="28">
        <v>1.0565520000000001E-3</v>
      </c>
      <c r="W365" s="13">
        <v>3696.66</v>
      </c>
      <c r="X365" s="28">
        <v>2.6228430000000001E-3</v>
      </c>
    </row>
    <row r="366" spans="1:24" x14ac:dyDescent="0.5">
      <c r="A366" s="13">
        <v>3698.59</v>
      </c>
      <c r="B366" s="28">
        <v>0.23899999999999999</v>
      </c>
      <c r="C366" s="13">
        <v>3698.59</v>
      </c>
      <c r="D366" s="28">
        <v>0.23799999999999999</v>
      </c>
      <c r="E366" s="13">
        <v>3698.59</v>
      </c>
      <c r="F366" s="28">
        <v>0.24099999999999999</v>
      </c>
      <c r="G366" s="13">
        <v>3698.59</v>
      </c>
      <c r="H366" s="28">
        <v>2.5570390000000001E-3</v>
      </c>
      <c r="I366" s="13">
        <v>3698.59</v>
      </c>
      <c r="J366" s="28">
        <v>1.187444E-3</v>
      </c>
      <c r="K366" s="13">
        <v>3698.59</v>
      </c>
      <c r="L366" s="28">
        <v>2.2475720000000002E-3</v>
      </c>
      <c r="M366" s="13">
        <v>3698.59</v>
      </c>
      <c r="N366" s="28">
        <v>4.5699999999999998E-2</v>
      </c>
      <c r="O366" s="13">
        <v>3698.59</v>
      </c>
      <c r="P366" s="28">
        <v>4.3700000000000003E-2</v>
      </c>
      <c r="Q366" s="13">
        <v>3698.59</v>
      </c>
      <c r="R366" s="28">
        <v>4.074121E-2</v>
      </c>
      <c r="S366" s="13">
        <v>3698.59</v>
      </c>
      <c r="T366" s="28">
        <v>2.3021700000000001E-3</v>
      </c>
      <c r="U366" s="13">
        <v>3698.59</v>
      </c>
      <c r="V366" s="28">
        <v>1.618385E-3</v>
      </c>
      <c r="W366" s="13">
        <v>3698.59</v>
      </c>
      <c r="X366" s="28">
        <v>3.113031E-3</v>
      </c>
    </row>
    <row r="367" spans="1:24" x14ac:dyDescent="0.5">
      <c r="A367" s="13">
        <v>3700.51</v>
      </c>
      <c r="B367" s="28">
        <v>0.22600000000000001</v>
      </c>
      <c r="C367" s="13">
        <v>3700.51</v>
      </c>
      <c r="D367" s="28">
        <v>0.22500000000000001</v>
      </c>
      <c r="E367" s="13">
        <v>3700.51</v>
      </c>
      <c r="F367" s="28">
        <v>0.22800000000000001</v>
      </c>
      <c r="G367" s="13">
        <v>3700.51</v>
      </c>
      <c r="H367" s="28">
        <v>2.9829740000000002E-3</v>
      </c>
      <c r="I367" s="13">
        <v>3700.51</v>
      </c>
      <c r="J367" s="28">
        <v>1.4036890000000001E-3</v>
      </c>
      <c r="K367" s="13">
        <v>3700.51</v>
      </c>
      <c r="L367" s="28">
        <v>2.862453E-3</v>
      </c>
      <c r="M367" s="13">
        <v>3700.51</v>
      </c>
      <c r="N367" s="28">
        <v>4.2999999999999997E-2</v>
      </c>
      <c r="O367" s="13">
        <v>3700.51</v>
      </c>
      <c r="P367" s="28">
        <v>4.1099999999999998E-2</v>
      </c>
      <c r="Q367" s="13">
        <v>3700.51</v>
      </c>
      <c r="R367" s="28">
        <v>3.8566650000000001E-2</v>
      </c>
      <c r="S367" s="13">
        <v>3700.51</v>
      </c>
      <c r="T367" s="28">
        <v>2.9627080000000001E-3</v>
      </c>
      <c r="U367" s="13">
        <v>3700.51</v>
      </c>
      <c r="V367" s="28">
        <v>1.947641E-3</v>
      </c>
      <c r="W367" s="13">
        <v>3700.51</v>
      </c>
      <c r="X367" s="28">
        <v>2.751589E-3</v>
      </c>
    </row>
    <row r="368" spans="1:24" x14ac:dyDescent="0.5">
      <c r="A368" s="13">
        <v>3702.44</v>
      </c>
      <c r="B368" s="28">
        <v>0.20899999999999999</v>
      </c>
      <c r="C368" s="13">
        <v>3702.44</v>
      </c>
      <c r="D368" s="28">
        <v>0.20899999999999999</v>
      </c>
      <c r="E368" s="13">
        <v>3702.44</v>
      </c>
      <c r="F368" s="28">
        <v>0.21199999999999999</v>
      </c>
      <c r="G368" s="13">
        <v>3702.44</v>
      </c>
      <c r="H368" s="28">
        <v>2.5280709999999998E-3</v>
      </c>
      <c r="I368" s="13">
        <v>3702.44</v>
      </c>
      <c r="J368" s="28">
        <v>4.9126149999999995E-4</v>
      </c>
      <c r="K368" s="13">
        <v>3702.44</v>
      </c>
      <c r="L368" s="28">
        <v>2.0406249999999999E-3</v>
      </c>
      <c r="M368" s="13">
        <v>3702.44</v>
      </c>
      <c r="N368" s="28">
        <v>3.9E-2</v>
      </c>
      <c r="O368" s="13">
        <v>3702.44</v>
      </c>
      <c r="P368" s="28">
        <v>3.73E-2</v>
      </c>
      <c r="Q368" s="13">
        <v>3702.44</v>
      </c>
      <c r="R368" s="28">
        <v>3.5039899999999999E-2</v>
      </c>
      <c r="S368" s="13">
        <v>3702.44</v>
      </c>
      <c r="T368" s="28">
        <v>2.3020509999999998E-3</v>
      </c>
      <c r="U368" s="13">
        <v>3702.44</v>
      </c>
      <c r="V368" s="28">
        <v>1.3332369999999999E-3</v>
      </c>
      <c r="W368" s="13">
        <v>3702.44</v>
      </c>
      <c r="X368" s="28">
        <v>1.9872190000000001E-3</v>
      </c>
    </row>
    <row r="369" spans="1:24" x14ac:dyDescent="0.5">
      <c r="A369" s="13">
        <v>3704.37</v>
      </c>
      <c r="B369" s="28">
        <v>0.19500000000000001</v>
      </c>
      <c r="C369" s="13">
        <v>3704.37</v>
      </c>
      <c r="D369" s="28">
        <v>0.19500000000000001</v>
      </c>
      <c r="E369" s="13">
        <v>3704.37</v>
      </c>
      <c r="F369" s="28">
        <v>0.19700000000000001</v>
      </c>
      <c r="G369" s="13">
        <v>3704.37</v>
      </c>
      <c r="H369" s="28">
        <v>2.522945E-3</v>
      </c>
      <c r="I369" s="13">
        <v>3704.37</v>
      </c>
      <c r="J369" s="28">
        <v>5.376339E-5</v>
      </c>
      <c r="K369" s="13">
        <v>3704.37</v>
      </c>
      <c r="L369" s="28">
        <v>1.8402340000000001E-3</v>
      </c>
      <c r="M369" s="13">
        <v>3704.37</v>
      </c>
      <c r="N369" s="28">
        <v>3.6400000000000002E-2</v>
      </c>
      <c r="O369" s="13">
        <v>3704.37</v>
      </c>
      <c r="P369" s="28">
        <v>3.5099999999999999E-2</v>
      </c>
      <c r="Q369" s="13">
        <v>3704.37</v>
      </c>
      <c r="R369" s="28">
        <v>3.2824039999999999E-2</v>
      </c>
      <c r="S369" s="13">
        <v>3704.37</v>
      </c>
      <c r="T369" s="28">
        <v>1.5046599999999999E-3</v>
      </c>
      <c r="U369" s="13">
        <v>3704.37</v>
      </c>
      <c r="V369" s="28">
        <v>1.416802E-3</v>
      </c>
      <c r="W369" s="13">
        <v>3704.37</v>
      </c>
      <c r="X369" s="28">
        <v>2.3486610000000002E-3</v>
      </c>
    </row>
    <row r="370" spans="1:24" x14ac:dyDescent="0.5">
      <c r="A370" s="13">
        <v>3706.3</v>
      </c>
      <c r="B370" s="28">
        <v>0.183</v>
      </c>
      <c r="C370" s="13">
        <v>3706.3</v>
      </c>
      <c r="D370" s="28">
        <v>0.183</v>
      </c>
      <c r="E370" s="13">
        <v>3706.3</v>
      </c>
      <c r="F370" s="28">
        <v>0.185</v>
      </c>
      <c r="G370" s="13">
        <v>3706.3</v>
      </c>
      <c r="H370" s="28">
        <v>3.6402940000000001E-3</v>
      </c>
      <c r="I370" s="13">
        <v>3706.3</v>
      </c>
      <c r="J370" s="28">
        <v>1.157045E-3</v>
      </c>
      <c r="K370" s="13">
        <v>3706.3</v>
      </c>
      <c r="L370" s="28">
        <v>3.4085510000000001E-3</v>
      </c>
      <c r="M370" s="13">
        <v>3706.3</v>
      </c>
      <c r="N370" s="28">
        <v>3.5299999999999998E-2</v>
      </c>
      <c r="O370" s="13">
        <v>3706.3</v>
      </c>
      <c r="P370" s="28">
        <v>3.4500000000000003E-2</v>
      </c>
      <c r="Q370" s="13">
        <v>3706.3</v>
      </c>
      <c r="R370" s="28">
        <v>3.1977949999999998E-2</v>
      </c>
      <c r="S370" s="13">
        <v>3706.3</v>
      </c>
      <c r="T370" s="28">
        <v>1.8081670000000001E-3</v>
      </c>
      <c r="U370" s="13">
        <v>3706.3</v>
      </c>
      <c r="V370" s="28">
        <v>3.124595E-3</v>
      </c>
      <c r="W370" s="13">
        <v>3706.3</v>
      </c>
      <c r="X370" s="28">
        <v>3.9193630000000004E-3</v>
      </c>
    </row>
    <row r="371" spans="1:24" x14ac:dyDescent="0.5">
      <c r="A371" s="13">
        <v>3708.23</v>
      </c>
      <c r="B371" s="28">
        <v>0.16900000000000001</v>
      </c>
      <c r="C371" s="13">
        <v>3708.23</v>
      </c>
      <c r="D371" s="28">
        <v>0.16900000000000001</v>
      </c>
      <c r="E371" s="13">
        <v>3708.23</v>
      </c>
      <c r="F371" s="28">
        <v>0.17199999999999999</v>
      </c>
      <c r="G371" s="13">
        <v>3708.23</v>
      </c>
      <c r="H371" s="28">
        <v>4.9300189999999999E-3</v>
      </c>
      <c r="I371" s="13">
        <v>3708.23</v>
      </c>
      <c r="J371" s="28">
        <v>3.0890700000000002E-3</v>
      </c>
      <c r="K371" s="13">
        <v>3708.23</v>
      </c>
      <c r="L371" s="28">
        <v>5.0715209999999998E-3</v>
      </c>
      <c r="M371" s="13">
        <v>3708.23</v>
      </c>
      <c r="N371" s="28">
        <v>3.39E-2</v>
      </c>
      <c r="O371" s="13">
        <v>3708.23</v>
      </c>
      <c r="P371" s="28">
        <v>3.3399999999999999E-2</v>
      </c>
      <c r="Q371" s="13">
        <v>3708.23</v>
      </c>
      <c r="R371" s="28">
        <v>3.05413E-2</v>
      </c>
      <c r="S371" s="13">
        <v>3708.23</v>
      </c>
      <c r="T371" s="28">
        <v>3.169537E-3</v>
      </c>
      <c r="U371" s="13">
        <v>3708.23</v>
      </c>
      <c r="V371" s="28">
        <v>5.1019189999999999E-3</v>
      </c>
      <c r="W371" s="13">
        <v>3708.23</v>
      </c>
      <c r="X371" s="28">
        <v>5.4236650000000003E-3</v>
      </c>
    </row>
    <row r="372" spans="1:24" x14ac:dyDescent="0.5">
      <c r="A372" s="13">
        <v>3710.16</v>
      </c>
      <c r="B372" s="28">
        <v>0.151</v>
      </c>
      <c r="C372" s="13">
        <v>3710.16</v>
      </c>
      <c r="D372" s="28">
        <v>0.15</v>
      </c>
      <c r="E372" s="13">
        <v>3710.16</v>
      </c>
      <c r="F372" s="28">
        <v>0.153</v>
      </c>
      <c r="G372" s="13">
        <v>3710.16</v>
      </c>
      <c r="H372" s="28">
        <v>4.2388440000000003E-3</v>
      </c>
      <c r="I372" s="13">
        <v>3710.16</v>
      </c>
      <c r="J372" s="28">
        <v>3.4223790000000001E-3</v>
      </c>
      <c r="K372" s="13">
        <v>3710.16</v>
      </c>
      <c r="L372" s="28">
        <v>3.5148860000000001E-3</v>
      </c>
      <c r="M372" s="13">
        <v>3710.16</v>
      </c>
      <c r="N372" s="28">
        <v>2.9600000000000001E-2</v>
      </c>
      <c r="O372" s="13">
        <v>3710.16</v>
      </c>
      <c r="P372" s="28">
        <v>2.9000000000000001E-2</v>
      </c>
      <c r="Q372" s="13">
        <v>3710.16</v>
      </c>
      <c r="R372" s="28">
        <v>2.6229679999999998E-2</v>
      </c>
      <c r="S372" s="13">
        <v>3710.16</v>
      </c>
      <c r="T372" s="28">
        <v>3.6429169999999999E-3</v>
      </c>
      <c r="U372" s="13">
        <v>3710.16</v>
      </c>
      <c r="V372" s="28">
        <v>4.5893189999999997E-3</v>
      </c>
      <c r="W372" s="13">
        <v>3710.16</v>
      </c>
      <c r="X372" s="28">
        <v>4.2306180000000002E-3</v>
      </c>
    </row>
    <row r="373" spans="1:24" x14ac:dyDescent="0.5">
      <c r="A373" s="13">
        <v>3712.08</v>
      </c>
      <c r="B373" s="28">
        <v>0.128</v>
      </c>
      <c r="C373" s="13">
        <v>3712.08</v>
      </c>
      <c r="D373" s="28">
        <v>0.127</v>
      </c>
      <c r="E373" s="13">
        <v>3712.08</v>
      </c>
      <c r="F373" s="28">
        <v>0.13</v>
      </c>
      <c r="G373" s="13">
        <v>3712.08</v>
      </c>
      <c r="H373" s="28">
        <v>6.3455100000000002E-4</v>
      </c>
      <c r="I373" s="13">
        <v>3712.08</v>
      </c>
      <c r="J373" s="28">
        <v>4.2736530000000002E-4</v>
      </c>
      <c r="K373" s="13">
        <v>3712.08</v>
      </c>
      <c r="L373" s="28">
        <v>-1.289606E-3</v>
      </c>
      <c r="M373" s="13">
        <v>3712.08</v>
      </c>
      <c r="N373" s="28">
        <v>2.2700000000000001E-2</v>
      </c>
      <c r="O373" s="13">
        <v>3712.08</v>
      </c>
      <c r="P373" s="28">
        <v>2.1899999999999999E-2</v>
      </c>
      <c r="Q373" s="13">
        <v>3712.08</v>
      </c>
      <c r="R373" s="28">
        <v>1.9336220000000001E-2</v>
      </c>
      <c r="S373" s="13">
        <v>3712.08</v>
      </c>
      <c r="T373" s="28">
        <v>6.4170359999999997E-4</v>
      </c>
      <c r="U373" s="13">
        <v>3712.08</v>
      </c>
      <c r="V373" s="28">
        <v>1.01614E-3</v>
      </c>
      <c r="W373" s="13">
        <v>3712.08</v>
      </c>
      <c r="X373" s="28">
        <v>5.019903E-4</v>
      </c>
    </row>
    <row r="374" spans="1:24" x14ac:dyDescent="0.5">
      <c r="A374" s="13">
        <v>3714.01</v>
      </c>
      <c r="B374" s="28">
        <v>0.111</v>
      </c>
      <c r="C374" s="13">
        <v>3714.01</v>
      </c>
      <c r="D374" s="28">
        <v>0.11</v>
      </c>
      <c r="E374" s="13">
        <v>3714.01</v>
      </c>
      <c r="F374" s="28">
        <v>0.112</v>
      </c>
      <c r="G374" s="13">
        <v>3714.01</v>
      </c>
      <c r="H374" s="28">
        <v>-1.2677910000000001E-3</v>
      </c>
      <c r="I374" s="13">
        <v>3714.01</v>
      </c>
      <c r="J374" s="28">
        <v>-1.575112E-3</v>
      </c>
      <c r="K374" s="13">
        <v>3714.01</v>
      </c>
      <c r="L374" s="28">
        <v>-3.057003E-3</v>
      </c>
      <c r="M374" s="13">
        <v>3714.01</v>
      </c>
      <c r="N374" s="28">
        <v>1.84E-2</v>
      </c>
      <c r="O374" s="13">
        <v>3714.01</v>
      </c>
      <c r="P374" s="28">
        <v>1.83E-2</v>
      </c>
      <c r="Q374" s="13">
        <v>3714.01</v>
      </c>
      <c r="R374" s="28">
        <v>1.56191E-2</v>
      </c>
      <c r="S374" s="13">
        <v>3714.01</v>
      </c>
      <c r="T374" s="28">
        <v>-2.3056270000000002E-3</v>
      </c>
      <c r="U374" s="13">
        <v>3714.01</v>
      </c>
      <c r="V374" s="28">
        <v>-1.0290150000000001E-3</v>
      </c>
      <c r="W374" s="13">
        <v>3714.01</v>
      </c>
      <c r="X374" s="28">
        <v>-4.6741959999999999E-4</v>
      </c>
    </row>
    <row r="375" spans="1:24" x14ac:dyDescent="0.5">
      <c r="A375" s="13">
        <v>3715.94</v>
      </c>
      <c r="B375" s="28">
        <v>9.9000000000000005E-2</v>
      </c>
      <c r="C375" s="13">
        <v>3715.94</v>
      </c>
      <c r="D375" s="28">
        <v>9.7799999999999998E-2</v>
      </c>
      <c r="E375" s="13">
        <v>3715.94</v>
      </c>
      <c r="F375" s="28">
        <v>9.98E-2</v>
      </c>
      <c r="G375" s="13">
        <v>3715.94</v>
      </c>
      <c r="H375" s="28">
        <v>-7.9631809999999999E-5</v>
      </c>
      <c r="I375" s="13">
        <v>3715.94</v>
      </c>
      <c r="J375" s="28">
        <v>-9.7739700000000007E-4</v>
      </c>
      <c r="K375" s="13">
        <v>3715.94</v>
      </c>
      <c r="L375" s="28">
        <v>-1.6986130000000001E-3</v>
      </c>
      <c r="M375" s="13">
        <v>3715.94</v>
      </c>
      <c r="N375" s="28">
        <v>1.72E-2</v>
      </c>
      <c r="O375" s="13">
        <v>3715.94</v>
      </c>
      <c r="P375" s="28">
        <v>1.78E-2</v>
      </c>
      <c r="Q375" s="13">
        <v>3715.94</v>
      </c>
      <c r="R375" s="28">
        <v>1.5070200000000001E-2</v>
      </c>
      <c r="S375" s="13">
        <v>3715.94</v>
      </c>
      <c r="T375" s="28">
        <v>-2.1849870000000002E-3</v>
      </c>
      <c r="U375" s="13">
        <v>3715.94</v>
      </c>
      <c r="V375" s="28">
        <v>-5.9771539999999999E-4</v>
      </c>
      <c r="W375" s="13">
        <v>3715.94</v>
      </c>
      <c r="X375" s="28">
        <v>1.0676380000000001E-3</v>
      </c>
    </row>
    <row r="376" spans="1:24" x14ac:dyDescent="0.5">
      <c r="A376" s="13">
        <v>3717.87</v>
      </c>
      <c r="B376" s="28">
        <v>8.72E-2</v>
      </c>
      <c r="C376" s="13">
        <v>3717.87</v>
      </c>
      <c r="D376" s="28">
        <v>8.5900000000000004E-2</v>
      </c>
      <c r="E376" s="13">
        <v>3717.87</v>
      </c>
      <c r="F376" s="28">
        <v>8.8200000000000001E-2</v>
      </c>
      <c r="G376" s="13">
        <v>3717.87</v>
      </c>
      <c r="H376" s="28">
        <v>2.2326709999999999E-3</v>
      </c>
      <c r="I376" s="13">
        <v>3717.87</v>
      </c>
      <c r="J376" s="28">
        <v>8.0430509999999998E-4</v>
      </c>
      <c r="K376" s="13">
        <v>3717.87</v>
      </c>
      <c r="L376" s="28">
        <v>3.6859510000000002E-4</v>
      </c>
      <c r="M376" s="13">
        <v>3717.87</v>
      </c>
      <c r="N376" s="28">
        <v>1.67E-2</v>
      </c>
      <c r="O376" s="13">
        <v>3717.87</v>
      </c>
      <c r="P376" s="28">
        <v>1.7600000000000001E-2</v>
      </c>
      <c r="Q376" s="13">
        <v>3717.87</v>
      </c>
      <c r="R376" s="28">
        <v>1.48713E-2</v>
      </c>
      <c r="S376" s="13">
        <v>3717.87</v>
      </c>
      <c r="T376" s="28">
        <v>1.9550319999999999E-4</v>
      </c>
      <c r="U376" s="13">
        <v>3717.87</v>
      </c>
      <c r="V376" s="28">
        <v>1.065493E-3</v>
      </c>
      <c r="W376" s="13">
        <v>3717.87</v>
      </c>
      <c r="X376" s="28">
        <v>2.8444529999999998E-3</v>
      </c>
    </row>
    <row r="377" spans="1:24" x14ac:dyDescent="0.5">
      <c r="A377" s="13">
        <v>3719.8</v>
      </c>
      <c r="B377" s="28">
        <v>7.4899999999999994E-2</v>
      </c>
      <c r="C377" s="13">
        <v>3719.8</v>
      </c>
      <c r="D377" s="28">
        <v>7.3800000000000004E-2</v>
      </c>
      <c r="E377" s="13">
        <v>3719.8</v>
      </c>
      <c r="F377" s="28">
        <v>7.5999999999999998E-2</v>
      </c>
      <c r="G377" s="13">
        <v>3719.8</v>
      </c>
      <c r="H377" s="28">
        <v>4.2562479999999998E-3</v>
      </c>
      <c r="I377" s="13">
        <v>3719.8</v>
      </c>
      <c r="J377" s="28">
        <v>3.1577350000000001E-3</v>
      </c>
      <c r="K377" s="13">
        <v>3719.8</v>
      </c>
      <c r="L377" s="28">
        <v>2.7369260000000002E-3</v>
      </c>
      <c r="M377" s="13">
        <v>3719.8</v>
      </c>
      <c r="N377" s="28">
        <v>1.5800000000000002E-2</v>
      </c>
      <c r="O377" s="13">
        <v>3719.8</v>
      </c>
      <c r="P377" s="28">
        <v>1.67E-2</v>
      </c>
      <c r="Q377" s="13">
        <v>3719.8</v>
      </c>
      <c r="R377" s="28">
        <v>1.4123500000000001E-2</v>
      </c>
      <c r="S377" s="13">
        <v>3719.8</v>
      </c>
      <c r="T377" s="28">
        <v>2.997637E-3</v>
      </c>
      <c r="U377" s="13">
        <v>3719.8</v>
      </c>
      <c r="V377" s="28">
        <v>3.284693E-3</v>
      </c>
      <c r="W377" s="13">
        <v>3719.8</v>
      </c>
      <c r="X377" s="28">
        <v>4.2948719999999999E-3</v>
      </c>
    </row>
    <row r="378" spans="1:24" x14ac:dyDescent="0.5">
      <c r="A378" s="13">
        <v>3721.73</v>
      </c>
      <c r="B378" s="28">
        <v>6.3200000000000006E-2</v>
      </c>
      <c r="C378" s="13">
        <v>3721.73</v>
      </c>
      <c r="D378" s="28">
        <v>6.25E-2</v>
      </c>
      <c r="E378" s="13">
        <v>3721.73</v>
      </c>
      <c r="F378" s="28">
        <v>6.4299999999999996E-2</v>
      </c>
      <c r="G378" s="13">
        <v>3721.73</v>
      </c>
      <c r="H378" s="28">
        <v>5.9487819999999997E-3</v>
      </c>
      <c r="I378" s="13">
        <v>3721.73</v>
      </c>
      <c r="J378" s="28">
        <v>5.3881409999999999E-3</v>
      </c>
      <c r="K378" s="13">
        <v>3721.73</v>
      </c>
      <c r="L378" s="28">
        <v>4.8345330000000002E-3</v>
      </c>
      <c r="M378" s="13">
        <v>3721.73</v>
      </c>
      <c r="N378" s="28">
        <v>1.4500000000000001E-2</v>
      </c>
      <c r="O378" s="13">
        <v>3721.73</v>
      </c>
      <c r="P378" s="28">
        <v>1.52E-2</v>
      </c>
      <c r="Q378" s="13">
        <v>3721.73</v>
      </c>
      <c r="R378" s="28">
        <v>1.294816E-2</v>
      </c>
      <c r="S378" s="13">
        <v>3721.73</v>
      </c>
      <c r="T378" s="28">
        <v>4.7872069999999999E-3</v>
      </c>
      <c r="U378" s="13">
        <v>3721.73</v>
      </c>
      <c r="V378" s="28">
        <v>5.1205160000000003E-3</v>
      </c>
      <c r="W378" s="13">
        <v>3721.73</v>
      </c>
      <c r="X378" s="28">
        <v>5.3594109999999997E-3</v>
      </c>
    </row>
    <row r="379" spans="1:24" x14ac:dyDescent="0.5">
      <c r="A379" s="13">
        <v>3723.65</v>
      </c>
      <c r="B379" s="28">
        <v>5.2699999999999997E-2</v>
      </c>
      <c r="C379" s="13">
        <v>3723.65</v>
      </c>
      <c r="D379" s="28">
        <v>5.2299999999999999E-2</v>
      </c>
      <c r="E379" s="13">
        <v>3723.65</v>
      </c>
      <c r="F379" s="28">
        <v>5.3800000000000001E-2</v>
      </c>
      <c r="G379" s="13">
        <v>3723.65</v>
      </c>
      <c r="H379" s="28">
        <v>7.5410599999999996E-3</v>
      </c>
      <c r="I379" s="13">
        <v>3723.65</v>
      </c>
      <c r="J379" s="28">
        <v>6.4699650000000003E-3</v>
      </c>
      <c r="K379" s="13">
        <v>3723.65</v>
      </c>
      <c r="L379" s="28">
        <v>5.290627E-3</v>
      </c>
      <c r="M379" s="13">
        <v>3723.65</v>
      </c>
      <c r="N379" s="28">
        <v>1.29E-2</v>
      </c>
      <c r="O379" s="13">
        <v>3723.65</v>
      </c>
      <c r="P379" s="28">
        <v>1.35E-2</v>
      </c>
      <c r="Q379" s="13">
        <v>3723.65</v>
      </c>
      <c r="R379" s="28">
        <v>1.1503279999999999E-2</v>
      </c>
      <c r="S379" s="13">
        <v>3723.65</v>
      </c>
      <c r="T379" s="28">
        <v>5.6546929999999997E-3</v>
      </c>
      <c r="U379" s="13">
        <v>3723.65</v>
      </c>
      <c r="V379" s="28">
        <v>5.7364699999999996E-3</v>
      </c>
      <c r="W379" s="13">
        <v>3723.65</v>
      </c>
      <c r="X379" s="28">
        <v>6.12855E-3</v>
      </c>
    </row>
    <row r="380" spans="1:24" x14ac:dyDescent="0.5">
      <c r="A380" s="13">
        <v>3725.58</v>
      </c>
      <c r="B380" s="28">
        <v>4.3400000000000001E-2</v>
      </c>
      <c r="C380" s="13">
        <v>3725.58</v>
      </c>
      <c r="D380" s="28">
        <v>4.2799999999999998E-2</v>
      </c>
      <c r="E380" s="13">
        <v>3725.58</v>
      </c>
      <c r="F380" s="28">
        <v>4.4299999999999999E-2</v>
      </c>
      <c r="G380" s="13">
        <v>3725.58</v>
      </c>
      <c r="H380" s="28">
        <v>7.853746E-3</v>
      </c>
      <c r="I380" s="13">
        <v>3725.58</v>
      </c>
      <c r="J380" s="28">
        <v>6.545782E-3</v>
      </c>
      <c r="K380" s="13">
        <v>3725.58</v>
      </c>
      <c r="L380" s="28">
        <v>3.936887E-3</v>
      </c>
      <c r="M380" s="13">
        <v>3725.58</v>
      </c>
      <c r="N380" s="28">
        <v>1.09E-2</v>
      </c>
      <c r="O380" s="13">
        <v>3725.58</v>
      </c>
      <c r="P380" s="28">
        <v>1.17E-2</v>
      </c>
      <c r="Q380" s="13">
        <v>3725.58</v>
      </c>
      <c r="R380" s="28">
        <v>9.6761580000000007E-3</v>
      </c>
      <c r="S380" s="13">
        <v>3725.58</v>
      </c>
      <c r="T380" s="28">
        <v>5.7278870000000001E-3</v>
      </c>
      <c r="U380" s="13">
        <v>3725.58</v>
      </c>
      <c r="V380" s="28">
        <v>5.2576070000000001E-3</v>
      </c>
      <c r="W380" s="13">
        <v>3725.58</v>
      </c>
      <c r="X380" s="28">
        <v>6.4755680000000001E-3</v>
      </c>
    </row>
    <row r="381" spans="1:24" x14ac:dyDescent="0.5">
      <c r="A381" s="13">
        <v>3727.51</v>
      </c>
      <c r="B381" s="28">
        <v>3.6299999999999999E-2</v>
      </c>
      <c r="C381" s="13">
        <v>3727.51</v>
      </c>
      <c r="D381" s="28">
        <v>3.5200000000000002E-2</v>
      </c>
      <c r="E381" s="13">
        <v>3727.51</v>
      </c>
      <c r="F381" s="28">
        <v>3.7100000000000001E-2</v>
      </c>
      <c r="G381" s="13">
        <v>3727.51</v>
      </c>
      <c r="H381" s="28">
        <v>7.1899889999999999E-3</v>
      </c>
      <c r="I381" s="13">
        <v>3727.51</v>
      </c>
      <c r="J381" s="28">
        <v>6.9477560000000002E-3</v>
      </c>
      <c r="K381" s="13">
        <v>3727.51</v>
      </c>
      <c r="L381" s="28">
        <v>3.1912329999999999E-3</v>
      </c>
      <c r="M381" s="13">
        <v>3727.51</v>
      </c>
      <c r="N381" s="28">
        <v>9.4400000000000005E-3</v>
      </c>
      <c r="O381" s="13">
        <v>3727.51</v>
      </c>
      <c r="P381" s="28">
        <v>1.06E-2</v>
      </c>
      <c r="Q381" s="13">
        <v>3727.51</v>
      </c>
      <c r="R381" s="28">
        <v>8.4285139999999998E-3</v>
      </c>
      <c r="S381" s="13">
        <v>3727.51</v>
      </c>
      <c r="T381" s="28">
        <v>5.3640600000000004E-3</v>
      </c>
      <c r="U381" s="13">
        <v>3727.51</v>
      </c>
      <c r="V381" s="28">
        <v>5.233288E-3</v>
      </c>
      <c r="W381" s="13">
        <v>3727.51</v>
      </c>
      <c r="X381" s="28">
        <v>6.7715639999999999E-3</v>
      </c>
    </row>
    <row r="382" spans="1:24" x14ac:dyDescent="0.5">
      <c r="A382" s="13">
        <v>3729.44</v>
      </c>
      <c r="B382" s="28">
        <v>3.2000000000000001E-2</v>
      </c>
      <c r="C382" s="13">
        <v>3729.44</v>
      </c>
      <c r="D382" s="28">
        <v>3.0599999999999999E-2</v>
      </c>
      <c r="E382" s="13">
        <v>3729.44</v>
      </c>
      <c r="F382" s="28">
        <v>3.32E-2</v>
      </c>
      <c r="G382" s="13">
        <v>3729.44</v>
      </c>
      <c r="H382" s="28">
        <v>7.4052809999999997E-3</v>
      </c>
      <c r="I382" s="13">
        <v>3729.44</v>
      </c>
      <c r="J382" s="28">
        <v>7.8790189999999993E-3</v>
      </c>
      <c r="K382" s="13">
        <v>3729.44</v>
      </c>
      <c r="L382" s="28">
        <v>4.4401880000000003E-3</v>
      </c>
      <c r="M382" s="13">
        <v>3729.44</v>
      </c>
      <c r="N382" s="28">
        <v>9.41E-3</v>
      </c>
      <c r="O382" s="13">
        <v>3729.44</v>
      </c>
      <c r="P382" s="28">
        <v>1.09E-2</v>
      </c>
      <c r="Q382" s="13">
        <v>3729.44</v>
      </c>
      <c r="R382" s="28">
        <v>8.5756180000000001E-3</v>
      </c>
      <c r="S382" s="13">
        <v>3729.44</v>
      </c>
      <c r="T382" s="28">
        <v>5.662322E-3</v>
      </c>
      <c r="U382" s="13">
        <v>3729.44</v>
      </c>
      <c r="V382" s="28">
        <v>6.5902469999999996E-3</v>
      </c>
      <c r="W382" s="13">
        <v>3729.44</v>
      </c>
      <c r="X382" s="28">
        <v>7.5833799999999998E-3</v>
      </c>
    </row>
    <row r="383" spans="1:24" x14ac:dyDescent="0.5">
      <c r="A383" s="13">
        <v>3731.37</v>
      </c>
      <c r="B383" s="28">
        <v>2.8899999999999999E-2</v>
      </c>
      <c r="C383" s="13">
        <v>3731.37</v>
      </c>
      <c r="D383" s="28">
        <v>2.7300000000000001E-2</v>
      </c>
      <c r="E383" s="13">
        <v>3731.37</v>
      </c>
      <c r="F383" s="28">
        <v>3.0599999999999999E-2</v>
      </c>
      <c r="G383" s="13">
        <v>3731.37</v>
      </c>
      <c r="H383" s="28">
        <v>8.5250139999999992E-3</v>
      </c>
      <c r="I383" s="13">
        <v>3731.37</v>
      </c>
      <c r="J383" s="28">
        <v>8.5080859999999998E-3</v>
      </c>
      <c r="K383" s="13">
        <v>3731.37</v>
      </c>
      <c r="L383" s="28">
        <v>6.4175129999999997E-3</v>
      </c>
      <c r="M383" s="13">
        <v>3731.37</v>
      </c>
      <c r="N383" s="28">
        <v>9.6600000000000002E-3</v>
      </c>
      <c r="O383" s="13">
        <v>3731.37</v>
      </c>
      <c r="P383" s="28">
        <v>1.14E-2</v>
      </c>
      <c r="Q383" s="13">
        <v>3731.37</v>
      </c>
      <c r="R383" s="28">
        <v>9.0493559999999997E-3</v>
      </c>
      <c r="S383" s="13">
        <v>3731.37</v>
      </c>
      <c r="T383" s="28">
        <v>6.917238E-3</v>
      </c>
      <c r="U383" s="13">
        <v>3731.37</v>
      </c>
      <c r="V383" s="28">
        <v>8.5419420000000003E-3</v>
      </c>
      <c r="W383" s="13">
        <v>3731.37</v>
      </c>
      <c r="X383" s="28">
        <v>8.3369020000000002E-3</v>
      </c>
    </row>
    <row r="384" spans="1:24" x14ac:dyDescent="0.5">
      <c r="A384" s="13">
        <v>3733.3</v>
      </c>
      <c r="B384" s="28">
        <v>2.5000000000000001E-2</v>
      </c>
      <c r="C384" s="13">
        <v>3733.3</v>
      </c>
      <c r="D384" s="28">
        <v>2.3300000000000001E-2</v>
      </c>
      <c r="E384" s="13">
        <v>3733.3</v>
      </c>
      <c r="F384" s="28">
        <v>2.6800000000000001E-2</v>
      </c>
      <c r="G384" s="13">
        <v>3733.3</v>
      </c>
      <c r="H384" s="28">
        <v>8.8626150000000008E-3</v>
      </c>
      <c r="I384" s="13">
        <v>3733.3</v>
      </c>
      <c r="J384" s="28">
        <v>8.6188319999999999E-3</v>
      </c>
      <c r="K384" s="13">
        <v>3733.3</v>
      </c>
      <c r="L384" s="28">
        <v>7.6236719999999997E-3</v>
      </c>
      <c r="M384" s="13">
        <v>3733.3</v>
      </c>
      <c r="N384" s="28">
        <v>8.8199999999999997E-3</v>
      </c>
      <c r="O384" s="13">
        <v>3733.3</v>
      </c>
      <c r="P384" s="28">
        <v>1.04E-2</v>
      </c>
      <c r="Q384" s="13">
        <v>3733.3</v>
      </c>
      <c r="R384" s="28">
        <v>8.3399419999999995E-3</v>
      </c>
      <c r="S384" s="13">
        <v>3733.3</v>
      </c>
      <c r="T384" s="28">
        <v>8.3239079999999997E-3</v>
      </c>
      <c r="U384" s="13">
        <v>3733.3</v>
      </c>
      <c r="V384" s="28">
        <v>9.3570949999999993E-3</v>
      </c>
      <c r="W384" s="13">
        <v>3733.3</v>
      </c>
      <c r="X384" s="28">
        <v>7.8155989999999995E-3</v>
      </c>
    </row>
    <row r="385" spans="1:24" x14ac:dyDescent="0.5">
      <c r="A385" s="13">
        <v>3735.22</v>
      </c>
      <c r="B385" s="28">
        <v>1.9800000000000002E-2</v>
      </c>
      <c r="C385" s="13">
        <v>3735.22</v>
      </c>
      <c r="D385" s="28">
        <v>1.83E-2</v>
      </c>
      <c r="E385" s="13">
        <v>3735.22</v>
      </c>
      <c r="F385" s="28">
        <v>2.12E-2</v>
      </c>
      <c r="G385" s="13">
        <v>3735.22</v>
      </c>
      <c r="H385" s="28">
        <v>6.2949659999999999E-3</v>
      </c>
      <c r="I385" s="13">
        <v>3735.22</v>
      </c>
      <c r="J385" s="28">
        <v>7.5361730000000002E-3</v>
      </c>
      <c r="K385" s="13">
        <v>3735.22</v>
      </c>
      <c r="L385" s="28">
        <v>5.921483E-3</v>
      </c>
      <c r="M385" s="13">
        <v>3735.22</v>
      </c>
      <c r="N385" s="28">
        <v>6.1700000000000001E-3</v>
      </c>
      <c r="O385" s="13">
        <v>3735.22</v>
      </c>
      <c r="P385" s="28">
        <v>7.3800000000000003E-3</v>
      </c>
      <c r="Q385" s="13">
        <v>3735.22</v>
      </c>
      <c r="R385" s="28">
        <v>5.5329200000000002E-3</v>
      </c>
      <c r="S385" s="13">
        <v>3735.22</v>
      </c>
      <c r="T385" s="28">
        <v>7.1619750000000001E-3</v>
      </c>
      <c r="U385" s="13">
        <v>3735.22</v>
      </c>
      <c r="V385" s="28">
        <v>6.9032909999999998E-3</v>
      </c>
      <c r="W385" s="13">
        <v>3735.22</v>
      </c>
      <c r="X385" s="28">
        <v>5.3950550000000002E-3</v>
      </c>
    </row>
    <row r="386" spans="1:24" x14ac:dyDescent="0.5">
      <c r="A386" s="13">
        <v>3737.15</v>
      </c>
      <c r="B386" s="28">
        <v>1.54E-2</v>
      </c>
      <c r="C386" s="13">
        <v>3737.15</v>
      </c>
      <c r="D386" s="28">
        <v>1.4E-2</v>
      </c>
      <c r="E386" s="13">
        <v>3737.15</v>
      </c>
      <c r="F386" s="28">
        <v>1.66E-2</v>
      </c>
      <c r="G386" s="13">
        <v>3737.15</v>
      </c>
      <c r="H386" s="28">
        <v>3.2258030000000002E-3</v>
      </c>
      <c r="I386" s="13">
        <v>3737.15</v>
      </c>
      <c r="J386" s="28">
        <v>4.8228500000000001E-3</v>
      </c>
      <c r="K386" s="13">
        <v>3737.15</v>
      </c>
      <c r="L386" s="28">
        <v>2.038598E-3</v>
      </c>
      <c r="M386" s="13">
        <v>3737.15</v>
      </c>
      <c r="N386" s="28">
        <v>3.4499999999999999E-3</v>
      </c>
      <c r="O386" s="13">
        <v>3737.15</v>
      </c>
      <c r="P386" s="28">
        <v>4.7200000000000002E-3</v>
      </c>
      <c r="Q386" s="13">
        <v>3737.15</v>
      </c>
      <c r="R386" s="28">
        <v>2.6848319999999998E-3</v>
      </c>
      <c r="S386" s="13">
        <v>3737.15</v>
      </c>
      <c r="T386" s="28">
        <v>3.2802819999999998E-3</v>
      </c>
      <c r="U386" s="13">
        <v>3737.15</v>
      </c>
      <c r="V386" s="28">
        <v>3.1845570000000002E-3</v>
      </c>
      <c r="W386" s="13">
        <v>3737.15</v>
      </c>
      <c r="X386" s="28">
        <v>2.8975009999999998E-3</v>
      </c>
    </row>
    <row r="387" spans="1:24" x14ac:dyDescent="0.5">
      <c r="A387" s="13">
        <v>3739.08</v>
      </c>
      <c r="B387" s="28">
        <v>1.41E-2</v>
      </c>
      <c r="C387" s="13">
        <v>3739.08</v>
      </c>
      <c r="D387" s="28">
        <v>1.2699999999999999E-2</v>
      </c>
      <c r="E387" s="13">
        <v>3739.08</v>
      </c>
      <c r="F387" s="28">
        <v>1.55E-2</v>
      </c>
      <c r="G387" s="13">
        <v>3739.08</v>
      </c>
      <c r="H387" s="28">
        <v>3.6783219999999999E-3</v>
      </c>
      <c r="I387" s="13">
        <v>3739.08</v>
      </c>
      <c r="J387" s="28">
        <v>3.16453E-3</v>
      </c>
      <c r="K387" s="13">
        <v>3739.08</v>
      </c>
      <c r="L387" s="28">
        <v>5.9032439999999995E-4</v>
      </c>
      <c r="M387" s="13">
        <v>3739.08</v>
      </c>
      <c r="N387" s="28">
        <v>3.3300000000000001E-3</v>
      </c>
      <c r="O387" s="13">
        <v>3739.08</v>
      </c>
      <c r="P387" s="28">
        <v>4.6600000000000001E-3</v>
      </c>
      <c r="Q387" s="13">
        <v>3739.08</v>
      </c>
      <c r="R387" s="28">
        <v>2.794623E-3</v>
      </c>
      <c r="S387" s="13">
        <v>3739.08</v>
      </c>
      <c r="T387" s="28">
        <v>1.0403389999999999E-3</v>
      </c>
      <c r="U387" s="13">
        <v>3739.08</v>
      </c>
      <c r="V387" s="28">
        <v>2.1170379999999999E-3</v>
      </c>
      <c r="W387" s="13">
        <v>3739.08</v>
      </c>
      <c r="X387" s="28">
        <v>2.5762319999999999E-3</v>
      </c>
    </row>
    <row r="388" spans="1:24" x14ac:dyDescent="0.5">
      <c r="A388" s="13">
        <v>3741.01</v>
      </c>
      <c r="B388" s="28">
        <v>1.4500000000000001E-2</v>
      </c>
      <c r="C388" s="13">
        <v>3741.01</v>
      </c>
      <c r="D388" s="28">
        <v>1.3100000000000001E-2</v>
      </c>
      <c r="E388" s="13">
        <v>3741.01</v>
      </c>
      <c r="F388" s="28">
        <v>1.6400000000000001E-2</v>
      </c>
      <c r="G388" s="13">
        <v>3741.01</v>
      </c>
      <c r="H388" s="28">
        <v>6.8284269999999998E-3</v>
      </c>
      <c r="I388" s="13">
        <v>3741.01</v>
      </c>
      <c r="J388" s="28">
        <v>3.8890840000000001E-3</v>
      </c>
      <c r="K388" s="13">
        <v>3741.01</v>
      </c>
      <c r="L388" s="28">
        <v>1.8101930000000001E-3</v>
      </c>
      <c r="M388" s="13">
        <v>3741.01</v>
      </c>
      <c r="N388" s="28">
        <v>5.11E-3</v>
      </c>
      <c r="O388" s="13">
        <v>3741.01</v>
      </c>
      <c r="P388" s="28">
        <v>6.2399999999999999E-3</v>
      </c>
      <c r="Q388" s="13">
        <v>3741.01</v>
      </c>
      <c r="R388" s="28">
        <v>4.9027200000000002E-3</v>
      </c>
      <c r="S388" s="13">
        <v>3741.01</v>
      </c>
      <c r="T388" s="28">
        <v>1.11115E-3</v>
      </c>
      <c r="U388" s="13">
        <v>3741.01</v>
      </c>
      <c r="V388" s="28">
        <v>3.1342509999999998E-3</v>
      </c>
      <c r="W388" s="13">
        <v>3741.01</v>
      </c>
      <c r="X388" s="28">
        <v>3.7870410000000001E-3</v>
      </c>
    </row>
    <row r="389" spans="1:24" x14ac:dyDescent="0.5">
      <c r="A389" s="13">
        <v>3742.94</v>
      </c>
      <c r="B389" s="28">
        <v>1.3899999999999999E-2</v>
      </c>
      <c r="C389" s="13">
        <v>3742.94</v>
      </c>
      <c r="D389" s="28">
        <v>1.24E-2</v>
      </c>
      <c r="E389" s="13">
        <v>3742.94</v>
      </c>
      <c r="F389" s="28">
        <v>1.5699999999999999E-2</v>
      </c>
      <c r="G389" s="13">
        <v>3742.94</v>
      </c>
      <c r="H389" s="28">
        <v>8.7629560000000006E-3</v>
      </c>
      <c r="I389" s="13">
        <v>3742.94</v>
      </c>
      <c r="J389" s="28">
        <v>4.8754219999999999E-3</v>
      </c>
      <c r="K389" s="13">
        <v>3742.94</v>
      </c>
      <c r="L389" s="28">
        <v>1.8596649999999999E-3</v>
      </c>
      <c r="M389" s="13">
        <v>3742.94</v>
      </c>
      <c r="N389" s="28">
        <v>5.77E-3</v>
      </c>
      <c r="O389" s="13">
        <v>3742.94</v>
      </c>
      <c r="P389" s="28">
        <v>6.3699999999999998E-3</v>
      </c>
      <c r="Q389" s="13">
        <v>3742.94</v>
      </c>
      <c r="R389" s="28">
        <v>5.3971410000000003E-3</v>
      </c>
      <c r="S389" s="13">
        <v>3742.94</v>
      </c>
      <c r="T389" s="28">
        <v>1.0590549999999999E-3</v>
      </c>
      <c r="U389" s="13">
        <v>3742.94</v>
      </c>
      <c r="V389" s="28">
        <v>3.3742189999999999E-3</v>
      </c>
      <c r="W389" s="13">
        <v>3742.94</v>
      </c>
      <c r="X389" s="28">
        <v>4.1607620000000001E-3</v>
      </c>
    </row>
    <row r="390" spans="1:24" x14ac:dyDescent="0.5">
      <c r="A390" s="13">
        <v>3744.87</v>
      </c>
      <c r="B390" s="28">
        <v>1.0800000000000001E-2</v>
      </c>
      <c r="C390" s="13">
        <v>3744.87</v>
      </c>
      <c r="D390" s="28">
        <v>9.5399999999999999E-3</v>
      </c>
      <c r="E390" s="13">
        <v>3744.87</v>
      </c>
      <c r="F390" s="28">
        <v>1.24E-2</v>
      </c>
      <c r="G390" s="13">
        <v>3744.87</v>
      </c>
      <c r="H390" s="28">
        <v>6.230116E-3</v>
      </c>
      <c r="I390" s="13">
        <v>3744.87</v>
      </c>
      <c r="J390" s="28">
        <v>3.6330220000000001E-3</v>
      </c>
      <c r="K390" s="13">
        <v>3744.87</v>
      </c>
      <c r="L390" s="28">
        <v>-4.7659869999999997E-4</v>
      </c>
      <c r="M390" s="13">
        <v>3744.87</v>
      </c>
      <c r="N390" s="28">
        <v>3.62E-3</v>
      </c>
      <c r="O390" s="13">
        <v>3744.87</v>
      </c>
      <c r="P390" s="28">
        <v>3.7599999999999999E-3</v>
      </c>
      <c r="Q390" s="13">
        <v>3744.87</v>
      </c>
      <c r="R390" s="28">
        <v>2.6344659999999998E-3</v>
      </c>
      <c r="S390" s="13">
        <v>3744.87</v>
      </c>
      <c r="T390" s="28">
        <v>-1.9407269999999999E-4</v>
      </c>
      <c r="U390" s="13">
        <v>3744.87</v>
      </c>
      <c r="V390" s="28">
        <v>2.1643639999999998E-3</v>
      </c>
      <c r="W390" s="13">
        <v>3744.87</v>
      </c>
      <c r="X390" s="28">
        <v>3.042936E-3</v>
      </c>
    </row>
    <row r="391" spans="1:24" x14ac:dyDescent="0.5">
      <c r="A391" s="13">
        <v>3746.8</v>
      </c>
      <c r="B391" s="28">
        <v>9.6600000000000002E-3</v>
      </c>
      <c r="C391" s="13">
        <v>3746.8</v>
      </c>
      <c r="D391" s="28">
        <v>8.7200000000000003E-3</v>
      </c>
      <c r="E391" s="13">
        <v>3746.8</v>
      </c>
      <c r="F391" s="28">
        <v>1.14E-2</v>
      </c>
      <c r="G391" s="13">
        <v>3746.8</v>
      </c>
      <c r="H391" s="28">
        <v>4.6706200000000003E-3</v>
      </c>
      <c r="I391" s="13">
        <v>3746.8</v>
      </c>
      <c r="J391" s="28">
        <v>3.181934E-3</v>
      </c>
      <c r="K391" s="13">
        <v>3746.8</v>
      </c>
      <c r="L391" s="28">
        <v>6.1368939999999997E-4</v>
      </c>
      <c r="M391" s="13">
        <v>3746.8</v>
      </c>
      <c r="N391" s="28">
        <v>2.9499999999999999E-3</v>
      </c>
      <c r="O391" s="13">
        <v>3746.8</v>
      </c>
      <c r="P391" s="28">
        <v>3.1700000000000001E-3</v>
      </c>
      <c r="Q391" s="13">
        <v>3746.8</v>
      </c>
      <c r="R391" s="28">
        <v>2.2608039999999999E-3</v>
      </c>
      <c r="S391" s="13">
        <v>3746.8</v>
      </c>
      <c r="T391" s="28">
        <v>1.58906E-4</v>
      </c>
      <c r="U391" s="13">
        <v>3746.8</v>
      </c>
      <c r="V391" s="28">
        <v>3.1300780000000001E-3</v>
      </c>
      <c r="W391" s="13">
        <v>3746.8</v>
      </c>
      <c r="X391" s="28">
        <v>3.620505E-3</v>
      </c>
    </row>
    <row r="392" spans="1:24" x14ac:dyDescent="0.5">
      <c r="A392" s="13">
        <v>3748.72</v>
      </c>
      <c r="B392" s="28">
        <v>9.9799999999999993E-3</v>
      </c>
      <c r="C392" s="13">
        <v>3748.72</v>
      </c>
      <c r="D392" s="28">
        <v>9.0799999999999995E-3</v>
      </c>
      <c r="E392" s="13">
        <v>3748.72</v>
      </c>
      <c r="F392" s="28">
        <v>1.1599999999999999E-2</v>
      </c>
      <c r="G392" s="13">
        <v>3748.72</v>
      </c>
      <c r="H392" s="28">
        <v>5.5423970000000001E-3</v>
      </c>
      <c r="I392" s="13">
        <v>3748.72</v>
      </c>
      <c r="J392" s="28">
        <v>3.8025379999999998E-3</v>
      </c>
      <c r="K392" s="13">
        <v>3748.72</v>
      </c>
      <c r="L392" s="28">
        <v>3.2249689999999998E-3</v>
      </c>
      <c r="M392" s="13">
        <v>3748.72</v>
      </c>
      <c r="N392" s="28">
        <v>3.9199999999999999E-3</v>
      </c>
      <c r="O392" s="13">
        <v>3748.72</v>
      </c>
      <c r="P392" s="28">
        <v>3.96E-3</v>
      </c>
      <c r="Q392" s="13">
        <v>3748.72</v>
      </c>
      <c r="R392" s="28">
        <v>3.68768E-3</v>
      </c>
      <c r="S392" s="13">
        <v>3748.72</v>
      </c>
      <c r="T392" s="28">
        <v>2.0279880000000001E-3</v>
      </c>
      <c r="U392" s="13">
        <v>3748.72</v>
      </c>
      <c r="V392" s="28">
        <v>4.4711830000000001E-3</v>
      </c>
      <c r="W392" s="13">
        <v>3748.72</v>
      </c>
      <c r="X392" s="28">
        <v>4.6409370000000004E-3</v>
      </c>
    </row>
    <row r="393" spans="1:24" x14ac:dyDescent="0.5">
      <c r="A393" s="13">
        <v>3750.65</v>
      </c>
      <c r="B393" s="28">
        <v>7.8499999999999993E-3</v>
      </c>
      <c r="C393" s="13">
        <v>3750.65</v>
      </c>
      <c r="D393" s="28">
        <v>6.4999999999999997E-3</v>
      </c>
      <c r="E393" s="13">
        <v>3750.65</v>
      </c>
      <c r="F393" s="28">
        <v>8.9599999999999992E-3</v>
      </c>
      <c r="G393" s="13">
        <v>3750.65</v>
      </c>
      <c r="H393" s="28">
        <v>3.719211E-3</v>
      </c>
      <c r="I393" s="13">
        <v>3750.65</v>
      </c>
      <c r="J393" s="28">
        <v>1.507878E-3</v>
      </c>
      <c r="K393" s="13">
        <v>3750.65</v>
      </c>
      <c r="L393" s="28">
        <v>1.363993E-3</v>
      </c>
      <c r="M393" s="13">
        <v>3750.65</v>
      </c>
      <c r="N393" s="28">
        <v>2.6199999999999999E-3</v>
      </c>
      <c r="O393" s="13">
        <v>3750.65</v>
      </c>
      <c r="P393" s="28">
        <v>2.0100000000000001E-3</v>
      </c>
      <c r="Q393" s="13">
        <v>3750.65</v>
      </c>
      <c r="R393" s="28">
        <v>1.286328E-3</v>
      </c>
      <c r="S393" s="13">
        <v>3750.65</v>
      </c>
      <c r="T393" s="28">
        <v>2.004385E-3</v>
      </c>
      <c r="U393" s="13">
        <v>3750.65</v>
      </c>
      <c r="V393" s="28">
        <v>1.8316509999999999E-3</v>
      </c>
      <c r="W393" s="13">
        <v>3750.65</v>
      </c>
      <c r="X393" s="28">
        <v>2.468348E-3</v>
      </c>
    </row>
    <row r="394" spans="1:24" x14ac:dyDescent="0.5">
      <c r="A394" s="13">
        <v>3752.58</v>
      </c>
      <c r="B394" s="28">
        <v>5.2599999999999999E-3</v>
      </c>
      <c r="C394" s="13">
        <v>3752.58</v>
      </c>
      <c r="D394" s="28">
        <v>3.5000000000000001E-3</v>
      </c>
      <c r="E394" s="13">
        <v>3752.58</v>
      </c>
      <c r="F394" s="28">
        <v>6.4700000000000001E-3</v>
      </c>
      <c r="G394" s="13">
        <v>3752.58</v>
      </c>
      <c r="H394" s="28">
        <v>8.4114070000000001E-4</v>
      </c>
      <c r="I394" s="13">
        <v>3752.58</v>
      </c>
      <c r="J394" s="28">
        <v>-1.8240210000000001E-3</v>
      </c>
      <c r="K394" s="13">
        <v>3752.58</v>
      </c>
      <c r="L394" s="28">
        <v>-1.6936060000000001E-3</v>
      </c>
      <c r="M394" s="13">
        <v>3752.58</v>
      </c>
      <c r="N394" s="28">
        <v>5.6300000000000002E-4</v>
      </c>
      <c r="O394" s="13">
        <v>3752.58</v>
      </c>
      <c r="P394" s="28">
        <v>2.2800000000000001E-4</v>
      </c>
      <c r="Q394" s="13">
        <v>3752.58</v>
      </c>
      <c r="R394" s="28">
        <v>-1.890957E-3</v>
      </c>
      <c r="S394" s="13">
        <v>3752.58</v>
      </c>
      <c r="T394" s="28">
        <v>-1.8203260000000001E-4</v>
      </c>
      <c r="U394" s="13">
        <v>3752.58</v>
      </c>
      <c r="V394" s="28">
        <v>-1.534224E-3</v>
      </c>
      <c r="W394" s="13">
        <v>3752.58</v>
      </c>
      <c r="X394" s="28">
        <v>-4.701614E-4</v>
      </c>
    </row>
    <row r="395" spans="1:24" x14ac:dyDescent="0.5">
      <c r="A395" s="13">
        <v>3754.51</v>
      </c>
      <c r="B395" s="28">
        <v>4.9800000000000001E-3</v>
      </c>
      <c r="C395" s="13">
        <v>3754.51</v>
      </c>
      <c r="D395" s="28">
        <v>3.2499999999999999E-3</v>
      </c>
      <c r="E395" s="13">
        <v>3754.51</v>
      </c>
      <c r="F395" s="28">
        <v>6.7099999999999998E-3</v>
      </c>
      <c r="G395" s="13">
        <v>3754.51</v>
      </c>
      <c r="H395" s="28">
        <v>1.155138E-3</v>
      </c>
      <c r="I395" s="13">
        <v>3754.51</v>
      </c>
      <c r="J395" s="28">
        <v>-2.3945569999999998E-3</v>
      </c>
      <c r="K395" s="13">
        <v>3754.51</v>
      </c>
      <c r="L395" s="28">
        <v>-1.4886859999999999E-3</v>
      </c>
      <c r="M395" s="13">
        <v>3754.51</v>
      </c>
      <c r="N395" s="28">
        <v>7.3800000000000005E-4</v>
      </c>
      <c r="O395" s="13">
        <v>3754.51</v>
      </c>
      <c r="P395" s="28">
        <v>1.2700000000000001E-3</v>
      </c>
      <c r="Q395" s="13">
        <v>3754.51</v>
      </c>
      <c r="R395" s="28">
        <v>-1.1006589999999999E-3</v>
      </c>
      <c r="S395" s="13">
        <v>3754.51</v>
      </c>
      <c r="T395" s="28">
        <v>-1.1371370000000001E-3</v>
      </c>
      <c r="U395" s="13">
        <v>3754.51</v>
      </c>
      <c r="V395" s="28">
        <v>-1.5957359999999999E-3</v>
      </c>
      <c r="W395" s="13">
        <v>3754.51</v>
      </c>
      <c r="X395" s="28">
        <v>-5.3811069999999998E-4</v>
      </c>
    </row>
    <row r="396" spans="1:24" x14ac:dyDescent="0.5">
      <c r="A396" s="13">
        <v>3756.44</v>
      </c>
      <c r="B396" s="28">
        <v>5.3299999999999997E-3</v>
      </c>
      <c r="C396" s="13">
        <v>3756.44</v>
      </c>
      <c r="D396" s="28">
        <v>3.82E-3</v>
      </c>
      <c r="E396" s="13">
        <v>3756.44</v>
      </c>
      <c r="F396" s="28">
        <v>7.2500000000000004E-3</v>
      </c>
      <c r="G396" s="13">
        <v>3756.44</v>
      </c>
      <c r="H396" s="28">
        <v>2.4806260000000001E-3</v>
      </c>
      <c r="I396" s="13">
        <v>3756.44</v>
      </c>
      <c r="J396" s="28">
        <v>-1.5224220000000001E-3</v>
      </c>
      <c r="K396" s="13">
        <v>3756.44</v>
      </c>
      <c r="L396" s="28">
        <v>-5.2285190000000005E-4</v>
      </c>
      <c r="M396" s="13">
        <v>3756.44</v>
      </c>
      <c r="N396" s="28">
        <v>1.57E-3</v>
      </c>
      <c r="O396" s="13">
        <v>3756.44</v>
      </c>
      <c r="P396" s="28">
        <v>2.5100000000000001E-3</v>
      </c>
      <c r="Q396" s="13">
        <v>3756.44</v>
      </c>
      <c r="R396" s="28">
        <v>7.901192E-4</v>
      </c>
      <c r="S396" s="13">
        <v>3756.44</v>
      </c>
      <c r="T396" s="28">
        <v>-1.178145E-3</v>
      </c>
      <c r="U396" s="13">
        <v>3756.44</v>
      </c>
      <c r="V396" s="28">
        <v>-3.1197069999999998E-4</v>
      </c>
      <c r="W396" s="13">
        <v>3756.44</v>
      </c>
      <c r="X396" s="28">
        <v>6.2143799999999998E-4</v>
      </c>
    </row>
    <row r="397" spans="1:24" x14ac:dyDescent="0.5">
      <c r="A397" s="13">
        <v>3758.37</v>
      </c>
      <c r="B397" s="28">
        <v>4.64E-3</v>
      </c>
      <c r="C397" s="13">
        <v>3758.37</v>
      </c>
      <c r="D397" s="28">
        <v>3.1900000000000001E-3</v>
      </c>
      <c r="E397" s="13">
        <v>3758.37</v>
      </c>
      <c r="F397" s="28">
        <v>6.4599999999999996E-3</v>
      </c>
      <c r="G397" s="13">
        <v>3758.37</v>
      </c>
      <c r="H397" s="28">
        <v>1.858354E-3</v>
      </c>
      <c r="I397" s="13">
        <v>3758.37</v>
      </c>
      <c r="J397" s="28">
        <v>-1.203895E-3</v>
      </c>
      <c r="K397" s="13">
        <v>3758.37</v>
      </c>
      <c r="L397" s="28">
        <v>-1.266599E-3</v>
      </c>
      <c r="M397" s="13">
        <v>3758.37</v>
      </c>
      <c r="N397" s="28">
        <v>1.2700000000000001E-3</v>
      </c>
      <c r="O397" s="13">
        <v>3758.37</v>
      </c>
      <c r="P397" s="28">
        <v>2.0100000000000001E-3</v>
      </c>
      <c r="Q397" s="13">
        <v>3758.37</v>
      </c>
      <c r="R397" s="28">
        <v>6.7162509999999995E-4</v>
      </c>
      <c r="S397" s="13">
        <v>3758.37</v>
      </c>
      <c r="T397" s="28">
        <v>-1.765609E-3</v>
      </c>
      <c r="U397" s="13">
        <v>3758.37</v>
      </c>
      <c r="V397" s="28">
        <v>4.0054320000000002E-5</v>
      </c>
      <c r="W397" s="13">
        <v>3758.37</v>
      </c>
      <c r="X397" s="28">
        <v>3.553629E-4</v>
      </c>
    </row>
    <row r="398" spans="1:24" x14ac:dyDescent="0.5">
      <c r="A398" s="13">
        <v>3760.29</v>
      </c>
      <c r="B398" s="28">
        <v>3.3500000000000001E-3</v>
      </c>
      <c r="C398" s="13">
        <v>3760.29</v>
      </c>
      <c r="D398" s="28">
        <v>1.7099999999999999E-3</v>
      </c>
      <c r="E398" s="13">
        <v>3760.29</v>
      </c>
      <c r="F398" s="28">
        <v>5.0699999999999999E-3</v>
      </c>
      <c r="G398" s="13">
        <v>3760.29</v>
      </c>
      <c r="H398" s="28">
        <v>-4.4393539999999998E-4</v>
      </c>
      <c r="I398" s="13">
        <v>3760.29</v>
      </c>
      <c r="J398" s="28">
        <v>-2.0046230000000001E-3</v>
      </c>
      <c r="K398" s="13">
        <v>3760.29</v>
      </c>
      <c r="L398" s="28">
        <v>-2.9010770000000002E-3</v>
      </c>
      <c r="M398" s="13">
        <v>3760.29</v>
      </c>
      <c r="N398" s="28">
        <v>3.7800000000000003E-4</v>
      </c>
      <c r="O398" s="13">
        <v>3760.29</v>
      </c>
      <c r="P398" s="28">
        <v>7.3099999999999999E-4</v>
      </c>
      <c r="Q398" s="13">
        <v>3760.29</v>
      </c>
      <c r="R398" s="28">
        <v>-6.0564280000000004E-4</v>
      </c>
      <c r="S398" s="13">
        <v>3760.29</v>
      </c>
      <c r="T398" s="28">
        <v>-2.3983720000000002E-3</v>
      </c>
      <c r="U398" s="13">
        <v>3760.29</v>
      </c>
      <c r="V398" s="28">
        <v>-6.8354609999999997E-4</v>
      </c>
      <c r="W398" s="13">
        <v>3760.29</v>
      </c>
      <c r="X398" s="28">
        <v>-1.204014E-3</v>
      </c>
    </row>
    <row r="399" spans="1:24" x14ac:dyDescent="0.5">
      <c r="A399" s="13">
        <v>3762.22</v>
      </c>
      <c r="B399" s="28">
        <v>3.2299999999999998E-3</v>
      </c>
      <c r="C399" s="13">
        <v>3762.22</v>
      </c>
      <c r="D399" s="28">
        <v>1.48E-3</v>
      </c>
      <c r="E399" s="13">
        <v>3762.22</v>
      </c>
      <c r="F399" s="28">
        <v>4.9199999999999999E-3</v>
      </c>
      <c r="G399" s="13">
        <v>3762.22</v>
      </c>
      <c r="H399" s="28">
        <v>-1.0266299999999999E-3</v>
      </c>
      <c r="I399" s="13">
        <v>3762.22</v>
      </c>
      <c r="J399" s="28">
        <v>-2.1976230000000001E-3</v>
      </c>
      <c r="K399" s="13">
        <v>3762.22</v>
      </c>
      <c r="L399" s="28">
        <v>-2.4342539999999998E-3</v>
      </c>
      <c r="M399" s="13">
        <v>3762.22</v>
      </c>
      <c r="N399" s="28">
        <v>6.8300000000000001E-4</v>
      </c>
      <c r="O399" s="13">
        <v>3762.22</v>
      </c>
      <c r="P399" s="28">
        <v>9.3199999999999999E-4</v>
      </c>
      <c r="Q399" s="13">
        <v>3762.22</v>
      </c>
      <c r="R399" s="28">
        <v>-2.204776E-4</v>
      </c>
      <c r="S399" s="13">
        <v>3762.22</v>
      </c>
      <c r="T399" s="28">
        <v>-2.020001E-3</v>
      </c>
      <c r="U399" s="13">
        <v>3762.22</v>
      </c>
      <c r="V399" s="28">
        <v>-2.6047229999999998E-4</v>
      </c>
      <c r="W399" s="13">
        <v>3762.22</v>
      </c>
      <c r="X399" s="28">
        <v>-1.2885329999999999E-3</v>
      </c>
    </row>
    <row r="400" spans="1:24" x14ac:dyDescent="0.5">
      <c r="A400" s="13">
        <v>3764.15</v>
      </c>
      <c r="B400" s="28">
        <v>3.5000000000000001E-3</v>
      </c>
      <c r="C400" s="13">
        <v>3764.15</v>
      </c>
      <c r="D400" s="28">
        <v>1.7700000000000001E-3</v>
      </c>
      <c r="E400" s="13">
        <v>3764.15</v>
      </c>
      <c r="F400" s="28">
        <v>5.1500000000000001E-3</v>
      </c>
      <c r="G400" s="13">
        <v>3764.15</v>
      </c>
      <c r="H400" s="28">
        <v>1.6057490000000001E-4</v>
      </c>
      <c r="I400" s="13">
        <v>3764.15</v>
      </c>
      <c r="J400" s="28">
        <v>-1.835585E-3</v>
      </c>
      <c r="K400" s="13">
        <v>3764.15</v>
      </c>
      <c r="L400" s="28">
        <v>-7.6925750000000003E-4</v>
      </c>
      <c r="M400" s="13">
        <v>3764.15</v>
      </c>
      <c r="N400" s="28">
        <v>1.2999999999999999E-3</v>
      </c>
      <c r="O400" s="13">
        <v>3764.15</v>
      </c>
      <c r="P400" s="28">
        <v>1.6000000000000001E-3</v>
      </c>
      <c r="Q400" s="13">
        <v>3764.15</v>
      </c>
      <c r="R400" s="28">
        <v>6.3961740000000001E-4</v>
      </c>
      <c r="S400" s="13">
        <v>3764.15</v>
      </c>
      <c r="T400" s="28">
        <v>-1.5153880000000001E-3</v>
      </c>
      <c r="U400" s="13">
        <v>3764.15</v>
      </c>
      <c r="V400" s="28">
        <v>9.5427040000000004E-4</v>
      </c>
      <c r="W400" s="13">
        <v>3764.15</v>
      </c>
      <c r="X400" s="28">
        <v>-5.6374069999999999E-4</v>
      </c>
    </row>
    <row r="401" spans="1:24" x14ac:dyDescent="0.5">
      <c r="A401" s="13">
        <v>3766.08</v>
      </c>
      <c r="B401" s="28">
        <v>3.29E-3</v>
      </c>
      <c r="C401" s="13">
        <v>3766.08</v>
      </c>
      <c r="D401" s="28">
        <v>1.5499999999999999E-3</v>
      </c>
      <c r="E401" s="13">
        <v>3766.08</v>
      </c>
      <c r="F401" s="28">
        <v>4.8999999999999998E-3</v>
      </c>
      <c r="G401" s="13">
        <v>3766.08</v>
      </c>
      <c r="H401" s="28">
        <v>1.2326240000000001E-3</v>
      </c>
      <c r="I401" s="13">
        <v>3766.08</v>
      </c>
      <c r="J401" s="28">
        <v>-1.5484089999999999E-3</v>
      </c>
      <c r="K401" s="13">
        <v>3766.08</v>
      </c>
      <c r="L401" s="28">
        <v>2.297163E-4</v>
      </c>
      <c r="M401" s="13">
        <v>3766.08</v>
      </c>
      <c r="N401" s="28">
        <v>1.3699999999999999E-3</v>
      </c>
      <c r="O401" s="13">
        <v>3766.08</v>
      </c>
      <c r="P401" s="28">
        <v>1.66E-3</v>
      </c>
      <c r="Q401" s="13">
        <v>3766.08</v>
      </c>
      <c r="R401" s="28">
        <v>7.1811680000000004E-4</v>
      </c>
      <c r="S401" s="13">
        <v>3766.08</v>
      </c>
      <c r="T401" s="28">
        <v>-1.2775659999999999E-3</v>
      </c>
      <c r="U401" s="13">
        <v>3766.08</v>
      </c>
      <c r="V401" s="28">
        <v>1.2266639999999999E-3</v>
      </c>
      <c r="W401" s="13">
        <v>3766.08</v>
      </c>
      <c r="X401" s="28">
        <v>-1.8453600000000001E-4</v>
      </c>
    </row>
    <row r="402" spans="1:24" x14ac:dyDescent="0.5">
      <c r="A402" s="13">
        <v>3768.01</v>
      </c>
      <c r="B402" s="28">
        <v>2.5799999999999998E-3</v>
      </c>
      <c r="C402" s="13">
        <v>3768.01</v>
      </c>
      <c r="D402" s="28">
        <v>1.0200000000000001E-3</v>
      </c>
      <c r="E402" s="13">
        <v>3768.01</v>
      </c>
      <c r="F402" s="28">
        <v>4.3499999999999997E-3</v>
      </c>
      <c r="G402" s="13">
        <v>3768.01</v>
      </c>
      <c r="H402" s="28">
        <v>1.3180970000000001E-3</v>
      </c>
      <c r="I402" s="13">
        <v>3768.01</v>
      </c>
      <c r="J402" s="28">
        <v>-1.2362E-3</v>
      </c>
      <c r="K402" s="13">
        <v>3768.01</v>
      </c>
      <c r="L402" s="28">
        <v>3.0112269999999999E-4</v>
      </c>
      <c r="M402" s="13">
        <v>3768.01</v>
      </c>
      <c r="N402" s="28">
        <v>1.1999999999999999E-3</v>
      </c>
      <c r="O402" s="13">
        <v>3768.01</v>
      </c>
      <c r="P402" s="28">
        <v>1.31E-3</v>
      </c>
      <c r="Q402" s="13">
        <v>3768.01</v>
      </c>
      <c r="R402" s="28">
        <v>3.4362079999999999E-4</v>
      </c>
      <c r="S402" s="13">
        <v>3768.01</v>
      </c>
      <c r="T402" s="28">
        <v>-1.038551E-3</v>
      </c>
      <c r="U402" s="13">
        <v>3768.01</v>
      </c>
      <c r="V402" s="28">
        <v>3.6239619999999998E-4</v>
      </c>
      <c r="W402" s="13">
        <v>3768.01</v>
      </c>
      <c r="X402" s="28">
        <v>2.1052359999999999E-4</v>
      </c>
    </row>
    <row r="403" spans="1:24" x14ac:dyDescent="0.5">
      <c r="A403" s="13">
        <v>3769.94</v>
      </c>
      <c r="B403" s="28">
        <v>1.08E-3</v>
      </c>
      <c r="C403" s="13">
        <v>3769.94</v>
      </c>
      <c r="D403" s="28">
        <v>-2.02E-4</v>
      </c>
      <c r="E403" s="13">
        <v>3769.94</v>
      </c>
      <c r="F403" s="28">
        <v>3.13E-3</v>
      </c>
      <c r="G403" s="13">
        <v>3769.94</v>
      </c>
      <c r="H403" s="28">
        <v>1.7774110000000001E-4</v>
      </c>
      <c r="I403" s="13">
        <v>3769.94</v>
      </c>
      <c r="J403" s="28">
        <v>-1.8577579999999999E-3</v>
      </c>
      <c r="K403" s="13">
        <v>3769.94</v>
      </c>
      <c r="L403" s="28">
        <v>-1.3278719999999999E-3</v>
      </c>
      <c r="M403" s="13">
        <v>3769.94</v>
      </c>
      <c r="N403" s="28">
        <v>3.3700000000000001E-4</v>
      </c>
      <c r="O403" s="13">
        <v>3769.94</v>
      </c>
      <c r="P403" s="28">
        <v>1.5899999999999999E-4</v>
      </c>
      <c r="Q403" s="13">
        <v>3769.94</v>
      </c>
      <c r="R403" s="28">
        <v>-8.809566E-4</v>
      </c>
      <c r="S403" s="13">
        <v>3769.94</v>
      </c>
      <c r="T403" s="28">
        <v>-1.549602E-3</v>
      </c>
      <c r="U403" s="13">
        <v>3769.94</v>
      </c>
      <c r="V403" s="28">
        <v>-1.414537E-3</v>
      </c>
      <c r="W403" s="13">
        <v>3769.94</v>
      </c>
      <c r="X403" s="28">
        <v>-9.1791149999999993E-6</v>
      </c>
    </row>
    <row r="404" spans="1:24" x14ac:dyDescent="0.5">
      <c r="A404" s="13">
        <v>3771.86</v>
      </c>
      <c r="B404" s="28">
        <v>1.47E-4</v>
      </c>
      <c r="C404" s="13">
        <v>3771.86</v>
      </c>
      <c r="D404" s="28">
        <v>-1.1000000000000001E-3</v>
      </c>
      <c r="E404" s="13">
        <v>3771.86</v>
      </c>
      <c r="F404" s="28">
        <v>2.3600000000000001E-3</v>
      </c>
      <c r="G404" s="13">
        <v>3771.86</v>
      </c>
      <c r="H404" s="28">
        <v>-9.3972680000000005E-4</v>
      </c>
      <c r="I404" s="13">
        <v>3771.86</v>
      </c>
      <c r="J404" s="28">
        <v>-2.983809E-3</v>
      </c>
      <c r="K404" s="13">
        <v>3771.86</v>
      </c>
      <c r="L404" s="28">
        <v>-3.4589769999999998E-3</v>
      </c>
      <c r="M404" s="13">
        <v>3771.86</v>
      </c>
      <c r="N404" s="28">
        <v>-4.3300000000000001E-4</v>
      </c>
      <c r="O404" s="13">
        <v>3771.86</v>
      </c>
      <c r="P404" s="28">
        <v>-7.7200000000000001E-4</v>
      </c>
      <c r="Q404" s="13">
        <v>3771.86</v>
      </c>
      <c r="R404" s="28">
        <v>-1.686573E-3</v>
      </c>
      <c r="S404" s="13">
        <v>3771.86</v>
      </c>
      <c r="T404" s="28">
        <v>-2.5228260000000001E-3</v>
      </c>
      <c r="U404" s="13">
        <v>3771.86</v>
      </c>
      <c r="V404" s="28">
        <v>-2.7275089999999999E-3</v>
      </c>
      <c r="W404" s="13">
        <v>3771.86</v>
      </c>
      <c r="X404" s="28">
        <v>-3.5548209999999999E-4</v>
      </c>
    </row>
    <row r="405" spans="1:24" x14ac:dyDescent="0.5">
      <c r="A405" s="13">
        <v>3773.79</v>
      </c>
      <c r="B405" s="28">
        <v>5.9500000000000004E-4</v>
      </c>
      <c r="C405" s="13">
        <v>3773.79</v>
      </c>
      <c r="D405" s="28">
        <v>-7.5500000000000003E-4</v>
      </c>
      <c r="E405" s="13">
        <v>3773.79</v>
      </c>
      <c r="F405" s="28">
        <v>2.7299999999999998E-3</v>
      </c>
      <c r="G405" s="13">
        <v>3773.79</v>
      </c>
      <c r="H405" s="28">
        <v>-5.4907800000000004E-4</v>
      </c>
      <c r="I405" s="13">
        <v>3773.79</v>
      </c>
      <c r="J405" s="28">
        <v>-3.2448770000000002E-3</v>
      </c>
      <c r="K405" s="13">
        <v>3773.79</v>
      </c>
      <c r="L405" s="28">
        <v>-3.7095549999999998E-3</v>
      </c>
      <c r="M405" s="13">
        <v>3773.79</v>
      </c>
      <c r="N405" s="28">
        <v>-9.5999999999999996E-6</v>
      </c>
      <c r="O405" s="13">
        <v>3773.79</v>
      </c>
      <c r="P405" s="28">
        <v>-4.3800000000000002E-4</v>
      </c>
      <c r="Q405" s="13">
        <v>3773.79</v>
      </c>
      <c r="R405" s="28">
        <v>-1.0300280000000001E-3</v>
      </c>
      <c r="S405" s="13">
        <v>3773.79</v>
      </c>
      <c r="T405" s="28">
        <v>-2.8614999999999999E-3</v>
      </c>
      <c r="U405" s="13">
        <v>3773.79</v>
      </c>
      <c r="V405" s="28">
        <v>-2.3671389999999999E-3</v>
      </c>
      <c r="W405" s="13">
        <v>3773.79</v>
      </c>
      <c r="X405" s="28">
        <v>1.9228459999999999E-4</v>
      </c>
    </row>
    <row r="406" spans="1:24" x14ac:dyDescent="0.5">
      <c r="A406" s="13">
        <v>3775.72</v>
      </c>
      <c r="B406" s="28">
        <v>1.4499999999999999E-3</v>
      </c>
      <c r="C406" s="13">
        <v>3775.72</v>
      </c>
      <c r="D406" s="28">
        <v>3.68E-5</v>
      </c>
      <c r="E406" s="13">
        <v>3775.72</v>
      </c>
      <c r="F406" s="28">
        <v>3.31E-3</v>
      </c>
      <c r="G406" s="13">
        <v>3775.72</v>
      </c>
      <c r="H406" s="28">
        <v>5.4216379999999997E-4</v>
      </c>
      <c r="I406" s="13">
        <v>3775.72</v>
      </c>
      <c r="J406" s="28">
        <v>-3.0755999999999999E-3</v>
      </c>
      <c r="K406" s="13">
        <v>3775.72</v>
      </c>
      <c r="L406" s="28">
        <v>-2.4549960000000001E-3</v>
      </c>
      <c r="M406" s="13">
        <v>3775.72</v>
      </c>
      <c r="N406" s="28">
        <v>9.8700000000000003E-4</v>
      </c>
      <c r="O406" s="13">
        <v>3775.72</v>
      </c>
      <c r="P406" s="28">
        <v>4.6500000000000003E-4</v>
      </c>
      <c r="Q406" s="13">
        <v>3775.72</v>
      </c>
      <c r="R406" s="28">
        <v>3.7908550000000001E-5</v>
      </c>
      <c r="S406" s="13">
        <v>3775.72</v>
      </c>
      <c r="T406" s="28">
        <v>-2.6110410000000001E-3</v>
      </c>
      <c r="U406" s="13">
        <v>3775.72</v>
      </c>
      <c r="V406" s="28">
        <v>-9.3662740000000002E-4</v>
      </c>
      <c r="W406" s="13">
        <v>3775.72</v>
      </c>
      <c r="X406" s="28">
        <v>9.7739700000000007E-4</v>
      </c>
    </row>
    <row r="407" spans="1:24" x14ac:dyDescent="0.5">
      <c r="A407" s="13">
        <v>3777.65</v>
      </c>
      <c r="B407" s="28">
        <v>1.5100000000000001E-3</v>
      </c>
      <c r="C407" s="13">
        <v>3777.65</v>
      </c>
      <c r="D407" s="28">
        <v>3.1600000000000002E-5</v>
      </c>
      <c r="E407" s="13">
        <v>3777.65</v>
      </c>
      <c r="F407" s="28">
        <v>3.1099999999999999E-3</v>
      </c>
      <c r="G407" s="13">
        <v>3777.65</v>
      </c>
      <c r="H407" s="28">
        <v>6.4611430000000004E-4</v>
      </c>
      <c r="I407" s="13">
        <v>3777.65</v>
      </c>
      <c r="J407" s="28">
        <v>-3.2848119999999998E-3</v>
      </c>
      <c r="K407" s="13">
        <v>3777.65</v>
      </c>
      <c r="L407" s="28">
        <v>-1.744151E-3</v>
      </c>
      <c r="M407" s="13">
        <v>3777.65</v>
      </c>
      <c r="N407" s="28">
        <v>1.17E-3</v>
      </c>
      <c r="O407" s="13">
        <v>3777.65</v>
      </c>
      <c r="P407" s="28">
        <v>6.8599999999999998E-4</v>
      </c>
      <c r="Q407" s="13">
        <v>3777.65</v>
      </c>
      <c r="R407" s="28">
        <v>1.645684E-4</v>
      </c>
      <c r="S407" s="13">
        <v>3777.65</v>
      </c>
      <c r="T407" s="28">
        <v>-2.423882E-3</v>
      </c>
      <c r="U407" s="13">
        <v>3777.65</v>
      </c>
      <c r="V407" s="28">
        <v>-2.211332E-4</v>
      </c>
      <c r="W407" s="13">
        <v>3777.65</v>
      </c>
      <c r="X407" s="28">
        <v>9.9313260000000007E-4</v>
      </c>
    </row>
    <row r="408" spans="1:24" x14ac:dyDescent="0.5">
      <c r="A408" s="13">
        <v>3779.58</v>
      </c>
      <c r="B408" s="28">
        <v>4.7199999999999998E-4</v>
      </c>
      <c r="C408" s="13">
        <v>3779.58</v>
      </c>
      <c r="D408" s="28">
        <v>-8.9400000000000005E-4</v>
      </c>
      <c r="E408" s="13">
        <v>3779.58</v>
      </c>
      <c r="F408" s="28">
        <v>2.1199999999999999E-3</v>
      </c>
      <c r="G408" s="13">
        <v>3779.58</v>
      </c>
      <c r="H408" s="28">
        <v>-4.8244E-4</v>
      </c>
      <c r="I408" s="13">
        <v>3779.58</v>
      </c>
      <c r="J408" s="28">
        <v>-3.6957259999999999E-3</v>
      </c>
      <c r="K408" s="13">
        <v>3779.58</v>
      </c>
      <c r="L408" s="28">
        <v>-2.4904010000000002E-3</v>
      </c>
      <c r="M408" s="13">
        <v>3779.58</v>
      </c>
      <c r="N408" s="28">
        <v>3.1199999999999999E-4</v>
      </c>
      <c r="O408" s="13">
        <v>3779.58</v>
      </c>
      <c r="P408" s="28">
        <v>-2.4499999999999999E-4</v>
      </c>
      <c r="Q408" s="13">
        <v>3779.58</v>
      </c>
      <c r="R408" s="28">
        <v>-8.2951780000000005E-4</v>
      </c>
      <c r="S408" s="13">
        <v>3779.58</v>
      </c>
      <c r="T408" s="28">
        <v>-2.5386810000000001E-3</v>
      </c>
      <c r="U408" s="13">
        <v>3779.58</v>
      </c>
      <c r="V408" s="28">
        <v>-1.2283330000000001E-3</v>
      </c>
      <c r="W408" s="13">
        <v>3779.58</v>
      </c>
      <c r="X408" s="28">
        <v>3.414154E-4</v>
      </c>
    </row>
    <row r="409" spans="1:24" x14ac:dyDescent="0.5">
      <c r="A409" s="13">
        <v>3781.51</v>
      </c>
      <c r="B409" s="28">
        <v>-1.02E-4</v>
      </c>
      <c r="C409" s="13">
        <v>3781.51</v>
      </c>
      <c r="D409" s="28">
        <v>-1.0399999999999999E-3</v>
      </c>
      <c r="E409" s="13">
        <v>3781.51</v>
      </c>
      <c r="F409" s="28">
        <v>1.8E-3</v>
      </c>
      <c r="G409" s="13">
        <v>3781.51</v>
      </c>
      <c r="H409" s="28">
        <v>-5.3858759999999997E-4</v>
      </c>
      <c r="I409" s="13">
        <v>3781.51</v>
      </c>
      <c r="J409" s="28">
        <v>-2.9776099999999999E-3</v>
      </c>
      <c r="K409" s="13">
        <v>3781.51</v>
      </c>
      <c r="L409" s="28">
        <v>-2.3119450000000001E-3</v>
      </c>
      <c r="M409" s="13">
        <v>3781.51</v>
      </c>
      <c r="N409" s="28">
        <v>9.3300000000000005E-5</v>
      </c>
      <c r="O409" s="13">
        <v>3781.51</v>
      </c>
      <c r="P409" s="28">
        <v>-6.0499999999999996E-4</v>
      </c>
      <c r="Q409" s="13">
        <v>3781.51</v>
      </c>
      <c r="R409" s="28">
        <v>-1.1344549999999999E-3</v>
      </c>
      <c r="S409" s="13">
        <v>3781.51</v>
      </c>
      <c r="T409" s="28">
        <v>-2.0744800000000001E-3</v>
      </c>
      <c r="U409" s="13">
        <v>3781.51</v>
      </c>
      <c r="V409" s="28">
        <v>-1.8476250000000001E-3</v>
      </c>
      <c r="W409" s="13">
        <v>3781.51</v>
      </c>
      <c r="X409" s="28">
        <v>5.8102610000000004E-4</v>
      </c>
    </row>
    <row r="410" spans="1:24" x14ac:dyDescent="0.5">
      <c r="A410" s="13">
        <v>3783.43</v>
      </c>
      <c r="B410" s="28">
        <v>4.6E-5</v>
      </c>
      <c r="C410" s="13">
        <v>3783.43</v>
      </c>
      <c r="D410" s="28">
        <v>-6.7599999999999995E-4</v>
      </c>
      <c r="E410" s="13">
        <v>3783.43</v>
      </c>
      <c r="F410" s="28">
        <v>2.0300000000000001E-3</v>
      </c>
      <c r="G410" s="13">
        <v>3783.43</v>
      </c>
      <c r="H410" s="28">
        <v>2.5153159999999998E-4</v>
      </c>
      <c r="I410" s="13">
        <v>3783.43</v>
      </c>
      <c r="J410" s="28">
        <v>-1.5828610000000001E-3</v>
      </c>
      <c r="K410" s="13">
        <v>3783.43</v>
      </c>
      <c r="L410" s="28">
        <v>-1.1333230000000001E-3</v>
      </c>
      <c r="M410" s="13">
        <v>3783.43</v>
      </c>
      <c r="N410" s="28">
        <v>4.57E-4</v>
      </c>
      <c r="O410" s="13">
        <v>3783.43</v>
      </c>
      <c r="P410" s="28">
        <v>-3.2699999999999998E-4</v>
      </c>
      <c r="Q410" s="13">
        <v>3783.43</v>
      </c>
      <c r="R410" s="28">
        <v>-8.52406E-4</v>
      </c>
      <c r="S410" s="13">
        <v>3783.43</v>
      </c>
      <c r="T410" s="28">
        <v>-1.3111830000000001E-3</v>
      </c>
      <c r="U410" s="13">
        <v>3783.43</v>
      </c>
      <c r="V410" s="28">
        <v>-1.3680459999999999E-3</v>
      </c>
      <c r="W410" s="13">
        <v>3783.43</v>
      </c>
      <c r="X410" s="28">
        <v>1.1303419999999999E-3</v>
      </c>
    </row>
    <row r="411" spans="1:24" x14ac:dyDescent="0.5">
      <c r="A411" s="13">
        <v>3785.36</v>
      </c>
      <c r="B411" s="28">
        <v>-1.4799999999999999E-4</v>
      </c>
      <c r="C411" s="13">
        <v>3785.36</v>
      </c>
      <c r="D411" s="28">
        <v>-1.07E-3</v>
      </c>
      <c r="E411" s="13">
        <v>3785.36</v>
      </c>
      <c r="F411" s="28">
        <v>1.75E-3</v>
      </c>
      <c r="G411" s="13">
        <v>3785.36</v>
      </c>
      <c r="H411" s="28">
        <v>-8.4638599999999993E-6</v>
      </c>
      <c r="I411" s="13">
        <v>3785.36</v>
      </c>
      <c r="J411" s="28">
        <v>-1.229286E-3</v>
      </c>
      <c r="K411" s="13">
        <v>3785.36</v>
      </c>
      <c r="L411" s="28">
        <v>-1.3415809999999999E-3</v>
      </c>
      <c r="M411" s="13">
        <v>3785.36</v>
      </c>
      <c r="N411" s="28">
        <v>1.34E-4</v>
      </c>
      <c r="O411" s="13">
        <v>3785.36</v>
      </c>
      <c r="P411" s="28">
        <v>-6.8199999999999999E-4</v>
      </c>
      <c r="Q411" s="13">
        <v>3785.36</v>
      </c>
      <c r="R411" s="28">
        <v>-1.123488E-3</v>
      </c>
      <c r="S411" s="13">
        <v>3785.36</v>
      </c>
      <c r="T411" s="28">
        <v>-1.4625790000000001E-3</v>
      </c>
      <c r="U411" s="13">
        <v>3785.36</v>
      </c>
      <c r="V411" s="28">
        <v>-1.4556650000000001E-3</v>
      </c>
      <c r="W411" s="13">
        <v>3785.36</v>
      </c>
      <c r="X411" s="28">
        <v>4.9448009999999998E-4</v>
      </c>
    </row>
    <row r="412" spans="1:24" x14ac:dyDescent="0.5">
      <c r="A412" s="13">
        <v>3787.29</v>
      </c>
      <c r="B412" s="28">
        <v>-4.35E-4</v>
      </c>
      <c r="C412" s="13">
        <v>3787.29</v>
      </c>
      <c r="D412" s="28">
        <v>-1.5299999999999999E-3</v>
      </c>
      <c r="E412" s="13">
        <v>3787.29</v>
      </c>
      <c r="F412" s="28">
        <v>1.5299999999999999E-3</v>
      </c>
      <c r="G412" s="13">
        <v>3787.29</v>
      </c>
      <c r="H412" s="28">
        <v>-6.2823299999999996E-4</v>
      </c>
      <c r="I412" s="13">
        <v>3787.29</v>
      </c>
      <c r="J412" s="28">
        <v>-1.9153359999999999E-3</v>
      </c>
      <c r="K412" s="13">
        <v>3787.29</v>
      </c>
      <c r="L412" s="28">
        <v>-2.3099180000000002E-3</v>
      </c>
      <c r="M412" s="13">
        <v>3787.29</v>
      </c>
      <c r="N412" s="28">
        <v>-2.5500000000000002E-4</v>
      </c>
      <c r="O412" s="13">
        <v>3787.29</v>
      </c>
      <c r="P412" s="28">
        <v>-1.09E-3</v>
      </c>
      <c r="Q412" s="13">
        <v>3787.29</v>
      </c>
      <c r="R412" s="28">
        <v>-1.123607E-3</v>
      </c>
      <c r="S412" s="13">
        <v>3787.29</v>
      </c>
      <c r="T412" s="28">
        <v>-2.1326539999999999E-3</v>
      </c>
      <c r="U412" s="13">
        <v>3787.29</v>
      </c>
      <c r="V412" s="28">
        <v>-1.9876960000000002E-3</v>
      </c>
      <c r="W412" s="13">
        <v>3787.29</v>
      </c>
      <c r="X412" s="28">
        <v>-3.560781E-4</v>
      </c>
    </row>
    <row r="413" spans="1:24" x14ac:dyDescent="0.5">
      <c r="A413" s="13">
        <v>3789.22</v>
      </c>
      <c r="B413" s="28">
        <v>-3.9399999999999998E-4</v>
      </c>
      <c r="C413" s="13">
        <v>3789.22</v>
      </c>
      <c r="D413" s="28">
        <v>-1.49E-3</v>
      </c>
      <c r="E413" s="13">
        <v>3789.22</v>
      </c>
      <c r="F413" s="28">
        <v>1.7099999999999999E-3</v>
      </c>
      <c r="G413" s="13">
        <v>3789.22</v>
      </c>
      <c r="H413" s="28">
        <v>-5.4407119999999999E-4</v>
      </c>
      <c r="I413" s="13">
        <v>3789.22</v>
      </c>
      <c r="J413" s="28">
        <v>-2.6041269999999999E-3</v>
      </c>
      <c r="K413" s="13">
        <v>3789.22</v>
      </c>
      <c r="L413" s="28">
        <v>-2.4875399999999999E-3</v>
      </c>
      <c r="M413" s="13">
        <v>3789.22</v>
      </c>
      <c r="N413" s="28">
        <v>-9.2899999999999995E-5</v>
      </c>
      <c r="O413" s="13">
        <v>3789.22</v>
      </c>
      <c r="P413" s="28">
        <v>-1.0399999999999999E-3</v>
      </c>
      <c r="Q413" s="13">
        <v>3789.22</v>
      </c>
      <c r="R413" s="28">
        <v>-6.4682960000000001E-4</v>
      </c>
      <c r="S413" s="13">
        <v>3789.22</v>
      </c>
      <c r="T413" s="28">
        <v>-2.4533269999999999E-3</v>
      </c>
      <c r="U413" s="13">
        <v>3789.22</v>
      </c>
      <c r="V413" s="28">
        <v>-1.9246339999999999E-3</v>
      </c>
      <c r="W413" s="13">
        <v>3789.22</v>
      </c>
      <c r="X413" s="28">
        <v>-4.320145E-4</v>
      </c>
    </row>
    <row r="414" spans="1:24" x14ac:dyDescent="0.5">
      <c r="A414" s="13">
        <v>3791.15</v>
      </c>
      <c r="B414" s="28">
        <v>-7.2100000000000004E-5</v>
      </c>
      <c r="C414" s="13">
        <v>3791.15</v>
      </c>
      <c r="D414" s="28">
        <v>-1.1299999999999999E-3</v>
      </c>
      <c r="E414" s="13">
        <v>3791.15</v>
      </c>
      <c r="F414" s="28">
        <v>2.0400000000000001E-3</v>
      </c>
      <c r="G414" s="13">
        <v>3791.15</v>
      </c>
      <c r="H414" s="28">
        <v>-3.8504599999999997E-5</v>
      </c>
      <c r="I414" s="13">
        <v>3791.15</v>
      </c>
      <c r="J414" s="28">
        <v>-2.5762319999999999E-3</v>
      </c>
      <c r="K414" s="13">
        <v>3791.15</v>
      </c>
      <c r="L414" s="28">
        <v>-2.1048780000000001E-3</v>
      </c>
      <c r="M414" s="13">
        <v>3791.15</v>
      </c>
      <c r="N414" s="28">
        <v>4.1599999999999997E-4</v>
      </c>
      <c r="O414" s="13">
        <v>3791.15</v>
      </c>
      <c r="P414" s="28">
        <v>-6.0800000000000003E-4</v>
      </c>
      <c r="Q414" s="13">
        <v>3791.15</v>
      </c>
      <c r="R414" s="28">
        <v>-1.6152859999999999E-4</v>
      </c>
      <c r="S414" s="13">
        <v>3791.15</v>
      </c>
      <c r="T414" s="28">
        <v>-2.6173590000000001E-3</v>
      </c>
      <c r="U414" s="13">
        <v>3791.15</v>
      </c>
      <c r="V414" s="28">
        <v>-1.241207E-3</v>
      </c>
      <c r="W414" s="13">
        <v>3791.15</v>
      </c>
      <c r="X414" s="28">
        <v>-2.9182429999999998E-4</v>
      </c>
    </row>
    <row r="415" spans="1:24" x14ac:dyDescent="0.5">
      <c r="A415" s="13">
        <v>3793.08</v>
      </c>
      <c r="B415" s="28">
        <v>5.4699999999999996E-4</v>
      </c>
      <c r="C415" s="13">
        <v>3793.08</v>
      </c>
      <c r="D415" s="28">
        <v>-4.3399999999999998E-4</v>
      </c>
      <c r="E415" s="13">
        <v>3793.08</v>
      </c>
      <c r="F415" s="28">
        <v>2.6199999999999999E-3</v>
      </c>
      <c r="G415" s="13">
        <v>3793.08</v>
      </c>
      <c r="H415" s="28">
        <v>7.3027610000000001E-4</v>
      </c>
      <c r="I415" s="13">
        <v>3793.08</v>
      </c>
      <c r="J415" s="28">
        <v>-1.7017130000000001E-3</v>
      </c>
      <c r="K415" s="13">
        <v>3793.08</v>
      </c>
      <c r="L415" s="28">
        <v>-1.3165469999999999E-3</v>
      </c>
      <c r="M415" s="13">
        <v>3793.08</v>
      </c>
      <c r="N415" s="28">
        <v>1.1000000000000001E-3</v>
      </c>
      <c r="O415" s="13">
        <v>3793.08</v>
      </c>
      <c r="P415" s="28">
        <v>3.4000000000000002E-4</v>
      </c>
      <c r="Q415" s="13">
        <v>3793.08</v>
      </c>
      <c r="R415" s="28">
        <v>6.0695409999999997E-4</v>
      </c>
      <c r="S415" s="13">
        <v>3793.08</v>
      </c>
      <c r="T415" s="28">
        <v>-2.727985E-3</v>
      </c>
      <c r="U415" s="13">
        <v>3793.08</v>
      </c>
      <c r="V415" s="28">
        <v>-1.7619129999999999E-4</v>
      </c>
      <c r="W415" s="13">
        <v>3793.08</v>
      </c>
      <c r="X415" s="28">
        <v>-3.3378599999999999E-5</v>
      </c>
    </row>
    <row r="416" spans="1:24" x14ac:dyDescent="0.5">
      <c r="A416" s="13">
        <v>3795</v>
      </c>
      <c r="B416" s="28">
        <v>9.5100000000000002E-4</v>
      </c>
      <c r="C416" s="13">
        <v>3795</v>
      </c>
      <c r="D416" s="28">
        <v>1.0900000000000001E-5</v>
      </c>
      <c r="E416" s="13">
        <v>3795</v>
      </c>
      <c r="F416" s="28">
        <v>2.8999999999999998E-3</v>
      </c>
      <c r="G416" s="13">
        <v>3795</v>
      </c>
      <c r="H416" s="28">
        <v>1.4361140000000001E-3</v>
      </c>
      <c r="I416" s="13">
        <v>3795</v>
      </c>
      <c r="J416" s="28">
        <v>-9.5617770000000003E-4</v>
      </c>
      <c r="K416" s="13">
        <v>3795</v>
      </c>
      <c r="L416" s="28">
        <v>-1.8775460000000001E-4</v>
      </c>
      <c r="M416" s="13">
        <v>3795</v>
      </c>
      <c r="N416" s="28">
        <v>1.33E-3</v>
      </c>
      <c r="O416" s="13">
        <v>3795</v>
      </c>
      <c r="P416" s="28">
        <v>1.08E-3</v>
      </c>
      <c r="Q416" s="13">
        <v>3795</v>
      </c>
      <c r="R416" s="28">
        <v>1.167953E-3</v>
      </c>
      <c r="S416" s="13">
        <v>3795</v>
      </c>
      <c r="T416" s="28">
        <v>-2.6271340000000002E-3</v>
      </c>
      <c r="U416" s="13">
        <v>3795</v>
      </c>
      <c r="V416" s="28">
        <v>6.3157079999999997E-4</v>
      </c>
      <c r="W416" s="13">
        <v>3795</v>
      </c>
      <c r="X416" s="28">
        <v>3.044605E-4</v>
      </c>
    </row>
    <row r="417" spans="1:24" x14ac:dyDescent="0.5">
      <c r="A417" s="13">
        <v>3796.93</v>
      </c>
      <c r="B417" s="28">
        <v>1.34E-3</v>
      </c>
      <c r="C417" s="13">
        <v>3796.93</v>
      </c>
      <c r="D417" s="28">
        <v>2.7300000000000002E-4</v>
      </c>
      <c r="E417" s="13">
        <v>3796.93</v>
      </c>
      <c r="F417" s="28">
        <v>3.0500000000000002E-3</v>
      </c>
      <c r="G417" s="13">
        <v>3796.93</v>
      </c>
      <c r="H417" s="28">
        <v>2.2267099999999998E-3</v>
      </c>
      <c r="I417" s="13">
        <v>3796.93</v>
      </c>
      <c r="J417" s="28">
        <v>-2.129078E-4</v>
      </c>
      <c r="K417" s="13">
        <v>3796.93</v>
      </c>
      <c r="L417" s="28">
        <v>1.5468599999999999E-3</v>
      </c>
      <c r="M417" s="13">
        <v>3796.93</v>
      </c>
      <c r="N417" s="28">
        <v>1.4499999999999999E-3</v>
      </c>
      <c r="O417" s="13">
        <v>3796.93</v>
      </c>
      <c r="P417" s="28">
        <v>1.6100000000000001E-3</v>
      </c>
      <c r="Q417" s="13">
        <v>3796.93</v>
      </c>
      <c r="R417" s="28">
        <v>1.5628930000000001E-3</v>
      </c>
      <c r="S417" s="13">
        <v>3796.93</v>
      </c>
      <c r="T417" s="28">
        <v>-1.8341539999999999E-3</v>
      </c>
      <c r="U417" s="13">
        <v>3796.93</v>
      </c>
      <c r="V417" s="28">
        <v>1.262069E-3</v>
      </c>
      <c r="W417" s="13">
        <v>3796.93</v>
      </c>
      <c r="X417" s="28">
        <v>1.099348E-3</v>
      </c>
    </row>
    <row r="418" spans="1:24" x14ac:dyDescent="0.5">
      <c r="A418" s="13">
        <v>3798.86</v>
      </c>
      <c r="B418" s="28">
        <v>2.1099999999999999E-3</v>
      </c>
      <c r="C418" s="13">
        <v>3798.86</v>
      </c>
      <c r="D418" s="28">
        <v>9.8299999999999993E-4</v>
      </c>
      <c r="E418" s="13">
        <v>3798.86</v>
      </c>
      <c r="F418" s="28">
        <v>3.9199999999999999E-3</v>
      </c>
      <c r="G418" s="13">
        <v>3798.86</v>
      </c>
      <c r="H418" s="28">
        <v>3.586054E-3</v>
      </c>
      <c r="I418" s="13">
        <v>3798.86</v>
      </c>
      <c r="J418" s="28">
        <v>1.1351110000000001E-3</v>
      </c>
      <c r="K418" s="13">
        <v>3798.86</v>
      </c>
      <c r="L418" s="28">
        <v>3.4725670000000002E-3</v>
      </c>
      <c r="M418" s="13">
        <v>3798.86</v>
      </c>
      <c r="N418" s="28">
        <v>2.2000000000000001E-3</v>
      </c>
      <c r="O418" s="13">
        <v>3798.86</v>
      </c>
      <c r="P418" s="28">
        <v>2.3500000000000001E-3</v>
      </c>
      <c r="Q418" s="13">
        <v>3798.86</v>
      </c>
      <c r="R418" s="28">
        <v>2.4393800000000001E-3</v>
      </c>
      <c r="S418" s="13">
        <v>3798.86</v>
      </c>
      <c r="T418" s="28">
        <v>-2.5498870000000001E-4</v>
      </c>
      <c r="U418" s="13">
        <v>3798.86</v>
      </c>
      <c r="V418" s="28">
        <v>2.368808E-3</v>
      </c>
      <c r="W418" s="13">
        <v>3798.86</v>
      </c>
      <c r="X418" s="28">
        <v>2.2203919999999999E-3</v>
      </c>
    </row>
    <row r="419" spans="1:24" x14ac:dyDescent="0.5">
      <c r="A419" s="13">
        <v>3800.79</v>
      </c>
      <c r="B419" s="28">
        <v>1.1000000000000001E-3</v>
      </c>
      <c r="C419" s="13">
        <v>3800.79</v>
      </c>
      <c r="D419" s="28">
        <v>2.22E-4</v>
      </c>
      <c r="E419" s="13">
        <v>3800.79</v>
      </c>
      <c r="F419" s="28">
        <v>3.47E-3</v>
      </c>
      <c r="G419" s="13">
        <v>3800.79</v>
      </c>
      <c r="H419" s="28">
        <v>2.9704570000000001E-3</v>
      </c>
      <c r="I419" s="13">
        <v>3800.79</v>
      </c>
      <c r="J419" s="28">
        <v>3.6740299999999998E-4</v>
      </c>
      <c r="K419" s="13">
        <v>3800.79</v>
      </c>
      <c r="L419" s="28">
        <v>2.3212430000000002E-3</v>
      </c>
      <c r="M419" s="13">
        <v>3800.79</v>
      </c>
      <c r="N419" s="28">
        <v>1.57E-3</v>
      </c>
      <c r="O419" s="13">
        <v>3800.79</v>
      </c>
      <c r="P419" s="28">
        <v>1.1800000000000001E-3</v>
      </c>
      <c r="Q419" s="13">
        <v>3800.79</v>
      </c>
      <c r="R419" s="28">
        <v>1.1594890000000001E-3</v>
      </c>
      <c r="S419" s="13">
        <v>3800.79</v>
      </c>
      <c r="T419" s="28">
        <v>1.3446810000000001E-4</v>
      </c>
      <c r="U419" s="13">
        <v>3800.79</v>
      </c>
      <c r="V419" s="28">
        <v>1.9127129999999999E-3</v>
      </c>
      <c r="W419" s="13">
        <v>3800.79</v>
      </c>
      <c r="X419" s="28">
        <v>1.4804600000000001E-3</v>
      </c>
    </row>
    <row r="420" spans="1:24" x14ac:dyDescent="0.5">
      <c r="A420" s="13">
        <v>3802.72</v>
      </c>
      <c r="B420" s="28">
        <v>-7.9000000000000001E-4</v>
      </c>
      <c r="C420" s="13">
        <v>3802.72</v>
      </c>
      <c r="D420" s="28">
        <v>-1.49E-3</v>
      </c>
      <c r="E420" s="13">
        <v>3802.72</v>
      </c>
      <c r="F420" s="28">
        <v>1.9E-3</v>
      </c>
      <c r="G420" s="13">
        <v>3802.72</v>
      </c>
      <c r="H420" s="28">
        <v>5.8686730000000002E-4</v>
      </c>
      <c r="I420" s="13">
        <v>3802.72</v>
      </c>
      <c r="J420" s="28">
        <v>-1.737475E-3</v>
      </c>
      <c r="K420" s="13">
        <v>3802.72</v>
      </c>
      <c r="L420" s="28">
        <v>-5.5027009999999998E-4</v>
      </c>
      <c r="M420" s="13">
        <v>3802.72</v>
      </c>
      <c r="N420" s="28">
        <v>2.5199999999999999E-5</v>
      </c>
      <c r="O420" s="13">
        <v>3802.72</v>
      </c>
      <c r="P420" s="28">
        <v>-8.7699999999999996E-4</v>
      </c>
      <c r="Q420" s="13">
        <v>3802.72</v>
      </c>
      <c r="R420" s="28">
        <v>-1.111269E-3</v>
      </c>
      <c r="S420" s="13">
        <v>3802.72</v>
      </c>
      <c r="T420" s="28">
        <v>-7.7283379999999995E-4</v>
      </c>
      <c r="U420" s="13">
        <v>3802.72</v>
      </c>
      <c r="V420" s="28">
        <v>2.647638E-4</v>
      </c>
      <c r="W420" s="13">
        <v>3802.72</v>
      </c>
      <c r="X420" s="28">
        <v>2.268553E-4</v>
      </c>
    </row>
    <row r="421" spans="1:24" x14ac:dyDescent="0.5">
      <c r="A421" s="13">
        <v>3804.65</v>
      </c>
      <c r="B421" s="28">
        <v>-7.94E-4</v>
      </c>
      <c r="C421" s="13">
        <v>3804.65</v>
      </c>
      <c r="D421" s="28">
        <v>-1.5299999999999999E-3</v>
      </c>
      <c r="E421" s="13">
        <v>3804.65</v>
      </c>
      <c r="F421" s="28">
        <v>1.83E-3</v>
      </c>
      <c r="G421" s="13">
        <v>3804.65</v>
      </c>
      <c r="H421" s="28">
        <v>2.5284290000000001E-4</v>
      </c>
      <c r="I421" s="13">
        <v>3804.65</v>
      </c>
      <c r="J421" s="28">
        <v>-1.3977289999999999E-3</v>
      </c>
      <c r="K421" s="13">
        <v>3804.65</v>
      </c>
      <c r="L421" s="28">
        <v>-7.6591970000000002E-4</v>
      </c>
      <c r="M421" s="13">
        <v>3804.65</v>
      </c>
      <c r="N421" s="28">
        <v>1.2E-4</v>
      </c>
      <c r="O421" s="13">
        <v>3804.65</v>
      </c>
      <c r="P421" s="28">
        <v>-7.2499999999999995E-4</v>
      </c>
      <c r="Q421" s="13">
        <v>3804.65</v>
      </c>
      <c r="R421" s="28">
        <v>-6.3681600000000001E-4</v>
      </c>
      <c r="S421" s="13">
        <v>3804.65</v>
      </c>
      <c r="T421" s="28">
        <v>-7.3134899999999995E-4</v>
      </c>
      <c r="U421" s="13">
        <v>3804.65</v>
      </c>
      <c r="V421" s="28">
        <v>3.1769280000000001E-4</v>
      </c>
      <c r="W421" s="13">
        <v>3804.65</v>
      </c>
      <c r="X421" s="28">
        <v>7.5197220000000002E-4</v>
      </c>
    </row>
    <row r="422" spans="1:24" x14ac:dyDescent="0.5">
      <c r="A422" s="13">
        <v>3806.57</v>
      </c>
      <c r="B422" s="28">
        <v>-1.31E-3</v>
      </c>
      <c r="C422" s="13">
        <v>3806.57</v>
      </c>
      <c r="D422" s="28">
        <v>-2.0300000000000001E-3</v>
      </c>
      <c r="E422" s="13">
        <v>3806.57</v>
      </c>
      <c r="F422" s="28">
        <v>1.23E-3</v>
      </c>
      <c r="G422" s="13">
        <v>3806.57</v>
      </c>
      <c r="H422" s="28">
        <v>-5.0306319999999995E-4</v>
      </c>
      <c r="I422" s="13">
        <v>3806.57</v>
      </c>
      <c r="J422" s="28">
        <v>-1.5038250000000001E-3</v>
      </c>
      <c r="K422" s="13">
        <v>3806.57</v>
      </c>
      <c r="L422" s="28">
        <v>-1.6866920000000001E-3</v>
      </c>
      <c r="M422" s="13">
        <v>3806.57</v>
      </c>
      <c r="N422" s="28">
        <v>-3.0499999999999999E-4</v>
      </c>
      <c r="O422" s="13">
        <v>3806.57</v>
      </c>
      <c r="P422" s="28">
        <v>-1.08E-3</v>
      </c>
      <c r="Q422" s="13">
        <v>3806.57</v>
      </c>
      <c r="R422" s="28">
        <v>-9.0235469999999998E-4</v>
      </c>
      <c r="S422" s="13">
        <v>3806.57</v>
      </c>
      <c r="T422" s="28">
        <v>-1.4646049999999999E-3</v>
      </c>
      <c r="U422" s="13">
        <v>3806.57</v>
      </c>
      <c r="V422" s="28">
        <v>-3.4475329999999999E-4</v>
      </c>
      <c r="W422" s="13">
        <v>3806.57</v>
      </c>
      <c r="X422" s="28">
        <v>-2.8610229999999998E-6</v>
      </c>
    </row>
    <row r="423" spans="1:24" x14ac:dyDescent="0.5">
      <c r="A423" s="13">
        <v>3808.5</v>
      </c>
      <c r="B423" s="28">
        <v>-2.2899999999999999E-3</v>
      </c>
      <c r="C423" s="13">
        <v>3808.5</v>
      </c>
      <c r="D423" s="28">
        <v>-2.8500000000000001E-3</v>
      </c>
      <c r="E423" s="13">
        <v>3808.5</v>
      </c>
      <c r="F423" s="28">
        <v>1.85E-4</v>
      </c>
      <c r="G423" s="13">
        <v>3808.5</v>
      </c>
      <c r="H423" s="28">
        <v>-1.91164E-3</v>
      </c>
      <c r="I423" s="13">
        <v>3808.5</v>
      </c>
      <c r="J423" s="28">
        <v>-2.6888849999999998E-3</v>
      </c>
      <c r="K423" s="13">
        <v>3808.5</v>
      </c>
      <c r="L423" s="28">
        <v>-3.0610559999999999E-3</v>
      </c>
      <c r="M423" s="13">
        <v>3808.5</v>
      </c>
      <c r="N423" s="28">
        <v>-1.1299999999999999E-3</v>
      </c>
      <c r="O423" s="13">
        <v>3808.5</v>
      </c>
      <c r="P423" s="28">
        <v>-1.7899999999999999E-3</v>
      </c>
      <c r="Q423" s="13">
        <v>3808.5</v>
      </c>
      <c r="R423" s="28">
        <v>-2.0707249999999998E-3</v>
      </c>
      <c r="S423" s="13">
        <v>3808.5</v>
      </c>
      <c r="T423" s="28">
        <v>-2.9973980000000001E-3</v>
      </c>
      <c r="U423" s="13">
        <v>3808.5</v>
      </c>
      <c r="V423" s="28">
        <v>-1.992583E-3</v>
      </c>
      <c r="W423" s="13">
        <v>3808.5</v>
      </c>
      <c r="X423" s="28">
        <v>-1.487494E-3</v>
      </c>
    </row>
    <row r="424" spans="1:24" x14ac:dyDescent="0.5">
      <c r="A424" s="13">
        <v>3810.43</v>
      </c>
      <c r="B424" s="28">
        <v>-1.65E-3</v>
      </c>
      <c r="C424" s="13">
        <v>3810.43</v>
      </c>
      <c r="D424" s="28">
        <v>-2.0500000000000002E-3</v>
      </c>
      <c r="E424" s="13">
        <v>3810.43</v>
      </c>
      <c r="F424" s="28">
        <v>8.6499999999999999E-4</v>
      </c>
      <c r="G424" s="13">
        <v>3810.43</v>
      </c>
      <c r="H424" s="28">
        <v>-1.0300870000000001E-3</v>
      </c>
      <c r="I424" s="13">
        <v>3810.43</v>
      </c>
      <c r="J424" s="28">
        <v>-1.946688E-3</v>
      </c>
      <c r="K424" s="13">
        <v>3810.43</v>
      </c>
      <c r="L424" s="28">
        <v>-1.6373399999999999E-3</v>
      </c>
      <c r="M424" s="13">
        <v>3810.43</v>
      </c>
      <c r="N424" s="28">
        <v>-4.3800000000000002E-4</v>
      </c>
      <c r="O424" s="13">
        <v>3810.43</v>
      </c>
      <c r="P424" s="28">
        <v>-6.6E-4</v>
      </c>
      <c r="Q424" s="13">
        <v>3810.43</v>
      </c>
      <c r="R424" s="28">
        <v>-1.1893509999999999E-3</v>
      </c>
      <c r="S424" s="13">
        <v>3810.43</v>
      </c>
      <c r="T424" s="28">
        <v>-2.564073E-3</v>
      </c>
      <c r="U424" s="13">
        <v>3810.43</v>
      </c>
      <c r="V424" s="28">
        <v>-2.0718569999999999E-3</v>
      </c>
      <c r="W424" s="13">
        <v>3810.43</v>
      </c>
      <c r="X424" s="28">
        <v>-1.0174509999999999E-3</v>
      </c>
    </row>
    <row r="425" spans="1:24" x14ac:dyDescent="0.5">
      <c r="A425" s="13">
        <v>3812.36</v>
      </c>
      <c r="B425" s="28">
        <v>-1.79E-6</v>
      </c>
      <c r="C425" s="13">
        <v>3812.36</v>
      </c>
      <c r="D425" s="28">
        <v>-5.1199999999999998E-4</v>
      </c>
      <c r="E425" s="13">
        <v>3812.36</v>
      </c>
      <c r="F425" s="28">
        <v>2.5999999999999999E-3</v>
      </c>
      <c r="G425" s="13">
        <v>3812.36</v>
      </c>
      <c r="H425" s="28">
        <v>1.5833380000000001E-3</v>
      </c>
      <c r="I425" s="13">
        <v>3812.36</v>
      </c>
      <c r="J425" s="28">
        <v>3.8993360000000001E-4</v>
      </c>
      <c r="K425" s="13">
        <v>3812.36</v>
      </c>
      <c r="L425" s="28">
        <v>1.079202E-3</v>
      </c>
      <c r="M425" s="13">
        <v>3812.36</v>
      </c>
      <c r="N425" s="28">
        <v>9.5500000000000001E-4</v>
      </c>
      <c r="O425" s="13">
        <v>3812.36</v>
      </c>
      <c r="P425" s="28">
        <v>1.1900000000000001E-3</v>
      </c>
      <c r="Q425" s="13">
        <v>3812.36</v>
      </c>
      <c r="R425" s="28">
        <v>6.5547230000000004E-4</v>
      </c>
      <c r="S425" s="13">
        <v>3812.36</v>
      </c>
      <c r="T425" s="28">
        <v>-4.190207E-4</v>
      </c>
      <c r="U425" s="13">
        <v>3812.36</v>
      </c>
      <c r="V425" s="28">
        <v>-9.2601779999999996E-4</v>
      </c>
      <c r="W425" s="13">
        <v>3812.36</v>
      </c>
      <c r="X425" s="28">
        <v>5.3668019999999995E-4</v>
      </c>
    </row>
    <row r="426" spans="1:24" x14ac:dyDescent="0.5">
      <c r="A426" s="13">
        <v>3814.29</v>
      </c>
      <c r="B426" s="28">
        <v>9.7799999999999992E-4</v>
      </c>
      <c r="C426" s="13">
        <v>3814.29</v>
      </c>
      <c r="D426" s="28">
        <v>1.7000000000000001E-4</v>
      </c>
      <c r="E426" s="13">
        <v>3814.29</v>
      </c>
      <c r="F426" s="28">
        <v>3.5999999999999999E-3</v>
      </c>
      <c r="G426" s="13">
        <v>3814.29</v>
      </c>
      <c r="H426" s="28">
        <v>3.9982799999999999E-3</v>
      </c>
      <c r="I426" s="13">
        <v>3814.29</v>
      </c>
      <c r="J426" s="28">
        <v>2.0196440000000001E-3</v>
      </c>
      <c r="K426" s="13">
        <v>3814.29</v>
      </c>
      <c r="L426" s="28">
        <v>2.1392109999999998E-3</v>
      </c>
      <c r="M426" s="13">
        <v>3814.29</v>
      </c>
      <c r="N426" s="28">
        <v>1.4E-3</v>
      </c>
      <c r="O426" s="13">
        <v>3814.29</v>
      </c>
      <c r="P426" s="28">
        <v>1.9E-3</v>
      </c>
      <c r="Q426" s="13">
        <v>3814.29</v>
      </c>
      <c r="R426" s="28">
        <v>1.2300010000000001E-3</v>
      </c>
      <c r="S426" s="13">
        <v>3814.29</v>
      </c>
      <c r="T426" s="28">
        <v>1.3076069999999999E-3</v>
      </c>
      <c r="U426" s="13">
        <v>3814.29</v>
      </c>
      <c r="V426" s="28">
        <v>-2.266169E-4</v>
      </c>
      <c r="W426" s="13">
        <v>3814.29</v>
      </c>
      <c r="X426" s="28">
        <v>1.783013E-3</v>
      </c>
    </row>
    <row r="427" spans="1:24" x14ac:dyDescent="0.5">
      <c r="A427" s="13">
        <v>3816.22</v>
      </c>
      <c r="B427" s="28">
        <v>5.1599999999999997E-4</v>
      </c>
      <c r="C427" s="13">
        <v>3816.22</v>
      </c>
      <c r="D427" s="28">
        <v>-2.63E-4</v>
      </c>
      <c r="E427" s="13">
        <v>3816.22</v>
      </c>
      <c r="F427" s="28">
        <v>3.2200000000000002E-3</v>
      </c>
      <c r="G427" s="13">
        <v>3816.22</v>
      </c>
      <c r="H427" s="28">
        <v>4.5672660000000004E-3</v>
      </c>
      <c r="I427" s="13">
        <v>3816.22</v>
      </c>
      <c r="J427" s="28">
        <v>1.721621E-3</v>
      </c>
      <c r="K427" s="13">
        <v>3816.22</v>
      </c>
      <c r="L427" s="28">
        <v>1.2191529999999999E-3</v>
      </c>
      <c r="M427" s="13">
        <v>3816.22</v>
      </c>
      <c r="N427" s="28">
        <v>5.1599999999999997E-4</v>
      </c>
      <c r="O427" s="13">
        <v>3816.22</v>
      </c>
      <c r="P427" s="28">
        <v>1.3600000000000001E-3</v>
      </c>
      <c r="Q427" s="13">
        <v>3816.22</v>
      </c>
      <c r="R427" s="28">
        <v>4.0221210000000002E-4</v>
      </c>
      <c r="S427" s="13">
        <v>3816.22</v>
      </c>
      <c r="T427" s="28">
        <v>1.0049340000000001E-3</v>
      </c>
      <c r="U427" s="13">
        <v>3816.22</v>
      </c>
      <c r="V427" s="28">
        <v>-7.6293949999999998E-4</v>
      </c>
      <c r="W427" s="13">
        <v>3816.22</v>
      </c>
      <c r="X427" s="28">
        <v>2.1404029999999999E-3</v>
      </c>
    </row>
    <row r="428" spans="1:24" x14ac:dyDescent="0.5">
      <c r="A428" s="13">
        <v>3818.14</v>
      </c>
      <c r="B428" s="28">
        <v>6.7699999999999998E-4</v>
      </c>
      <c r="C428" s="13">
        <v>3818.14</v>
      </c>
      <c r="D428" s="28">
        <v>-1.7499999999999998E-5</v>
      </c>
      <c r="E428" s="13">
        <v>3818.14</v>
      </c>
      <c r="F428" s="28">
        <v>3.46E-3</v>
      </c>
      <c r="G428" s="13">
        <v>3818.14</v>
      </c>
      <c r="H428" s="28">
        <v>4.6383140000000002E-3</v>
      </c>
      <c r="I428" s="13">
        <v>3818.14</v>
      </c>
      <c r="J428" s="28">
        <v>2.0492079999999998E-3</v>
      </c>
      <c r="K428" s="13">
        <v>3818.14</v>
      </c>
      <c r="L428" s="28">
        <v>2.0700689999999999E-3</v>
      </c>
      <c r="M428" s="13">
        <v>3818.14</v>
      </c>
      <c r="N428" s="28">
        <v>7.5199999999999996E-4</v>
      </c>
      <c r="O428" s="13">
        <v>3818.14</v>
      </c>
      <c r="P428" s="28">
        <v>1.98E-3</v>
      </c>
      <c r="Q428" s="13">
        <v>3818.14</v>
      </c>
      <c r="R428" s="28">
        <v>1.1029239999999999E-3</v>
      </c>
      <c r="S428" s="13">
        <v>3818.14</v>
      </c>
      <c r="T428" s="28">
        <v>7.2181220000000002E-4</v>
      </c>
      <c r="U428" s="13">
        <v>3818.14</v>
      </c>
      <c r="V428" s="28">
        <v>-2.0384790000000001E-4</v>
      </c>
      <c r="W428" s="13">
        <v>3818.14</v>
      </c>
      <c r="X428" s="28">
        <v>2.7135610000000002E-3</v>
      </c>
    </row>
    <row r="429" spans="1:24" x14ac:dyDescent="0.5">
      <c r="A429" s="13">
        <v>3820.07</v>
      </c>
      <c r="B429" s="28">
        <v>4.5399999999999998E-4</v>
      </c>
      <c r="C429" s="13">
        <v>3820.07</v>
      </c>
      <c r="D429" s="28">
        <v>-6.2299999999999996E-4</v>
      </c>
      <c r="E429" s="13">
        <v>3820.07</v>
      </c>
      <c r="F429" s="28">
        <v>2.9199999999999999E-3</v>
      </c>
      <c r="G429" s="13">
        <v>3820.07</v>
      </c>
      <c r="H429" s="28">
        <v>3.5595890000000002E-3</v>
      </c>
      <c r="I429" s="13">
        <v>3820.07</v>
      </c>
      <c r="J429" s="28">
        <v>1.788616E-3</v>
      </c>
      <c r="K429" s="13">
        <v>3820.07</v>
      </c>
      <c r="L429" s="28">
        <v>2.2289749999999998E-3</v>
      </c>
      <c r="M429" s="13">
        <v>3820.07</v>
      </c>
      <c r="N429" s="28">
        <v>8.4099999999999995E-4</v>
      </c>
      <c r="O429" s="13">
        <v>3820.07</v>
      </c>
      <c r="P429" s="28">
        <v>1.6100000000000001E-3</v>
      </c>
      <c r="Q429" s="13">
        <v>3820.07</v>
      </c>
      <c r="R429" s="28">
        <v>1.129746E-3</v>
      </c>
      <c r="S429" s="13">
        <v>3820.07</v>
      </c>
      <c r="T429" s="28">
        <v>7.6174740000000004E-4</v>
      </c>
      <c r="U429" s="13">
        <v>3820.07</v>
      </c>
      <c r="V429" s="28">
        <v>8.6092950000000003E-4</v>
      </c>
      <c r="W429" s="13">
        <v>3820.07</v>
      </c>
      <c r="X429" s="28">
        <v>2.0059349999999999E-3</v>
      </c>
    </row>
    <row r="430" spans="1:24" x14ac:dyDescent="0.5">
      <c r="A430" s="13">
        <v>3822</v>
      </c>
      <c r="B430" s="28">
        <v>-1.15E-3</v>
      </c>
      <c r="C430" s="13">
        <v>3822</v>
      </c>
      <c r="D430" s="28">
        <v>-2.3600000000000001E-3</v>
      </c>
      <c r="E430" s="13">
        <v>3822</v>
      </c>
      <c r="F430" s="28">
        <v>9.7900000000000005E-4</v>
      </c>
      <c r="G430" s="13">
        <v>3822</v>
      </c>
      <c r="H430" s="28">
        <v>4.7743319999999999E-4</v>
      </c>
      <c r="I430" s="13">
        <v>3822</v>
      </c>
      <c r="J430" s="28">
        <v>-1.203656E-3</v>
      </c>
      <c r="K430" s="13">
        <v>3822</v>
      </c>
      <c r="L430" s="28">
        <v>-8.9502329999999999E-4</v>
      </c>
      <c r="M430" s="13">
        <v>3822</v>
      </c>
      <c r="N430" s="28">
        <v>-5.7499999999999999E-4</v>
      </c>
      <c r="O430" s="13">
        <v>3822</v>
      </c>
      <c r="P430" s="28">
        <v>-8.0999999999999996E-4</v>
      </c>
      <c r="Q430" s="13">
        <v>3822</v>
      </c>
      <c r="R430" s="28">
        <v>-1.089811E-3</v>
      </c>
      <c r="S430" s="13">
        <v>3822</v>
      </c>
      <c r="T430" s="28">
        <v>-5.282164E-4</v>
      </c>
      <c r="U430" s="13">
        <v>3822</v>
      </c>
      <c r="V430" s="28">
        <v>1.5807150000000001E-4</v>
      </c>
      <c r="W430" s="13">
        <v>3822</v>
      </c>
      <c r="X430" s="28">
        <v>-5.8901310000000003E-4</v>
      </c>
    </row>
    <row r="431" spans="1:24" x14ac:dyDescent="0.5">
      <c r="A431" s="13">
        <v>3823.93</v>
      </c>
      <c r="B431" s="28">
        <v>-1.08E-3</v>
      </c>
      <c r="C431" s="13">
        <v>3823.93</v>
      </c>
      <c r="D431" s="28">
        <v>-1.97E-3</v>
      </c>
      <c r="E431" s="13">
        <v>3823.93</v>
      </c>
      <c r="F431" s="28">
        <v>1.1999999999999999E-3</v>
      </c>
      <c r="G431" s="13">
        <v>3823.93</v>
      </c>
      <c r="H431" s="28">
        <v>-2.8395649999999998E-4</v>
      </c>
      <c r="I431" s="13">
        <v>3823.93</v>
      </c>
      <c r="J431" s="28">
        <v>-2.4414060000000001E-3</v>
      </c>
      <c r="K431" s="13">
        <v>3823.93</v>
      </c>
      <c r="L431" s="28">
        <v>-2.0837780000000001E-3</v>
      </c>
      <c r="M431" s="13">
        <v>3823.93</v>
      </c>
      <c r="N431" s="28">
        <v>-4.64E-4</v>
      </c>
      <c r="O431" s="13">
        <v>3823.93</v>
      </c>
      <c r="P431" s="28">
        <v>-9.1399999999999999E-4</v>
      </c>
      <c r="Q431" s="13">
        <v>3823.93</v>
      </c>
      <c r="R431" s="28">
        <v>-1.266122E-3</v>
      </c>
      <c r="S431" s="13">
        <v>3823.93</v>
      </c>
      <c r="T431" s="28">
        <v>-1.1916159999999999E-3</v>
      </c>
      <c r="U431" s="13">
        <v>3823.93</v>
      </c>
      <c r="V431" s="28">
        <v>-2.54035E-4</v>
      </c>
      <c r="W431" s="13">
        <v>3823.93</v>
      </c>
      <c r="X431" s="28">
        <v>-1.039267E-3</v>
      </c>
    </row>
    <row r="432" spans="1:24" x14ac:dyDescent="0.5">
      <c r="A432" s="13">
        <v>3825.86</v>
      </c>
      <c r="B432" s="28">
        <v>-5.0199999999999995E-4</v>
      </c>
      <c r="C432" s="13">
        <v>3825.86</v>
      </c>
      <c r="D432" s="28">
        <v>-1.07E-3</v>
      </c>
      <c r="E432" s="13">
        <v>3825.86</v>
      </c>
      <c r="F432" s="28">
        <v>2.0899999999999998E-3</v>
      </c>
      <c r="G432" s="13">
        <v>3825.86</v>
      </c>
      <c r="H432" s="28">
        <v>2.5177000000000001E-4</v>
      </c>
      <c r="I432" s="13">
        <v>3825.86</v>
      </c>
      <c r="J432" s="28">
        <v>-1.8635990000000001E-3</v>
      </c>
      <c r="K432" s="13">
        <v>3825.86</v>
      </c>
      <c r="L432" s="28">
        <v>-2.189875E-3</v>
      </c>
      <c r="M432" s="13">
        <v>3825.86</v>
      </c>
      <c r="N432" s="28">
        <v>6.4900000000000005E-5</v>
      </c>
      <c r="O432" s="13">
        <v>3825.86</v>
      </c>
      <c r="P432" s="28">
        <v>-1.2E-4</v>
      </c>
      <c r="Q432" s="13">
        <v>3825.86</v>
      </c>
      <c r="R432" s="28">
        <v>-6.9475169999999998E-4</v>
      </c>
      <c r="S432" s="13">
        <v>3825.86</v>
      </c>
      <c r="T432" s="28">
        <v>-1.2608770000000001E-3</v>
      </c>
      <c r="U432" s="13">
        <v>3825.86</v>
      </c>
      <c r="V432" s="28">
        <v>-3.4916400000000001E-4</v>
      </c>
      <c r="W432" s="13">
        <v>3825.86</v>
      </c>
      <c r="X432" s="28">
        <v>-4.2140480000000001E-4</v>
      </c>
    </row>
    <row r="433" spans="1:24" x14ac:dyDescent="0.5">
      <c r="A433" s="13">
        <v>3827.79</v>
      </c>
      <c r="B433" s="28">
        <v>-4.75E-4</v>
      </c>
      <c r="C433" s="13">
        <v>3827.79</v>
      </c>
      <c r="D433" s="28">
        <v>-6.69E-4</v>
      </c>
      <c r="E433" s="13">
        <v>3827.79</v>
      </c>
      <c r="F433" s="28">
        <v>2.2399999999999998E-3</v>
      </c>
      <c r="G433" s="13">
        <v>3827.79</v>
      </c>
      <c r="H433" s="28">
        <v>-1.044273E-4</v>
      </c>
      <c r="I433" s="13">
        <v>3827.79</v>
      </c>
      <c r="J433" s="28">
        <v>-1.2745860000000001E-3</v>
      </c>
      <c r="K433" s="13">
        <v>3827.79</v>
      </c>
      <c r="L433" s="28">
        <v>-2.702355E-3</v>
      </c>
      <c r="M433" s="13">
        <v>3827.79</v>
      </c>
      <c r="N433" s="28">
        <v>-5.8900000000000002E-5</v>
      </c>
      <c r="O433" s="13">
        <v>3827.79</v>
      </c>
      <c r="P433" s="28">
        <v>1.34E-4</v>
      </c>
      <c r="Q433" s="13">
        <v>3827.79</v>
      </c>
      <c r="R433" s="28">
        <v>-5.6844950000000001E-4</v>
      </c>
      <c r="S433" s="13">
        <v>3827.79</v>
      </c>
      <c r="T433" s="28">
        <v>-1.1708739999999999E-3</v>
      </c>
      <c r="U433" s="13">
        <v>3827.79</v>
      </c>
      <c r="V433" s="28">
        <v>-7.504225E-4</v>
      </c>
      <c r="W433" s="13">
        <v>3827.79</v>
      </c>
      <c r="X433" s="28">
        <v>-2.5618080000000001E-4</v>
      </c>
    </row>
    <row r="434" spans="1:24" x14ac:dyDescent="0.5">
      <c r="A434" s="13">
        <v>3829.71</v>
      </c>
      <c r="B434" s="28">
        <v>-1.64E-4</v>
      </c>
      <c r="C434" s="13">
        <v>3829.71</v>
      </c>
      <c r="D434" s="28">
        <v>-9.9699999999999998E-5</v>
      </c>
      <c r="E434" s="13">
        <v>3829.71</v>
      </c>
      <c r="F434" s="28">
        <v>2.4099999999999998E-3</v>
      </c>
      <c r="G434" s="13">
        <v>3829.71</v>
      </c>
      <c r="H434" s="28">
        <v>-6.8867210000000002E-4</v>
      </c>
      <c r="I434" s="13">
        <v>3829.71</v>
      </c>
      <c r="J434" s="28">
        <v>-8.434057E-4</v>
      </c>
      <c r="K434" s="13">
        <v>3829.71</v>
      </c>
      <c r="L434" s="28">
        <v>-2.3931260000000002E-3</v>
      </c>
      <c r="M434" s="13">
        <v>3829.71</v>
      </c>
      <c r="N434" s="28">
        <v>2.0100000000000001E-5</v>
      </c>
      <c r="O434" s="13">
        <v>3829.71</v>
      </c>
      <c r="P434" s="28">
        <v>7.0600000000000003E-4</v>
      </c>
      <c r="Q434" s="13">
        <v>3829.71</v>
      </c>
      <c r="R434" s="28">
        <v>2.992153E-5</v>
      </c>
      <c r="S434" s="13">
        <v>3829.71</v>
      </c>
      <c r="T434" s="28">
        <v>1.204014E-4</v>
      </c>
      <c r="U434" s="13">
        <v>3829.71</v>
      </c>
      <c r="V434" s="28">
        <v>-7.4553490000000004E-4</v>
      </c>
      <c r="W434" s="13">
        <v>3829.71</v>
      </c>
      <c r="X434" s="28">
        <v>1.9335749999999999E-4</v>
      </c>
    </row>
    <row r="435" spans="1:24" x14ac:dyDescent="0.5">
      <c r="A435" s="13">
        <v>3831.64</v>
      </c>
      <c r="B435" s="28">
        <v>1.73E-4</v>
      </c>
      <c r="C435" s="13">
        <v>3831.64</v>
      </c>
      <c r="D435" s="28">
        <v>1.3100000000000001E-4</v>
      </c>
      <c r="E435" s="13">
        <v>3831.64</v>
      </c>
      <c r="F435" s="28">
        <v>2.5899999999999999E-3</v>
      </c>
      <c r="G435" s="13">
        <v>3831.64</v>
      </c>
      <c r="H435" s="28">
        <v>-4.308224E-4</v>
      </c>
      <c r="I435" s="13">
        <v>3831.64</v>
      </c>
      <c r="J435" s="28">
        <v>-5.478859E-4</v>
      </c>
      <c r="K435" s="13">
        <v>3831.64</v>
      </c>
      <c r="L435" s="28">
        <v>-1.4976259999999999E-3</v>
      </c>
      <c r="M435" s="13">
        <v>3831.64</v>
      </c>
      <c r="N435" s="28">
        <v>1.2300000000000001E-4</v>
      </c>
      <c r="O435" s="13">
        <v>3831.64</v>
      </c>
      <c r="P435" s="28">
        <v>1.32E-3</v>
      </c>
      <c r="Q435" s="13">
        <v>3831.64</v>
      </c>
      <c r="R435" s="28">
        <v>4.7153229999999998E-4</v>
      </c>
      <c r="S435" s="13">
        <v>3831.64</v>
      </c>
      <c r="T435" s="28">
        <v>1.8081670000000001E-3</v>
      </c>
      <c r="U435" s="13">
        <v>3831.64</v>
      </c>
      <c r="V435" s="28">
        <v>-5.2809720000000001E-4</v>
      </c>
      <c r="W435" s="13">
        <v>3831.64</v>
      </c>
      <c r="X435" s="28">
        <v>8.6295600000000001E-4</v>
      </c>
    </row>
    <row r="436" spans="1:24" x14ac:dyDescent="0.5">
      <c r="A436" s="13">
        <v>3833.57</v>
      </c>
      <c r="B436" s="28">
        <v>4.8999999999999998E-4</v>
      </c>
      <c r="C436" s="13">
        <v>3833.57</v>
      </c>
      <c r="D436" s="28">
        <v>1.44E-4</v>
      </c>
      <c r="E436" s="13">
        <v>3833.57</v>
      </c>
      <c r="F436" s="28">
        <v>2.9099999999999998E-3</v>
      </c>
      <c r="G436" s="13">
        <v>3833.57</v>
      </c>
      <c r="H436" s="28">
        <v>1.1495349999999999E-3</v>
      </c>
      <c r="I436" s="13">
        <v>3833.57</v>
      </c>
      <c r="J436" s="28">
        <v>4.4822690000000001E-4</v>
      </c>
      <c r="K436" s="13">
        <v>3833.57</v>
      </c>
      <c r="L436" s="28">
        <v>-2.07901E-4</v>
      </c>
      <c r="M436" s="13">
        <v>3833.57</v>
      </c>
      <c r="N436" s="28">
        <v>5.1999999999999995E-4</v>
      </c>
      <c r="O436" s="13">
        <v>3833.57</v>
      </c>
      <c r="P436" s="28">
        <v>2.0600000000000002E-3</v>
      </c>
      <c r="Q436" s="13">
        <v>3833.57</v>
      </c>
      <c r="R436" s="28">
        <v>8.1616640000000003E-4</v>
      </c>
      <c r="S436" s="13">
        <v>3833.57</v>
      </c>
      <c r="T436" s="28">
        <v>1.9930600000000001E-3</v>
      </c>
      <c r="U436" s="13">
        <v>3833.57</v>
      </c>
      <c r="V436" s="28">
        <v>2.551079E-4</v>
      </c>
      <c r="W436" s="13">
        <v>3833.57</v>
      </c>
      <c r="X436" s="28">
        <v>1.2921090000000001E-3</v>
      </c>
    </row>
    <row r="437" spans="1:24" x14ac:dyDescent="0.5">
      <c r="A437" s="13">
        <v>3835.5</v>
      </c>
      <c r="B437" s="28">
        <v>9.7199999999999999E-4</v>
      </c>
      <c r="C437" s="13">
        <v>3835.5</v>
      </c>
      <c r="D437" s="28">
        <v>3.9599999999999998E-4</v>
      </c>
      <c r="E437" s="13">
        <v>3835.5</v>
      </c>
      <c r="F437" s="28">
        <v>3.3400000000000001E-3</v>
      </c>
      <c r="G437" s="13">
        <v>3835.5</v>
      </c>
      <c r="H437" s="28">
        <v>3.287435E-3</v>
      </c>
      <c r="I437" s="13">
        <v>3835.5</v>
      </c>
      <c r="J437" s="28">
        <v>2.1795030000000002E-3</v>
      </c>
      <c r="K437" s="13">
        <v>3835.5</v>
      </c>
      <c r="L437" s="28">
        <v>1.136899E-3</v>
      </c>
      <c r="M437" s="13">
        <v>3835.5</v>
      </c>
      <c r="N437" s="28">
        <v>1.58E-3</v>
      </c>
      <c r="O437" s="13">
        <v>3835.5</v>
      </c>
      <c r="P437" s="28">
        <v>2.9399999999999999E-3</v>
      </c>
      <c r="Q437" s="13">
        <v>3835.5</v>
      </c>
      <c r="R437" s="28">
        <v>1.5266539999999999E-3</v>
      </c>
      <c r="S437" s="13">
        <v>3835.5</v>
      </c>
      <c r="T437" s="28">
        <v>1.1186600000000001E-3</v>
      </c>
      <c r="U437" s="13">
        <v>3835.5</v>
      </c>
      <c r="V437" s="28">
        <v>1.596093E-3</v>
      </c>
      <c r="W437" s="13">
        <v>3835.5</v>
      </c>
      <c r="X437" s="28">
        <v>1.2788770000000001E-3</v>
      </c>
    </row>
    <row r="438" spans="1:24" x14ac:dyDescent="0.5">
      <c r="A438" s="13">
        <v>3837.43</v>
      </c>
      <c r="B438" s="28">
        <v>6.3599999999999996E-4</v>
      </c>
      <c r="C438" s="13">
        <v>3837.43</v>
      </c>
      <c r="D438" s="28">
        <v>-1.22E-5</v>
      </c>
      <c r="E438" s="13">
        <v>3837.43</v>
      </c>
      <c r="F438" s="28">
        <v>2.81E-3</v>
      </c>
      <c r="G438" s="13">
        <v>3837.43</v>
      </c>
      <c r="H438" s="28">
        <v>4.112363E-3</v>
      </c>
      <c r="I438" s="13">
        <v>3837.43</v>
      </c>
      <c r="J438" s="28">
        <v>2.5634770000000002E-3</v>
      </c>
      <c r="K438" s="13">
        <v>3837.43</v>
      </c>
      <c r="L438" s="28">
        <v>1.232028E-3</v>
      </c>
      <c r="M438" s="13">
        <v>3837.43</v>
      </c>
      <c r="N438" s="28">
        <v>2.0100000000000001E-3</v>
      </c>
      <c r="O438" s="13">
        <v>3837.43</v>
      </c>
      <c r="P438" s="28">
        <v>2.3999999999999998E-3</v>
      </c>
      <c r="Q438" s="13">
        <v>3837.43</v>
      </c>
      <c r="R438" s="28">
        <v>1.3213159999999999E-3</v>
      </c>
      <c r="S438" s="13">
        <v>3837.43</v>
      </c>
      <c r="T438" s="28">
        <v>6.8736079999999998E-4</v>
      </c>
      <c r="U438" s="13">
        <v>3837.43</v>
      </c>
      <c r="V438" s="28">
        <v>1.3948680000000001E-3</v>
      </c>
      <c r="W438" s="13">
        <v>3837.43</v>
      </c>
      <c r="X438" s="28">
        <v>9.5045570000000003E-4</v>
      </c>
    </row>
    <row r="439" spans="1:24" x14ac:dyDescent="0.5">
      <c r="A439" s="13">
        <v>3839.36</v>
      </c>
      <c r="B439" s="28">
        <v>-3.59E-4</v>
      </c>
      <c r="C439" s="13">
        <v>3839.36</v>
      </c>
      <c r="D439" s="28">
        <v>-1.1199999999999999E-3</v>
      </c>
      <c r="E439" s="13">
        <v>3839.36</v>
      </c>
      <c r="F439" s="28">
        <v>1.6999999999999999E-3</v>
      </c>
      <c r="G439" s="13">
        <v>3839.36</v>
      </c>
      <c r="H439" s="28">
        <v>2.578735E-3</v>
      </c>
      <c r="I439" s="13">
        <v>3839.36</v>
      </c>
      <c r="J439" s="28">
        <v>9.7405910000000003E-4</v>
      </c>
      <c r="K439" s="13">
        <v>3839.36</v>
      </c>
      <c r="L439" s="28">
        <v>3.2806399999999998E-4</v>
      </c>
      <c r="M439" s="13">
        <v>3839.36</v>
      </c>
      <c r="N439" s="28">
        <v>1.0399999999999999E-3</v>
      </c>
      <c r="O439" s="13">
        <v>3839.36</v>
      </c>
      <c r="P439" s="28">
        <v>6.2100000000000002E-4</v>
      </c>
      <c r="Q439" s="13">
        <v>3839.36</v>
      </c>
      <c r="R439" s="28">
        <v>1.8554929999999999E-4</v>
      </c>
      <c r="S439" s="13">
        <v>3839.36</v>
      </c>
      <c r="T439" s="28">
        <v>4.4929980000000001E-4</v>
      </c>
      <c r="U439" s="13">
        <v>3839.36</v>
      </c>
      <c r="V439" s="28">
        <v>-4.4608119999999999E-4</v>
      </c>
      <c r="W439" s="13">
        <v>3839.36</v>
      </c>
      <c r="X439" s="28">
        <v>1.2207030000000001E-3</v>
      </c>
    </row>
    <row r="440" spans="1:24" x14ac:dyDescent="0.5">
      <c r="A440" s="13">
        <v>3841.28</v>
      </c>
      <c r="B440" s="28">
        <v>-9.0300000000000005E-4</v>
      </c>
      <c r="C440" s="13">
        <v>3841.28</v>
      </c>
      <c r="D440" s="28">
        <v>-1.82E-3</v>
      </c>
      <c r="E440" s="13">
        <v>3841.28</v>
      </c>
      <c r="F440" s="28">
        <v>1.2800000000000001E-3</v>
      </c>
      <c r="G440" s="13">
        <v>3841.28</v>
      </c>
      <c r="H440" s="28">
        <v>5.5241579999999995E-4</v>
      </c>
      <c r="I440" s="13">
        <v>3841.28</v>
      </c>
      <c r="J440" s="28">
        <v>-9.9003310000000001E-4</v>
      </c>
      <c r="K440" s="13">
        <v>3841.28</v>
      </c>
      <c r="L440" s="28">
        <v>-6.312132E-4</v>
      </c>
      <c r="M440" s="13">
        <v>3841.28</v>
      </c>
      <c r="N440" s="28">
        <v>-1.4100000000000001E-4</v>
      </c>
      <c r="O440" s="13">
        <v>3841.28</v>
      </c>
      <c r="P440" s="28">
        <v>-3.5599999999999998E-4</v>
      </c>
      <c r="Q440" s="13">
        <v>3841.28</v>
      </c>
      <c r="R440" s="28">
        <v>-4.2331219999999998E-4</v>
      </c>
      <c r="S440" s="13">
        <v>3841.28</v>
      </c>
      <c r="T440" s="28">
        <v>-5.6374069999999999E-4</v>
      </c>
      <c r="U440" s="13">
        <v>3841.28</v>
      </c>
      <c r="V440" s="28">
        <v>-1.5224220000000001E-3</v>
      </c>
      <c r="W440" s="13">
        <v>3841.28</v>
      </c>
      <c r="X440" s="28">
        <v>1.341343E-3</v>
      </c>
    </row>
    <row r="441" spans="1:24" x14ac:dyDescent="0.5">
      <c r="A441" s="13">
        <v>3843.21</v>
      </c>
      <c r="B441" s="28">
        <v>-1.5299999999999999E-3</v>
      </c>
      <c r="C441" s="13">
        <v>3843.21</v>
      </c>
      <c r="D441" s="28">
        <v>-2.2499999999999998E-3</v>
      </c>
      <c r="E441" s="13">
        <v>3843.21</v>
      </c>
      <c r="F441" s="28">
        <v>1.06E-3</v>
      </c>
      <c r="G441" s="13">
        <v>3843.21</v>
      </c>
      <c r="H441" s="28">
        <v>-7.5125690000000004E-4</v>
      </c>
      <c r="I441" s="13">
        <v>3843.21</v>
      </c>
      <c r="J441" s="28">
        <v>-2.799153E-3</v>
      </c>
      <c r="K441" s="13">
        <v>3843.21</v>
      </c>
      <c r="L441" s="28">
        <v>-2.0246510000000001E-3</v>
      </c>
      <c r="M441" s="13">
        <v>3843.21</v>
      </c>
      <c r="N441" s="28">
        <v>-9.8900000000000008E-4</v>
      </c>
      <c r="O441" s="13">
        <v>3843.21</v>
      </c>
      <c r="P441" s="28">
        <v>-8.4500000000000005E-4</v>
      </c>
      <c r="Q441" s="13">
        <v>3843.21</v>
      </c>
      <c r="R441" s="28">
        <v>-1.061261E-3</v>
      </c>
      <c r="S441" s="13">
        <v>3843.21</v>
      </c>
      <c r="T441" s="28">
        <v>-1.6484259999999999E-3</v>
      </c>
      <c r="U441" s="13">
        <v>3843.21</v>
      </c>
      <c r="V441" s="28">
        <v>-2.0383599999999999E-3</v>
      </c>
      <c r="W441" s="13">
        <v>3843.21</v>
      </c>
      <c r="X441" s="28">
        <v>2.9087069999999999E-5</v>
      </c>
    </row>
    <row r="442" spans="1:24" x14ac:dyDescent="0.5">
      <c r="A442" s="13">
        <v>3845.14</v>
      </c>
      <c r="B442" s="28">
        <v>-1.89E-3</v>
      </c>
      <c r="C442" s="13">
        <v>3845.14</v>
      </c>
      <c r="D442" s="28">
        <v>-2.1299999999999999E-3</v>
      </c>
      <c r="E442" s="13">
        <v>3845.14</v>
      </c>
      <c r="F442" s="28">
        <v>1.2199999999999999E-3</v>
      </c>
      <c r="G442" s="13">
        <v>3845.14</v>
      </c>
      <c r="H442" s="28">
        <v>-9.8371510000000006E-4</v>
      </c>
      <c r="I442" s="13">
        <v>3845.14</v>
      </c>
      <c r="J442" s="28">
        <v>-2.849936E-3</v>
      </c>
      <c r="K442" s="13">
        <v>3845.14</v>
      </c>
      <c r="L442" s="28">
        <v>-2.850652E-3</v>
      </c>
      <c r="M442" s="13">
        <v>3845.14</v>
      </c>
      <c r="N442" s="28">
        <v>-1.07E-3</v>
      </c>
      <c r="O442" s="13">
        <v>3845.14</v>
      </c>
      <c r="P442" s="28">
        <v>-8.1800000000000004E-4</v>
      </c>
      <c r="Q442" s="13">
        <v>3845.14</v>
      </c>
      <c r="R442" s="28">
        <v>-1.3776420000000001E-3</v>
      </c>
      <c r="S442" s="13">
        <v>3845.14</v>
      </c>
      <c r="T442" s="28">
        <v>-1.362205E-3</v>
      </c>
      <c r="U442" s="13">
        <v>3845.14</v>
      </c>
      <c r="V442" s="28">
        <v>-2.245188E-3</v>
      </c>
      <c r="W442" s="13">
        <v>3845.14</v>
      </c>
      <c r="X442" s="28">
        <v>-1.244783E-3</v>
      </c>
    </row>
    <row r="443" spans="1:24" x14ac:dyDescent="0.5">
      <c r="A443" s="13">
        <v>3847.07</v>
      </c>
      <c r="B443" s="28">
        <v>-1.01E-3</v>
      </c>
      <c r="C443" s="13">
        <v>3847.07</v>
      </c>
      <c r="D443" s="28">
        <v>-8.0199999999999998E-4</v>
      </c>
      <c r="E443" s="13">
        <v>3847.07</v>
      </c>
      <c r="F443" s="28">
        <v>2.3900000000000002E-3</v>
      </c>
      <c r="G443" s="13">
        <v>3847.07</v>
      </c>
      <c r="H443" s="28">
        <v>6.2978269999999998E-4</v>
      </c>
      <c r="I443" s="13">
        <v>3847.07</v>
      </c>
      <c r="J443" s="28">
        <v>-2.1803379999999999E-4</v>
      </c>
      <c r="K443" s="13">
        <v>3847.07</v>
      </c>
      <c r="L443" s="28">
        <v>-1.4828440000000001E-3</v>
      </c>
      <c r="M443" s="13">
        <v>3847.07</v>
      </c>
      <c r="N443" s="28">
        <v>9.1000000000000003E-5</v>
      </c>
      <c r="O443" s="13">
        <v>3847.07</v>
      </c>
      <c r="P443" s="28">
        <v>6.8499999999999995E-4</v>
      </c>
      <c r="Q443" s="13">
        <v>3847.07</v>
      </c>
      <c r="R443" s="28">
        <v>-1.430511E-6</v>
      </c>
      <c r="S443" s="13">
        <v>3847.07</v>
      </c>
      <c r="T443" s="28">
        <v>5.8984759999999999E-4</v>
      </c>
      <c r="U443" s="13">
        <v>3847.07</v>
      </c>
      <c r="V443" s="28">
        <v>-1.2027030000000001E-3</v>
      </c>
      <c r="W443" s="13">
        <v>3847.07</v>
      </c>
      <c r="X443" s="28">
        <v>-6.2036510000000003E-4</v>
      </c>
    </row>
    <row r="444" spans="1:24" x14ac:dyDescent="0.5">
      <c r="A444" s="13">
        <v>3849</v>
      </c>
      <c r="B444" s="28">
        <v>1E-3</v>
      </c>
      <c r="C444" s="13">
        <v>3849</v>
      </c>
      <c r="D444" s="28">
        <v>1.47E-3</v>
      </c>
      <c r="E444" s="13">
        <v>3849</v>
      </c>
      <c r="F444" s="28">
        <v>4.4200000000000003E-3</v>
      </c>
      <c r="G444" s="13">
        <v>3849</v>
      </c>
      <c r="H444" s="28">
        <v>4.4621230000000001E-3</v>
      </c>
      <c r="I444" s="13">
        <v>3849</v>
      </c>
      <c r="J444" s="28">
        <v>3.9380789999999997E-3</v>
      </c>
      <c r="K444" s="13">
        <v>3849</v>
      </c>
      <c r="L444" s="28">
        <v>2.1530389999999998E-3</v>
      </c>
      <c r="M444" s="13">
        <v>3849</v>
      </c>
      <c r="N444" s="28">
        <v>2.16E-3</v>
      </c>
      <c r="O444" s="13">
        <v>3849</v>
      </c>
      <c r="P444" s="28">
        <v>3.47E-3</v>
      </c>
      <c r="Q444" s="13">
        <v>3849</v>
      </c>
      <c r="R444" s="28">
        <v>3.1110640000000002E-3</v>
      </c>
      <c r="S444" s="13">
        <v>3849</v>
      </c>
      <c r="T444" s="28">
        <v>3.1208989999999999E-3</v>
      </c>
      <c r="U444" s="13">
        <v>3849</v>
      </c>
      <c r="V444" s="28">
        <v>1.401663E-3</v>
      </c>
      <c r="W444" s="13">
        <v>3849</v>
      </c>
      <c r="X444" s="28">
        <v>1.88148E-3</v>
      </c>
    </row>
    <row r="445" spans="1:24" x14ac:dyDescent="0.5">
      <c r="A445" s="13">
        <v>3850.93</v>
      </c>
      <c r="B445" s="28">
        <v>2.82E-3</v>
      </c>
      <c r="C445" s="13">
        <v>3850.93</v>
      </c>
      <c r="D445" s="28">
        <v>3.1700000000000001E-3</v>
      </c>
      <c r="E445" s="13">
        <v>3850.93</v>
      </c>
      <c r="F445" s="28">
        <v>5.9899999999999997E-3</v>
      </c>
      <c r="G445" s="13">
        <v>3850.93</v>
      </c>
      <c r="H445" s="28">
        <v>8.9806320000000005E-3</v>
      </c>
      <c r="I445" s="13">
        <v>3850.93</v>
      </c>
      <c r="J445" s="28">
        <v>7.6420309999999997E-3</v>
      </c>
      <c r="K445" s="13">
        <v>3850.93</v>
      </c>
      <c r="L445" s="28">
        <v>5.9114689999999999E-3</v>
      </c>
      <c r="M445" s="13">
        <v>3850.93</v>
      </c>
      <c r="N445" s="28">
        <v>3.81E-3</v>
      </c>
      <c r="O445" s="13">
        <v>3850.93</v>
      </c>
      <c r="P445" s="28">
        <v>5.5999999999999999E-3</v>
      </c>
      <c r="Q445" s="13">
        <v>3850.93</v>
      </c>
      <c r="R445" s="28">
        <v>5.925596E-3</v>
      </c>
      <c r="S445" s="13">
        <v>3850.93</v>
      </c>
      <c r="T445" s="28">
        <v>4.7372580000000003E-3</v>
      </c>
      <c r="U445" s="13">
        <v>3850.93</v>
      </c>
      <c r="V445" s="28">
        <v>3.998995E-3</v>
      </c>
      <c r="W445" s="13">
        <v>3850.93</v>
      </c>
      <c r="X445" s="28">
        <v>4.4672490000000004E-3</v>
      </c>
    </row>
    <row r="446" spans="1:24" x14ac:dyDescent="0.5">
      <c r="A446" s="13">
        <v>3852.85</v>
      </c>
      <c r="B446" s="28">
        <v>1.1000000000000001E-3</v>
      </c>
      <c r="C446" s="13">
        <v>3852.85</v>
      </c>
      <c r="D446" s="28">
        <v>8.4400000000000002E-4</v>
      </c>
      <c r="E446" s="13">
        <v>3852.85</v>
      </c>
      <c r="F446" s="28">
        <v>3.65E-3</v>
      </c>
      <c r="G446" s="13">
        <v>3852.85</v>
      </c>
      <c r="H446" s="28">
        <v>7.4167249999999999E-3</v>
      </c>
      <c r="I446" s="13">
        <v>3852.85</v>
      </c>
      <c r="J446" s="28">
        <v>5.9432979999999996E-3</v>
      </c>
      <c r="K446" s="13">
        <v>3852.85</v>
      </c>
      <c r="L446" s="28">
        <v>3.8903950000000001E-3</v>
      </c>
      <c r="M446" s="13">
        <v>3852.85</v>
      </c>
      <c r="N446" s="28">
        <v>1.92E-3</v>
      </c>
      <c r="O446" s="13">
        <v>3852.85</v>
      </c>
      <c r="P446" s="28">
        <v>2.9499999999999999E-3</v>
      </c>
      <c r="Q446" s="13">
        <v>3852.85</v>
      </c>
      <c r="R446" s="28">
        <v>3.053367E-3</v>
      </c>
      <c r="S446" s="13">
        <v>3852.85</v>
      </c>
      <c r="T446" s="28">
        <v>3.3313040000000002E-3</v>
      </c>
      <c r="U446" s="13">
        <v>3852.85</v>
      </c>
      <c r="V446" s="28">
        <v>2.2244449999999998E-3</v>
      </c>
      <c r="W446" s="13">
        <v>3852.85</v>
      </c>
      <c r="X446" s="28">
        <v>2.639055E-3</v>
      </c>
    </row>
    <row r="447" spans="1:24" x14ac:dyDescent="0.5">
      <c r="A447" s="13">
        <v>3854.78</v>
      </c>
      <c r="B447" s="28">
        <v>-2.4099999999999998E-3</v>
      </c>
      <c r="C447" s="13">
        <v>3854.78</v>
      </c>
      <c r="D447" s="28">
        <v>-2.7699999999999999E-3</v>
      </c>
      <c r="E447" s="13">
        <v>3854.78</v>
      </c>
      <c r="F447" s="28">
        <v>-1.5100000000000001E-4</v>
      </c>
      <c r="G447" s="13">
        <v>3854.78</v>
      </c>
      <c r="H447" s="28">
        <v>1.7118449999999999E-4</v>
      </c>
      <c r="I447" s="13">
        <v>3854.78</v>
      </c>
      <c r="J447" s="28">
        <v>-9.6559520000000004E-5</v>
      </c>
      <c r="K447" s="13">
        <v>3854.78</v>
      </c>
      <c r="L447" s="28">
        <v>-1.9931789999999999E-3</v>
      </c>
      <c r="M447" s="13">
        <v>3854.78</v>
      </c>
      <c r="N447" s="28">
        <v>-1.47E-3</v>
      </c>
      <c r="O447" s="13">
        <v>3854.78</v>
      </c>
      <c r="P447" s="28">
        <v>-1.4499999999999999E-3</v>
      </c>
      <c r="Q447" s="13">
        <v>3854.78</v>
      </c>
      <c r="R447" s="28">
        <v>-2.582431E-3</v>
      </c>
      <c r="S447" s="13">
        <v>3854.78</v>
      </c>
      <c r="T447" s="28">
        <v>-1.143217E-4</v>
      </c>
      <c r="U447" s="13">
        <v>3854.78</v>
      </c>
      <c r="V447" s="28">
        <v>-2.3357870000000002E-3</v>
      </c>
      <c r="W447" s="13">
        <v>3854.78</v>
      </c>
      <c r="X447" s="28">
        <v>-1.7268660000000001E-3</v>
      </c>
    </row>
    <row r="448" spans="1:24" x14ac:dyDescent="0.5">
      <c r="A448" s="13">
        <v>3856.71</v>
      </c>
      <c r="B448" s="28">
        <v>-2.4299999999999999E-3</v>
      </c>
      <c r="C448" s="13">
        <v>3856.71</v>
      </c>
      <c r="D448" s="28">
        <v>-2.4299999999999999E-3</v>
      </c>
      <c r="E448" s="13">
        <v>3856.71</v>
      </c>
      <c r="F448" s="28">
        <v>2.24E-4</v>
      </c>
      <c r="G448" s="13">
        <v>3856.71</v>
      </c>
      <c r="H448" s="28">
        <v>-1.338482E-3</v>
      </c>
      <c r="I448" s="13">
        <v>3856.71</v>
      </c>
      <c r="J448" s="28">
        <v>-1.8682480000000001E-3</v>
      </c>
      <c r="K448" s="13">
        <v>3856.71</v>
      </c>
      <c r="L448" s="28">
        <v>-2.7310849999999998E-3</v>
      </c>
      <c r="M448" s="13">
        <v>3856.71</v>
      </c>
      <c r="N448" s="28">
        <v>-1.3500000000000001E-3</v>
      </c>
      <c r="O448" s="13">
        <v>3856.71</v>
      </c>
      <c r="P448" s="28">
        <v>-1.1999999999999999E-3</v>
      </c>
      <c r="Q448" s="13">
        <v>3856.71</v>
      </c>
      <c r="R448" s="28">
        <v>-2.5300380000000001E-3</v>
      </c>
      <c r="S448" s="13">
        <v>3856.71</v>
      </c>
      <c r="T448" s="28">
        <v>-1.771927E-3</v>
      </c>
      <c r="U448" s="13">
        <v>3856.71</v>
      </c>
      <c r="V448" s="28">
        <v>-3.1679870000000001E-3</v>
      </c>
      <c r="W448" s="13">
        <v>3856.71</v>
      </c>
      <c r="X448" s="28">
        <v>-2.1485089999999998E-3</v>
      </c>
    </row>
    <row r="449" spans="1:24" x14ac:dyDescent="0.5">
      <c r="A449" s="13">
        <v>3858.64</v>
      </c>
      <c r="B449" s="28">
        <v>-1.14E-3</v>
      </c>
      <c r="C449" s="13">
        <v>3858.64</v>
      </c>
      <c r="D449" s="28">
        <v>-1.01E-3</v>
      </c>
      <c r="E449" s="13">
        <v>3858.64</v>
      </c>
      <c r="F449" s="28">
        <v>2.0300000000000001E-3</v>
      </c>
      <c r="G449" s="13">
        <v>3858.64</v>
      </c>
      <c r="H449" s="28">
        <v>6.967783E-4</v>
      </c>
      <c r="I449" s="13">
        <v>3858.64</v>
      </c>
      <c r="J449" s="28">
        <v>-8.3875659999999995E-4</v>
      </c>
      <c r="K449" s="13">
        <v>3858.64</v>
      </c>
      <c r="L449" s="28">
        <v>-1.1434559999999999E-3</v>
      </c>
      <c r="M449" s="13">
        <v>3858.64</v>
      </c>
      <c r="N449" s="28">
        <v>1.2999999999999999E-4</v>
      </c>
      <c r="O449" s="13">
        <v>3858.64</v>
      </c>
      <c r="P449" s="28">
        <v>5.9999999999999995E-4</v>
      </c>
      <c r="Q449" s="13">
        <v>3858.64</v>
      </c>
      <c r="R449" s="28">
        <v>-4.0870899999999999E-4</v>
      </c>
      <c r="S449" s="13">
        <v>3858.64</v>
      </c>
      <c r="T449" s="28">
        <v>-1.763225E-3</v>
      </c>
      <c r="U449" s="13">
        <v>3858.64</v>
      </c>
      <c r="V449" s="28">
        <v>-1.975536E-3</v>
      </c>
      <c r="W449" s="13">
        <v>3858.64</v>
      </c>
      <c r="X449" s="28">
        <v>-1.0954140000000001E-3</v>
      </c>
    </row>
    <row r="450" spans="1:24" x14ac:dyDescent="0.5">
      <c r="A450" s="13">
        <v>3860.57</v>
      </c>
      <c r="B450" s="28">
        <v>-4.74E-5</v>
      </c>
      <c r="C450" s="13">
        <v>3860.57</v>
      </c>
      <c r="D450" s="28">
        <v>8.7399999999999997E-5</v>
      </c>
      <c r="E450" s="13">
        <v>3860.57</v>
      </c>
      <c r="F450" s="28">
        <v>3.5000000000000001E-3</v>
      </c>
      <c r="G450" s="13">
        <v>3860.57</v>
      </c>
      <c r="H450" s="28">
        <v>3.2383199999999998E-3</v>
      </c>
      <c r="I450" s="13">
        <v>3860.57</v>
      </c>
      <c r="J450" s="28">
        <v>1.3438460000000001E-3</v>
      </c>
      <c r="K450" s="13">
        <v>3860.57</v>
      </c>
      <c r="L450" s="28">
        <v>4.2343140000000002E-4</v>
      </c>
      <c r="M450" s="13">
        <v>3860.57</v>
      </c>
      <c r="N450" s="28">
        <v>1.5299999999999999E-3</v>
      </c>
      <c r="O450" s="13">
        <v>3860.57</v>
      </c>
      <c r="P450" s="28">
        <v>2.0500000000000002E-3</v>
      </c>
      <c r="Q450" s="13">
        <v>3860.57</v>
      </c>
      <c r="R450" s="28">
        <v>1.281679E-3</v>
      </c>
      <c r="S450" s="13">
        <v>3860.57</v>
      </c>
      <c r="T450" s="28">
        <v>-1.1098380000000001E-4</v>
      </c>
      <c r="U450" s="13">
        <v>3860.57</v>
      </c>
      <c r="V450" s="28">
        <v>-9.0956689999999995E-5</v>
      </c>
      <c r="W450" s="13">
        <v>3860.57</v>
      </c>
      <c r="X450" s="28">
        <v>1.4042850000000001E-4</v>
      </c>
    </row>
    <row r="451" spans="1:24" x14ac:dyDescent="0.5">
      <c r="A451" s="13">
        <v>3862.5</v>
      </c>
      <c r="B451" s="28">
        <v>2.0699999999999999E-4</v>
      </c>
      <c r="C451" s="13">
        <v>3862.5</v>
      </c>
      <c r="D451" s="28">
        <v>5.5900000000000004E-4</v>
      </c>
      <c r="E451" s="13">
        <v>3862.5</v>
      </c>
      <c r="F451" s="28">
        <v>3.8300000000000001E-3</v>
      </c>
      <c r="G451" s="13">
        <v>3862.5</v>
      </c>
      <c r="H451" s="28">
        <v>4.3301579999999998E-3</v>
      </c>
      <c r="I451" s="13">
        <v>3862.5</v>
      </c>
      <c r="J451" s="28">
        <v>2.818227E-3</v>
      </c>
      <c r="K451" s="13">
        <v>3862.5</v>
      </c>
      <c r="L451" s="28">
        <v>7.2181220000000002E-4</v>
      </c>
      <c r="M451" s="13">
        <v>3862.5</v>
      </c>
      <c r="N451" s="28">
        <v>1.9499999999999999E-3</v>
      </c>
      <c r="O451" s="13">
        <v>3862.5</v>
      </c>
      <c r="P451" s="28">
        <v>2.3600000000000001E-3</v>
      </c>
      <c r="Q451" s="13">
        <v>3862.5</v>
      </c>
      <c r="R451" s="28">
        <v>1.53023E-3</v>
      </c>
      <c r="S451" s="13">
        <v>3862.5</v>
      </c>
      <c r="T451" s="28">
        <v>2.195954E-3</v>
      </c>
      <c r="U451" s="13">
        <v>3862.5</v>
      </c>
      <c r="V451" s="28">
        <v>1.453876E-3</v>
      </c>
      <c r="W451" s="13">
        <v>3862.5</v>
      </c>
      <c r="X451" s="28">
        <v>1.134992E-3</v>
      </c>
    </row>
    <row r="452" spans="1:24" x14ac:dyDescent="0.5">
      <c r="A452" s="13">
        <v>3864.42</v>
      </c>
      <c r="B452" s="28">
        <v>-3.7500000000000001E-4</v>
      </c>
      <c r="C452" s="13">
        <v>3864.42</v>
      </c>
      <c r="D452" s="28">
        <v>3.2899999999999997E-4</v>
      </c>
      <c r="E452" s="13">
        <v>3864.42</v>
      </c>
      <c r="F452" s="28">
        <v>3.0999999999999999E-3</v>
      </c>
      <c r="G452" s="13">
        <v>3864.42</v>
      </c>
      <c r="H452" s="28">
        <v>3.2596589999999998E-3</v>
      </c>
      <c r="I452" s="13">
        <v>3864.42</v>
      </c>
      <c r="J452" s="28">
        <v>1.992822E-3</v>
      </c>
      <c r="K452" s="13">
        <v>3864.42</v>
      </c>
      <c r="L452" s="28">
        <v>-7.2276589999999998E-4</v>
      </c>
      <c r="M452" s="13">
        <v>3864.42</v>
      </c>
      <c r="N452" s="28">
        <v>1.1199999999999999E-3</v>
      </c>
      <c r="O452" s="13">
        <v>3864.42</v>
      </c>
      <c r="P452" s="28">
        <v>1.57E-3</v>
      </c>
      <c r="Q452" s="13">
        <v>3864.42</v>
      </c>
      <c r="R452" s="28">
        <v>4.426241E-4</v>
      </c>
      <c r="S452" s="13">
        <v>3864.42</v>
      </c>
      <c r="T452" s="28">
        <v>2.7632709999999999E-3</v>
      </c>
      <c r="U452" s="13">
        <v>3864.42</v>
      </c>
      <c r="V452" s="28">
        <v>1.7176870000000001E-3</v>
      </c>
      <c r="W452" s="13">
        <v>3864.42</v>
      </c>
      <c r="X452" s="28">
        <v>1.023054E-3</v>
      </c>
    </row>
    <row r="453" spans="1:24" x14ac:dyDescent="0.5">
      <c r="A453" s="13">
        <v>3866.35</v>
      </c>
      <c r="B453" s="28">
        <v>-1.47E-4</v>
      </c>
      <c r="C453" s="13">
        <v>3866.35</v>
      </c>
      <c r="D453" s="28">
        <v>7.3399999999999995E-4</v>
      </c>
      <c r="E453" s="13">
        <v>3866.35</v>
      </c>
      <c r="F453" s="28">
        <v>3.31E-3</v>
      </c>
      <c r="G453" s="13">
        <v>3866.35</v>
      </c>
      <c r="H453" s="28">
        <v>3.2236579999999999E-3</v>
      </c>
      <c r="I453" s="13">
        <v>3866.35</v>
      </c>
      <c r="J453" s="28">
        <v>1.3204810000000001E-3</v>
      </c>
      <c r="K453" s="13">
        <v>3866.35</v>
      </c>
      <c r="L453" s="28">
        <v>-1.312852E-3</v>
      </c>
      <c r="M453" s="13">
        <v>3866.35</v>
      </c>
      <c r="N453" s="28">
        <v>1.0200000000000001E-3</v>
      </c>
      <c r="O453" s="13">
        <v>3866.35</v>
      </c>
      <c r="P453" s="28">
        <v>1.74E-3</v>
      </c>
      <c r="Q453" s="13">
        <v>3866.35</v>
      </c>
      <c r="R453" s="28">
        <v>7.5137619999999996E-4</v>
      </c>
      <c r="S453" s="13">
        <v>3866.35</v>
      </c>
      <c r="T453" s="28">
        <v>1.8937590000000001E-3</v>
      </c>
      <c r="U453" s="13">
        <v>3866.35</v>
      </c>
      <c r="V453" s="28">
        <v>2.0278689999999999E-3</v>
      </c>
      <c r="W453" s="13">
        <v>3866.35</v>
      </c>
      <c r="X453" s="28">
        <v>8.909702E-4</v>
      </c>
    </row>
    <row r="454" spans="1:24" x14ac:dyDescent="0.5">
      <c r="A454" s="13">
        <v>3868.28</v>
      </c>
      <c r="B454" s="28">
        <v>3.6699999999999998E-4</v>
      </c>
      <c r="C454" s="13">
        <v>3868.28</v>
      </c>
      <c r="D454" s="28">
        <v>1.16E-3</v>
      </c>
      <c r="E454" s="13">
        <v>3868.28</v>
      </c>
      <c r="F454" s="28">
        <v>3.8899999999999998E-3</v>
      </c>
      <c r="G454" s="13">
        <v>3868.28</v>
      </c>
      <c r="H454" s="28">
        <v>4.3575760000000002E-3</v>
      </c>
      <c r="I454" s="13">
        <v>3868.28</v>
      </c>
      <c r="J454" s="28">
        <v>1.37341E-3</v>
      </c>
      <c r="K454" s="13">
        <v>3868.28</v>
      </c>
      <c r="L454" s="28">
        <v>-9.9086760000000008E-4</v>
      </c>
      <c r="M454" s="13">
        <v>3868.28</v>
      </c>
      <c r="N454" s="28">
        <v>1.39E-3</v>
      </c>
      <c r="O454" s="13">
        <v>3868.28</v>
      </c>
      <c r="P454" s="28">
        <v>2.3500000000000001E-3</v>
      </c>
      <c r="Q454" s="13">
        <v>3868.28</v>
      </c>
      <c r="R454" s="28">
        <v>1.7387870000000001E-3</v>
      </c>
      <c r="S454" s="13">
        <v>3868.28</v>
      </c>
      <c r="T454" s="28">
        <v>9.5033650000000004E-4</v>
      </c>
      <c r="U454" s="13">
        <v>3868.28</v>
      </c>
      <c r="V454" s="28">
        <v>2.4998189999999999E-3</v>
      </c>
      <c r="W454" s="13">
        <v>3868.28</v>
      </c>
      <c r="X454" s="28">
        <v>9.1814990000000003E-4</v>
      </c>
    </row>
    <row r="455" spans="1:24" x14ac:dyDescent="0.5">
      <c r="A455" s="13">
        <v>3870.21</v>
      </c>
      <c r="B455" s="28">
        <v>-2.72E-4</v>
      </c>
      <c r="C455" s="13">
        <v>3870.21</v>
      </c>
      <c r="D455" s="28">
        <v>3.0299999999999999E-4</v>
      </c>
      <c r="E455" s="13">
        <v>3870.21</v>
      </c>
      <c r="F455" s="28">
        <v>3.15E-3</v>
      </c>
      <c r="G455" s="13">
        <v>3870.21</v>
      </c>
      <c r="H455" s="28">
        <v>3.9796830000000004E-3</v>
      </c>
      <c r="I455" s="13">
        <v>3870.21</v>
      </c>
      <c r="J455" s="28">
        <v>6.4110760000000001E-4</v>
      </c>
      <c r="K455" s="13">
        <v>3870.21</v>
      </c>
      <c r="L455" s="28">
        <v>-1.5649800000000001E-3</v>
      </c>
      <c r="M455" s="13">
        <v>3870.21</v>
      </c>
      <c r="N455" s="28">
        <v>6.2600000000000004E-4</v>
      </c>
      <c r="O455" s="13">
        <v>3870.21</v>
      </c>
      <c r="P455" s="28">
        <v>1.4400000000000001E-3</v>
      </c>
      <c r="Q455" s="13">
        <v>3870.21</v>
      </c>
      <c r="R455" s="28">
        <v>9.6899270000000003E-4</v>
      </c>
      <c r="S455" s="13">
        <v>3870.21</v>
      </c>
      <c r="T455" s="28">
        <v>3.7586690000000002E-4</v>
      </c>
      <c r="U455" s="13">
        <v>3870.21</v>
      </c>
      <c r="V455" s="28">
        <v>1.3860459999999999E-3</v>
      </c>
      <c r="W455" s="13">
        <v>3870.21</v>
      </c>
      <c r="X455" s="28">
        <v>3.2508370000000001E-4</v>
      </c>
    </row>
    <row r="456" spans="1:24" x14ac:dyDescent="0.5">
      <c r="A456" s="13">
        <v>3872.14</v>
      </c>
      <c r="B456" s="28">
        <v>-8.5499999999999997E-4</v>
      </c>
      <c r="C456" s="13">
        <v>3872.14</v>
      </c>
      <c r="D456" s="28">
        <v>-2.41E-4</v>
      </c>
      <c r="E456" s="13">
        <v>3872.14</v>
      </c>
      <c r="F456" s="28">
        <v>2.3900000000000002E-3</v>
      </c>
      <c r="G456" s="13">
        <v>3872.14</v>
      </c>
      <c r="H456" s="28">
        <v>2.764463E-3</v>
      </c>
      <c r="I456" s="13">
        <v>3872.14</v>
      </c>
      <c r="J456" s="28">
        <v>5.9723850000000002E-5</v>
      </c>
      <c r="K456" s="13">
        <v>3872.14</v>
      </c>
      <c r="L456" s="28">
        <v>-2.5793309999999998E-3</v>
      </c>
      <c r="M456" s="13">
        <v>3872.14</v>
      </c>
      <c r="N456" s="28">
        <v>-4.49E-5</v>
      </c>
      <c r="O456" s="13">
        <v>3872.14</v>
      </c>
      <c r="P456" s="28">
        <v>4.26E-4</v>
      </c>
      <c r="Q456" s="13">
        <v>3872.14</v>
      </c>
      <c r="R456" s="28">
        <v>3.767014E-5</v>
      </c>
      <c r="S456" s="13">
        <v>3872.14</v>
      </c>
      <c r="T456" s="28">
        <v>1.092315E-3</v>
      </c>
      <c r="U456" s="13">
        <v>3872.14</v>
      </c>
      <c r="V456" s="28">
        <v>-5.182028E-4</v>
      </c>
      <c r="W456" s="13">
        <v>3872.14</v>
      </c>
      <c r="X456" s="28">
        <v>-1.4114379999999999E-4</v>
      </c>
    </row>
    <row r="457" spans="1:24" x14ac:dyDescent="0.5">
      <c r="A457" s="13">
        <v>3874.07</v>
      </c>
      <c r="B457" s="28">
        <v>-1.24E-3</v>
      </c>
      <c r="C457" s="13">
        <v>3874.07</v>
      </c>
      <c r="D457" s="28">
        <v>-3.79E-4</v>
      </c>
      <c r="E457" s="13">
        <v>3874.07</v>
      </c>
      <c r="F457" s="28">
        <v>2E-3</v>
      </c>
      <c r="G457" s="13">
        <v>3874.07</v>
      </c>
      <c r="H457" s="28">
        <v>1.5345809999999999E-3</v>
      </c>
      <c r="I457" s="13">
        <v>3874.07</v>
      </c>
      <c r="J457" s="28">
        <v>-6.9296359999999999E-4</v>
      </c>
      <c r="K457" s="13">
        <v>3874.07</v>
      </c>
      <c r="L457" s="28">
        <v>-3.5907030000000002E-3</v>
      </c>
      <c r="M457" s="13">
        <v>3874.07</v>
      </c>
      <c r="N457" s="28">
        <v>-3.9500000000000001E-4</v>
      </c>
      <c r="O457" s="13">
        <v>3874.07</v>
      </c>
      <c r="P457" s="28">
        <v>-4.0800000000000002E-5</v>
      </c>
      <c r="Q457" s="13">
        <v>3874.07</v>
      </c>
      <c r="R457" s="28">
        <v>-6.2888859999999996E-4</v>
      </c>
      <c r="S457" s="13">
        <v>3874.07</v>
      </c>
      <c r="T457" s="28">
        <v>1.626253E-3</v>
      </c>
      <c r="U457" s="13">
        <v>3874.07</v>
      </c>
      <c r="V457" s="28">
        <v>-1.680017E-3</v>
      </c>
      <c r="W457" s="13">
        <v>3874.07</v>
      </c>
      <c r="X457" s="28">
        <v>-8.9955329999999998E-4</v>
      </c>
    </row>
    <row r="458" spans="1:24" x14ac:dyDescent="0.5">
      <c r="A458" s="13">
        <v>3875.99</v>
      </c>
      <c r="B458" s="28">
        <v>-1.07E-3</v>
      </c>
      <c r="C458" s="13">
        <v>3875.99</v>
      </c>
      <c r="D458" s="28">
        <v>-1.84E-4</v>
      </c>
      <c r="E458" s="13">
        <v>3875.99</v>
      </c>
      <c r="F458" s="28">
        <v>2.2699999999999999E-3</v>
      </c>
      <c r="G458" s="13">
        <v>3875.99</v>
      </c>
      <c r="H458" s="28">
        <v>1.1274810000000001E-3</v>
      </c>
      <c r="I458" s="13">
        <v>3875.99</v>
      </c>
      <c r="J458" s="28">
        <v>-1.408458E-3</v>
      </c>
      <c r="K458" s="13">
        <v>3875.99</v>
      </c>
      <c r="L458" s="28">
        <v>-3.1362769999999998E-3</v>
      </c>
      <c r="M458" s="13">
        <v>3875.99</v>
      </c>
      <c r="N458" s="28">
        <v>-2.9799999999999998E-4</v>
      </c>
      <c r="O458" s="13">
        <v>3875.99</v>
      </c>
      <c r="P458" s="28">
        <v>3.9899999999999999E-4</v>
      </c>
      <c r="Q458" s="13">
        <v>3875.99</v>
      </c>
      <c r="R458" s="28">
        <v>-5.5587289999999999E-4</v>
      </c>
      <c r="S458" s="13">
        <v>3875.99</v>
      </c>
      <c r="T458" s="28">
        <v>1.4809370000000001E-3</v>
      </c>
      <c r="U458" s="13">
        <v>3875.99</v>
      </c>
      <c r="V458" s="28">
        <v>-1.2812609999999999E-3</v>
      </c>
      <c r="W458" s="13">
        <v>3875.99</v>
      </c>
      <c r="X458" s="28">
        <v>-1.1978150000000001E-3</v>
      </c>
    </row>
    <row r="459" spans="1:24" x14ac:dyDescent="0.5">
      <c r="A459" s="13">
        <v>3877.92</v>
      </c>
      <c r="B459" s="28">
        <v>-8.7600000000000008E-6</v>
      </c>
      <c r="C459" s="13">
        <v>3877.92</v>
      </c>
      <c r="D459" s="28">
        <v>7.3700000000000002E-4</v>
      </c>
      <c r="E459" s="13">
        <v>3877.92</v>
      </c>
      <c r="F459" s="28">
        <v>3.3500000000000001E-3</v>
      </c>
      <c r="G459" s="13">
        <v>3877.92</v>
      </c>
      <c r="H459" s="28">
        <v>2.0636320000000001E-3</v>
      </c>
      <c r="I459" s="13">
        <v>3877.92</v>
      </c>
      <c r="J459" s="28">
        <v>-8.7594989999999998E-4</v>
      </c>
      <c r="K459" s="13">
        <v>3877.92</v>
      </c>
      <c r="L459" s="28">
        <v>-1.4183519999999999E-3</v>
      </c>
      <c r="M459" s="13">
        <v>3877.92</v>
      </c>
      <c r="N459" s="28">
        <v>7.2000000000000005E-4</v>
      </c>
      <c r="O459" s="13">
        <v>3877.92</v>
      </c>
      <c r="P459" s="28">
        <v>1.8699999999999999E-3</v>
      </c>
      <c r="Q459" s="13">
        <v>3877.92</v>
      </c>
      <c r="R459" s="28">
        <v>9.2107059999999995E-4</v>
      </c>
      <c r="S459" s="13">
        <v>3877.92</v>
      </c>
      <c r="T459" s="28">
        <v>1.7013550000000001E-3</v>
      </c>
      <c r="U459" s="13">
        <v>3877.92</v>
      </c>
      <c r="V459" s="28">
        <v>2.0313260000000001E-4</v>
      </c>
      <c r="W459" s="13">
        <v>3877.92</v>
      </c>
      <c r="X459" s="28">
        <v>-1.8739700000000001E-4</v>
      </c>
    </row>
    <row r="460" spans="1:24" x14ac:dyDescent="0.5">
      <c r="A460" s="13">
        <v>3879.85</v>
      </c>
      <c r="B460" s="28">
        <v>2.9599999999999998E-4</v>
      </c>
      <c r="C460" s="13">
        <v>3879.85</v>
      </c>
      <c r="D460" s="28">
        <v>8.4699999999999999E-4</v>
      </c>
      <c r="E460" s="13">
        <v>3879.85</v>
      </c>
      <c r="F460" s="28">
        <v>3.4499999999999999E-3</v>
      </c>
      <c r="G460" s="13">
        <v>3879.85</v>
      </c>
      <c r="H460" s="28">
        <v>2.046824E-3</v>
      </c>
      <c r="I460" s="13">
        <v>3879.85</v>
      </c>
      <c r="J460" s="28">
        <v>-3.6680699999999997E-4</v>
      </c>
      <c r="K460" s="13">
        <v>3879.85</v>
      </c>
      <c r="L460" s="28">
        <v>-1.4208560000000001E-3</v>
      </c>
      <c r="M460" s="13">
        <v>3879.85</v>
      </c>
      <c r="N460" s="28">
        <v>1.2099999999999999E-3</v>
      </c>
      <c r="O460" s="13">
        <v>3879.85</v>
      </c>
      <c r="P460" s="28">
        <v>2.1900000000000001E-3</v>
      </c>
      <c r="Q460" s="13">
        <v>3879.85</v>
      </c>
      <c r="R460" s="28">
        <v>1.331687E-3</v>
      </c>
      <c r="S460" s="13">
        <v>3879.85</v>
      </c>
      <c r="T460" s="28">
        <v>1.1768340000000001E-3</v>
      </c>
      <c r="U460" s="13">
        <v>3879.85</v>
      </c>
      <c r="V460" s="28">
        <v>6.4921379999999999E-4</v>
      </c>
      <c r="W460" s="13">
        <v>3879.85</v>
      </c>
      <c r="X460" s="28">
        <v>1.569986E-4</v>
      </c>
    </row>
    <row r="461" spans="1:24" x14ac:dyDescent="0.5">
      <c r="A461" s="13">
        <v>3881.78</v>
      </c>
      <c r="B461" s="28">
        <v>1.5799999999999999E-4</v>
      </c>
      <c r="C461" s="13">
        <v>3881.78</v>
      </c>
      <c r="D461" s="28">
        <v>3.39E-4</v>
      </c>
      <c r="E461" s="13">
        <v>3881.78</v>
      </c>
      <c r="F461" s="28">
        <v>3.0799999999999998E-3</v>
      </c>
      <c r="G461" s="13">
        <v>3881.78</v>
      </c>
      <c r="H461" s="28">
        <v>9.6201900000000005E-4</v>
      </c>
      <c r="I461" s="13">
        <v>3881.78</v>
      </c>
      <c r="J461" s="28">
        <v>8.2254409999999997E-6</v>
      </c>
      <c r="K461" s="13">
        <v>3881.78</v>
      </c>
      <c r="L461" s="28">
        <v>-1.6460419999999999E-3</v>
      </c>
      <c r="M461" s="13">
        <v>3881.78</v>
      </c>
      <c r="N461" s="28">
        <v>1.2700000000000001E-3</v>
      </c>
      <c r="O461" s="13">
        <v>3881.78</v>
      </c>
      <c r="P461" s="28">
        <v>1.6199999999999999E-3</v>
      </c>
      <c r="Q461" s="13">
        <v>3881.78</v>
      </c>
      <c r="R461" s="28">
        <v>8.7428090000000005E-4</v>
      </c>
      <c r="S461" s="13">
        <v>3881.78</v>
      </c>
      <c r="T461" s="28">
        <v>2.5773050000000002E-4</v>
      </c>
      <c r="U461" s="13">
        <v>3881.78</v>
      </c>
      <c r="V461" s="28">
        <v>4.9090389999999998E-4</v>
      </c>
      <c r="W461" s="13">
        <v>3881.78</v>
      </c>
      <c r="X461" s="28">
        <v>5.6385989999999998E-5</v>
      </c>
    </row>
    <row r="462" spans="1:24" x14ac:dyDescent="0.5">
      <c r="A462" s="13">
        <v>3883.71</v>
      </c>
      <c r="B462" s="28">
        <v>3.0499999999999999E-4</v>
      </c>
      <c r="C462" s="13">
        <v>3883.71</v>
      </c>
      <c r="D462" s="28">
        <v>3.54E-5</v>
      </c>
      <c r="E462" s="13">
        <v>3883.71</v>
      </c>
      <c r="F462" s="28">
        <v>3.16E-3</v>
      </c>
      <c r="G462" s="13">
        <v>3883.71</v>
      </c>
      <c r="H462" s="28">
        <v>2.9063219999999999E-4</v>
      </c>
      <c r="I462" s="13">
        <v>3883.71</v>
      </c>
      <c r="J462" s="28">
        <v>7.4028970000000001E-4</v>
      </c>
      <c r="K462" s="13">
        <v>3883.71</v>
      </c>
      <c r="L462" s="28">
        <v>-7.8082080000000005E-4</v>
      </c>
      <c r="M462" s="13">
        <v>3883.71</v>
      </c>
      <c r="N462" s="28">
        <v>1.2600000000000001E-3</v>
      </c>
      <c r="O462" s="13">
        <v>3883.71</v>
      </c>
      <c r="P462" s="28">
        <v>1.3699999999999999E-3</v>
      </c>
      <c r="Q462" s="13">
        <v>3883.71</v>
      </c>
      <c r="R462" s="28">
        <v>8.7016820000000001E-4</v>
      </c>
      <c r="S462" s="13">
        <v>3883.71</v>
      </c>
      <c r="T462" s="28">
        <v>3.3140179999999997E-5</v>
      </c>
      <c r="U462" s="13">
        <v>3883.71</v>
      </c>
      <c r="V462" s="28">
        <v>9.9909309999999998E-4</v>
      </c>
      <c r="W462" s="13">
        <v>3883.71</v>
      </c>
      <c r="X462" s="28">
        <v>1.7559530000000001E-4</v>
      </c>
    </row>
    <row r="463" spans="1:24" x14ac:dyDescent="0.5">
      <c r="A463" s="13">
        <v>3885.64</v>
      </c>
      <c r="B463" s="28">
        <v>-7.3800000000000005E-4</v>
      </c>
      <c r="C463" s="13">
        <v>3885.64</v>
      </c>
      <c r="D463" s="28">
        <v>-9.0399999999999996E-4</v>
      </c>
      <c r="E463" s="13">
        <v>3885.64</v>
      </c>
      <c r="F463" s="28">
        <v>2.2399999999999998E-3</v>
      </c>
      <c r="G463" s="13">
        <v>3885.64</v>
      </c>
      <c r="H463" s="28">
        <v>-8.6271760000000003E-4</v>
      </c>
      <c r="I463" s="13">
        <v>3885.64</v>
      </c>
      <c r="J463" s="28">
        <v>1.4424319999999999E-4</v>
      </c>
      <c r="K463" s="13">
        <v>3885.64</v>
      </c>
      <c r="L463" s="28">
        <v>-1.4785530000000001E-3</v>
      </c>
      <c r="M463" s="13">
        <v>3885.64</v>
      </c>
      <c r="N463" s="28">
        <v>-1.0900000000000001E-4</v>
      </c>
      <c r="O463" s="13">
        <v>3885.64</v>
      </c>
      <c r="P463" s="28">
        <v>4.95E-4</v>
      </c>
      <c r="Q463" s="13">
        <v>3885.64</v>
      </c>
      <c r="R463" s="28">
        <v>-3.6793950000000002E-4</v>
      </c>
      <c r="S463" s="13">
        <v>3885.64</v>
      </c>
      <c r="T463" s="28">
        <v>-8.2516670000000003E-4</v>
      </c>
      <c r="U463" s="13">
        <v>3885.64</v>
      </c>
      <c r="V463" s="28">
        <v>7.0261960000000002E-4</v>
      </c>
      <c r="W463" s="13">
        <v>3885.64</v>
      </c>
      <c r="X463" s="28">
        <v>-1.168966E-3</v>
      </c>
    </row>
    <row r="464" spans="1:24" x14ac:dyDescent="0.5">
      <c r="A464" s="13">
        <v>3887.56</v>
      </c>
      <c r="B464" s="28">
        <v>-1.2999999999999999E-3</v>
      </c>
      <c r="C464" s="13">
        <v>3887.56</v>
      </c>
      <c r="D464" s="28">
        <v>-8.8999999999999995E-4</v>
      </c>
      <c r="E464" s="13">
        <v>3887.56</v>
      </c>
      <c r="F464" s="28">
        <v>1.9300000000000001E-3</v>
      </c>
      <c r="G464" s="13">
        <v>3887.56</v>
      </c>
      <c r="H464" s="28">
        <v>-7.1394440000000002E-4</v>
      </c>
      <c r="I464" s="13">
        <v>3887.56</v>
      </c>
      <c r="J464" s="28">
        <v>-4.7206880000000002E-4</v>
      </c>
      <c r="K464" s="13">
        <v>3887.56</v>
      </c>
      <c r="L464" s="28">
        <v>-1.4760489999999999E-3</v>
      </c>
      <c r="M464" s="13">
        <v>3887.56</v>
      </c>
      <c r="N464" s="28">
        <v>-6.6799999999999997E-4</v>
      </c>
      <c r="O464" s="13">
        <v>3887.56</v>
      </c>
      <c r="P464" s="28">
        <v>7.4399999999999998E-4</v>
      </c>
      <c r="Q464" s="13">
        <v>3887.56</v>
      </c>
      <c r="R464" s="28">
        <v>-8.5264439999999998E-4</v>
      </c>
      <c r="S464" s="13">
        <v>3887.56</v>
      </c>
      <c r="T464" s="28">
        <v>-1.24383E-3</v>
      </c>
      <c r="U464" s="13">
        <v>3887.56</v>
      </c>
      <c r="V464" s="28">
        <v>2.4831300000000001E-4</v>
      </c>
      <c r="W464" s="13">
        <v>3887.56</v>
      </c>
      <c r="X464" s="28">
        <v>-1.3762710000000001E-3</v>
      </c>
    </row>
    <row r="465" spans="1:24" x14ac:dyDescent="0.5">
      <c r="A465" s="13">
        <v>3889.49</v>
      </c>
      <c r="B465" s="28">
        <v>-6.0300000000000002E-4</v>
      </c>
      <c r="C465" s="13">
        <v>3889.49</v>
      </c>
      <c r="D465" s="28">
        <v>8.3800000000000004E-5</v>
      </c>
      <c r="E465" s="13">
        <v>3889.49</v>
      </c>
      <c r="F465" s="28">
        <v>2.7000000000000001E-3</v>
      </c>
      <c r="G465" s="13">
        <v>3889.49</v>
      </c>
      <c r="H465" s="28">
        <v>1.05226E-3</v>
      </c>
      <c r="I465" s="13">
        <v>3889.49</v>
      </c>
      <c r="J465" s="28">
        <v>-4.5299529999999998E-5</v>
      </c>
      <c r="K465" s="13">
        <v>3889.49</v>
      </c>
      <c r="L465" s="28">
        <v>-2.157688E-4</v>
      </c>
      <c r="M465" s="13">
        <v>3889.49</v>
      </c>
      <c r="N465" s="28">
        <v>2.9500000000000001E-4</v>
      </c>
      <c r="O465" s="13">
        <v>3889.49</v>
      </c>
      <c r="P465" s="28">
        <v>1.9499999999999999E-3</v>
      </c>
      <c r="Q465" s="13">
        <v>3889.49</v>
      </c>
      <c r="R465" s="28">
        <v>-8.7201599999999995E-5</v>
      </c>
      <c r="S465" s="13">
        <v>3889.49</v>
      </c>
      <c r="T465" s="28">
        <v>-9.3674660000000001E-4</v>
      </c>
      <c r="U465" s="13">
        <v>3889.49</v>
      </c>
      <c r="V465" s="28">
        <v>4.9102309999999997E-4</v>
      </c>
      <c r="W465" s="13">
        <v>3889.49</v>
      </c>
      <c r="X465" s="28">
        <v>5.2499770000000005E-4</v>
      </c>
    </row>
    <row r="466" spans="1:24" x14ac:dyDescent="0.5">
      <c r="A466" s="13">
        <v>3891.42</v>
      </c>
      <c r="B466" s="28">
        <v>-7.3499999999999998E-4</v>
      </c>
      <c r="C466" s="13">
        <v>3891.42</v>
      </c>
      <c r="D466" s="28">
        <v>-6.1699999999999995E-5</v>
      </c>
      <c r="E466" s="13">
        <v>3891.42</v>
      </c>
      <c r="F466" s="28">
        <v>2.2499999999999998E-3</v>
      </c>
      <c r="G466" s="13">
        <v>3891.42</v>
      </c>
      <c r="H466" s="28">
        <v>1.1337999999999999E-3</v>
      </c>
      <c r="I466" s="13">
        <v>3891.42</v>
      </c>
      <c r="J466" s="28">
        <v>-4.6980379999999998E-4</v>
      </c>
      <c r="K466" s="13">
        <v>3891.42</v>
      </c>
      <c r="L466" s="28">
        <v>-1.152515E-3</v>
      </c>
      <c r="M466" s="13">
        <v>3891.42</v>
      </c>
      <c r="N466" s="28">
        <v>2.7300000000000002E-4</v>
      </c>
      <c r="O466" s="13">
        <v>3891.42</v>
      </c>
      <c r="P466" s="28">
        <v>1.58E-3</v>
      </c>
      <c r="Q466" s="13">
        <v>3891.42</v>
      </c>
      <c r="R466" s="28">
        <v>-7.858276E-4</v>
      </c>
      <c r="S466" s="13">
        <v>3891.42</v>
      </c>
      <c r="T466" s="28">
        <v>-1.843929E-3</v>
      </c>
      <c r="U466" s="13">
        <v>3891.42</v>
      </c>
      <c r="V466" s="28">
        <v>1.010895E-4</v>
      </c>
      <c r="W466" s="13">
        <v>3891.42</v>
      </c>
      <c r="X466" s="28">
        <v>9.860991999999999E-4</v>
      </c>
    </row>
    <row r="467" spans="1:24" x14ac:dyDescent="0.5">
      <c r="A467" s="13">
        <v>3893.35</v>
      </c>
      <c r="B467" s="28">
        <v>-1.1800000000000001E-3</v>
      </c>
      <c r="C467" s="13">
        <v>3893.35</v>
      </c>
      <c r="D467" s="28">
        <v>-3.4900000000000003E-4</v>
      </c>
      <c r="E467" s="13">
        <v>3893.35</v>
      </c>
      <c r="F467" s="28">
        <v>1.49E-3</v>
      </c>
      <c r="G467" s="13">
        <v>3893.35</v>
      </c>
      <c r="H467" s="28">
        <v>-2.2125239999999999E-4</v>
      </c>
      <c r="I467" s="13">
        <v>3893.35</v>
      </c>
      <c r="J467" s="28">
        <v>-1.0865930000000001E-3</v>
      </c>
      <c r="K467" s="13">
        <v>3893.35</v>
      </c>
      <c r="L467" s="28">
        <v>-2.7571919999999999E-3</v>
      </c>
      <c r="M467" s="13">
        <v>3893.35</v>
      </c>
      <c r="N467" s="28">
        <v>-2.7500000000000002E-4</v>
      </c>
      <c r="O467" s="13">
        <v>3893.35</v>
      </c>
      <c r="P467" s="28">
        <v>9.0899999999999998E-4</v>
      </c>
      <c r="Q467" s="13">
        <v>3893.35</v>
      </c>
      <c r="R467" s="28">
        <v>-1.5190239999999999E-3</v>
      </c>
      <c r="S467" s="13">
        <v>3893.35</v>
      </c>
      <c r="T467" s="28">
        <v>-2.9820200000000002E-3</v>
      </c>
      <c r="U467" s="13">
        <v>3893.35</v>
      </c>
      <c r="V467" s="28">
        <v>-5.8352950000000001E-4</v>
      </c>
      <c r="W467" s="13">
        <v>3893.35</v>
      </c>
      <c r="X467" s="28">
        <v>-1.204014E-4</v>
      </c>
    </row>
    <row r="468" spans="1:24" x14ac:dyDescent="0.5">
      <c r="A468" s="13">
        <v>3895.28</v>
      </c>
      <c r="B468" s="28">
        <v>-3.5399999999999999E-4</v>
      </c>
      <c r="C468" s="13">
        <v>3895.28</v>
      </c>
      <c r="D468" s="28">
        <v>7.8299999999999995E-4</v>
      </c>
      <c r="E468" s="13">
        <v>3895.28</v>
      </c>
      <c r="F468" s="28">
        <v>2.4599999999999999E-3</v>
      </c>
      <c r="G468" s="13">
        <v>3895.28</v>
      </c>
      <c r="H468" s="28">
        <v>2.5391580000000001E-4</v>
      </c>
      <c r="I468" s="13">
        <v>3895.28</v>
      </c>
      <c r="J468" s="28">
        <v>1.363754E-4</v>
      </c>
      <c r="K468" s="13">
        <v>3895.28</v>
      </c>
      <c r="L468" s="28">
        <v>-1.8085239999999999E-3</v>
      </c>
      <c r="M468" s="13">
        <v>3895.28</v>
      </c>
      <c r="N468" s="28">
        <v>5.6800000000000004E-4</v>
      </c>
      <c r="O468" s="13">
        <v>3895.28</v>
      </c>
      <c r="P468" s="28">
        <v>2.0200000000000001E-3</v>
      </c>
      <c r="Q468" s="13">
        <v>3895.28</v>
      </c>
      <c r="R468" s="28">
        <v>-1.92523E-4</v>
      </c>
      <c r="S468" s="13">
        <v>3895.28</v>
      </c>
      <c r="T468" s="28">
        <v>-2.323866E-3</v>
      </c>
      <c r="U468" s="13">
        <v>3895.28</v>
      </c>
      <c r="V468" s="28">
        <v>-1.1348720000000001E-4</v>
      </c>
      <c r="W468" s="13">
        <v>3895.28</v>
      </c>
      <c r="X468" s="28">
        <v>3.2532219999999997E-4</v>
      </c>
    </row>
    <row r="469" spans="1:24" x14ac:dyDescent="0.5">
      <c r="A469" s="13">
        <v>3897.21</v>
      </c>
      <c r="B469" s="28">
        <v>9.6000000000000002E-4</v>
      </c>
      <c r="C469" s="13">
        <v>3897.21</v>
      </c>
      <c r="D469" s="28">
        <v>2.0699999999999998E-3</v>
      </c>
      <c r="E469" s="13">
        <v>3897.21</v>
      </c>
      <c r="F469" s="28">
        <v>4.0400000000000002E-3</v>
      </c>
      <c r="G469" s="13">
        <v>3897.21</v>
      </c>
      <c r="H469" s="28">
        <v>2.1115539999999999E-3</v>
      </c>
      <c r="I469" s="13">
        <v>3897.21</v>
      </c>
      <c r="J469" s="28">
        <v>2.3674960000000002E-3</v>
      </c>
      <c r="K469" s="13">
        <v>3897.21</v>
      </c>
      <c r="L469" s="28">
        <v>4.677773E-4</v>
      </c>
      <c r="M469" s="13">
        <v>3897.21</v>
      </c>
      <c r="N469" s="28">
        <v>1.8699999999999999E-3</v>
      </c>
      <c r="O469" s="13">
        <v>3897.21</v>
      </c>
      <c r="P469" s="28">
        <v>3.5799999999999998E-3</v>
      </c>
      <c r="Q469" s="13">
        <v>3897.21</v>
      </c>
      <c r="R469" s="28">
        <v>1.598775E-3</v>
      </c>
      <c r="S469" s="13">
        <v>3897.21</v>
      </c>
      <c r="T469" s="28">
        <v>-3.2722950000000002E-4</v>
      </c>
      <c r="U469" s="13">
        <v>3897.21</v>
      </c>
      <c r="V469" s="28">
        <v>9.5891949999999998E-4</v>
      </c>
      <c r="W469" s="13">
        <v>3897.21</v>
      </c>
      <c r="X469" s="28">
        <v>2.2487639999999999E-3</v>
      </c>
    </row>
    <row r="470" spans="1:24" x14ac:dyDescent="0.5">
      <c r="A470" s="13">
        <v>3899.14</v>
      </c>
      <c r="B470" s="28">
        <v>1.5399999999999999E-3</v>
      </c>
      <c r="C470" s="13">
        <v>3899.14</v>
      </c>
      <c r="D470" s="28">
        <v>2.14E-3</v>
      </c>
      <c r="E470" s="13">
        <v>3899.14</v>
      </c>
      <c r="F470" s="28">
        <v>4.7499999999999999E-3</v>
      </c>
      <c r="G470" s="13">
        <v>3899.14</v>
      </c>
      <c r="H470" s="28">
        <v>3.674269E-3</v>
      </c>
      <c r="I470" s="13">
        <v>3899.14</v>
      </c>
      <c r="J470" s="28">
        <v>3.6791559999999998E-3</v>
      </c>
      <c r="K470" s="13">
        <v>3899.14</v>
      </c>
      <c r="L470" s="28">
        <v>2.0507569999999998E-3</v>
      </c>
      <c r="M470" s="13">
        <v>3899.14</v>
      </c>
      <c r="N470" s="28">
        <v>2.31E-3</v>
      </c>
      <c r="O470" s="13">
        <v>3899.14</v>
      </c>
      <c r="P470" s="28">
        <v>3.96E-3</v>
      </c>
      <c r="Q470" s="13">
        <v>3899.14</v>
      </c>
      <c r="R470" s="28">
        <v>2.3215409999999999E-3</v>
      </c>
      <c r="S470" s="13">
        <v>3899.14</v>
      </c>
      <c r="T470" s="28">
        <v>1.84691E-3</v>
      </c>
      <c r="U470" s="13">
        <v>3899.14</v>
      </c>
      <c r="V470" s="28">
        <v>1.4623399999999999E-3</v>
      </c>
      <c r="W470" s="13">
        <v>3899.14</v>
      </c>
      <c r="X470" s="28">
        <v>3.8013460000000002E-3</v>
      </c>
    </row>
    <row r="471" spans="1:24" x14ac:dyDescent="0.5">
      <c r="A471" s="13">
        <v>3901.06</v>
      </c>
      <c r="B471" s="28">
        <v>1.1299999999999999E-3</v>
      </c>
      <c r="C471" s="13">
        <v>3901.06</v>
      </c>
      <c r="D471" s="28">
        <v>1.2800000000000001E-3</v>
      </c>
      <c r="E471" s="13">
        <v>3901.06</v>
      </c>
      <c r="F471" s="28">
        <v>4.4099999999999999E-3</v>
      </c>
      <c r="G471" s="13">
        <v>3901.06</v>
      </c>
      <c r="H471" s="28">
        <v>4.4857259999999998E-3</v>
      </c>
      <c r="I471" s="13">
        <v>3901.06</v>
      </c>
      <c r="J471" s="28">
        <v>3.25954E-3</v>
      </c>
      <c r="K471" s="13">
        <v>3901.06</v>
      </c>
      <c r="L471" s="28">
        <v>2.0982029999999999E-3</v>
      </c>
      <c r="M471" s="13">
        <v>3901.06</v>
      </c>
      <c r="N471" s="28">
        <v>2.0500000000000002E-3</v>
      </c>
      <c r="O471" s="13">
        <v>3901.06</v>
      </c>
      <c r="P471" s="28">
        <v>3.2499999999999999E-3</v>
      </c>
      <c r="Q471" s="13">
        <v>3901.06</v>
      </c>
      <c r="R471" s="28">
        <v>1.904726E-3</v>
      </c>
      <c r="S471" s="13">
        <v>3901.06</v>
      </c>
      <c r="T471" s="28">
        <v>3.0322069999999999E-3</v>
      </c>
      <c r="U471" s="13">
        <v>3901.06</v>
      </c>
      <c r="V471" s="28">
        <v>1.3624430000000001E-3</v>
      </c>
      <c r="W471" s="13">
        <v>3901.06</v>
      </c>
      <c r="X471" s="28">
        <v>3.9113760000000003E-3</v>
      </c>
    </row>
    <row r="472" spans="1:24" x14ac:dyDescent="0.5">
      <c r="A472" s="13">
        <v>3902.99</v>
      </c>
      <c r="B472" s="28">
        <v>-1.13E-5</v>
      </c>
      <c r="C472" s="13">
        <v>3902.99</v>
      </c>
      <c r="D472" s="28">
        <v>1.18E-4</v>
      </c>
      <c r="E472" s="13">
        <v>3902.99</v>
      </c>
      <c r="F472" s="28">
        <v>3.3600000000000001E-3</v>
      </c>
      <c r="G472" s="13">
        <v>3902.99</v>
      </c>
      <c r="H472" s="28">
        <v>3.6057229999999999E-3</v>
      </c>
      <c r="I472" s="13">
        <v>3902.99</v>
      </c>
      <c r="J472" s="28">
        <v>1.5916820000000001E-3</v>
      </c>
      <c r="K472" s="13">
        <v>3902.99</v>
      </c>
      <c r="L472" s="28">
        <v>4.0197369999999999E-4</v>
      </c>
      <c r="M472" s="13">
        <v>3902.99</v>
      </c>
      <c r="N472" s="28">
        <v>1.24E-3</v>
      </c>
      <c r="O472" s="13">
        <v>3902.99</v>
      </c>
      <c r="P472" s="28">
        <v>1.7799999999999999E-3</v>
      </c>
      <c r="Q472" s="13">
        <v>3902.99</v>
      </c>
      <c r="R472" s="28">
        <v>3.5721059999999999E-4</v>
      </c>
      <c r="S472" s="13">
        <v>3902.99</v>
      </c>
      <c r="T472" s="28">
        <v>2.4600030000000001E-3</v>
      </c>
      <c r="U472" s="13">
        <v>3902.99</v>
      </c>
      <c r="V472" s="28">
        <v>8.2814689999999996E-4</v>
      </c>
      <c r="W472" s="13">
        <v>3902.99</v>
      </c>
      <c r="X472" s="28">
        <v>3.074884E-3</v>
      </c>
    </row>
    <row r="473" spans="1:24" x14ac:dyDescent="0.5">
      <c r="A473" s="13">
        <v>3904.92</v>
      </c>
      <c r="B473" s="28">
        <v>-1.25E-3</v>
      </c>
      <c r="C473" s="13">
        <v>3904.92</v>
      </c>
      <c r="D473" s="28">
        <v>-1.0200000000000001E-3</v>
      </c>
      <c r="E473" s="13">
        <v>3904.92</v>
      </c>
      <c r="F473" s="28">
        <v>1.9599999999999999E-3</v>
      </c>
      <c r="G473" s="13">
        <v>3904.92</v>
      </c>
      <c r="H473" s="28">
        <v>6.2537189999999998E-4</v>
      </c>
      <c r="I473" s="13">
        <v>3904.92</v>
      </c>
      <c r="J473" s="28">
        <v>-1.9049639999999999E-4</v>
      </c>
      <c r="K473" s="13">
        <v>3904.92</v>
      </c>
      <c r="L473" s="28">
        <v>-2.237916E-3</v>
      </c>
      <c r="M473" s="13">
        <v>3904.92</v>
      </c>
      <c r="N473" s="28">
        <v>-1.4999999999999999E-4</v>
      </c>
      <c r="O473" s="13">
        <v>3904.92</v>
      </c>
      <c r="P473" s="28">
        <v>3.8000000000000002E-5</v>
      </c>
      <c r="Q473" s="13">
        <v>3904.92</v>
      </c>
      <c r="R473" s="28">
        <v>-1.584291E-3</v>
      </c>
      <c r="S473" s="13">
        <v>3904.92</v>
      </c>
      <c r="T473" s="28">
        <v>5.4335590000000001E-4</v>
      </c>
      <c r="U473" s="13">
        <v>3904.92</v>
      </c>
      <c r="V473" s="28">
        <v>-4.5394899999999999E-4</v>
      </c>
      <c r="W473" s="13">
        <v>3904.92</v>
      </c>
      <c r="X473" s="28">
        <v>1.6684530000000001E-3</v>
      </c>
    </row>
    <row r="474" spans="1:24" x14ac:dyDescent="0.5">
      <c r="A474" s="13">
        <v>3906.85</v>
      </c>
      <c r="B474" s="28">
        <v>-1.49E-3</v>
      </c>
      <c r="C474" s="13">
        <v>3906.85</v>
      </c>
      <c r="D474" s="28">
        <v>-1.34E-3</v>
      </c>
      <c r="E474" s="13">
        <v>3906.85</v>
      </c>
      <c r="F474" s="28">
        <v>1.31E-3</v>
      </c>
      <c r="G474" s="13">
        <v>3906.85</v>
      </c>
      <c r="H474" s="28">
        <v>-1.3501640000000001E-3</v>
      </c>
      <c r="I474" s="13">
        <v>3906.85</v>
      </c>
      <c r="J474" s="28">
        <v>-1.0638240000000001E-3</v>
      </c>
      <c r="K474" s="13">
        <v>3906.85</v>
      </c>
      <c r="L474" s="28">
        <v>-3.4384730000000001E-3</v>
      </c>
      <c r="M474" s="13">
        <v>3906.85</v>
      </c>
      <c r="N474" s="28">
        <v>-8.8599999999999996E-4</v>
      </c>
      <c r="O474" s="13">
        <v>3906.85</v>
      </c>
      <c r="P474" s="28">
        <v>-4.5800000000000002E-4</v>
      </c>
      <c r="Q474" s="13">
        <v>3906.85</v>
      </c>
      <c r="R474" s="28">
        <v>-2.0073650000000001E-3</v>
      </c>
      <c r="S474" s="13">
        <v>3906.85</v>
      </c>
      <c r="T474" s="28">
        <v>-1.1632439999999999E-3</v>
      </c>
      <c r="U474" s="13">
        <v>3906.85</v>
      </c>
      <c r="V474" s="28">
        <v>-1.3397929999999999E-3</v>
      </c>
      <c r="W474" s="13">
        <v>3906.85</v>
      </c>
      <c r="X474" s="28">
        <v>2.6774410000000002E-4</v>
      </c>
    </row>
    <row r="475" spans="1:24" x14ac:dyDescent="0.5">
      <c r="A475" s="13">
        <v>3908.78</v>
      </c>
      <c r="B475" s="28">
        <v>-1.0499999999999999E-3</v>
      </c>
      <c r="C475" s="13">
        <v>3908.78</v>
      </c>
      <c r="D475" s="28">
        <v>-1.0200000000000001E-3</v>
      </c>
      <c r="E475" s="13">
        <v>3908.78</v>
      </c>
      <c r="F475" s="28">
        <v>1.42E-3</v>
      </c>
      <c r="G475" s="13">
        <v>3908.78</v>
      </c>
      <c r="H475" s="28">
        <v>-1.208305E-3</v>
      </c>
      <c r="I475" s="13">
        <v>3908.78</v>
      </c>
      <c r="J475" s="28">
        <v>-2.025485E-3</v>
      </c>
      <c r="K475" s="13">
        <v>3908.78</v>
      </c>
      <c r="L475" s="28">
        <v>-2.862692E-3</v>
      </c>
      <c r="M475" s="13">
        <v>3908.78</v>
      </c>
      <c r="N475" s="28">
        <v>-8.3699999999999996E-4</v>
      </c>
      <c r="O475" s="13">
        <v>3908.78</v>
      </c>
      <c r="P475" s="28">
        <v>5.9799999999999997E-5</v>
      </c>
      <c r="Q475" s="13">
        <v>3908.78</v>
      </c>
      <c r="R475" s="28">
        <v>-1.3214349999999999E-3</v>
      </c>
      <c r="S475" s="13">
        <v>3908.78</v>
      </c>
      <c r="T475" s="28">
        <v>-1.9818539999999999E-3</v>
      </c>
      <c r="U475" s="13">
        <v>3908.78</v>
      </c>
      <c r="V475" s="28">
        <v>-1.264572E-3</v>
      </c>
      <c r="W475" s="13">
        <v>3908.78</v>
      </c>
      <c r="X475" s="28">
        <v>-5.8579439999999997E-4</v>
      </c>
    </row>
    <row r="476" spans="1:24" x14ac:dyDescent="0.5">
      <c r="A476" s="13">
        <v>3910.71</v>
      </c>
      <c r="B476" s="28">
        <v>-6.8300000000000001E-4</v>
      </c>
      <c r="C476" s="13">
        <v>3910.71</v>
      </c>
      <c r="D476" s="28">
        <v>-6.78E-4</v>
      </c>
      <c r="E476" s="13">
        <v>3910.71</v>
      </c>
      <c r="F476" s="28">
        <v>1.75E-3</v>
      </c>
      <c r="G476" s="13">
        <v>3910.71</v>
      </c>
      <c r="H476" s="28">
        <v>-6.8044660000000001E-4</v>
      </c>
      <c r="I476" s="13">
        <v>3910.71</v>
      </c>
      <c r="J476" s="28">
        <v>-3.0018089999999998E-3</v>
      </c>
      <c r="K476" s="13">
        <v>3910.71</v>
      </c>
      <c r="L476" s="28">
        <v>-1.9094940000000001E-3</v>
      </c>
      <c r="M476" s="13">
        <v>3910.71</v>
      </c>
      <c r="N476" s="28">
        <v>-6.1799999999999995E-4</v>
      </c>
      <c r="O476" s="13">
        <v>3910.71</v>
      </c>
      <c r="P476" s="28">
        <v>5.5800000000000001E-4</v>
      </c>
      <c r="Q476" s="13">
        <v>3910.71</v>
      </c>
      <c r="R476" s="28">
        <v>-8.9126829999999996E-4</v>
      </c>
      <c r="S476" s="13">
        <v>3910.71</v>
      </c>
      <c r="T476" s="28">
        <v>-1.8846990000000001E-3</v>
      </c>
      <c r="U476" s="13">
        <v>3910.71</v>
      </c>
      <c r="V476" s="28">
        <v>-9.2995169999999995E-4</v>
      </c>
      <c r="W476" s="13">
        <v>3910.71</v>
      </c>
      <c r="X476" s="28">
        <v>-9.3066690000000001E-4</v>
      </c>
    </row>
    <row r="477" spans="1:24" x14ac:dyDescent="0.5">
      <c r="A477" s="13">
        <v>3912.63</v>
      </c>
      <c r="B477" s="28">
        <v>-2.52E-4</v>
      </c>
      <c r="C477" s="13">
        <v>3912.63</v>
      </c>
      <c r="D477" s="28">
        <v>-1.2799999999999999E-4</v>
      </c>
      <c r="E477" s="13">
        <v>3912.63</v>
      </c>
      <c r="F477" s="28">
        <v>2.4499999999999999E-3</v>
      </c>
      <c r="G477" s="13">
        <v>3912.63</v>
      </c>
      <c r="H477" s="28">
        <v>-3.0910969999999998E-4</v>
      </c>
      <c r="I477" s="13">
        <v>3912.63</v>
      </c>
      <c r="J477" s="28">
        <v>-1.9848349999999999E-3</v>
      </c>
      <c r="K477" s="13">
        <v>3912.63</v>
      </c>
      <c r="L477" s="28">
        <v>-1.2400149999999999E-3</v>
      </c>
      <c r="M477" s="13">
        <v>3912.63</v>
      </c>
      <c r="N477" s="28">
        <v>-9.6700000000000006E-5</v>
      </c>
      <c r="O477" s="13">
        <v>3912.63</v>
      </c>
      <c r="P477" s="28">
        <v>1.2099999999999999E-3</v>
      </c>
      <c r="Q477" s="13">
        <v>3912.63</v>
      </c>
      <c r="R477" s="28">
        <v>-4.9233440000000001E-4</v>
      </c>
      <c r="S477" s="13">
        <v>3912.63</v>
      </c>
      <c r="T477" s="28">
        <v>-9.4449520000000002E-4</v>
      </c>
      <c r="U477" s="13">
        <v>3912.63</v>
      </c>
      <c r="V477" s="28">
        <v>-5.7423109999999995E-4</v>
      </c>
      <c r="W477" s="13">
        <v>3912.63</v>
      </c>
      <c r="X477" s="28">
        <v>-6.8414210000000003E-4</v>
      </c>
    </row>
    <row r="478" spans="1:24" x14ac:dyDescent="0.5">
      <c r="A478" s="13">
        <v>3914.56</v>
      </c>
      <c r="B478" s="28">
        <v>3.0600000000000001E-4</v>
      </c>
      <c r="C478" s="13">
        <v>3914.56</v>
      </c>
      <c r="D478" s="28">
        <v>7.0100000000000002E-4</v>
      </c>
      <c r="E478" s="13">
        <v>3914.56</v>
      </c>
      <c r="F478" s="28">
        <v>3.31E-3</v>
      </c>
      <c r="G478" s="13">
        <v>3914.56</v>
      </c>
      <c r="H478" s="28">
        <v>5.7709220000000004E-4</v>
      </c>
      <c r="I478" s="13">
        <v>3914.56</v>
      </c>
      <c r="J478" s="28">
        <v>2.440214E-4</v>
      </c>
      <c r="K478" s="13">
        <v>3914.56</v>
      </c>
      <c r="L478" s="28">
        <v>-6.7174430000000005E-4</v>
      </c>
      <c r="M478" s="13">
        <v>3914.56</v>
      </c>
      <c r="N478" s="28">
        <v>6.8599999999999998E-4</v>
      </c>
      <c r="O478" s="13">
        <v>3914.56</v>
      </c>
      <c r="P478" s="28">
        <v>2.0799999999999998E-3</v>
      </c>
      <c r="Q478" s="13">
        <v>3914.56</v>
      </c>
      <c r="R478" s="28">
        <v>2.4890900000000001E-4</v>
      </c>
      <c r="S478" s="13">
        <v>3914.56</v>
      </c>
      <c r="T478" s="28">
        <v>1.7905239999999999E-4</v>
      </c>
      <c r="U478" s="13">
        <v>3914.56</v>
      </c>
      <c r="V478" s="28">
        <v>-1.44124E-4</v>
      </c>
      <c r="W478" s="13">
        <v>3914.56</v>
      </c>
      <c r="X478" s="28">
        <v>-1.603365E-4</v>
      </c>
    </row>
    <row r="479" spans="1:24" x14ac:dyDescent="0.5">
      <c r="A479" s="13">
        <v>3916.49</v>
      </c>
      <c r="B479" s="28">
        <v>2.8499999999999999E-4</v>
      </c>
      <c r="C479" s="13">
        <v>3916.49</v>
      </c>
      <c r="D479" s="28">
        <v>8.9599999999999999E-4</v>
      </c>
      <c r="E479" s="13">
        <v>3916.49</v>
      </c>
      <c r="F479" s="28">
        <v>3.3800000000000002E-3</v>
      </c>
      <c r="G479" s="13">
        <v>3916.49</v>
      </c>
      <c r="H479" s="28">
        <v>1.2140269999999999E-3</v>
      </c>
      <c r="I479" s="13">
        <v>3916.49</v>
      </c>
      <c r="J479" s="28">
        <v>6.5791609999999996E-4</v>
      </c>
      <c r="K479" s="13">
        <v>3916.49</v>
      </c>
      <c r="L479" s="28">
        <v>-2.2590159999999999E-4</v>
      </c>
      <c r="M479" s="13">
        <v>3916.49</v>
      </c>
      <c r="N479" s="28">
        <v>8.6600000000000002E-4</v>
      </c>
      <c r="O479" s="13">
        <v>3916.49</v>
      </c>
      <c r="P479" s="28">
        <v>2.1199999999999999E-3</v>
      </c>
      <c r="Q479" s="13">
        <v>3916.49</v>
      </c>
      <c r="R479" s="28">
        <v>3.9339069999999999E-4</v>
      </c>
      <c r="S479" s="13">
        <v>3916.49</v>
      </c>
      <c r="T479" s="28">
        <v>5.1748750000000002E-4</v>
      </c>
      <c r="U479" s="13">
        <v>3916.49</v>
      </c>
      <c r="V479" s="28">
        <v>-1.2397769999999999E-4</v>
      </c>
      <c r="W479" s="13">
        <v>3916.49</v>
      </c>
      <c r="X479" s="28">
        <v>-4.0304659999999999E-4</v>
      </c>
    </row>
    <row r="480" spans="1:24" x14ac:dyDescent="0.5">
      <c r="A480" s="13">
        <v>3918.42</v>
      </c>
      <c r="B480" s="28">
        <v>-3.5599999999999998E-4</v>
      </c>
      <c r="C480" s="13">
        <v>3918.42</v>
      </c>
      <c r="D480" s="28">
        <v>2.14E-4</v>
      </c>
      <c r="E480" s="13">
        <v>3918.42</v>
      </c>
      <c r="F480" s="28">
        <v>2.65E-3</v>
      </c>
      <c r="G480" s="13">
        <v>3918.42</v>
      </c>
      <c r="H480" s="28">
        <v>5.0604339999999999E-4</v>
      </c>
      <c r="I480" s="13">
        <v>3918.42</v>
      </c>
      <c r="J480" s="28">
        <v>-2.815723E-4</v>
      </c>
      <c r="K480" s="13">
        <v>3918.42</v>
      </c>
      <c r="L480" s="28">
        <v>-1.8012519999999999E-4</v>
      </c>
      <c r="M480" s="13">
        <v>3918.42</v>
      </c>
      <c r="N480" s="28">
        <v>1.66E-4</v>
      </c>
      <c r="O480" s="13">
        <v>3918.42</v>
      </c>
      <c r="P480" s="28">
        <v>1.39E-3</v>
      </c>
      <c r="Q480" s="13">
        <v>3918.42</v>
      </c>
      <c r="R480" s="28">
        <v>-2.9468540000000002E-4</v>
      </c>
      <c r="S480" s="13">
        <v>3918.42</v>
      </c>
      <c r="T480" s="28">
        <v>5.9366230000000003E-5</v>
      </c>
      <c r="U480" s="13">
        <v>3918.42</v>
      </c>
      <c r="V480" s="28">
        <v>-6.5839290000000003E-4</v>
      </c>
      <c r="W480" s="13">
        <v>3918.42</v>
      </c>
      <c r="X480" s="28">
        <v>-1.1448859999999999E-3</v>
      </c>
    </row>
    <row r="481" spans="1:24" x14ac:dyDescent="0.5">
      <c r="A481" s="13">
        <v>3920.35</v>
      </c>
      <c r="B481" s="28">
        <v>-5.1199999999999998E-4</v>
      </c>
      <c r="C481" s="13">
        <v>3920.35</v>
      </c>
      <c r="D481" s="28">
        <v>-1.1199999999999999E-5</v>
      </c>
      <c r="E481" s="13">
        <v>3920.35</v>
      </c>
      <c r="F481" s="28">
        <v>2.3700000000000001E-3</v>
      </c>
      <c r="G481" s="13">
        <v>3920.35</v>
      </c>
      <c r="H481" s="28">
        <v>-3.0636789999999997E-5</v>
      </c>
      <c r="I481" s="13">
        <v>3920.35</v>
      </c>
      <c r="J481" s="28">
        <v>-1.0371210000000001E-5</v>
      </c>
      <c r="K481" s="13">
        <v>3920.35</v>
      </c>
      <c r="L481" s="28">
        <v>-4.359484E-4</v>
      </c>
      <c r="M481" s="13">
        <v>3920.35</v>
      </c>
      <c r="N481" s="28">
        <v>-2.9399999999999999E-4</v>
      </c>
      <c r="O481" s="13">
        <v>3920.35</v>
      </c>
      <c r="P481" s="28">
        <v>1.3699999999999999E-3</v>
      </c>
      <c r="Q481" s="13">
        <v>3920.35</v>
      </c>
      <c r="R481" s="28">
        <v>-4.6533350000000002E-4</v>
      </c>
      <c r="S481" s="13">
        <v>3920.35</v>
      </c>
      <c r="T481" s="28">
        <v>4.291534E-6</v>
      </c>
      <c r="U481" s="13">
        <v>3920.35</v>
      </c>
      <c r="V481" s="28">
        <v>-9.1445450000000005E-4</v>
      </c>
      <c r="W481" s="13">
        <v>3920.35</v>
      </c>
      <c r="X481" s="28">
        <v>-7.8356270000000004E-4</v>
      </c>
    </row>
    <row r="482" spans="1:24" x14ac:dyDescent="0.5">
      <c r="A482" s="13">
        <v>3922.28</v>
      </c>
      <c r="B482" s="28">
        <v>-4.3499999999999999E-6</v>
      </c>
      <c r="C482" s="13">
        <v>3922.28</v>
      </c>
      <c r="D482" s="28">
        <v>4.73E-4</v>
      </c>
      <c r="E482" s="13">
        <v>3922.28</v>
      </c>
      <c r="F482" s="28">
        <v>2.63E-3</v>
      </c>
      <c r="G482" s="13">
        <v>3922.28</v>
      </c>
      <c r="H482" s="28">
        <v>7.6520440000000004E-4</v>
      </c>
      <c r="I482" s="13">
        <v>3922.28</v>
      </c>
      <c r="J482" s="28">
        <v>1.042128E-3</v>
      </c>
      <c r="K482" s="13">
        <v>3922.28</v>
      </c>
      <c r="L482" s="28">
        <v>-6.9952009999999995E-4</v>
      </c>
      <c r="M482" s="13">
        <v>3922.28</v>
      </c>
      <c r="N482" s="28">
        <v>-1.0399999999999999E-4</v>
      </c>
      <c r="O482" s="13">
        <v>3922.28</v>
      </c>
      <c r="P482" s="28">
        <v>1.8799999999999999E-3</v>
      </c>
      <c r="Q482" s="13">
        <v>3922.28</v>
      </c>
      <c r="R482" s="28">
        <v>-4.0590760000000002E-5</v>
      </c>
      <c r="S482" s="13">
        <v>3922.28</v>
      </c>
      <c r="T482" s="28">
        <v>6.1964989999999998E-4</v>
      </c>
      <c r="U482" s="13">
        <v>3922.28</v>
      </c>
      <c r="V482" s="28">
        <v>-5.0115589999999996E-4</v>
      </c>
      <c r="W482" s="13">
        <v>3922.28</v>
      </c>
      <c r="X482" s="28">
        <v>4.0769580000000002E-4</v>
      </c>
    </row>
    <row r="483" spans="1:24" x14ac:dyDescent="0.5">
      <c r="A483" s="13">
        <v>3924.2</v>
      </c>
      <c r="B483" s="28">
        <v>1.54E-4</v>
      </c>
      <c r="C483" s="13">
        <v>3924.2</v>
      </c>
      <c r="D483" s="28">
        <v>5.4299999999999997E-4</v>
      </c>
      <c r="E483" s="13">
        <v>3924.2</v>
      </c>
      <c r="F483" s="28">
        <v>2.48E-3</v>
      </c>
      <c r="G483" s="13">
        <v>3924.2</v>
      </c>
      <c r="H483" s="28">
        <v>1.1928080000000001E-3</v>
      </c>
      <c r="I483" s="13">
        <v>3924.2</v>
      </c>
      <c r="J483" s="28">
        <v>1.2011529999999999E-3</v>
      </c>
      <c r="K483" s="13">
        <v>3924.2</v>
      </c>
      <c r="L483" s="28">
        <v>-1.3698339999999999E-3</v>
      </c>
      <c r="M483" s="13">
        <v>3924.2</v>
      </c>
      <c r="N483" s="28">
        <v>-7.5700000000000004E-6</v>
      </c>
      <c r="O483" s="13">
        <v>3924.2</v>
      </c>
      <c r="P483" s="28">
        <v>1.6999999999999999E-3</v>
      </c>
      <c r="Q483" s="13">
        <v>3924.2</v>
      </c>
      <c r="R483" s="28">
        <v>-1.7231700000000001E-4</v>
      </c>
      <c r="S483" s="13">
        <v>3924.2</v>
      </c>
      <c r="T483" s="28">
        <v>7.5352190000000003E-4</v>
      </c>
      <c r="U483" s="13">
        <v>3924.2</v>
      </c>
      <c r="V483" s="28">
        <v>-9.357929E-5</v>
      </c>
      <c r="W483" s="13">
        <v>3924.2</v>
      </c>
      <c r="X483" s="28">
        <v>7.7724459999999995E-4</v>
      </c>
    </row>
    <row r="484" spans="1:24" x14ac:dyDescent="0.5">
      <c r="A484" s="13">
        <v>3926.13</v>
      </c>
      <c r="B484" s="28">
        <v>2.44E-5</v>
      </c>
      <c r="C484" s="13">
        <v>3926.13</v>
      </c>
      <c r="D484" s="28">
        <v>2.2900000000000001E-4</v>
      </c>
      <c r="E484" s="13">
        <v>3926.13</v>
      </c>
      <c r="F484" s="28">
        <v>2.1299999999999999E-3</v>
      </c>
      <c r="G484" s="13">
        <v>3926.13</v>
      </c>
      <c r="H484" s="28">
        <v>7.5984000000000002E-4</v>
      </c>
      <c r="I484" s="13">
        <v>3926.13</v>
      </c>
      <c r="J484" s="28">
        <v>6.7543979999999996E-4</v>
      </c>
      <c r="K484" s="13">
        <v>3926.13</v>
      </c>
      <c r="L484" s="28">
        <v>-2.0730499999999999E-3</v>
      </c>
      <c r="M484" s="13">
        <v>3926.13</v>
      </c>
      <c r="N484" s="28">
        <v>1.3899999999999999E-4</v>
      </c>
      <c r="O484" s="13">
        <v>3926.13</v>
      </c>
      <c r="P484" s="28">
        <v>1.4300000000000001E-3</v>
      </c>
      <c r="Q484" s="13">
        <v>3926.13</v>
      </c>
      <c r="R484" s="28">
        <v>-4.3439869999999998E-4</v>
      </c>
      <c r="S484" s="13">
        <v>3926.13</v>
      </c>
      <c r="T484" s="28">
        <v>2.1243100000000001E-4</v>
      </c>
      <c r="U484" s="13">
        <v>3926.13</v>
      </c>
      <c r="V484" s="28">
        <v>-5.2094459999999998E-5</v>
      </c>
      <c r="W484" s="13">
        <v>3926.13</v>
      </c>
      <c r="X484" s="28">
        <v>5.7816509999999998E-5</v>
      </c>
    </row>
    <row r="485" spans="1:24" x14ac:dyDescent="0.5">
      <c r="A485" s="13">
        <v>3928.06</v>
      </c>
      <c r="B485" s="28">
        <v>3.6600000000000001E-4</v>
      </c>
      <c r="C485" s="13">
        <v>3928.06</v>
      </c>
      <c r="D485" s="28">
        <v>4.06E-4</v>
      </c>
      <c r="E485" s="13">
        <v>3928.06</v>
      </c>
      <c r="F485" s="28">
        <v>2.3800000000000002E-3</v>
      </c>
      <c r="G485" s="13">
        <v>3928.06</v>
      </c>
      <c r="H485" s="28">
        <v>1.349926E-3</v>
      </c>
      <c r="I485" s="13">
        <v>3928.06</v>
      </c>
      <c r="J485" s="28">
        <v>9.6380710000000004E-4</v>
      </c>
      <c r="K485" s="13">
        <v>3928.06</v>
      </c>
      <c r="L485" s="28">
        <v>-1.562595E-3</v>
      </c>
      <c r="M485" s="13">
        <v>3928.06</v>
      </c>
      <c r="N485" s="28">
        <v>7.8799999999999996E-4</v>
      </c>
      <c r="O485" s="13">
        <v>3928.06</v>
      </c>
      <c r="P485" s="28">
        <v>2.14E-3</v>
      </c>
      <c r="Q485" s="13">
        <v>3928.06</v>
      </c>
      <c r="R485" s="28">
        <v>1.213551E-4</v>
      </c>
      <c r="S485" s="13">
        <v>3928.06</v>
      </c>
      <c r="T485" s="28">
        <v>1.746416E-4</v>
      </c>
      <c r="U485" s="13">
        <v>3928.06</v>
      </c>
      <c r="V485" s="28">
        <v>1.7762179999999999E-4</v>
      </c>
      <c r="W485" s="13">
        <v>3928.06</v>
      </c>
      <c r="X485" s="28">
        <v>-4.454851E-4</v>
      </c>
    </row>
    <row r="486" spans="1:24" x14ac:dyDescent="0.5">
      <c r="A486" s="13">
        <v>3929.99</v>
      </c>
      <c r="B486" s="28">
        <v>6.8499999999999995E-4</v>
      </c>
      <c r="C486" s="13">
        <v>3929.99</v>
      </c>
      <c r="D486" s="28">
        <v>7.3800000000000005E-4</v>
      </c>
      <c r="E486" s="13">
        <v>3929.99</v>
      </c>
      <c r="F486" s="28">
        <v>2.7499999999999998E-3</v>
      </c>
      <c r="G486" s="13">
        <v>3929.99</v>
      </c>
      <c r="H486" s="28">
        <v>2.1144150000000001E-3</v>
      </c>
      <c r="I486" s="13">
        <v>3929.99</v>
      </c>
      <c r="J486" s="28">
        <v>1.83785E-3</v>
      </c>
      <c r="K486" s="13">
        <v>3929.99</v>
      </c>
      <c r="L486" s="28">
        <v>-5.5634979999999998E-4</v>
      </c>
      <c r="M486" s="13">
        <v>3929.99</v>
      </c>
      <c r="N486" s="28">
        <v>1.1100000000000001E-3</v>
      </c>
      <c r="O486" s="13">
        <v>3929.99</v>
      </c>
      <c r="P486" s="28">
        <v>2.5999999999999999E-3</v>
      </c>
      <c r="Q486" s="13">
        <v>3929.99</v>
      </c>
      <c r="R486" s="28">
        <v>5.332828E-4</v>
      </c>
      <c r="S486" s="13">
        <v>3929.99</v>
      </c>
      <c r="T486" s="28">
        <v>3.3116340000000001E-4</v>
      </c>
      <c r="U486" s="13">
        <v>3929.99</v>
      </c>
      <c r="V486" s="28">
        <v>5.1963330000000002E-4</v>
      </c>
      <c r="W486" s="13">
        <v>3929.99</v>
      </c>
      <c r="X486" s="28">
        <v>-2.2876259999999999E-4</v>
      </c>
    </row>
    <row r="487" spans="1:24" x14ac:dyDescent="0.5">
      <c r="A487" s="13">
        <v>3931.92</v>
      </c>
      <c r="B487" s="28">
        <v>2.1699999999999999E-4</v>
      </c>
      <c r="C487" s="13">
        <v>3931.92</v>
      </c>
      <c r="D487" s="28">
        <v>5.8500000000000002E-4</v>
      </c>
      <c r="E487" s="13">
        <v>3931.92</v>
      </c>
      <c r="F487" s="28">
        <v>2.31E-3</v>
      </c>
      <c r="G487" s="13">
        <v>3931.92</v>
      </c>
      <c r="H487" s="28">
        <v>8.416176E-4</v>
      </c>
      <c r="I487" s="13">
        <v>3931.92</v>
      </c>
      <c r="J487" s="28">
        <v>1.5556809999999999E-3</v>
      </c>
      <c r="K487" s="13">
        <v>3931.92</v>
      </c>
      <c r="L487" s="28">
        <v>-5.6517120000000001E-4</v>
      </c>
      <c r="M487" s="13">
        <v>3931.92</v>
      </c>
      <c r="N487" s="28">
        <v>5.3300000000000005E-4</v>
      </c>
      <c r="O487" s="13">
        <v>3931.92</v>
      </c>
      <c r="P487" s="28">
        <v>1.6299999999999999E-3</v>
      </c>
      <c r="Q487" s="13">
        <v>3931.92</v>
      </c>
      <c r="R487" s="28">
        <v>-1.5735630000000001E-4</v>
      </c>
      <c r="S487" s="13">
        <v>3931.92</v>
      </c>
      <c r="T487" s="28">
        <v>-4.3606759999999999E-4</v>
      </c>
      <c r="U487" s="13">
        <v>3931.92</v>
      </c>
      <c r="V487" s="28">
        <v>3.0326840000000001E-4</v>
      </c>
      <c r="W487" s="13">
        <v>3931.92</v>
      </c>
      <c r="X487" s="28">
        <v>-1.935959E-4</v>
      </c>
    </row>
    <row r="488" spans="1:24" x14ac:dyDescent="0.5">
      <c r="A488" s="13">
        <v>3933.85</v>
      </c>
      <c r="B488" s="28">
        <v>-4.2099999999999999E-4</v>
      </c>
      <c r="C488" s="13">
        <v>3933.85</v>
      </c>
      <c r="D488" s="28">
        <v>2.34E-4</v>
      </c>
      <c r="E488" s="13">
        <v>3933.85</v>
      </c>
      <c r="F488" s="28">
        <v>1.66E-3</v>
      </c>
      <c r="G488" s="13">
        <v>3933.85</v>
      </c>
      <c r="H488" s="28">
        <v>-8.752346E-4</v>
      </c>
      <c r="I488" s="13">
        <v>3933.85</v>
      </c>
      <c r="J488" s="28">
        <v>1.413822E-4</v>
      </c>
      <c r="K488" s="13">
        <v>3933.85</v>
      </c>
      <c r="L488" s="28">
        <v>-1.2837650000000001E-3</v>
      </c>
      <c r="M488" s="13">
        <v>3933.85</v>
      </c>
      <c r="N488" s="28">
        <v>-8.1500000000000002E-5</v>
      </c>
      <c r="O488" s="13">
        <v>3933.85</v>
      </c>
      <c r="P488" s="28">
        <v>5.2999999999999998E-4</v>
      </c>
      <c r="Q488" s="13">
        <v>3933.85</v>
      </c>
      <c r="R488" s="28">
        <v>-1.0285380000000001E-3</v>
      </c>
      <c r="S488" s="13">
        <v>3933.85</v>
      </c>
      <c r="T488" s="28">
        <v>-1.2513400000000001E-3</v>
      </c>
      <c r="U488" s="13">
        <v>3933.85</v>
      </c>
      <c r="V488" s="28">
        <v>-1.678467E-4</v>
      </c>
      <c r="W488" s="13">
        <v>3933.85</v>
      </c>
      <c r="X488" s="28">
        <v>-7.9762940000000003E-4</v>
      </c>
    </row>
    <row r="489" spans="1:24" x14ac:dyDescent="0.5">
      <c r="A489" s="13">
        <v>3935.77</v>
      </c>
      <c r="B489" s="28">
        <v>-6.1200000000000002E-4</v>
      </c>
      <c r="C489" s="13">
        <v>3935.77</v>
      </c>
      <c r="D489" s="28">
        <v>9.7600000000000001E-5</v>
      </c>
      <c r="E489" s="13">
        <v>3935.77</v>
      </c>
      <c r="F489" s="28">
        <v>1.67E-3</v>
      </c>
      <c r="G489" s="13">
        <v>3935.77</v>
      </c>
      <c r="H489" s="28">
        <v>-1.1259320000000001E-3</v>
      </c>
      <c r="I489" s="13">
        <v>3935.77</v>
      </c>
      <c r="J489" s="28">
        <v>-7.8320500000000003E-4</v>
      </c>
      <c r="K489" s="13">
        <v>3935.77</v>
      </c>
      <c r="L489" s="28">
        <v>-1.8306970000000001E-3</v>
      </c>
      <c r="M489" s="13">
        <v>3935.77</v>
      </c>
      <c r="N489" s="28">
        <v>-1.8200000000000001E-4</v>
      </c>
      <c r="O489" s="13">
        <v>3935.77</v>
      </c>
      <c r="P489" s="28">
        <v>4.0200000000000001E-4</v>
      </c>
      <c r="Q489" s="13">
        <v>3935.77</v>
      </c>
      <c r="R489" s="28">
        <v>-1.0806920000000001E-3</v>
      </c>
      <c r="S489" s="13">
        <v>3935.77</v>
      </c>
      <c r="T489" s="28">
        <v>-1.057267E-3</v>
      </c>
      <c r="U489" s="13">
        <v>3935.77</v>
      </c>
      <c r="V489" s="28">
        <v>-2.5045869999999997E-4</v>
      </c>
      <c r="W489" s="13">
        <v>3935.77</v>
      </c>
      <c r="X489" s="28">
        <v>-1.061916E-3</v>
      </c>
    </row>
    <row r="490" spans="1:24" x14ac:dyDescent="0.5">
      <c r="A490" s="13">
        <v>3937.7</v>
      </c>
      <c r="B490" s="28">
        <v>-4.57E-4</v>
      </c>
      <c r="C490" s="13">
        <v>3937.7</v>
      </c>
      <c r="D490" s="28">
        <v>1.45E-4</v>
      </c>
      <c r="E490" s="13">
        <v>3937.7</v>
      </c>
      <c r="F490" s="28">
        <v>2.1099999999999999E-3</v>
      </c>
      <c r="G490" s="13">
        <v>3937.7</v>
      </c>
      <c r="H490" s="28">
        <v>-7.1048740000000002E-4</v>
      </c>
      <c r="I490" s="13">
        <v>3937.7</v>
      </c>
      <c r="J490" s="28">
        <v>-7.1513649999999996E-4</v>
      </c>
      <c r="K490" s="13">
        <v>3937.7</v>
      </c>
      <c r="L490" s="28">
        <v>-1.9396540000000001E-3</v>
      </c>
      <c r="M490" s="13">
        <v>3937.7</v>
      </c>
      <c r="N490" s="28">
        <v>-6.5699999999999998E-5</v>
      </c>
      <c r="O490" s="13">
        <v>3937.7</v>
      </c>
      <c r="P490" s="28">
        <v>7.6800000000000002E-4</v>
      </c>
      <c r="Q490" s="13">
        <v>3937.7</v>
      </c>
      <c r="R490" s="28">
        <v>-4.8953289999999997E-4</v>
      </c>
      <c r="S490" s="13">
        <v>3937.7</v>
      </c>
      <c r="T490" s="28">
        <v>-3.0827520000000001E-4</v>
      </c>
      <c r="U490" s="13">
        <v>3937.7</v>
      </c>
      <c r="V490" s="28">
        <v>-1.144409E-5</v>
      </c>
      <c r="W490" s="13">
        <v>3937.7</v>
      </c>
      <c r="X490" s="28">
        <v>-5.6707860000000004E-4</v>
      </c>
    </row>
    <row r="491" spans="1:24" x14ac:dyDescent="0.5">
      <c r="A491" s="13">
        <v>3939.63</v>
      </c>
      <c r="B491" s="28">
        <v>-1.1400000000000001E-4</v>
      </c>
      <c r="C491" s="13">
        <v>3939.63</v>
      </c>
      <c r="D491" s="28">
        <v>3.77E-4</v>
      </c>
      <c r="E491" s="13">
        <v>3939.63</v>
      </c>
      <c r="F491" s="28">
        <v>2.5500000000000002E-3</v>
      </c>
      <c r="G491" s="13">
        <v>3939.63</v>
      </c>
      <c r="H491" s="28">
        <v>-3.4666059999999998E-4</v>
      </c>
      <c r="I491" s="13">
        <v>3939.63</v>
      </c>
      <c r="J491" s="28">
        <v>-1.7273430000000001E-4</v>
      </c>
      <c r="K491" s="13">
        <v>3939.63</v>
      </c>
      <c r="L491" s="28">
        <v>-1.5250439999999999E-3</v>
      </c>
      <c r="M491" s="13">
        <v>3939.63</v>
      </c>
      <c r="N491" s="28">
        <v>1.9799999999999999E-4</v>
      </c>
      <c r="O491" s="13">
        <v>3939.63</v>
      </c>
      <c r="P491" s="28">
        <v>1.25E-3</v>
      </c>
      <c r="Q491" s="13">
        <v>3939.63</v>
      </c>
      <c r="R491" s="28">
        <v>1.3178589999999999E-4</v>
      </c>
      <c r="S491" s="13">
        <v>3939.63</v>
      </c>
      <c r="T491" s="28">
        <v>5.4490569999999996E-4</v>
      </c>
      <c r="U491" s="13">
        <v>3939.63</v>
      </c>
      <c r="V491" s="28">
        <v>2.9456620000000003E-4</v>
      </c>
      <c r="W491" s="13">
        <v>3939.63</v>
      </c>
      <c r="X491" s="28">
        <v>1.2218950000000001E-4</v>
      </c>
    </row>
    <row r="492" spans="1:24" x14ac:dyDescent="0.5">
      <c r="A492" s="13">
        <v>3941.56</v>
      </c>
      <c r="B492" s="28">
        <v>-1.03E-4</v>
      </c>
      <c r="C492" s="13">
        <v>3941.56</v>
      </c>
      <c r="D492" s="28">
        <v>3.21E-4</v>
      </c>
      <c r="E492" s="13">
        <v>3941.56</v>
      </c>
      <c r="F492" s="28">
        <v>2.5699999999999998E-3</v>
      </c>
      <c r="G492" s="13">
        <v>3941.56</v>
      </c>
      <c r="H492" s="28">
        <v>-6.4814090000000005E-4</v>
      </c>
      <c r="I492" s="13">
        <v>3941.56</v>
      </c>
      <c r="J492" s="28">
        <v>-1.5914440000000001E-4</v>
      </c>
      <c r="K492" s="13">
        <v>3941.56</v>
      </c>
      <c r="L492" s="28">
        <v>-1.1447670000000001E-3</v>
      </c>
      <c r="M492" s="13">
        <v>3941.56</v>
      </c>
      <c r="N492" s="28">
        <v>4.2200000000000001E-4</v>
      </c>
      <c r="O492" s="13">
        <v>3941.56</v>
      </c>
      <c r="P492" s="28">
        <v>1.5100000000000001E-3</v>
      </c>
      <c r="Q492" s="13">
        <v>3941.56</v>
      </c>
      <c r="R492" s="28">
        <v>4.2557720000000002E-5</v>
      </c>
      <c r="S492" s="13">
        <v>3941.56</v>
      </c>
      <c r="T492" s="28">
        <v>9.5951559999999997E-4</v>
      </c>
      <c r="U492" s="13">
        <v>3941.56</v>
      </c>
      <c r="V492" s="28">
        <v>1.8489360000000001E-4</v>
      </c>
      <c r="W492" s="13">
        <v>3941.56</v>
      </c>
      <c r="X492" s="28">
        <v>3.435612E-4</v>
      </c>
    </row>
    <row r="493" spans="1:24" x14ac:dyDescent="0.5">
      <c r="A493" s="13">
        <v>3943.49</v>
      </c>
      <c r="B493" s="28">
        <v>-5.7700000000000004E-4</v>
      </c>
      <c r="C493" s="13">
        <v>3943.49</v>
      </c>
      <c r="D493" s="28">
        <v>-1.07E-4</v>
      </c>
      <c r="E493" s="13">
        <v>3943.49</v>
      </c>
      <c r="F493" s="28">
        <v>2.2699999999999999E-3</v>
      </c>
      <c r="G493" s="13">
        <v>3943.49</v>
      </c>
      <c r="H493" s="28">
        <v>-1.605272E-3</v>
      </c>
      <c r="I493" s="13">
        <v>3943.49</v>
      </c>
      <c r="J493" s="28">
        <v>-4.7802929999999998E-4</v>
      </c>
      <c r="K493" s="13">
        <v>3943.49</v>
      </c>
      <c r="L493" s="28">
        <v>-9.8371510000000006E-4</v>
      </c>
      <c r="M493" s="13">
        <v>3943.49</v>
      </c>
      <c r="N493" s="28">
        <v>4.2099999999999999E-4</v>
      </c>
      <c r="O493" s="13">
        <v>3943.49</v>
      </c>
      <c r="P493" s="28">
        <v>1.2099999999999999E-3</v>
      </c>
      <c r="Q493" s="13">
        <v>3943.49</v>
      </c>
      <c r="R493" s="28">
        <v>-5.6880709999999998E-4</v>
      </c>
      <c r="S493" s="13">
        <v>3943.49</v>
      </c>
      <c r="T493" s="28">
        <v>5.1915649999999995E-4</v>
      </c>
      <c r="U493" s="13">
        <v>3943.49</v>
      </c>
      <c r="V493" s="28">
        <v>-6.5565109999999994E-5</v>
      </c>
      <c r="W493" s="13">
        <v>3943.49</v>
      </c>
      <c r="X493" s="28">
        <v>1.7988680000000001E-4</v>
      </c>
    </row>
    <row r="494" spans="1:24" x14ac:dyDescent="0.5">
      <c r="A494" s="13">
        <v>3945.42</v>
      </c>
      <c r="B494" s="28">
        <v>-6.4700000000000001E-4</v>
      </c>
      <c r="C494" s="13">
        <v>3945.42</v>
      </c>
      <c r="D494" s="28">
        <v>-1.07E-4</v>
      </c>
      <c r="E494" s="13">
        <v>3945.42</v>
      </c>
      <c r="F494" s="28">
        <v>2.2899999999999999E-3</v>
      </c>
      <c r="G494" s="13">
        <v>3945.42</v>
      </c>
      <c r="H494" s="28">
        <v>-1.6103980000000001E-3</v>
      </c>
      <c r="I494" s="13">
        <v>3945.42</v>
      </c>
      <c r="J494" s="28">
        <v>-6.2346459999999994E-5</v>
      </c>
      <c r="K494" s="13">
        <v>3945.42</v>
      </c>
      <c r="L494" s="28">
        <v>-2.8502939999999999E-4</v>
      </c>
      <c r="M494" s="13">
        <v>3945.42</v>
      </c>
      <c r="N494" s="28">
        <v>5.6599999999999999E-4</v>
      </c>
      <c r="O494" s="13">
        <v>3945.42</v>
      </c>
      <c r="P494" s="28">
        <v>1.09E-3</v>
      </c>
      <c r="Q494" s="13">
        <v>3945.42</v>
      </c>
      <c r="R494" s="28">
        <v>-5.3453449999999998E-4</v>
      </c>
      <c r="S494" s="13">
        <v>3945.42</v>
      </c>
      <c r="T494" s="28">
        <v>-6.9379810000000003E-5</v>
      </c>
      <c r="U494" s="13">
        <v>3945.42</v>
      </c>
      <c r="V494" s="28">
        <v>6.2656400000000003E-4</v>
      </c>
      <c r="W494" s="13">
        <v>3945.42</v>
      </c>
      <c r="X494" s="28">
        <v>2.9647350000000001E-4</v>
      </c>
    </row>
    <row r="495" spans="1:24" x14ac:dyDescent="0.5">
      <c r="A495" s="13">
        <v>3947.34</v>
      </c>
      <c r="B495" s="28">
        <v>-3.2699999999999998E-4</v>
      </c>
      <c r="C495" s="13">
        <v>3947.34</v>
      </c>
      <c r="D495" s="28">
        <v>1.85E-4</v>
      </c>
      <c r="E495" s="13">
        <v>3947.34</v>
      </c>
      <c r="F495" s="28">
        <v>2.33E-3</v>
      </c>
      <c r="G495" s="13">
        <v>3947.34</v>
      </c>
      <c r="H495" s="28">
        <v>-8.6534019999999999E-4</v>
      </c>
      <c r="I495" s="13">
        <v>3947.34</v>
      </c>
      <c r="J495" s="28">
        <v>2.2494790000000001E-4</v>
      </c>
      <c r="K495" s="13">
        <v>3947.34</v>
      </c>
      <c r="L495" s="28">
        <v>9.536743E-5</v>
      </c>
      <c r="M495" s="13">
        <v>3947.34</v>
      </c>
      <c r="N495" s="28">
        <v>6.7500000000000004E-4</v>
      </c>
      <c r="O495" s="13">
        <v>3947.34</v>
      </c>
      <c r="P495" s="28">
        <v>1.3600000000000001E-3</v>
      </c>
      <c r="Q495" s="13">
        <v>3947.34</v>
      </c>
      <c r="R495" s="28">
        <v>-1.7273430000000001E-4</v>
      </c>
      <c r="S495" s="13">
        <v>3947.34</v>
      </c>
      <c r="T495" s="28">
        <v>-4.433393E-4</v>
      </c>
      <c r="U495" s="13">
        <v>3947.34</v>
      </c>
      <c r="V495" s="28">
        <v>1.5014410000000001E-3</v>
      </c>
      <c r="W495" s="13">
        <v>3947.34</v>
      </c>
      <c r="X495" s="28">
        <v>3.1018259999999998E-4</v>
      </c>
    </row>
    <row r="496" spans="1:24" x14ac:dyDescent="0.5">
      <c r="A496" s="13">
        <v>3949.27</v>
      </c>
      <c r="B496" s="28">
        <v>-4.4700000000000002E-4</v>
      </c>
      <c r="C496" s="13">
        <v>3949.27</v>
      </c>
      <c r="D496" s="28">
        <v>-2.34E-5</v>
      </c>
      <c r="E496" s="13">
        <v>3949.27</v>
      </c>
      <c r="F496" s="28">
        <v>2.0100000000000001E-3</v>
      </c>
      <c r="G496" s="13">
        <v>3949.27</v>
      </c>
      <c r="H496" s="28">
        <v>-9.5772740000000004E-4</v>
      </c>
      <c r="I496" s="13">
        <v>3949.27</v>
      </c>
      <c r="J496" s="28">
        <v>-3.0767920000000001E-4</v>
      </c>
      <c r="K496" s="13">
        <v>3949.27</v>
      </c>
      <c r="L496" s="28">
        <v>-8.3112720000000004E-4</v>
      </c>
      <c r="M496" s="13">
        <v>3949.27</v>
      </c>
      <c r="N496" s="28">
        <v>3.5199999999999999E-4</v>
      </c>
      <c r="O496" s="13">
        <v>3949.27</v>
      </c>
      <c r="P496" s="28">
        <v>1.31E-3</v>
      </c>
      <c r="Q496" s="13">
        <v>3949.27</v>
      </c>
      <c r="R496" s="28">
        <v>-3.783107E-4</v>
      </c>
      <c r="S496" s="13">
        <v>3949.27</v>
      </c>
      <c r="T496" s="28">
        <v>-9.0658660000000001E-4</v>
      </c>
      <c r="U496" s="13">
        <v>3949.27</v>
      </c>
      <c r="V496" s="28">
        <v>1.1965039999999999E-3</v>
      </c>
      <c r="W496" s="13">
        <v>3949.27</v>
      </c>
      <c r="X496" s="28">
        <v>-2.9218199999999999E-4</v>
      </c>
    </row>
    <row r="497" spans="1:24" x14ac:dyDescent="0.5">
      <c r="A497" s="13">
        <v>3951.2</v>
      </c>
      <c r="B497" s="28">
        <v>-9.0499999999999999E-4</v>
      </c>
      <c r="C497" s="13">
        <v>3951.2</v>
      </c>
      <c r="D497" s="28">
        <v>-4.3399999999999998E-4</v>
      </c>
      <c r="E497" s="13">
        <v>3951.2</v>
      </c>
      <c r="F497" s="28">
        <v>1.81E-3</v>
      </c>
      <c r="G497" s="13">
        <v>3951.2</v>
      </c>
      <c r="H497" s="28">
        <v>-1.1702780000000001E-3</v>
      </c>
      <c r="I497" s="13">
        <v>3951.2</v>
      </c>
      <c r="J497" s="28">
        <v>-3.7527079999999998E-4</v>
      </c>
      <c r="K497" s="13">
        <v>3951.2</v>
      </c>
      <c r="L497" s="28">
        <v>-1.451492E-3</v>
      </c>
      <c r="M497" s="13">
        <v>3951.2</v>
      </c>
      <c r="N497" s="28">
        <v>1.13E-5</v>
      </c>
      <c r="O497" s="13">
        <v>3951.2</v>
      </c>
      <c r="P497" s="28">
        <v>9.9099999999999991E-4</v>
      </c>
      <c r="Q497" s="13">
        <v>3951.2</v>
      </c>
      <c r="R497" s="28">
        <v>-6.6131350000000002E-4</v>
      </c>
      <c r="S497" s="13">
        <v>3951.2</v>
      </c>
      <c r="T497" s="28">
        <v>-1.5953779999999999E-3</v>
      </c>
      <c r="U497" s="13">
        <v>3951.2</v>
      </c>
      <c r="V497" s="28">
        <v>2.7656559999999998E-4</v>
      </c>
      <c r="W497" s="13">
        <v>3951.2</v>
      </c>
      <c r="X497" s="28">
        <v>-8.3017349999999998E-4</v>
      </c>
    </row>
    <row r="498" spans="1:24" x14ac:dyDescent="0.5">
      <c r="A498" s="13">
        <v>3953.13</v>
      </c>
      <c r="B498" s="28">
        <v>-1.08E-3</v>
      </c>
      <c r="C498" s="13">
        <v>3953.13</v>
      </c>
      <c r="D498" s="28">
        <v>-3.8999999999999999E-4</v>
      </c>
      <c r="E498" s="13">
        <v>3953.13</v>
      </c>
      <c r="F498" s="28">
        <v>1.8E-3</v>
      </c>
      <c r="G498" s="13">
        <v>3953.13</v>
      </c>
      <c r="H498" s="28">
        <v>-4.6825410000000001E-4</v>
      </c>
      <c r="I498" s="13">
        <v>3953.13</v>
      </c>
      <c r="J498" s="28">
        <v>6.7996980000000005E-4</v>
      </c>
      <c r="K498" s="13">
        <v>3953.13</v>
      </c>
      <c r="L498" s="28">
        <v>-9.7155570000000005E-4</v>
      </c>
      <c r="M498" s="13">
        <v>3953.13</v>
      </c>
      <c r="N498" s="28">
        <v>3.5599999999999998E-5</v>
      </c>
      <c r="O498" s="13">
        <v>3953.13</v>
      </c>
      <c r="P498" s="28">
        <v>9.0799999999999995E-4</v>
      </c>
      <c r="Q498" s="13">
        <v>3953.13</v>
      </c>
      <c r="R498" s="28">
        <v>-5.2142140000000002E-4</v>
      </c>
      <c r="S498" s="13">
        <v>3953.13</v>
      </c>
      <c r="T498" s="28">
        <v>-2.291679E-3</v>
      </c>
      <c r="U498" s="13">
        <v>3953.13</v>
      </c>
      <c r="V498" s="28">
        <v>-1.312494E-4</v>
      </c>
      <c r="W498" s="13">
        <v>3953.13</v>
      </c>
      <c r="X498" s="28">
        <v>-9.3555449999999996E-4</v>
      </c>
    </row>
    <row r="499" spans="1:24" x14ac:dyDescent="0.5">
      <c r="A499" s="13">
        <v>3955.06</v>
      </c>
      <c r="B499" s="28">
        <v>-9.6900000000000003E-4</v>
      </c>
      <c r="C499" s="13">
        <v>3955.06</v>
      </c>
      <c r="D499" s="28">
        <v>-6.4300000000000004E-5</v>
      </c>
      <c r="E499" s="13">
        <v>3955.06</v>
      </c>
      <c r="F499" s="28">
        <v>1.74E-3</v>
      </c>
      <c r="G499" s="13">
        <v>3955.06</v>
      </c>
      <c r="H499" s="28">
        <v>-1.0061260000000001E-4</v>
      </c>
      <c r="I499" s="13">
        <v>3955.06</v>
      </c>
      <c r="J499" s="28">
        <v>1.7057660000000001E-3</v>
      </c>
      <c r="K499" s="13">
        <v>3955.06</v>
      </c>
      <c r="L499" s="28">
        <v>-7.7939030000000002E-4</v>
      </c>
      <c r="M499" s="13">
        <v>3955.06</v>
      </c>
      <c r="N499" s="28">
        <v>3.0699999999999998E-4</v>
      </c>
      <c r="O499" s="13">
        <v>3955.06</v>
      </c>
      <c r="P499" s="28">
        <v>1.0399999999999999E-3</v>
      </c>
      <c r="Q499" s="13">
        <v>3955.06</v>
      </c>
      <c r="R499" s="28">
        <v>-3.195405E-4</v>
      </c>
      <c r="S499" s="13">
        <v>3955.06</v>
      </c>
      <c r="T499" s="28">
        <v>-2.4554730000000001E-3</v>
      </c>
      <c r="U499" s="13">
        <v>3955.06</v>
      </c>
      <c r="V499" s="28">
        <v>6.9022180000000003E-5</v>
      </c>
      <c r="W499" s="13">
        <v>3955.06</v>
      </c>
      <c r="X499" s="28">
        <v>-9.4318389999999998E-4</v>
      </c>
    </row>
    <row r="500" spans="1:24" x14ac:dyDescent="0.5">
      <c r="A500" s="13">
        <v>3956.99</v>
      </c>
      <c r="B500" s="28">
        <v>-8.7200000000000005E-4</v>
      </c>
      <c r="C500" s="13">
        <v>3956.99</v>
      </c>
      <c r="D500" s="28">
        <v>4.46E-5</v>
      </c>
      <c r="E500" s="13">
        <v>3956.99</v>
      </c>
      <c r="F500" s="28">
        <v>1.67E-3</v>
      </c>
      <c r="G500" s="13">
        <v>3956.99</v>
      </c>
      <c r="H500" s="28">
        <v>-7.2669979999999998E-4</v>
      </c>
      <c r="I500" s="13">
        <v>3956.99</v>
      </c>
      <c r="J500" s="28">
        <v>1.4549490000000001E-3</v>
      </c>
      <c r="K500" s="13">
        <v>3956.99</v>
      </c>
      <c r="L500" s="28">
        <v>-1.043677E-3</v>
      </c>
      <c r="M500" s="13">
        <v>3956.99</v>
      </c>
      <c r="N500" s="28">
        <v>4.3600000000000003E-4</v>
      </c>
      <c r="O500" s="13">
        <v>3956.99</v>
      </c>
      <c r="P500" s="28">
        <v>1.08E-3</v>
      </c>
      <c r="Q500" s="13">
        <v>3956.99</v>
      </c>
      <c r="R500" s="28">
        <v>-3.2156710000000001E-4</v>
      </c>
      <c r="S500" s="13">
        <v>3956.99</v>
      </c>
      <c r="T500" s="28">
        <v>-1.886249E-3</v>
      </c>
      <c r="U500" s="13">
        <v>3956.99</v>
      </c>
      <c r="V500" s="28">
        <v>1.035929E-4</v>
      </c>
      <c r="W500" s="13">
        <v>3956.99</v>
      </c>
      <c r="X500" s="28">
        <v>-8.9395049999999997E-4</v>
      </c>
    </row>
    <row r="501" spans="1:24" x14ac:dyDescent="0.5">
      <c r="A501" s="13">
        <v>3958.91</v>
      </c>
      <c r="B501" s="28">
        <v>-8.4400000000000002E-4</v>
      </c>
      <c r="C501" s="13">
        <v>3958.91</v>
      </c>
      <c r="D501" s="28">
        <v>-1.2300000000000001E-4</v>
      </c>
      <c r="E501" s="13">
        <v>3958.91</v>
      </c>
      <c r="F501" s="28">
        <v>1.7899999999999999E-3</v>
      </c>
      <c r="G501" s="13">
        <v>3958.91</v>
      </c>
      <c r="H501" s="28">
        <v>-1.0935070000000001E-3</v>
      </c>
      <c r="I501" s="13">
        <v>3958.91</v>
      </c>
      <c r="J501" s="28">
        <v>3.4976009999999999E-4</v>
      </c>
      <c r="K501" s="13">
        <v>3958.91</v>
      </c>
      <c r="L501" s="28">
        <v>-7.7772140000000002E-4</v>
      </c>
      <c r="M501" s="13">
        <v>3958.91</v>
      </c>
      <c r="N501" s="28">
        <v>2.32E-4</v>
      </c>
      <c r="O501" s="13">
        <v>3958.91</v>
      </c>
      <c r="P501" s="28">
        <v>9.2199999999999997E-4</v>
      </c>
      <c r="Q501" s="13">
        <v>3958.91</v>
      </c>
      <c r="R501" s="28">
        <v>-3.5005810000000002E-4</v>
      </c>
      <c r="S501" s="13">
        <v>3958.91</v>
      </c>
      <c r="T501" s="28">
        <v>-8.9955329999999998E-4</v>
      </c>
      <c r="U501" s="13">
        <v>3958.91</v>
      </c>
      <c r="V501" s="28">
        <v>-5.0723550000000004E-4</v>
      </c>
      <c r="W501" s="13">
        <v>3958.91</v>
      </c>
      <c r="X501" s="28">
        <v>-6.8044660000000001E-4</v>
      </c>
    </row>
    <row r="502" spans="1:24" x14ac:dyDescent="0.5">
      <c r="A502" s="13">
        <v>3960.84</v>
      </c>
      <c r="B502" s="28">
        <v>-9.2500000000000004E-4</v>
      </c>
      <c r="C502" s="13">
        <v>3960.84</v>
      </c>
      <c r="D502" s="28">
        <v>-3.2699999999999998E-4</v>
      </c>
      <c r="E502" s="13">
        <v>3960.84</v>
      </c>
      <c r="F502" s="28">
        <v>1.9599999999999999E-3</v>
      </c>
      <c r="G502" s="13">
        <v>3960.84</v>
      </c>
      <c r="H502" s="28">
        <v>-8.4865090000000004E-4</v>
      </c>
      <c r="I502" s="13">
        <v>3960.84</v>
      </c>
      <c r="J502" s="28">
        <v>-7.4779990000000004E-4</v>
      </c>
      <c r="K502" s="13">
        <v>3960.84</v>
      </c>
      <c r="L502" s="28">
        <v>-5.5325030000000002E-4</v>
      </c>
      <c r="M502" s="13">
        <v>3960.84</v>
      </c>
      <c r="N502" s="28">
        <v>-7.5300000000000001E-5</v>
      </c>
      <c r="O502" s="13">
        <v>3960.84</v>
      </c>
      <c r="P502" s="28">
        <v>5.5599999999999996E-4</v>
      </c>
      <c r="Q502" s="13">
        <v>3960.84</v>
      </c>
      <c r="R502" s="28">
        <v>-4.2706729999999999E-4</v>
      </c>
      <c r="S502" s="13">
        <v>3960.84</v>
      </c>
      <c r="T502" s="28">
        <v>-1.2719629999999999E-4</v>
      </c>
      <c r="U502" s="13">
        <v>3960.84</v>
      </c>
      <c r="V502" s="28">
        <v>-1.2761350000000001E-3</v>
      </c>
      <c r="W502" s="13">
        <v>3960.84</v>
      </c>
      <c r="X502" s="28">
        <v>-4.712343E-4</v>
      </c>
    </row>
    <row r="503" spans="1:24" x14ac:dyDescent="0.5">
      <c r="A503" s="13">
        <v>3962.77</v>
      </c>
      <c r="B503" s="28">
        <v>-1.1800000000000001E-3</v>
      </c>
      <c r="C503" s="13">
        <v>3962.77</v>
      </c>
      <c r="D503" s="28">
        <v>-5.2999999999999998E-4</v>
      </c>
      <c r="E503" s="13">
        <v>3962.77</v>
      </c>
      <c r="F503" s="28">
        <v>1.72E-3</v>
      </c>
      <c r="G503" s="13">
        <v>3962.77</v>
      </c>
      <c r="H503" s="28">
        <v>-7.9119209999999995E-4</v>
      </c>
      <c r="I503" s="13">
        <v>3962.77</v>
      </c>
      <c r="J503" s="28">
        <v>-1.902342E-3</v>
      </c>
      <c r="K503" s="13">
        <v>3962.77</v>
      </c>
      <c r="L503" s="28">
        <v>-9.5331669999999997E-4</v>
      </c>
      <c r="M503" s="13">
        <v>3962.77</v>
      </c>
      <c r="N503" s="28">
        <v>-3.2600000000000001E-4</v>
      </c>
      <c r="O503" s="13">
        <v>3962.77</v>
      </c>
      <c r="P503" s="28">
        <v>1.25E-4</v>
      </c>
      <c r="Q503" s="13">
        <v>3962.77</v>
      </c>
      <c r="R503" s="28">
        <v>-6.6167120000000003E-4</v>
      </c>
      <c r="S503" s="13">
        <v>3962.77</v>
      </c>
      <c r="T503" s="28">
        <v>-2.9814240000000002E-4</v>
      </c>
      <c r="U503" s="13">
        <v>3962.77</v>
      </c>
      <c r="V503" s="28">
        <v>-1.569867E-3</v>
      </c>
      <c r="W503" s="13">
        <v>3962.77</v>
      </c>
      <c r="X503" s="28">
        <v>-4.9531460000000005E-4</v>
      </c>
    </row>
    <row r="504" spans="1:24" x14ac:dyDescent="0.5">
      <c r="A504" s="13">
        <v>3964.7</v>
      </c>
      <c r="B504" s="28">
        <v>-1.4499999999999999E-3</v>
      </c>
      <c r="C504" s="13">
        <v>3964.7</v>
      </c>
      <c r="D504" s="28">
        <v>-7.2900000000000005E-4</v>
      </c>
      <c r="E504" s="13">
        <v>3964.7</v>
      </c>
      <c r="F504" s="28">
        <v>1.2199999999999999E-3</v>
      </c>
      <c r="G504" s="13">
        <v>3964.7</v>
      </c>
      <c r="H504" s="28">
        <v>-1.043558E-3</v>
      </c>
      <c r="I504" s="13">
        <v>3964.7</v>
      </c>
      <c r="J504" s="28">
        <v>-2.6222469999999999E-3</v>
      </c>
      <c r="K504" s="13">
        <v>3964.7</v>
      </c>
      <c r="L504" s="28">
        <v>-1.1005399999999999E-3</v>
      </c>
      <c r="M504" s="13">
        <v>3964.7</v>
      </c>
      <c r="N504" s="28">
        <v>-4.7600000000000002E-4</v>
      </c>
      <c r="O504" s="13">
        <v>3964.7</v>
      </c>
      <c r="P504" s="28">
        <v>7.0599999999999995E-5</v>
      </c>
      <c r="Q504" s="13">
        <v>3964.7</v>
      </c>
      <c r="R504" s="28">
        <v>-7.8707929999999998E-4</v>
      </c>
      <c r="S504" s="13">
        <v>3964.7</v>
      </c>
      <c r="T504" s="28">
        <v>-1.041293E-3</v>
      </c>
      <c r="U504" s="13">
        <v>3964.7</v>
      </c>
      <c r="V504" s="28">
        <v>-1.1380909999999999E-3</v>
      </c>
      <c r="W504" s="13">
        <v>3964.7</v>
      </c>
      <c r="X504" s="28">
        <v>-6.7293639999999998E-4</v>
      </c>
    </row>
    <row r="505" spans="1:24" x14ac:dyDescent="0.5">
      <c r="A505" s="13">
        <v>3966.63</v>
      </c>
      <c r="B505" s="28">
        <v>-1.56E-3</v>
      </c>
      <c r="C505" s="13">
        <v>3966.63</v>
      </c>
      <c r="D505" s="28">
        <v>-7.7499999999999997E-4</v>
      </c>
      <c r="E505" s="13">
        <v>3966.63</v>
      </c>
      <c r="F505" s="28">
        <v>1.01E-3</v>
      </c>
      <c r="G505" s="13">
        <v>3966.63</v>
      </c>
      <c r="H505" s="28">
        <v>-1.226783E-3</v>
      </c>
      <c r="I505" s="13">
        <v>3966.63</v>
      </c>
      <c r="J505" s="28">
        <v>-2.2659300000000002E-3</v>
      </c>
      <c r="K505" s="13">
        <v>3966.63</v>
      </c>
      <c r="L505" s="28">
        <v>-8.791685E-4</v>
      </c>
      <c r="M505" s="13">
        <v>3966.63</v>
      </c>
      <c r="N505" s="28">
        <v>-3.9500000000000001E-4</v>
      </c>
      <c r="O505" s="13">
        <v>3966.63</v>
      </c>
      <c r="P505" s="28">
        <v>3.6200000000000002E-4</v>
      </c>
      <c r="Q505" s="13">
        <v>3966.63</v>
      </c>
      <c r="R505" s="28">
        <v>-7.0607660000000002E-4</v>
      </c>
      <c r="S505" s="13">
        <v>3966.63</v>
      </c>
      <c r="T505" s="28">
        <v>-1.0278220000000001E-3</v>
      </c>
      <c r="U505" s="13">
        <v>3966.63</v>
      </c>
      <c r="V505" s="28">
        <v>-3.2901760000000001E-4</v>
      </c>
      <c r="W505" s="13">
        <v>3966.63</v>
      </c>
      <c r="X505" s="28">
        <v>-6.194115E-4</v>
      </c>
    </row>
    <row r="506" spans="1:24" x14ac:dyDescent="0.5">
      <c r="A506" s="13">
        <v>3968.56</v>
      </c>
      <c r="B506" s="28">
        <v>-1.49E-3</v>
      </c>
      <c r="C506" s="13">
        <v>3968.56</v>
      </c>
      <c r="D506" s="28">
        <v>-7.5199999999999996E-4</v>
      </c>
      <c r="E506" s="13">
        <v>3968.56</v>
      </c>
      <c r="F506" s="28">
        <v>1.15E-3</v>
      </c>
      <c r="G506" s="13">
        <v>3968.56</v>
      </c>
      <c r="H506" s="28">
        <v>-1.0380739999999999E-3</v>
      </c>
      <c r="I506" s="13">
        <v>3968.56</v>
      </c>
      <c r="J506" s="28">
        <v>-1.7664429999999999E-3</v>
      </c>
      <c r="K506" s="13">
        <v>3968.56</v>
      </c>
      <c r="L506" s="28">
        <v>-7.4291229999999997E-4</v>
      </c>
      <c r="M506" s="13">
        <v>3968.56</v>
      </c>
      <c r="N506" s="28">
        <v>-6.9200000000000002E-5</v>
      </c>
      <c r="O506" s="13">
        <v>3968.56</v>
      </c>
      <c r="P506" s="28">
        <v>6.6699999999999995E-4</v>
      </c>
      <c r="Q506" s="13">
        <v>3968.56</v>
      </c>
      <c r="R506" s="28">
        <v>-5.7077409999999995E-4</v>
      </c>
      <c r="S506" s="13">
        <v>3968.56</v>
      </c>
      <c r="T506" s="28">
        <v>-3.9732459999999999E-4</v>
      </c>
      <c r="U506" s="13">
        <v>3968.56</v>
      </c>
      <c r="V506" s="28">
        <v>1.960993E-4</v>
      </c>
      <c r="W506" s="13">
        <v>3968.56</v>
      </c>
      <c r="X506" s="28">
        <v>-2.9516219999999998E-4</v>
      </c>
    </row>
    <row r="507" spans="1:24" x14ac:dyDescent="0.5">
      <c r="A507" s="13">
        <v>3970.48</v>
      </c>
      <c r="B507" s="28">
        <v>-1.4599999999999999E-3</v>
      </c>
      <c r="C507" s="13">
        <v>3970.48</v>
      </c>
      <c r="D507" s="28">
        <v>-8.6499999999999999E-4</v>
      </c>
      <c r="E507" s="13">
        <v>3970.48</v>
      </c>
      <c r="F507" s="28">
        <v>1.2899999999999999E-3</v>
      </c>
      <c r="G507" s="13">
        <v>3970.48</v>
      </c>
      <c r="H507" s="28">
        <v>-6.3967699999999995E-4</v>
      </c>
      <c r="I507" s="13">
        <v>3970.48</v>
      </c>
      <c r="J507" s="28">
        <v>-1.892805E-3</v>
      </c>
      <c r="K507" s="13">
        <v>3970.48</v>
      </c>
      <c r="L507" s="28">
        <v>-7.0977210000000004E-4</v>
      </c>
      <c r="M507" s="13">
        <v>3970.48</v>
      </c>
      <c r="N507" s="28">
        <v>1.8000000000000001E-4</v>
      </c>
      <c r="O507" s="13">
        <v>3970.48</v>
      </c>
      <c r="P507" s="28">
        <v>8.7699999999999996E-4</v>
      </c>
      <c r="Q507" s="13">
        <v>3970.48</v>
      </c>
      <c r="R507" s="28">
        <v>-4.1258339999999998E-4</v>
      </c>
      <c r="S507" s="13">
        <v>3970.48</v>
      </c>
      <c r="T507" s="28">
        <v>-6.849766E-4</v>
      </c>
      <c r="U507" s="13">
        <v>3970.48</v>
      </c>
      <c r="V507" s="28">
        <v>3.2031540000000003E-4</v>
      </c>
      <c r="W507" s="13">
        <v>3970.48</v>
      </c>
      <c r="X507" s="28">
        <v>-1.235008E-4</v>
      </c>
    </row>
    <row r="508" spans="1:24" x14ac:dyDescent="0.5">
      <c r="A508" s="13">
        <v>3972.41</v>
      </c>
      <c r="B508" s="28">
        <v>-1.5900000000000001E-3</v>
      </c>
      <c r="C508" s="13">
        <v>3972.41</v>
      </c>
      <c r="D508" s="28">
        <v>-9.9099999999999991E-4</v>
      </c>
      <c r="E508" s="13">
        <v>3972.41</v>
      </c>
      <c r="F508" s="28">
        <v>1.23E-3</v>
      </c>
      <c r="G508" s="13">
        <v>3972.41</v>
      </c>
      <c r="H508" s="28">
        <v>-4.7481059999999998E-4</v>
      </c>
      <c r="I508" s="13">
        <v>3972.41</v>
      </c>
      <c r="J508" s="28">
        <v>-1.8706319999999999E-3</v>
      </c>
      <c r="K508" s="13">
        <v>3972.41</v>
      </c>
      <c r="L508" s="28">
        <v>-1.013994E-3</v>
      </c>
      <c r="M508" s="13">
        <v>3972.41</v>
      </c>
      <c r="N508" s="28">
        <v>5.3199999999999999E-5</v>
      </c>
      <c r="O508" s="13">
        <v>3972.41</v>
      </c>
      <c r="P508" s="28">
        <v>9.9500000000000001E-4</v>
      </c>
      <c r="Q508" s="13">
        <v>3972.41</v>
      </c>
      <c r="R508" s="28">
        <v>-2.4884940000000002E-4</v>
      </c>
      <c r="S508" s="13">
        <v>3972.41</v>
      </c>
      <c r="T508" s="28">
        <v>-1.565337E-3</v>
      </c>
      <c r="U508" s="13">
        <v>3972.41</v>
      </c>
      <c r="V508" s="28">
        <v>4.2963030000000001E-4</v>
      </c>
      <c r="W508" s="13">
        <v>3972.41</v>
      </c>
      <c r="X508" s="28">
        <v>-2.955198E-4</v>
      </c>
    </row>
    <row r="509" spans="1:24" x14ac:dyDescent="0.5">
      <c r="A509" s="13">
        <v>3974.34</v>
      </c>
      <c r="B509" s="28">
        <v>-1.7700000000000001E-3</v>
      </c>
      <c r="C509" s="13">
        <v>3974.34</v>
      </c>
      <c r="D509" s="28">
        <v>-1.0499999999999999E-3</v>
      </c>
      <c r="E509" s="13">
        <v>3974.34</v>
      </c>
      <c r="F509" s="28">
        <v>1.1299999999999999E-3</v>
      </c>
      <c r="G509" s="13">
        <v>3974.34</v>
      </c>
      <c r="H509" s="28">
        <v>-5.0437449999999999E-4</v>
      </c>
      <c r="I509" s="13">
        <v>3974.34</v>
      </c>
      <c r="J509" s="28">
        <v>-1.561642E-3</v>
      </c>
      <c r="K509" s="13">
        <v>3974.34</v>
      </c>
      <c r="L509" s="28">
        <v>-1.6156440000000001E-3</v>
      </c>
      <c r="M509" s="13">
        <v>3974.34</v>
      </c>
      <c r="N509" s="28">
        <v>-2.9E-4</v>
      </c>
      <c r="O509" s="13">
        <v>3974.34</v>
      </c>
      <c r="P509" s="28">
        <v>9.8499999999999998E-4</v>
      </c>
      <c r="Q509" s="13">
        <v>3974.34</v>
      </c>
      <c r="R509" s="28">
        <v>-3.0368570000000001E-4</v>
      </c>
      <c r="S509" s="13">
        <v>3974.34</v>
      </c>
      <c r="T509" s="28">
        <v>-1.2779239999999999E-3</v>
      </c>
      <c r="U509" s="13">
        <v>3974.34</v>
      </c>
      <c r="V509" s="28">
        <v>6.5708159999999999E-4</v>
      </c>
      <c r="W509" s="13">
        <v>3974.34</v>
      </c>
      <c r="X509" s="28">
        <v>-6.3502790000000001E-4</v>
      </c>
    </row>
    <row r="510" spans="1:24" x14ac:dyDescent="0.5">
      <c r="A510" s="13">
        <v>3976.27</v>
      </c>
      <c r="B510" s="28">
        <v>-1.8400000000000001E-3</v>
      </c>
      <c r="C510" s="13">
        <v>3976.27</v>
      </c>
      <c r="D510" s="28">
        <v>-1.1800000000000001E-3</v>
      </c>
      <c r="E510" s="13">
        <v>3976.27</v>
      </c>
      <c r="F510" s="28">
        <v>1.16E-3</v>
      </c>
      <c r="G510" s="13">
        <v>3976.27</v>
      </c>
      <c r="H510" s="28">
        <v>-4.6706200000000002E-4</v>
      </c>
      <c r="I510" s="13">
        <v>3976.27</v>
      </c>
      <c r="J510" s="28">
        <v>-1.8426180000000001E-3</v>
      </c>
      <c r="K510" s="13">
        <v>3976.27</v>
      </c>
      <c r="L510" s="28">
        <v>-1.7364030000000001E-3</v>
      </c>
      <c r="M510" s="13">
        <v>3976.27</v>
      </c>
      <c r="N510" s="28">
        <v>-5.6099999999999998E-4</v>
      </c>
      <c r="O510" s="13">
        <v>3976.27</v>
      </c>
      <c r="P510" s="28">
        <v>8.7299999999999997E-4</v>
      </c>
      <c r="Q510" s="13">
        <v>3976.27</v>
      </c>
      <c r="R510" s="28">
        <v>-6.1595439999999997E-4</v>
      </c>
      <c r="S510" s="13">
        <v>3976.27</v>
      </c>
      <c r="T510" s="28">
        <v>-1.146793E-4</v>
      </c>
      <c r="U510" s="13">
        <v>3976.27</v>
      </c>
      <c r="V510" s="28">
        <v>7.3671339999999998E-4</v>
      </c>
      <c r="W510" s="13">
        <v>3976.27</v>
      </c>
      <c r="X510" s="28">
        <v>-7.5995920000000001E-4</v>
      </c>
    </row>
    <row r="511" spans="1:24" x14ac:dyDescent="0.5">
      <c r="A511" s="13">
        <v>3978.2</v>
      </c>
      <c r="B511" s="28">
        <v>-1.6900000000000001E-3</v>
      </c>
      <c r="C511" s="13">
        <v>3978.2</v>
      </c>
      <c r="D511" s="28">
        <v>-1.34E-3</v>
      </c>
      <c r="E511" s="13">
        <v>3978.2</v>
      </c>
      <c r="F511" s="28">
        <v>1.2199999999999999E-3</v>
      </c>
      <c r="G511" s="13">
        <v>3978.2</v>
      </c>
      <c r="H511" s="28">
        <v>-4.1782860000000001E-4</v>
      </c>
      <c r="I511" s="13">
        <v>3978.2</v>
      </c>
      <c r="J511" s="28">
        <v>-2.5243760000000001E-3</v>
      </c>
      <c r="K511" s="13">
        <v>3978.2</v>
      </c>
      <c r="L511" s="28">
        <v>-1.2279750000000001E-3</v>
      </c>
      <c r="M511" s="13">
        <v>3978.2</v>
      </c>
      <c r="N511" s="28">
        <v>-7.2000000000000005E-4</v>
      </c>
      <c r="O511" s="13">
        <v>3978.2</v>
      </c>
      <c r="P511" s="28">
        <v>8.7900000000000001E-4</v>
      </c>
      <c r="Q511" s="13">
        <v>3978.2</v>
      </c>
      <c r="R511" s="28">
        <v>-8.3434579999999996E-4</v>
      </c>
      <c r="S511" s="13">
        <v>3978.2</v>
      </c>
      <c r="T511" s="28">
        <v>1.9228459999999999E-4</v>
      </c>
      <c r="U511" s="13">
        <v>3978.2</v>
      </c>
      <c r="V511" s="28">
        <v>4.5406819999999998E-4</v>
      </c>
      <c r="W511" s="13">
        <v>3978.2</v>
      </c>
      <c r="X511" s="28">
        <v>-4.7183039999999999E-4</v>
      </c>
    </row>
    <row r="512" spans="1:24" x14ac:dyDescent="0.5">
      <c r="A512" s="13">
        <v>3980.13</v>
      </c>
      <c r="B512" s="28">
        <v>-1.57E-3</v>
      </c>
      <c r="C512" s="13">
        <v>3980.13</v>
      </c>
      <c r="D512" s="28">
        <v>-1.42E-3</v>
      </c>
      <c r="E512" s="13">
        <v>3980.13</v>
      </c>
      <c r="F512" s="28">
        <v>1.2999999999999999E-3</v>
      </c>
      <c r="G512" s="13">
        <v>3980.13</v>
      </c>
      <c r="H512" s="28">
        <v>-3.4689900000000001E-4</v>
      </c>
      <c r="I512" s="13">
        <v>3980.13</v>
      </c>
      <c r="J512" s="28">
        <v>-2.6532410000000002E-3</v>
      </c>
      <c r="K512" s="13">
        <v>3980.13</v>
      </c>
      <c r="L512" s="28">
        <v>-7.461309E-4</v>
      </c>
      <c r="M512" s="13">
        <v>3980.13</v>
      </c>
      <c r="N512" s="28">
        <v>-8.4099999999999995E-4</v>
      </c>
      <c r="O512" s="13">
        <v>3980.13</v>
      </c>
      <c r="P512" s="28">
        <v>9.1200000000000005E-4</v>
      </c>
      <c r="Q512" s="13">
        <v>3980.13</v>
      </c>
      <c r="R512" s="28">
        <v>-8.4930659999999996E-4</v>
      </c>
      <c r="S512" s="13">
        <v>3980.13</v>
      </c>
      <c r="T512" s="28">
        <v>-6.2811370000000004E-4</v>
      </c>
      <c r="U512" s="13">
        <v>3980.13</v>
      </c>
      <c r="V512" s="28">
        <v>8.46386E-5</v>
      </c>
      <c r="W512" s="13">
        <v>3980.13</v>
      </c>
      <c r="X512" s="28">
        <v>-1.034737E-4</v>
      </c>
    </row>
    <row r="513" spans="1:24" x14ac:dyDescent="0.5">
      <c r="A513" s="13">
        <v>3982.05</v>
      </c>
      <c r="B513" s="28">
        <v>-1.81E-3</v>
      </c>
      <c r="C513" s="13">
        <v>3982.05</v>
      </c>
      <c r="D513" s="28">
        <v>-1.39E-3</v>
      </c>
      <c r="E513" s="13">
        <v>3982.05</v>
      </c>
      <c r="F513" s="28">
        <v>1.3799999999999999E-3</v>
      </c>
      <c r="G513" s="13">
        <v>3982.05</v>
      </c>
      <c r="H513" s="28">
        <v>1.192093E-7</v>
      </c>
      <c r="I513" s="13">
        <v>3982.05</v>
      </c>
      <c r="J513" s="28">
        <v>-2.4071930000000002E-3</v>
      </c>
      <c r="K513" s="13">
        <v>3982.05</v>
      </c>
      <c r="L513" s="28">
        <v>-5.6862830000000005E-4</v>
      </c>
      <c r="M513" s="13">
        <v>3982.05</v>
      </c>
      <c r="N513" s="28">
        <v>-9.4300000000000004E-4</v>
      </c>
      <c r="O513" s="13">
        <v>3982.05</v>
      </c>
      <c r="P513" s="28">
        <v>6.96E-4</v>
      </c>
      <c r="Q513" s="13">
        <v>3982.05</v>
      </c>
      <c r="R513" s="28">
        <v>-8.7165829999999998E-4</v>
      </c>
      <c r="S513" s="13">
        <v>3982.05</v>
      </c>
      <c r="T513" s="28">
        <v>-1.5642640000000001E-3</v>
      </c>
      <c r="U513" s="13">
        <v>3982.05</v>
      </c>
      <c r="V513" s="28">
        <v>-2.0503999999999999E-5</v>
      </c>
      <c r="W513" s="13">
        <v>3982.05</v>
      </c>
      <c r="X513" s="28">
        <v>-1.6653539999999999E-4</v>
      </c>
    </row>
    <row r="514" spans="1:24" x14ac:dyDescent="0.5">
      <c r="A514" s="13">
        <v>3983.98</v>
      </c>
      <c r="B514" s="28">
        <v>-2.1900000000000001E-3</v>
      </c>
      <c r="C514" s="13">
        <v>3983.98</v>
      </c>
      <c r="D514" s="28">
        <v>-1.2800000000000001E-3</v>
      </c>
      <c r="E514" s="13">
        <v>3983.98</v>
      </c>
      <c r="F514" s="28">
        <v>1.34E-3</v>
      </c>
      <c r="G514" s="13">
        <v>3983.98</v>
      </c>
      <c r="H514" s="28">
        <v>3.4952159999999998E-4</v>
      </c>
      <c r="I514" s="13">
        <v>3983.98</v>
      </c>
      <c r="J514" s="28">
        <v>-2.438426E-3</v>
      </c>
      <c r="K514" s="13">
        <v>3983.98</v>
      </c>
      <c r="L514" s="28">
        <v>-7.9846379999999996E-4</v>
      </c>
      <c r="M514" s="13">
        <v>3983.98</v>
      </c>
      <c r="N514" s="28">
        <v>-9.4399999999999996E-4</v>
      </c>
      <c r="O514" s="13">
        <v>3983.98</v>
      </c>
      <c r="P514" s="28">
        <v>4.1599999999999997E-4</v>
      </c>
      <c r="Q514" s="13">
        <v>3983.98</v>
      </c>
      <c r="R514" s="28">
        <v>-8.7970500000000005E-4</v>
      </c>
      <c r="S514" s="13">
        <v>3983.98</v>
      </c>
      <c r="T514" s="28">
        <v>-1.961946E-3</v>
      </c>
      <c r="U514" s="13">
        <v>3983.98</v>
      </c>
      <c r="V514" s="28">
        <v>-7.6293949999999995E-5</v>
      </c>
      <c r="W514" s="13">
        <v>3983.98</v>
      </c>
      <c r="X514" s="28">
        <v>-4.9948690000000003E-4</v>
      </c>
    </row>
    <row r="515" spans="1:24" x14ac:dyDescent="0.5">
      <c r="A515" s="13">
        <v>3985.91</v>
      </c>
      <c r="B515" s="28">
        <v>-2.2100000000000002E-3</v>
      </c>
      <c r="C515" s="13">
        <v>3985.91</v>
      </c>
      <c r="D515" s="28">
        <v>-1.1199999999999999E-3</v>
      </c>
      <c r="E515" s="13">
        <v>3985.91</v>
      </c>
      <c r="F515" s="28">
        <v>1.2600000000000001E-3</v>
      </c>
      <c r="G515" s="13">
        <v>3985.91</v>
      </c>
      <c r="H515" s="28">
        <v>3.2818320000000003E-4</v>
      </c>
      <c r="I515" s="13">
        <v>3985.91</v>
      </c>
      <c r="J515" s="28">
        <v>-2.3919340000000001E-3</v>
      </c>
      <c r="K515" s="13">
        <v>3985.91</v>
      </c>
      <c r="L515" s="28">
        <v>-1.3073679999999999E-3</v>
      </c>
      <c r="M515" s="13">
        <v>3985.91</v>
      </c>
      <c r="N515" s="28">
        <v>-8.3199999999999995E-4</v>
      </c>
      <c r="O515" s="13">
        <v>3985.91</v>
      </c>
      <c r="P515" s="28">
        <v>3.9300000000000001E-4</v>
      </c>
      <c r="Q515" s="13">
        <v>3985.91</v>
      </c>
      <c r="R515" s="28">
        <v>-5.9634450000000002E-4</v>
      </c>
      <c r="S515" s="13">
        <v>3985.91</v>
      </c>
      <c r="T515" s="28">
        <v>-1.9382239999999999E-3</v>
      </c>
      <c r="U515" s="13">
        <v>3985.91</v>
      </c>
      <c r="V515" s="28">
        <v>-1.3720989999999999E-4</v>
      </c>
      <c r="W515" s="13">
        <v>3985.91</v>
      </c>
      <c r="X515" s="28">
        <v>-2.8240680000000002E-4</v>
      </c>
    </row>
    <row r="516" spans="1:24" x14ac:dyDescent="0.5">
      <c r="A516" s="13">
        <v>3987.84</v>
      </c>
      <c r="B516" s="28">
        <v>-1.91E-3</v>
      </c>
      <c r="C516" s="13">
        <v>3987.84</v>
      </c>
      <c r="D516" s="28">
        <v>-9.9799999999999997E-4</v>
      </c>
      <c r="E516" s="13">
        <v>3987.84</v>
      </c>
      <c r="F516" s="28">
        <v>1.1999999999999999E-3</v>
      </c>
      <c r="G516" s="13">
        <v>3987.84</v>
      </c>
      <c r="H516" s="28">
        <v>1.4925E-4</v>
      </c>
      <c r="I516" s="13">
        <v>3987.84</v>
      </c>
      <c r="J516" s="28">
        <v>-1.7819400000000001E-3</v>
      </c>
      <c r="K516" s="13">
        <v>3987.84</v>
      </c>
      <c r="L516" s="28">
        <v>-1.5761849999999999E-3</v>
      </c>
      <c r="M516" s="13">
        <v>3987.84</v>
      </c>
      <c r="N516" s="28">
        <v>-7.5799999999999999E-4</v>
      </c>
      <c r="O516" s="13">
        <v>3987.84</v>
      </c>
      <c r="P516" s="28">
        <v>6.4400000000000004E-4</v>
      </c>
      <c r="Q516" s="13">
        <v>3987.84</v>
      </c>
      <c r="R516" s="28">
        <v>-2.433658E-4</v>
      </c>
      <c r="S516" s="13">
        <v>3987.84</v>
      </c>
      <c r="T516" s="28">
        <v>-1.9890070000000001E-3</v>
      </c>
      <c r="U516" s="13">
        <v>3987.84</v>
      </c>
      <c r="V516" s="28">
        <v>3.9696690000000002E-5</v>
      </c>
      <c r="W516" s="13">
        <v>3987.84</v>
      </c>
      <c r="X516" s="28">
        <v>4.4071669999999998E-4</v>
      </c>
    </row>
    <row r="517" spans="1:24" x14ac:dyDescent="0.5">
      <c r="A517" s="13">
        <v>3989.77</v>
      </c>
      <c r="B517" s="28">
        <v>-1.7700000000000001E-3</v>
      </c>
      <c r="C517" s="13">
        <v>3989.77</v>
      </c>
      <c r="D517" s="28">
        <v>-9.3499999999999996E-4</v>
      </c>
      <c r="E517" s="13">
        <v>3989.77</v>
      </c>
      <c r="F517" s="28">
        <v>1.09E-3</v>
      </c>
      <c r="G517" s="13">
        <v>3989.77</v>
      </c>
      <c r="H517" s="28">
        <v>-1.989603E-4</v>
      </c>
      <c r="I517" s="13">
        <v>3989.77</v>
      </c>
      <c r="J517" s="28">
        <v>-9.0348719999999998E-4</v>
      </c>
      <c r="K517" s="13">
        <v>3989.77</v>
      </c>
      <c r="L517" s="28">
        <v>-1.328826E-3</v>
      </c>
      <c r="M517" s="13">
        <v>3989.77</v>
      </c>
      <c r="N517" s="28">
        <v>-7.0899999999999999E-4</v>
      </c>
      <c r="O517" s="13">
        <v>3989.77</v>
      </c>
      <c r="P517" s="28">
        <v>9.1799999999999998E-4</v>
      </c>
      <c r="Q517" s="13">
        <v>3989.77</v>
      </c>
      <c r="R517" s="28">
        <v>-3.2532219999999997E-4</v>
      </c>
      <c r="S517" s="13">
        <v>3989.77</v>
      </c>
      <c r="T517" s="28">
        <v>-2.1449329999999999E-3</v>
      </c>
      <c r="U517" s="13">
        <v>3989.77</v>
      </c>
      <c r="V517" s="28">
        <v>3.1638150000000003E-4</v>
      </c>
      <c r="W517" s="13">
        <v>3989.77</v>
      </c>
      <c r="X517" s="28">
        <v>7.3599820000000004E-4</v>
      </c>
    </row>
    <row r="518" spans="1:24" x14ac:dyDescent="0.5">
      <c r="A518" s="13">
        <v>3991.7</v>
      </c>
      <c r="B518" s="28">
        <v>-1.8799999999999999E-3</v>
      </c>
      <c r="C518" s="13">
        <v>3991.7</v>
      </c>
      <c r="D518" s="28">
        <v>-9.4399999999999996E-4</v>
      </c>
      <c r="E518" s="13">
        <v>3991.7</v>
      </c>
      <c r="F518" s="28">
        <v>1.0399999999999999E-3</v>
      </c>
      <c r="G518" s="13">
        <v>3991.7</v>
      </c>
      <c r="H518" s="28">
        <v>-6.7126749999999998E-4</v>
      </c>
      <c r="I518" s="13">
        <v>3991.7</v>
      </c>
      <c r="J518" s="28">
        <v>-2.6011470000000001E-4</v>
      </c>
      <c r="K518" s="13">
        <v>3991.7</v>
      </c>
      <c r="L518" s="28">
        <v>-7.3778630000000003E-4</v>
      </c>
      <c r="M518" s="13">
        <v>3991.7</v>
      </c>
      <c r="N518" s="28">
        <v>-4.9700000000000005E-4</v>
      </c>
      <c r="O518" s="13">
        <v>3991.7</v>
      </c>
      <c r="P518" s="28">
        <v>1.0200000000000001E-3</v>
      </c>
      <c r="Q518" s="13">
        <v>3991.7</v>
      </c>
      <c r="R518" s="28">
        <v>-6.5141920000000005E-4</v>
      </c>
      <c r="S518" s="13">
        <v>3991.7</v>
      </c>
      <c r="T518" s="28">
        <v>-1.804471E-3</v>
      </c>
      <c r="U518" s="13">
        <v>3991.7</v>
      </c>
      <c r="V518" s="28">
        <v>6.5255170000000004E-4</v>
      </c>
      <c r="W518" s="13">
        <v>3991.7</v>
      </c>
      <c r="X518" s="28">
        <v>5.0139430000000005E-4</v>
      </c>
    </row>
    <row r="519" spans="1:24" x14ac:dyDescent="0.5">
      <c r="A519" s="13">
        <v>3993.62</v>
      </c>
      <c r="B519" s="28">
        <v>-1.83E-3</v>
      </c>
      <c r="C519" s="13">
        <v>3993.62</v>
      </c>
      <c r="D519" s="28">
        <v>-9.9099999999999991E-4</v>
      </c>
      <c r="E519" s="13">
        <v>3993.62</v>
      </c>
      <c r="F519" s="28">
        <v>1.16E-3</v>
      </c>
      <c r="G519" s="13">
        <v>3993.62</v>
      </c>
      <c r="H519" s="28">
        <v>-6.9546699999999996E-4</v>
      </c>
      <c r="I519" s="13">
        <v>3993.62</v>
      </c>
      <c r="J519" s="28">
        <v>2.0503999999999999E-5</v>
      </c>
      <c r="K519" s="13">
        <v>3993.62</v>
      </c>
      <c r="L519" s="28">
        <v>-4.1770940000000002E-4</v>
      </c>
      <c r="M519" s="13">
        <v>3993.62</v>
      </c>
      <c r="N519" s="28">
        <v>-2.04E-4</v>
      </c>
      <c r="O519" s="13">
        <v>3993.62</v>
      </c>
      <c r="P519" s="28">
        <v>9.3300000000000002E-4</v>
      </c>
      <c r="Q519" s="13">
        <v>3993.62</v>
      </c>
      <c r="R519" s="28">
        <v>-8.4584950000000003E-4</v>
      </c>
      <c r="S519" s="13">
        <v>3993.62</v>
      </c>
      <c r="T519" s="28">
        <v>-7.5972080000000003E-4</v>
      </c>
      <c r="U519" s="13">
        <v>3993.62</v>
      </c>
      <c r="V519" s="28">
        <v>8.6748599999999999E-4</v>
      </c>
      <c r="W519" s="13">
        <v>3993.62</v>
      </c>
      <c r="X519" s="28">
        <v>3.829002E-4</v>
      </c>
    </row>
    <row r="520" spans="1:24" x14ac:dyDescent="0.5">
      <c r="A520" s="13">
        <v>3995.55</v>
      </c>
      <c r="B520" s="28">
        <v>-1.64E-3</v>
      </c>
      <c r="C520" s="13">
        <v>3995.55</v>
      </c>
      <c r="D520" s="28">
        <v>-1.0300000000000001E-3</v>
      </c>
      <c r="E520" s="13">
        <v>3995.55</v>
      </c>
      <c r="F520" s="28">
        <v>1.42E-3</v>
      </c>
      <c r="G520" s="13">
        <v>3995.55</v>
      </c>
      <c r="H520" s="28">
        <v>-9.036064E-5</v>
      </c>
      <c r="I520" s="13">
        <v>3995.55</v>
      </c>
      <c r="J520" s="28">
        <v>-1.7726419999999999E-4</v>
      </c>
      <c r="K520" s="13">
        <v>3995.55</v>
      </c>
      <c r="L520" s="28">
        <v>-5.936623E-4</v>
      </c>
      <c r="M520" s="13">
        <v>3995.55</v>
      </c>
      <c r="N520" s="28">
        <v>-1.4899999999999999E-4</v>
      </c>
      <c r="O520" s="13">
        <v>3995.55</v>
      </c>
      <c r="P520" s="28">
        <v>7.1299999999999998E-4</v>
      </c>
      <c r="Q520" s="13">
        <v>3995.55</v>
      </c>
      <c r="R520" s="28">
        <v>-9.0092419999999996E-4</v>
      </c>
      <c r="S520" s="13">
        <v>3995.55</v>
      </c>
      <c r="T520" s="28">
        <v>5.4275989999999995E-4</v>
      </c>
      <c r="U520" s="13">
        <v>3995.55</v>
      </c>
      <c r="V520" s="28">
        <v>4.6145920000000002E-4</v>
      </c>
      <c r="W520" s="13">
        <v>3995.55</v>
      </c>
      <c r="X520" s="28">
        <v>4.326105E-4</v>
      </c>
    </row>
    <row r="521" spans="1:24" x14ac:dyDescent="0.5">
      <c r="A521" s="13">
        <v>3997.48</v>
      </c>
      <c r="B521" s="28">
        <v>-1.75E-3</v>
      </c>
      <c r="C521" s="13">
        <v>3997.48</v>
      </c>
      <c r="D521" s="28">
        <v>-1.1299999999999999E-3</v>
      </c>
      <c r="E521" s="13">
        <v>3997.48</v>
      </c>
      <c r="F521" s="28">
        <v>1.6800000000000001E-3</v>
      </c>
      <c r="G521" s="13">
        <v>3997.48</v>
      </c>
      <c r="H521" s="28">
        <v>6.7174430000000005E-4</v>
      </c>
      <c r="I521" s="13">
        <v>3997.48</v>
      </c>
      <c r="J521" s="28">
        <v>-7.1346759999999995E-4</v>
      </c>
      <c r="K521" s="13">
        <v>3997.48</v>
      </c>
      <c r="L521" s="28">
        <v>-6.3443180000000003E-4</v>
      </c>
      <c r="M521" s="13">
        <v>3997.48</v>
      </c>
      <c r="N521" s="28">
        <v>-3.79E-4</v>
      </c>
      <c r="O521" s="13">
        <v>3997.48</v>
      </c>
      <c r="P521" s="28">
        <v>5.3499999999999999E-4</v>
      </c>
      <c r="Q521" s="13">
        <v>3997.48</v>
      </c>
      <c r="R521" s="28">
        <v>-7.7074770000000003E-4</v>
      </c>
      <c r="S521" s="13">
        <v>3997.48</v>
      </c>
      <c r="T521" s="28">
        <v>1.2073520000000001E-3</v>
      </c>
      <c r="U521" s="13">
        <v>3997.48</v>
      </c>
      <c r="V521" s="28">
        <v>-3.6525730000000001E-4</v>
      </c>
      <c r="W521" s="13">
        <v>3997.48</v>
      </c>
      <c r="X521" s="28">
        <v>5.339384E-4</v>
      </c>
    </row>
    <row r="522" spans="1:24" x14ac:dyDescent="0.5">
      <c r="A522" s="13">
        <v>3999.41</v>
      </c>
      <c r="B522" s="28">
        <v>-2.0699999999999998E-3</v>
      </c>
      <c r="C522" s="13">
        <v>3999.41</v>
      </c>
      <c r="D522" s="28">
        <v>-1.34E-3</v>
      </c>
      <c r="E522" s="13">
        <v>3999.41</v>
      </c>
      <c r="F522" s="28">
        <v>1.6999999999999999E-3</v>
      </c>
      <c r="G522" s="13">
        <v>3999.41</v>
      </c>
      <c r="H522" s="28">
        <v>6.967783E-4</v>
      </c>
      <c r="I522" s="13">
        <v>3999.41</v>
      </c>
      <c r="J522" s="28">
        <v>-9.2446800000000001E-4</v>
      </c>
      <c r="K522" s="13">
        <v>3999.41</v>
      </c>
      <c r="L522" s="28">
        <v>-1.212358E-4</v>
      </c>
      <c r="M522" s="13">
        <v>3999.41</v>
      </c>
      <c r="N522" s="28">
        <v>-5.9000000000000003E-4</v>
      </c>
      <c r="O522" s="13">
        <v>3999.41</v>
      </c>
      <c r="P522" s="28">
        <v>4.6000000000000001E-4</v>
      </c>
      <c r="Q522" s="13">
        <v>3999.41</v>
      </c>
      <c r="R522" s="28">
        <v>-4.4745210000000002E-4</v>
      </c>
      <c r="S522" s="13">
        <v>3999.41</v>
      </c>
      <c r="T522" s="28">
        <v>6.9820880000000002E-4</v>
      </c>
      <c r="U522" s="13">
        <v>3999.41</v>
      </c>
      <c r="V522" s="28">
        <v>-8.2707410000000005E-4</v>
      </c>
      <c r="W522" s="13">
        <v>3999.41</v>
      </c>
      <c r="X522" s="28">
        <v>9.8764899999999995E-4</v>
      </c>
    </row>
    <row r="523" spans="1:24" x14ac:dyDescent="0.5">
      <c r="A523" s="13">
        <v>4001.34</v>
      </c>
      <c r="B523" s="28">
        <v>-2.15E-3</v>
      </c>
      <c r="C523" s="13">
        <v>4001.34</v>
      </c>
      <c r="D523" s="28">
        <v>-1.57E-3</v>
      </c>
      <c r="E523" s="13">
        <v>4001.34</v>
      </c>
      <c r="F523" s="28">
        <v>1.47E-3</v>
      </c>
      <c r="G523" s="13">
        <v>4001.34</v>
      </c>
      <c r="H523" s="28">
        <v>-4.4929980000000001E-4</v>
      </c>
      <c r="I523" s="13">
        <v>4001.34</v>
      </c>
      <c r="J523" s="28">
        <v>-5.2297119999999996E-4</v>
      </c>
      <c r="K523" s="13">
        <v>4001.34</v>
      </c>
      <c r="L523" s="28">
        <v>1.8668170000000001E-4</v>
      </c>
      <c r="M523" s="13">
        <v>4001.34</v>
      </c>
      <c r="N523" s="28">
        <v>-5.3600000000000002E-4</v>
      </c>
      <c r="O523" s="13">
        <v>4001.34</v>
      </c>
      <c r="P523" s="28">
        <v>2.7999999999999998E-4</v>
      </c>
      <c r="Q523" s="13">
        <v>4001.34</v>
      </c>
      <c r="R523" s="28">
        <v>-2.2035840000000001E-4</v>
      </c>
      <c r="S523" s="13">
        <v>4001.34</v>
      </c>
      <c r="T523" s="28">
        <v>-2.8431419999999999E-4</v>
      </c>
      <c r="U523" s="13">
        <v>4001.34</v>
      </c>
      <c r="V523" s="28">
        <v>-5.282164E-4</v>
      </c>
      <c r="W523" s="13">
        <v>4001.34</v>
      </c>
      <c r="X523" s="28">
        <v>1.7218590000000001E-3</v>
      </c>
    </row>
  </sheetData>
  <mergeCells count="12">
    <mergeCell ref="W1:X1"/>
    <mergeCell ref="A1:B1"/>
    <mergeCell ref="C1:D1"/>
    <mergeCell ref="E1:F1"/>
    <mergeCell ref="G1:H1"/>
    <mergeCell ref="I1:J1"/>
    <mergeCell ref="K1:L1"/>
    <mergeCell ref="M1:N1"/>
    <mergeCell ref="O1:P1"/>
    <mergeCell ref="Q1:R1"/>
    <mergeCell ref="S1:T1"/>
    <mergeCell ref="U1:V1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Table S1-SIMS-Glass</vt:lpstr>
      <vt:lpstr>Table S2-SIMS-Olivine</vt:lpstr>
      <vt:lpstr>Table S2-FTIR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崔泽贤</dc:creator>
  <cp:lastModifiedBy>zexian Cui</cp:lastModifiedBy>
  <dcterms:created xsi:type="dcterms:W3CDTF">2015-06-05T18:19:34Z</dcterms:created>
  <dcterms:modified xsi:type="dcterms:W3CDTF">2023-12-31T13:13:14Z</dcterms:modified>
</cp:coreProperties>
</file>