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ray\Documents\"/>
    </mc:Choice>
  </mc:AlternateContent>
  <xr:revisionPtr revIDLastSave="0" documentId="8_{14AA29EA-630E-439C-B321-D9F4FDC95893}" xr6:coauthVersionLast="47" xr6:coauthVersionMax="47" xr10:uidLastSave="{00000000-0000-0000-0000-000000000000}"/>
  <bookViews>
    <workbookView xWindow="-108" yWindow="-108" windowWidth="23256" windowHeight="12456" activeTab="3" xr2:uid="{085AB403-D9B4-784A-BC69-982C8C4F338D}"/>
  </bookViews>
  <sheets>
    <sheet name="CHNOF" sheetId="1" r:id="rId1"/>
    <sheet name="CHNOCl" sheetId="3" r:id="rId2"/>
    <sheet name="CHNOBr" sheetId="4" r:id="rId3"/>
    <sheet name="CHNOI" sheetId="5" r:id="rId4"/>
  </sheets>
  <definedNames>
    <definedName name="I_all_DHf" localSheetId="3">CHNOI!$M$2:$N$41</definedName>
    <definedName name="list" localSheetId="2">CHNOBr!$B$2:$C$35</definedName>
    <definedName name="list" localSheetId="0">CHNOF!$B$2:$C$51</definedName>
    <definedName name="list1" localSheetId="1">CHNOCl!$B$2:$C$88</definedName>
    <definedName name="list2" localSheetId="1">CHNOCl!$B$89:$C$128</definedName>
    <definedName name="smiles" localSheetId="2">CHNOBr!$D$2:$E$35</definedName>
    <definedName name="smiles" localSheetId="1">CHNOCl!$D$2:$D$128</definedName>
    <definedName name="smiles" localSheetId="0">CHNOF!$D$2:$D$51</definedName>
    <definedName name="smiles" localSheetId="3">CHNOI!$D$2:$E$41</definedName>
    <definedName name="stoich" localSheetId="1">CHNOCl!$E$2:$L$128</definedName>
    <definedName name="stoich" localSheetId="0">CHNOF!$E$2:$L$51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5A470A-5E88-1045-B02A-AD80C1755433}" name="I_all_DHf" type="6" refreshedVersion="7" background="1" saveData="1">
    <textPr sourceFile="/Users/cawkwell/MannerDR/halogens/excel/I/I_all_DHf.txt" space="1" consecutive="1">
      <textFields count="3">
        <textField/>
        <textField/>
        <textField/>
      </textFields>
    </textPr>
  </connection>
  <connection id="2" xr16:uid="{9316CD48-C1E6-4642-BD90-A35EC42DC4DC}" name="list" type="6" refreshedVersion="7" background="1" saveData="1">
    <textPr sourceFile="/Users/cawkwell/MannerDR/halogens/excel/F/list.txt" delimiter="%">
      <textFields count="2">
        <textField/>
        <textField/>
      </textFields>
    </textPr>
  </connection>
  <connection id="3" xr16:uid="{A7A9F66B-107F-AE48-A3F7-44FD93C10982}" name="list1" type="6" refreshedVersion="7" background="1" saveData="1">
    <textPr sourceFile="/Users/cawkwell/MannerDR/halogens/excel/list1.txt" delimiter="%">
      <textFields count="2">
        <textField/>
        <textField/>
      </textFields>
    </textPr>
  </connection>
  <connection id="4" xr16:uid="{4B725DF0-9A13-BD45-ADC8-BA6AEC08709F}" name="list2" type="6" refreshedVersion="7" background="1" saveData="1">
    <textPr sourceFile="/Users/cawkwell/MannerDR/halogens/excel/list2.txt" delimiter="%">
      <textFields count="2">
        <textField/>
        <textField/>
      </textFields>
    </textPr>
  </connection>
  <connection id="5" xr16:uid="{3504AB24-4957-1141-913E-4E47C4777BF2}" name="list3" type="6" refreshedVersion="7" background="1" saveData="1">
    <textPr sourceFile="/Users/cawkwell/MannerDR/halogens/excel/Br/list.txt" tab="0" delimiter="%">
      <textFields count="2">
        <textField/>
        <textField/>
      </textFields>
    </textPr>
  </connection>
  <connection id="6" xr16:uid="{6B68EBA5-DAEB-6C4C-A7CA-1349AE648F81}" name="smiles" type="6" refreshedVersion="7" background="1" saveData="1">
    <textPr sourceFile="/Users/cawkwell/MannerDR/halogens/excel/F/smiles.txt">
      <textFields count="2">
        <textField/>
        <textField/>
      </textFields>
    </textPr>
  </connection>
  <connection id="7" xr16:uid="{A2E85844-BE18-A842-AE86-316AD29B9ACF}" name="smiles1" type="6" refreshedVersion="7" background="1" saveData="1">
    <textPr sourceFile="/Users/cawkwell/MannerDR/halogens/excel/Cl/smiles.txt">
      <textFields count="2">
        <textField/>
        <textField/>
      </textFields>
    </textPr>
  </connection>
  <connection id="8" xr16:uid="{66107792-42C4-2D49-B63F-ADB52937FCC4}" name="smiles2" type="6" refreshedVersion="7" background="1" saveData="1">
    <textPr sourceFile="/Users/cawkwell/MannerDR/halogens/excel/Br/smiles.txt">
      <textFields count="2">
        <textField/>
        <textField/>
      </textFields>
    </textPr>
  </connection>
  <connection id="9" xr16:uid="{0373EAD3-9AA5-344D-B113-8B51C01F3602}" name="smiles3" type="6" refreshedVersion="7" background="1" saveData="1">
    <textPr sourceFile="/Users/cawkwell/MannerDR/halogens/excel/I/smiles.txt">
      <textFields count="2">
        <textField/>
        <textField/>
      </textFields>
    </textPr>
  </connection>
  <connection id="10" xr16:uid="{9C349F7B-FB11-154B-B61A-80AE6489280E}" name="stoich" type="6" refreshedVersion="7" background="1" saveData="1">
    <textPr sourceFile="/Users/cawkwell/MannerDR/halogens/excel/F/stoich.txt" tab="0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434427C3-4583-7F4A-852C-C7BC47E7005C}" name="stoich1" type="6" refreshedVersion="7" background="1" saveData="1">
    <textPr sourceFile="/Users/cawkwell/MannerDR/halogens/excel/stoich.txt" delimited="0">
      <textFields count="9">
        <textField/>
        <textField position="3"/>
        <textField position="6"/>
        <textField position="9"/>
        <textField position="12"/>
        <textField position="15"/>
        <textField position="18"/>
        <textField position="21"/>
        <textField position="24"/>
      </textFields>
    </textPr>
  </connection>
</connections>
</file>

<file path=xl/sharedStrings.xml><?xml version="1.0" encoding="utf-8"?>
<sst xmlns="http://schemas.openxmlformats.org/spreadsheetml/2006/main" count="809" uniqueCount="688">
  <si>
    <t>ID</t>
  </si>
  <si>
    <t>Name</t>
  </si>
  <si>
    <t>Formula</t>
  </si>
  <si>
    <t>SMILES</t>
  </si>
  <si>
    <t>NC</t>
  </si>
  <si>
    <t>NH</t>
  </si>
  <si>
    <t>NN</t>
  </si>
  <si>
    <t>NO</t>
  </si>
  <si>
    <t>NC'</t>
  </si>
  <si>
    <t>NN'</t>
  </si>
  <si>
    <t>NO'</t>
  </si>
  <si>
    <t>NX</t>
  </si>
  <si>
    <t>Delta Hf (ref) kJ/mol</t>
  </si>
  <si>
    <t>Delta Hf (model) kJ/mol</t>
  </si>
  <si>
    <t xml:space="preserve">Dodecane, 1-fluoro- </t>
  </si>
  <si>
    <t xml:space="preserve"> (C12H25F)</t>
  </si>
  <si>
    <t>CCCCCCCCCCCCF</t>
  </si>
  <si>
    <t xml:space="preserve">Fluorodiphenylmethane </t>
  </si>
  <si>
    <t xml:space="preserve"> (C13H11F)</t>
  </si>
  <si>
    <t>c1ccc(cc1)C(c1ccccc1)F</t>
  </si>
  <si>
    <t xml:space="preserve">Tetradecane, 1-fluoro- </t>
  </si>
  <si>
    <t xml:space="preserve"> (C14H29F)</t>
  </si>
  <si>
    <t>CCCCCCCCCCCCCCF</t>
  </si>
  <si>
    <t xml:space="preserve">Fluoropentanitroethane </t>
  </si>
  <si>
    <t xml:space="preserve"> (C2FN5O10)</t>
  </si>
  <si>
    <t>C(C(N(=O)=O)(N(=O)=O)N(=O)=O)(F)(N(=O)=O)N(=O)=O</t>
  </si>
  <si>
    <t xml:space="preserve">Ethene, fluoro- </t>
  </si>
  <si>
    <t xml:space="preserve"> (C2H3F)</t>
  </si>
  <si>
    <t>C=CF</t>
  </si>
  <si>
    <t xml:space="preserve">1-Fluoro-1,1-dinitroethane </t>
  </si>
  <si>
    <t xml:space="preserve"> (C2H3FN2O4)</t>
  </si>
  <si>
    <t>CC(F)(N(=O)=O)N(=O)=O</t>
  </si>
  <si>
    <t xml:space="preserve">acetyl fluoride </t>
  </si>
  <si>
    <t xml:space="preserve"> (C2H3FO)</t>
  </si>
  <si>
    <t>CC(=O)F</t>
  </si>
  <si>
    <t xml:space="preserve">Ethyne, fluoro- </t>
  </si>
  <si>
    <t xml:space="preserve"> (C2HF)</t>
  </si>
  <si>
    <t>C#CF</t>
  </si>
  <si>
    <t xml:space="preserve">trans-1-Fluoro-1-propene </t>
  </si>
  <si>
    <t xml:space="preserve"> (C3H5F)</t>
  </si>
  <si>
    <t>C/C=C/F</t>
  </si>
  <si>
    <t xml:space="preserve">cis-1-Fluoro-1-propene </t>
  </si>
  <si>
    <t>C/C=C\F</t>
  </si>
  <si>
    <t xml:space="preserve">1-Fluoro-1,1,3,3-tetranitrobutane </t>
  </si>
  <si>
    <t xml:space="preserve"> (C4H5FN4O8)</t>
  </si>
  <si>
    <t>CC(CC(F)(N(=O)=O)N(=O)=O)(N(=O)=O)N(=O)=O</t>
  </si>
  <si>
    <t xml:space="preserve">N-Fluoro-n-butylnitramine </t>
  </si>
  <si>
    <t xml:space="preserve"> (C4H9FN2O2)</t>
  </si>
  <si>
    <t>CCCCN(F)N(=O)=O</t>
  </si>
  <si>
    <t xml:space="preserve">Cyclohexane, fluoro- </t>
  </si>
  <si>
    <t xml:space="preserve"> (C6H11F)</t>
  </si>
  <si>
    <t>C1CCC(CC1)F</t>
  </si>
  <si>
    <t xml:space="preserve">Fluorodinitrophenylmethane </t>
  </si>
  <si>
    <t xml:space="preserve"> (C7H5FN2O4)</t>
  </si>
  <si>
    <t>c1ccc(cc1)C(F)(N(=O)=O)N(=O)=O</t>
  </si>
  <si>
    <t xml:space="preserve">Benzene, 1-fluoro-4-methyl- </t>
  </si>
  <si>
    <t xml:space="preserve"> (C7H7F)</t>
  </si>
  <si>
    <t>Cc1ccc(cc1)F</t>
  </si>
  <si>
    <t xml:space="preserve">Benzene, (fluoromethyl)- </t>
  </si>
  <si>
    <t>c1ccc(cc1)CF</t>
  </si>
  <si>
    <t xml:space="preserve">1-Fluorononane </t>
  </si>
  <si>
    <t xml:space="preserve"> (C9H19F)</t>
  </si>
  <si>
    <t>CCCCCCCCCF</t>
  </si>
  <si>
    <t xml:space="preserve">Cyanogen fluoride </t>
  </si>
  <si>
    <t xml:space="preserve"> (CFN)</t>
  </si>
  <si>
    <t>C(#N)F</t>
  </si>
  <si>
    <t xml:space="preserve">Methyl fluoride </t>
  </si>
  <si>
    <t xml:space="preserve"> (CH3F)</t>
  </si>
  <si>
    <t>CF</t>
  </si>
  <si>
    <t xml:space="preserve">Fluoromethylene </t>
  </si>
  <si>
    <t xml:space="preserve"> (CHF)</t>
  </si>
  <si>
    <t>[CH-]=[F+]</t>
  </si>
  <si>
    <t xml:space="preserve">Fluorodinitromethane </t>
  </si>
  <si>
    <t xml:space="preserve"> (CHFN2O4)</t>
  </si>
  <si>
    <t>C(F)(N(=O)=O)N(=O)=O</t>
  </si>
  <si>
    <t xml:space="preserve">Formyl fluoride </t>
  </si>
  <si>
    <t xml:space="preserve"> (CHFO)</t>
  </si>
  <si>
    <t>C(=O)F</t>
  </si>
  <si>
    <t xml:space="preserve">Fluorine atom </t>
  </si>
  <si>
    <t xml:space="preserve"> (F)</t>
  </si>
  <si>
    <t>[F]</t>
  </si>
  <si>
    <t xml:space="preserve">Fluoroimidogen </t>
  </si>
  <si>
    <t xml:space="preserve"> (FN)</t>
  </si>
  <si>
    <t>[F+]=[N-]</t>
  </si>
  <si>
    <t xml:space="preserve">nitrosyl fluoride </t>
  </si>
  <si>
    <t xml:space="preserve"> (FNO)</t>
  </si>
  <si>
    <t>FN=O</t>
  </si>
  <si>
    <t xml:space="preserve">nitryl fluoride </t>
  </si>
  <si>
    <t xml:space="preserve"> (FNO2)</t>
  </si>
  <si>
    <t>FN(=O)=O</t>
  </si>
  <si>
    <t xml:space="preserve">Fluorine nitrate </t>
  </si>
  <si>
    <t xml:space="preserve"> (FNO3)</t>
  </si>
  <si>
    <t>FON(=O)=O</t>
  </si>
  <si>
    <t xml:space="preserve">hydrogen fluoride </t>
  </si>
  <si>
    <t xml:space="preserve"> (FH)</t>
  </si>
  <si>
    <t>F</t>
  </si>
  <si>
    <t xml:space="preserve">HypoFluorous acid </t>
  </si>
  <si>
    <t xml:space="preserve"> (FHO)</t>
  </si>
  <si>
    <t>FO</t>
  </si>
  <si>
    <t xml:space="preserve">1,1'-Biphenyl, 4,4'-difluoro- </t>
  </si>
  <si>
    <t xml:space="preserve"> (C12H8F2)</t>
  </si>
  <si>
    <t>c1cc(ccc1c1ccc(cc1)F)F</t>
  </si>
  <si>
    <t xml:space="preserve">2,2'-Difluorobiphenyl </t>
  </si>
  <si>
    <t>c1ccc(c(c1)c1ccccc1F)F</t>
  </si>
  <si>
    <t xml:space="preserve">1,1-Difluoro-1,2-diphenylethane </t>
  </si>
  <si>
    <t xml:space="preserve"> (C14H12F2)</t>
  </si>
  <si>
    <t>c1ccc(cc1)CC(c1ccccc1)(F)F</t>
  </si>
  <si>
    <t xml:space="preserve">1,2-Difluorotetranitroethane </t>
  </si>
  <si>
    <t xml:space="preserve"> (C2F2N4O8)</t>
  </si>
  <si>
    <t>C(C(F)(N(=O)=O)N(=O)=O)(F)(N(=O)=O)N(=O)=O</t>
  </si>
  <si>
    <t xml:space="preserve">Ethene, 1,1-difluoro- </t>
  </si>
  <si>
    <t xml:space="preserve"> (C2H2F2)</t>
  </si>
  <si>
    <t>C=C(F)F</t>
  </si>
  <si>
    <t xml:space="preserve">Ethane, 1,1-difluoro- </t>
  </si>
  <si>
    <t xml:space="preserve"> (C2H4F2)</t>
  </si>
  <si>
    <t>CC(F)F</t>
  </si>
  <si>
    <t xml:space="preserve">Propane, 2,2-difluoro- </t>
  </si>
  <si>
    <t xml:space="preserve"> (C3H6F2)</t>
  </si>
  <si>
    <t>CC(C)(F)F</t>
  </si>
  <si>
    <t xml:space="preserve">t-Butyldifluoroamine </t>
  </si>
  <si>
    <t xml:space="preserve"> (C4H9F2N)</t>
  </si>
  <si>
    <t>CC(C)(C)N(F)F</t>
  </si>
  <si>
    <t xml:space="preserve">Benzene, 1,2-difluoro- </t>
  </si>
  <si>
    <t xml:space="preserve"> (C6H4F2)</t>
  </si>
  <si>
    <t>c1ccc(c(c1)F)F</t>
  </si>
  <si>
    <t xml:space="preserve">Benzene, 1,4-difluoro- </t>
  </si>
  <si>
    <t>c1cc(ccc1F)F</t>
  </si>
  <si>
    <t xml:space="preserve">Benzene, 1,3-difluoro- </t>
  </si>
  <si>
    <t>c1cc(cc(c1)F)F</t>
  </si>
  <si>
    <t xml:space="preserve">N,N-Difluorobenzylamine </t>
  </si>
  <si>
    <t xml:space="preserve"> (C7H7F2N)</t>
  </si>
  <si>
    <t>c1ccc(cc1)CN(F)F</t>
  </si>
  <si>
    <t xml:space="preserve">1,1-Difluoro-3-phenylpropane </t>
  </si>
  <si>
    <t xml:space="preserve"> (C9H10F2)</t>
  </si>
  <si>
    <t>c1ccc(cc1)CCC(F)F</t>
  </si>
  <si>
    <t xml:space="preserve">Methylene, difluoro- </t>
  </si>
  <si>
    <t xml:space="preserve"> (CF2)</t>
  </si>
  <si>
    <t>[C-](=[F+])F</t>
  </si>
  <si>
    <t xml:space="preserve">Difluorodinitromethane </t>
  </si>
  <si>
    <t xml:space="preserve"> (CF2N2O4)</t>
  </si>
  <si>
    <t>C(F)(F)(N(=O)=O)N(=O)=O</t>
  </si>
  <si>
    <t xml:space="preserve">Carbonic difluoride </t>
  </si>
  <si>
    <t xml:space="preserve"> (CF2O)</t>
  </si>
  <si>
    <t>C(=O)(F)F</t>
  </si>
  <si>
    <t xml:space="preserve">Difluoromethane </t>
  </si>
  <si>
    <t xml:space="preserve"> (CH2F2)</t>
  </si>
  <si>
    <t>C(F)F</t>
  </si>
  <si>
    <t xml:space="preserve">fluorine </t>
  </si>
  <si>
    <t xml:space="preserve"> (F2)</t>
  </si>
  <si>
    <t>FF</t>
  </si>
  <si>
    <t xml:space="preserve">Nitrogen fluoride, (E)- </t>
  </si>
  <si>
    <t xml:space="preserve"> (F2N2)</t>
  </si>
  <si>
    <t>F/N=N/F</t>
  </si>
  <si>
    <t xml:space="preserve">(Z)-Difluorodiazene </t>
  </si>
  <si>
    <t>F/N=N\F</t>
  </si>
  <si>
    <t xml:space="preserve">Oxygen difluoride </t>
  </si>
  <si>
    <t xml:space="preserve"> (F2O)</t>
  </si>
  <si>
    <t>FOF</t>
  </si>
  <si>
    <t xml:space="preserve">Naphthalene, 2-chloro- </t>
  </si>
  <si>
    <t xml:space="preserve"> (C10H7Cl)</t>
  </si>
  <si>
    <t>c1ccc2cc(ccc2c1)Cl</t>
  </si>
  <si>
    <t xml:space="preserve">Naphthalene, 1-chloro- </t>
  </si>
  <si>
    <t>c1ccc2c(c1)cccc2Cl</t>
  </si>
  <si>
    <t xml:space="preserve">Dodecane, 1-chloro- </t>
  </si>
  <si>
    <t xml:space="preserve"> (C12H25Cl)</t>
  </si>
  <si>
    <t>CCCCCCCCCCCCCl</t>
  </si>
  <si>
    <t xml:space="preserve">Dibenzo[b,e][1,4]dioxin, 2-chloro- </t>
  </si>
  <si>
    <t xml:space="preserve"> (C12H7ClO2)</t>
  </si>
  <si>
    <t>c1ccc2c(c1)Oc1ccc(cc1O2)Cl</t>
  </si>
  <si>
    <t xml:space="preserve">Octadecane, 1-chloro- </t>
  </si>
  <si>
    <t xml:space="preserve"> (C18H37Cl)</t>
  </si>
  <si>
    <t>CCCCCCCCCCCCCCCCCCCl</t>
  </si>
  <si>
    <t xml:space="preserve">Ethene, chloro- </t>
  </si>
  <si>
    <t xml:space="preserve"> (C2H3Cl)</t>
  </si>
  <si>
    <t>C=CCl</t>
  </si>
  <si>
    <t xml:space="preserve">Methylchlorocarbene </t>
  </si>
  <si>
    <t>CC#[Cl]</t>
  </si>
  <si>
    <t xml:space="preserve">3-Methyl-3-chlorodiazirine </t>
  </si>
  <si>
    <t xml:space="preserve"> (C2H3ClN2)</t>
  </si>
  <si>
    <t>CC1(Cl)N=N1</t>
  </si>
  <si>
    <t xml:space="preserve">Ethane, 1-chloro-1,1-dinitro- </t>
  </si>
  <si>
    <t xml:space="preserve"> (C2H3ClN2O4)</t>
  </si>
  <si>
    <t>CC(Cl)(N(=O)=O)N(=O)=O</t>
  </si>
  <si>
    <t xml:space="preserve">Acetyl chloride </t>
  </si>
  <si>
    <t xml:space="preserve"> (C2H3ClO)</t>
  </si>
  <si>
    <t>CC(=O)Cl</t>
  </si>
  <si>
    <t xml:space="preserve">Ethyl Chloride </t>
  </si>
  <si>
    <t xml:space="preserve"> (C2H5Cl)</t>
  </si>
  <si>
    <t>CCCl</t>
  </si>
  <si>
    <t xml:space="preserve">Ethyne, chloro- </t>
  </si>
  <si>
    <t xml:space="preserve"> (C2HCl)</t>
  </si>
  <si>
    <t>C#CCl</t>
  </si>
  <si>
    <t xml:space="preserve">Allyl chloride </t>
  </si>
  <si>
    <t xml:space="preserve"> (C3H5Cl)</t>
  </si>
  <si>
    <t>C=CCCl</t>
  </si>
  <si>
    <t xml:space="preserve">1-Propene, 1-chloro-, (Z)- </t>
  </si>
  <si>
    <t>C/C=C\Cl</t>
  </si>
  <si>
    <t xml:space="preserve">1-Propene, 2-chloro- </t>
  </si>
  <si>
    <t>C=C(C)Cl</t>
  </si>
  <si>
    <t xml:space="preserve">trans-1-Chloropropene </t>
  </si>
  <si>
    <t>C/C=C/Cl</t>
  </si>
  <si>
    <t xml:space="preserve">1-Propene, 1-chloro- </t>
  </si>
  <si>
    <t>CC=CCl</t>
  </si>
  <si>
    <t xml:space="preserve">Oxirane, (chloromethyl)- </t>
  </si>
  <si>
    <t xml:space="preserve"> (C3H5ClO)</t>
  </si>
  <si>
    <t>C(C1CO1)Cl</t>
  </si>
  <si>
    <t xml:space="preserve">Acetic acid, chloro-, methyl ester </t>
  </si>
  <si>
    <t xml:space="preserve"> (C3H5ClO2)</t>
  </si>
  <si>
    <t>COC(=O)CCl</t>
  </si>
  <si>
    <t xml:space="preserve">Carbonochloridic acid, ethyl ester </t>
  </si>
  <si>
    <t>CCOC(=O)Cl</t>
  </si>
  <si>
    <t xml:space="preserve">n-Propyl chloride </t>
  </si>
  <si>
    <t xml:space="preserve"> (C3H7Cl)</t>
  </si>
  <si>
    <t>CCCCl</t>
  </si>
  <si>
    <t xml:space="preserve">Propane, 2-chloro- </t>
  </si>
  <si>
    <t>CC(C)Cl</t>
  </si>
  <si>
    <t xml:space="preserve">Ethane, 1-chloro-1-methoxy- </t>
  </si>
  <si>
    <t xml:space="preserve"> (C3H7ClO)</t>
  </si>
  <si>
    <t>CC(Cl)OC</t>
  </si>
  <si>
    <t xml:space="preserve">1-Chloro-1,1,3,3-tetranitrobutane </t>
  </si>
  <si>
    <t xml:space="preserve"> (C4H5ClN4O8)</t>
  </si>
  <si>
    <t>CC(CC(Cl)(N(=O)=O)N(=O)=O)(N(=O)=O)N(=O)=O</t>
  </si>
  <si>
    <t xml:space="preserve">1-Butene, 3-chloro- </t>
  </si>
  <si>
    <t xml:space="preserve"> (C4H7Cl)</t>
  </si>
  <si>
    <t>C=CC(C)Cl</t>
  </si>
  <si>
    <t xml:space="preserve">2-Butene, 1-chloro- </t>
  </si>
  <si>
    <t>CC=CCCl</t>
  </si>
  <si>
    <t xml:space="preserve">1-Butene, 1-chloro-, (Z)- </t>
  </si>
  <si>
    <t>CC/C=C\Cl</t>
  </si>
  <si>
    <t xml:space="preserve">2-Chloro-1-butene </t>
  </si>
  <si>
    <t>CCC(=C)Cl</t>
  </si>
  <si>
    <t xml:space="preserve">Trans-1-chloro-1-butene </t>
  </si>
  <si>
    <t>CC/C=C/Cl</t>
  </si>
  <si>
    <t xml:space="preserve">4-chlorobut-1-ene </t>
  </si>
  <si>
    <t>C=CCCCl</t>
  </si>
  <si>
    <t xml:space="preserve">(E)-1-chlorobut-2-ene </t>
  </si>
  <si>
    <t>C/C=C/CCl</t>
  </si>
  <si>
    <t xml:space="preserve">(Z)-1-chlorobut-2-ene </t>
  </si>
  <si>
    <t>C/C=C\CCl</t>
  </si>
  <si>
    <t xml:space="preserve">Butane, 1-chloro- </t>
  </si>
  <si>
    <t xml:space="preserve"> (C4H9Cl)</t>
  </si>
  <si>
    <t>CCCCCl</t>
  </si>
  <si>
    <t xml:space="preserve">Propane, 2-chloro-2-methyl- </t>
  </si>
  <si>
    <t>CC(C)(C)Cl</t>
  </si>
  <si>
    <t xml:space="preserve">Butane, 2-chloro- </t>
  </si>
  <si>
    <t>CCC(C)Cl</t>
  </si>
  <si>
    <t xml:space="preserve">1-Chloro-2-ethoxyethane </t>
  </si>
  <si>
    <t xml:space="preserve"> (C4H9ClO)</t>
  </si>
  <si>
    <t>CCOCCCl</t>
  </si>
  <si>
    <t xml:space="preserve">Pentane, 1-chloro- </t>
  </si>
  <si>
    <t xml:space="preserve"> (C5H11Cl)</t>
  </si>
  <si>
    <t>CCCCCCl</t>
  </si>
  <si>
    <t xml:space="preserve">Butane, 1-chloro-3-methyl- </t>
  </si>
  <si>
    <t>CC(C)CCCl</t>
  </si>
  <si>
    <t xml:space="preserve">1,1,1-Trimethoxy-2-chloroethane </t>
  </si>
  <si>
    <t xml:space="preserve"> (C5H11ClO3)</t>
  </si>
  <si>
    <t>COC(CCl)(OC)OC</t>
  </si>
  <si>
    <t xml:space="preserve">Chloroacetic acid, propyl ester </t>
  </si>
  <si>
    <t xml:space="preserve"> (C5H9ClO2)</t>
  </si>
  <si>
    <t>CCCOC(=O)CCl</t>
  </si>
  <si>
    <t xml:space="preserve">Cyclohexane, chloro- </t>
  </si>
  <si>
    <t xml:space="preserve"> (C6H11Cl)</t>
  </si>
  <si>
    <t>C1CCC(CC1)Cl</t>
  </si>
  <si>
    <t xml:space="preserve">3-Ethyl-3-(chloromethyl)-oxetane </t>
  </si>
  <si>
    <t xml:space="preserve"> (C6H11ClO)</t>
  </si>
  <si>
    <t>CCC1(CCl)COC1</t>
  </si>
  <si>
    <t xml:space="preserve">Propanoic acid, 3-chloro-, propyl ester </t>
  </si>
  <si>
    <t xml:space="preserve"> (C6H11ClO2)</t>
  </si>
  <si>
    <t>CCCOC(=O)CCCl</t>
  </si>
  <si>
    <t xml:space="preserve">Butanoic acid, 4-chloro-, ethyl ester </t>
  </si>
  <si>
    <t>CCOC(=O)CCCCl</t>
  </si>
  <si>
    <t xml:space="preserve">5-Chloro-beznofurazan oxide </t>
  </si>
  <si>
    <t xml:space="preserve"> (C6H3ClN2O2)</t>
  </si>
  <si>
    <t>c1cc2c(cc1Cl)non2=O</t>
  </si>
  <si>
    <t xml:space="preserve">Benzene, chloro- </t>
  </si>
  <si>
    <t xml:space="preserve"> (C6H5Cl)</t>
  </si>
  <si>
    <t>c1ccc(cc1)Cl</t>
  </si>
  <si>
    <t xml:space="preserve">3-Chloropropanoic acid butyl ester </t>
  </si>
  <si>
    <t xml:space="preserve"> (C7H13ClO2)</t>
  </si>
  <si>
    <t>CCCCOC(=O)CCCl</t>
  </si>
  <si>
    <t xml:space="preserve">2-Chloropropanoic acid butyl ester </t>
  </si>
  <si>
    <t>CCCCOC(=O)C(C)Cl</t>
  </si>
  <si>
    <t xml:space="preserve">3-Chloropropanoic acid 2-methylpropyl ester </t>
  </si>
  <si>
    <t>CC(C)COC(=O)CCCl</t>
  </si>
  <si>
    <t xml:space="preserve">Propanoic acid, 2-chloro, 2-methylpropyl ester </t>
  </si>
  <si>
    <t>CC(C)COC(=O)C(C)Cl</t>
  </si>
  <si>
    <t xml:space="preserve">Chloroacetic acid 3-methylbutyl ester </t>
  </si>
  <si>
    <t>CC(C)CCOC(=O)CCl</t>
  </si>
  <si>
    <t xml:space="preserve">Butanoic acid, 4-chloro, propyl ester </t>
  </si>
  <si>
    <t>CCCOC(=O)CCCCl</t>
  </si>
  <si>
    <t xml:space="preserve">Propyl 3-chlorobutanoate </t>
  </si>
  <si>
    <t>CCCOC(=O)CC(C)Cl</t>
  </si>
  <si>
    <t xml:space="preserve">Butanoic acid, 2-chloro-, propyl ester </t>
  </si>
  <si>
    <t>CCCOC(=O)C(CC)Cl</t>
  </si>
  <si>
    <t xml:space="preserve">4-Nitrobenzoyl chloride </t>
  </si>
  <si>
    <t xml:space="preserve"> (C7H4ClNO3)</t>
  </si>
  <si>
    <t>c1cc(ccc1C(=O)Cl)N(=O)=O</t>
  </si>
  <si>
    <t xml:space="preserve">Benzoyl chloride </t>
  </si>
  <si>
    <t xml:space="preserve"> (C7H5ClO)</t>
  </si>
  <si>
    <t>c1ccc(cc1)C(=O)Cl</t>
  </si>
  <si>
    <t xml:space="preserve">Benzoic acid, 4-chloro- </t>
  </si>
  <si>
    <t xml:space="preserve"> (C7H5ClO2)</t>
  </si>
  <si>
    <t>c1cc(ccc1C(=O)O)Cl</t>
  </si>
  <si>
    <t xml:space="preserve">Benzoic acid, 3-chloro- </t>
  </si>
  <si>
    <t>c1cc(cc(c1)Cl)C(=O)O</t>
  </si>
  <si>
    <t xml:space="preserve">Benzoic acid, 2-chloro- </t>
  </si>
  <si>
    <t>c1ccc(c(c1)C(=O)O)Cl</t>
  </si>
  <si>
    <t xml:space="preserve">Benzyl chloride </t>
  </si>
  <si>
    <t xml:space="preserve"> (C7H7Cl)</t>
  </si>
  <si>
    <t>c1ccc(cc1)CCl</t>
  </si>
  <si>
    <t xml:space="preserve">Benzenamine, 3-chloro-4-methyl- </t>
  </si>
  <si>
    <t xml:space="preserve"> (C7H8ClN)</t>
  </si>
  <si>
    <t>Cc1ccc(cc1Cl)N</t>
  </si>
  <si>
    <t xml:space="preserve">Propanoic acid, 2-chloro, 3-methylbutyl ester </t>
  </si>
  <si>
    <t xml:space="preserve"> (C8H15ClO2)</t>
  </si>
  <si>
    <t>CC(C)CCOC(=O)C(C)Cl</t>
  </si>
  <si>
    <t xml:space="preserve">3-Chloropropanoic acid 3-methylbutyl ester </t>
  </si>
  <si>
    <t>CC(C)CCOC(=O)CCCl</t>
  </si>
  <si>
    <t xml:space="preserve">Butanoic acid, 2-chloro, 2-methylpropyl ester </t>
  </si>
  <si>
    <t>CCC(C(=O)OCC(C)C)Cl</t>
  </si>
  <si>
    <t xml:space="preserve">Butanoic acid, 3-chloro, 2-methylpropyl ester </t>
  </si>
  <si>
    <t>CC(C)COC(=O)CC(C)Cl</t>
  </si>
  <si>
    <t xml:space="preserve">Butanoic acid, 4-chloro, 2-methylpropyl ester </t>
  </si>
  <si>
    <t>CC(C)COC(=O)CCCCl</t>
  </si>
  <si>
    <t xml:space="preserve">Butanoic acid, 3-chloro, butyl ester </t>
  </si>
  <si>
    <t>CCCCOC(=O)CC(C)Cl</t>
  </si>
  <si>
    <t xml:space="preserve">Butanoic acid, 4-chloro, butyl ester </t>
  </si>
  <si>
    <t>CCCCOC(=O)CCCCl</t>
  </si>
  <si>
    <t xml:space="preserve">Butyl 2-chlorobutyrate </t>
  </si>
  <si>
    <t>CCCCOC(=O)C(CC)Cl</t>
  </si>
  <si>
    <t xml:space="preserve">Octane, 1-chloro- </t>
  </si>
  <si>
    <t xml:space="preserve"> (C8H17Cl)</t>
  </si>
  <si>
    <t>CCCCCCCCCl</t>
  </si>
  <si>
    <t xml:space="preserve">3-Chloro-4-methylphenylisocyanate </t>
  </si>
  <si>
    <t xml:space="preserve"> (C8H6ClNO)</t>
  </si>
  <si>
    <t>Cc1ccc(cc1Cl)N=C=O</t>
  </si>
  <si>
    <t xml:space="preserve">Benzoyl chloride, 4-methyl- </t>
  </si>
  <si>
    <t xml:space="preserve"> (C8H7ClO)</t>
  </si>
  <si>
    <t>Cc1ccc(cc1)C(=O)Cl</t>
  </si>
  <si>
    <t xml:space="preserve">Benzoic acid, 4-chloro-, methyl ester </t>
  </si>
  <si>
    <t xml:space="preserve"> (C8H7ClO2)</t>
  </si>
  <si>
    <t>COC(=O)c1ccc(cc1)Cl</t>
  </si>
  <si>
    <t xml:space="preserve">Benzoyl chloride, 4-methoxy- </t>
  </si>
  <si>
    <t>COc1ccc(cc1)C(=O)Cl</t>
  </si>
  <si>
    <t xml:space="preserve">4-chloro-N,N-dimethylbenzamide </t>
  </si>
  <si>
    <t xml:space="preserve"> (C9H10ClNO)</t>
  </si>
  <si>
    <t>CN(C)C(=O)c1ccc(cc1)Cl</t>
  </si>
  <si>
    <t xml:space="preserve">Butanoic acid, 4-chloro, 3-methylbutyl ester </t>
  </si>
  <si>
    <t xml:space="preserve"> (C9H17ClO2)</t>
  </si>
  <si>
    <t>CC(C)CCOC(=O)CCCCl</t>
  </si>
  <si>
    <t xml:space="preserve">Butanoic acid, 3-chloro, 3-methylbutyl ester </t>
  </si>
  <si>
    <t>CC(C)CCOC(=O)CC(C)Cl</t>
  </si>
  <si>
    <t xml:space="preserve">Butanoic acid, 2-chloro, 3-methylbutyl ester </t>
  </si>
  <si>
    <t>CCC(C(=O)OCCC(C)C)Cl</t>
  </si>
  <si>
    <t xml:space="preserve">Cloxyquin </t>
  </si>
  <si>
    <t xml:space="preserve"> (C9H6ClNO)</t>
  </si>
  <si>
    <t>c1cc2c(ccc(c2nc1)O)Cl</t>
  </si>
  <si>
    <t xml:space="preserve">Cyanogen chloride </t>
  </si>
  <si>
    <t xml:space="preserve"> (CClN)</t>
  </si>
  <si>
    <t>C(#N)Cl</t>
  </si>
  <si>
    <t xml:space="preserve">Methane, chlorotrinitro- </t>
  </si>
  <si>
    <t xml:space="preserve"> (CClN3O6)</t>
  </si>
  <si>
    <t>C(Cl)(N(=O)=O)(N(=O)=O)N(=O)=O</t>
  </si>
  <si>
    <t xml:space="preserve">Chloromethane </t>
  </si>
  <si>
    <t xml:space="preserve"> (CH3Cl)</t>
  </si>
  <si>
    <t>CCl</t>
  </si>
  <si>
    <t xml:space="preserve">Chlorine atom </t>
  </si>
  <si>
    <t xml:space="preserve"> (Cl)</t>
  </si>
  <si>
    <t>[Cl]</t>
  </si>
  <si>
    <t xml:space="preserve">Nitrosyl chloride </t>
  </si>
  <si>
    <t xml:space="preserve"> (ClNO)</t>
  </si>
  <si>
    <t>ClN=O</t>
  </si>
  <si>
    <t xml:space="preserve">Nitryl chloride </t>
  </si>
  <si>
    <t xml:space="preserve"> (ClNO2)</t>
  </si>
  <si>
    <t>[Cl-].N([O])[O]</t>
  </si>
  <si>
    <t xml:space="preserve">Monochlorine monoxide </t>
  </si>
  <si>
    <t xml:space="preserve"> (ClO)</t>
  </si>
  <si>
    <t>Cl[O]</t>
  </si>
  <si>
    <t xml:space="preserve">Hydrogen chloride </t>
  </si>
  <si>
    <t xml:space="preserve"> (ClH)</t>
  </si>
  <si>
    <t>Cl</t>
  </si>
  <si>
    <t xml:space="preserve">1,1'-Biphenyl, 4,4'-dichloro- </t>
  </si>
  <si>
    <t xml:space="preserve"> (C12H8Cl2)</t>
  </si>
  <si>
    <t>c1cc(ccc1c1ccc(cc1)Cl)Cl</t>
  </si>
  <si>
    <t xml:space="preserve">1,1'-Biphenyl, 2,2'-dichloro- </t>
  </si>
  <si>
    <t>c1ccc(c(c1)c1ccccc1Cl)Cl</t>
  </si>
  <si>
    <t xml:space="preserve">Ethyne, dichloro- </t>
  </si>
  <si>
    <t xml:space="preserve"> (C2Cl2)</t>
  </si>
  <si>
    <t>C(#CCl)Cl</t>
  </si>
  <si>
    <t xml:space="preserve">1,2-Dichloro-1,1,2,2-tetranitroethane </t>
  </si>
  <si>
    <t xml:space="preserve"> (C2Cl2N4O8)</t>
  </si>
  <si>
    <t>C(C(Cl)(N(=O)=O)N(=O)=O)(Cl)(N(=O)=O)N(=O)=O</t>
  </si>
  <si>
    <t xml:space="preserve">Oxalyl chloride </t>
  </si>
  <si>
    <t xml:space="preserve"> (C2Cl2O2)</t>
  </si>
  <si>
    <t>C(=O)(C(=O)Cl)Cl</t>
  </si>
  <si>
    <t xml:space="preserve">Ethene, 1,1-dichloro- </t>
  </si>
  <si>
    <t xml:space="preserve"> (C2H2Cl2)</t>
  </si>
  <si>
    <t>C=C(Cl)Cl</t>
  </si>
  <si>
    <t xml:space="preserve">Ethylene, 1,2-dichloro-, (Z)- </t>
  </si>
  <si>
    <t>C(=C\Cl)\Cl</t>
  </si>
  <si>
    <t xml:space="preserve">Ethylene, 1,2-dichloro-, (E)- </t>
  </si>
  <si>
    <t>C(=C\Cl)/Cl</t>
  </si>
  <si>
    <t xml:space="preserve">Acetyl chloride, chloro- </t>
  </si>
  <si>
    <t xml:space="preserve"> (C2H2Cl2O)</t>
  </si>
  <si>
    <t>C(C(=O)Cl)Cl</t>
  </si>
  <si>
    <t xml:space="preserve">Ethane, 1,2-dichloro- </t>
  </si>
  <si>
    <t xml:space="preserve"> (C2H4Cl2)</t>
  </si>
  <si>
    <t>C(CCl)Cl</t>
  </si>
  <si>
    <t xml:space="preserve">Ethane, 1,1-dichloro- </t>
  </si>
  <si>
    <t>CC(Cl)Cl</t>
  </si>
  <si>
    <t xml:space="preserve">1,3-Dichloro-1,1,3,3-tetranitropropane </t>
  </si>
  <si>
    <t xml:space="preserve"> (C3H2Cl2N4O8)</t>
  </si>
  <si>
    <t>C(C(Cl)(N(=O)=O)N(=O)=O)C(Cl)(N(=O)=O)N(=O)=O</t>
  </si>
  <si>
    <t xml:space="preserve">Propane, 1,1-dichloro-1-nitro- </t>
  </si>
  <si>
    <t xml:space="preserve"> (C3H5Cl2NO2)</t>
  </si>
  <si>
    <t>CCC(Cl)(Cl)N(=O)=O</t>
  </si>
  <si>
    <t xml:space="preserve">Propane, 1,2-dichloro- </t>
  </si>
  <si>
    <t xml:space="preserve"> (C3H6Cl2)</t>
  </si>
  <si>
    <t>CC(CCl)Cl</t>
  </si>
  <si>
    <t xml:space="preserve">Propane, 2,2-dichloro- </t>
  </si>
  <si>
    <t>CC(C)(Cl)Cl</t>
  </si>
  <si>
    <t xml:space="preserve">1-Propanol, 2,3-dichloro- </t>
  </si>
  <si>
    <t xml:space="preserve"> (C3H6Cl2O)</t>
  </si>
  <si>
    <t>C(C(CO)Cl)Cl</t>
  </si>
  <si>
    <t xml:space="preserve">Butane, 1,4-dichloro- </t>
  </si>
  <si>
    <t xml:space="preserve"> (C4H8Cl2)</t>
  </si>
  <si>
    <t>C(CCCl)CCl</t>
  </si>
  <si>
    <t xml:space="preserve">Butane, 1,2-dichloro- </t>
  </si>
  <si>
    <t>CCC(CCl)Cl</t>
  </si>
  <si>
    <t xml:space="preserve">Butane, 1,3-dichloro- </t>
  </si>
  <si>
    <t>CC(CCCl)Cl</t>
  </si>
  <si>
    <t xml:space="preserve">Butane, 2,3-dichloro-, (R*,S*)- </t>
  </si>
  <si>
    <t>C[C@@H]([C@@H](C)Cl)Cl</t>
  </si>
  <si>
    <t xml:space="preserve">Butane, 2,3-dichloro-, (R*,R*)-(.+/-.)- </t>
  </si>
  <si>
    <t>C[C@@H]([C@H](C)Cl)Cl</t>
  </si>
  <si>
    <t xml:space="preserve">Oxetane, 3,3-bis-(chloromethyl) </t>
  </si>
  <si>
    <t xml:space="preserve"> (C5H8Cl2O)</t>
  </si>
  <si>
    <t>C(C1(CCl)COC1)Cl</t>
  </si>
  <si>
    <t xml:space="preserve">Dichloroacetic acid butyl ester </t>
  </si>
  <si>
    <t xml:space="preserve"> (C6H10Cl2O2)</t>
  </si>
  <si>
    <t>CCCCOC(=O)C(Cl)Cl</t>
  </si>
  <si>
    <t xml:space="preserve">Dichloroacetic acid 2-methylpropyl ester </t>
  </si>
  <si>
    <t>CC(C)COC(=O)C(Cl)Cl</t>
  </si>
  <si>
    <t xml:space="preserve">Benzene, 1,4-dichloro- </t>
  </si>
  <si>
    <t xml:space="preserve"> (C6H4Cl2)</t>
  </si>
  <si>
    <t>c1cc(ccc1Cl)Cl</t>
  </si>
  <si>
    <t xml:space="preserve">Benzene, 1,2-dichloro- </t>
  </si>
  <si>
    <t>c1ccc(c(c1)Cl)Cl</t>
  </si>
  <si>
    <t xml:space="preserve">Benzene, 1,3-dichloro- </t>
  </si>
  <si>
    <t>c1cc(cc(c1)Cl)Cl</t>
  </si>
  <si>
    <t xml:space="preserve">Phenol, 2,4-dichloro- </t>
  </si>
  <si>
    <t xml:space="preserve"> (C6H4Cl2O)</t>
  </si>
  <si>
    <t>c1cc(c(cc1Cl)Cl)O</t>
  </si>
  <si>
    <t xml:space="preserve">Phenol, 2,6-dichloro- </t>
  </si>
  <si>
    <t>c1cc(c(c(c1)Cl)O)Cl</t>
  </si>
  <si>
    <t xml:space="preserve">Phenol, 2,5-dichloro- </t>
  </si>
  <si>
    <t>c1cc(c(cc1Cl)O)Cl</t>
  </si>
  <si>
    <t xml:space="preserve">Phenol, 3,5-dichloro- </t>
  </si>
  <si>
    <t>c1c(cc(cc1Cl)O)Cl</t>
  </si>
  <si>
    <t xml:space="preserve">Phenol, 3,4-dichloro- </t>
  </si>
  <si>
    <t>c1cc(c(cc1O)Cl)Cl</t>
  </si>
  <si>
    <t xml:space="preserve">Phenol, 2,3-dichloro- </t>
  </si>
  <si>
    <t>c1cc(c(c(c1)O)Cl)Cl</t>
  </si>
  <si>
    <t xml:space="preserve">Dichloroacetic acid 3-methylbutyl ester </t>
  </si>
  <si>
    <t xml:space="preserve"> (C7H12Cl2O2)</t>
  </si>
  <si>
    <t>CC(C)CCOC(=O)C(Cl)Cl</t>
  </si>
  <si>
    <t xml:space="preserve">Benzoyl chloride, 4-chloro- </t>
  </si>
  <si>
    <t xml:space="preserve"> (C7H4Cl2O)</t>
  </si>
  <si>
    <t>c1cc(ccc1C(=O)Cl)Cl</t>
  </si>
  <si>
    <t xml:space="preserve">Chloroxine </t>
  </si>
  <si>
    <t xml:space="preserve"> (C9H5Cl2NO)</t>
  </si>
  <si>
    <t>c1cc2c(cc(c(c2nc1)O)Cl)Cl</t>
  </si>
  <si>
    <t xml:space="preserve">Phosgene </t>
  </si>
  <si>
    <t xml:space="preserve"> (CCl2O)</t>
  </si>
  <si>
    <t>C(=O)(Cl)Cl</t>
  </si>
  <si>
    <t xml:space="preserve">Methylene chloride </t>
  </si>
  <si>
    <t xml:space="preserve"> (CH2Cl2)</t>
  </si>
  <si>
    <t>C(Cl)Cl</t>
  </si>
  <si>
    <t xml:space="preserve">Chlorine </t>
  </si>
  <si>
    <t xml:space="preserve"> (Cl2)</t>
  </si>
  <si>
    <t>ClCl</t>
  </si>
  <si>
    <t xml:space="preserve">Dichlorine monoxide </t>
  </si>
  <si>
    <t xml:space="preserve"> (Cl2O)</t>
  </si>
  <si>
    <t>ClOCl</t>
  </si>
  <si>
    <t xml:space="preserve">Bromine </t>
  </si>
  <si>
    <t xml:space="preserve"> (Br)</t>
  </si>
  <si>
    <t>[Br]</t>
  </si>
  <si>
    <t xml:space="preserve">Nitrosyl bromide </t>
  </si>
  <si>
    <t xml:space="preserve"> (BrNO)</t>
  </si>
  <si>
    <t>BrN=O</t>
  </si>
  <si>
    <t xml:space="preserve">Naphthalene, 1-bromo- </t>
  </si>
  <si>
    <t xml:space="preserve"> (C10H7Br)</t>
  </si>
  <si>
    <t>c1ccc2c(c1)cccc2Br</t>
  </si>
  <si>
    <t xml:space="preserve">Naphthalene, 2-bromo- </t>
  </si>
  <si>
    <t>c1ccc2cc(ccc2c1)Br</t>
  </si>
  <si>
    <t xml:space="preserve">Dodecane, 1-bromo- </t>
  </si>
  <si>
    <t xml:space="preserve"> (C12H25Br)</t>
  </si>
  <si>
    <t>CCCCCCCCCCCCBr</t>
  </si>
  <si>
    <t xml:space="preserve">Hexadecane, 1-bromo- </t>
  </si>
  <si>
    <t xml:space="preserve"> (C16H33Br)</t>
  </si>
  <si>
    <t>CCCCCCCCCCCCCCCCBr</t>
  </si>
  <si>
    <t xml:space="preserve">Vinyl bromide </t>
  </si>
  <si>
    <t xml:space="preserve"> (C2H3Br)</t>
  </si>
  <si>
    <t>C=CBr</t>
  </si>
  <si>
    <t xml:space="preserve">3-Bromo-3-methyldiazirine </t>
  </si>
  <si>
    <t xml:space="preserve"> (C2H3BrN2)</t>
  </si>
  <si>
    <t>CC1(Br)N=N1</t>
  </si>
  <si>
    <t xml:space="preserve">Acetyl bromide </t>
  </si>
  <si>
    <t xml:space="preserve"> (C2H3BrO)</t>
  </si>
  <si>
    <t>CC(=O)Br</t>
  </si>
  <si>
    <t xml:space="preserve">Ethyl bromide </t>
  </si>
  <si>
    <t xml:space="preserve"> (C2H5Br)</t>
  </si>
  <si>
    <t>CCBr</t>
  </si>
  <si>
    <t xml:space="preserve">Acetylene, bromo- </t>
  </si>
  <si>
    <t xml:space="preserve"> (C2HBr)</t>
  </si>
  <si>
    <t>C#CBr</t>
  </si>
  <si>
    <t xml:space="preserve">1-Propene, 3-bromo- </t>
  </si>
  <si>
    <t xml:space="preserve"> (C3H5Br)</t>
  </si>
  <si>
    <t>C=CCBr</t>
  </si>
  <si>
    <t xml:space="preserve">(Z)-1-Bromo-1-propene </t>
  </si>
  <si>
    <t>C/C=C\Br</t>
  </si>
  <si>
    <t xml:space="preserve">(E)-1-Bromo-1-propene </t>
  </si>
  <si>
    <t>C/C=C/Br</t>
  </si>
  <si>
    <t xml:space="preserve">Bromoacetone </t>
  </si>
  <si>
    <t xml:space="preserve"> (C3H5BrO)</t>
  </si>
  <si>
    <t>CC(=O)CBr</t>
  </si>
  <si>
    <t xml:space="preserve">Propane, 1-bromo- </t>
  </si>
  <si>
    <t xml:space="preserve"> (C3H7Br)</t>
  </si>
  <si>
    <t>CCCBr</t>
  </si>
  <si>
    <t xml:space="preserve">Propane, 2-bromo- </t>
  </si>
  <si>
    <t>CC(C)Br</t>
  </si>
  <si>
    <t xml:space="preserve">Butane, 1-bromo- </t>
  </si>
  <si>
    <t xml:space="preserve"> (C4H9Br)</t>
  </si>
  <si>
    <t>CCCCBr</t>
  </si>
  <si>
    <t xml:space="preserve">Propane, 2-bromo-2-methyl- </t>
  </si>
  <si>
    <t>CC(C)(C)Br</t>
  </si>
  <si>
    <t xml:space="preserve">Butane, 2-bromo- </t>
  </si>
  <si>
    <t>CCC(C)Br</t>
  </si>
  <si>
    <t xml:space="preserve">Pentane, 1-bromo- </t>
  </si>
  <si>
    <t xml:space="preserve"> (C5H11Br)</t>
  </si>
  <si>
    <t>CCCCCBr</t>
  </si>
  <si>
    <t xml:space="preserve">Cyclopentane, bromo- </t>
  </si>
  <si>
    <t xml:space="preserve"> (C5H9Br)</t>
  </si>
  <si>
    <t>C1CCC(C1)Br</t>
  </si>
  <si>
    <t xml:space="preserve">Hexane, 1-bromo- </t>
  </si>
  <si>
    <t xml:space="preserve"> (C6H13Br)</t>
  </si>
  <si>
    <t>CCCCCCBr</t>
  </si>
  <si>
    <t xml:space="preserve">Heptane, 1-bromo- </t>
  </si>
  <si>
    <t xml:space="preserve"> (C7H15Br)</t>
  </si>
  <si>
    <t>CCCCCCCBr</t>
  </si>
  <si>
    <t xml:space="preserve">Benzoyl bromide </t>
  </si>
  <si>
    <t xml:space="preserve"> (C7H5BrO)</t>
  </si>
  <si>
    <t>c1ccc(cc1)C(=O)Br</t>
  </si>
  <si>
    <t xml:space="preserve">Benzoic acid, 4-bromo- </t>
  </si>
  <si>
    <t xml:space="preserve"> (C7H5BrO2)</t>
  </si>
  <si>
    <t>c1cc(ccc1C(=O)O)Br</t>
  </si>
  <si>
    <t xml:space="preserve">Benzoic acid, 2-bromo- </t>
  </si>
  <si>
    <t>c1ccc(c(c1)C(=O)O)Br</t>
  </si>
  <si>
    <t xml:space="preserve">Benzoic acid, 3-bromo- </t>
  </si>
  <si>
    <t>c1cc(cc(c1)Br)C(=O)O</t>
  </si>
  <si>
    <t xml:space="preserve">Benzene, (bromomethyl)- </t>
  </si>
  <si>
    <t xml:space="preserve"> (C7H7Br)</t>
  </si>
  <si>
    <t>c1ccc(cc1)CBr</t>
  </si>
  <si>
    <t xml:space="preserve">Octane, 1-bromo- </t>
  </si>
  <si>
    <t xml:space="preserve"> (C8H17Br)</t>
  </si>
  <si>
    <t>CCCCCCCCBr</t>
  </si>
  <si>
    <t xml:space="preserve">Cyanogen bromide </t>
  </si>
  <si>
    <t xml:space="preserve"> (CBrN)</t>
  </si>
  <si>
    <t>C(#N)Br</t>
  </si>
  <si>
    <t xml:space="preserve">Methane, bromotrinitro- </t>
  </si>
  <si>
    <t xml:space="preserve"> (CBrN3O6)</t>
  </si>
  <si>
    <t>C(Br)(N(=O)=O)(N(=O)=O)N(=O)=O</t>
  </si>
  <si>
    <t xml:space="preserve">Methane, bromo- </t>
  </si>
  <si>
    <t xml:space="preserve"> (CH3Br)</t>
  </si>
  <si>
    <t>CBr</t>
  </si>
  <si>
    <t xml:space="preserve">Hydrogen bromide </t>
  </si>
  <si>
    <t xml:space="preserve"> (BrH)</t>
  </si>
  <si>
    <t>Br</t>
  </si>
  <si>
    <t xml:space="preserve">Naphthalene, 1-iodo- </t>
  </si>
  <si>
    <t xml:space="preserve"> (C10H7I)</t>
  </si>
  <si>
    <t>c1ccc2c(c1)cccc2I</t>
  </si>
  <si>
    <t xml:space="preserve">Naphthalene, 2-iodo- </t>
  </si>
  <si>
    <t>c1ccc2cc(ccc2c1)I</t>
  </si>
  <si>
    <t xml:space="preserve">1-Iodo-1,1-dinitroethane </t>
  </si>
  <si>
    <t xml:space="preserve"> (C2H3IN2O4)</t>
  </si>
  <si>
    <t>CC(I)(N(=O)=O)N(=O)=O</t>
  </si>
  <si>
    <t xml:space="preserve">Acetyl iodide </t>
  </si>
  <si>
    <t xml:space="preserve"> (C2H3IO)</t>
  </si>
  <si>
    <t>CC(=O)I</t>
  </si>
  <si>
    <t xml:space="preserve">Ethane, iodo- </t>
  </si>
  <si>
    <t xml:space="preserve"> (C2H5I)</t>
  </si>
  <si>
    <t>CCI</t>
  </si>
  <si>
    <t xml:space="preserve">Iodomethyl methyl ether </t>
  </si>
  <si>
    <t xml:space="preserve"> (C2H5IO)</t>
  </si>
  <si>
    <t>COCI</t>
  </si>
  <si>
    <t xml:space="preserve">(Z)-1-Iodo-1-propene </t>
  </si>
  <si>
    <t xml:space="preserve"> (C3H5I)</t>
  </si>
  <si>
    <t>C/C=C\I</t>
  </si>
  <si>
    <t xml:space="preserve">(E)-1-Iodo-1-propene </t>
  </si>
  <si>
    <t>C/C=C/I</t>
  </si>
  <si>
    <t xml:space="preserve">1-iodoacetone </t>
  </si>
  <si>
    <t xml:space="preserve"> (C3H5IO)</t>
  </si>
  <si>
    <t>CC(=O)CI</t>
  </si>
  <si>
    <t xml:space="preserve">Propane, 1-iodo- </t>
  </si>
  <si>
    <t xml:space="preserve"> (C3H7I)</t>
  </si>
  <si>
    <t>CCCI</t>
  </si>
  <si>
    <t xml:space="preserve">1-Iodo-1,1,3,3-tetranitrobutane </t>
  </si>
  <si>
    <t xml:space="preserve"> (C4H5IN4O8)</t>
  </si>
  <si>
    <t>CC(CC(I)(N(=O)=O)N(=O)=O)(N(=O)=O)N(=O)=O</t>
  </si>
  <si>
    <t xml:space="preserve">3-Iodo-2-butanone </t>
  </si>
  <si>
    <t xml:space="preserve"> (C4H7IO)</t>
  </si>
  <si>
    <t>CC(C(=O)C)I</t>
  </si>
  <si>
    <t xml:space="preserve">tert-Butyl iodide </t>
  </si>
  <si>
    <t xml:space="preserve"> (C4H9I)</t>
  </si>
  <si>
    <t>CC(C)(C)I</t>
  </si>
  <si>
    <t xml:space="preserve">Benzene, iodo- </t>
  </si>
  <si>
    <t xml:space="preserve"> (C6H5I)</t>
  </si>
  <si>
    <t>c1ccc(cc1)I</t>
  </si>
  <si>
    <t xml:space="preserve">Benzoyl iodide </t>
  </si>
  <si>
    <t xml:space="preserve"> (C7H5IO)</t>
  </si>
  <si>
    <t>c1ccc(cc1)C(=O)I</t>
  </si>
  <si>
    <t xml:space="preserve">Benzoic acid, 4-iodo- </t>
  </si>
  <si>
    <t xml:space="preserve"> (C7H5IO2)</t>
  </si>
  <si>
    <t>c1cc(ccc1C(=O)O)I</t>
  </si>
  <si>
    <t xml:space="preserve">Benzoic acid, 2-iodo- </t>
  </si>
  <si>
    <t xml:space="preserve">Benzoic acid, 3-iodo- </t>
  </si>
  <si>
    <t>c1cc(cc(c1)I)C(=O)O</t>
  </si>
  <si>
    <t xml:space="preserve">Benzene, 1-iodo-2-methyl- </t>
  </si>
  <si>
    <t xml:space="preserve"> (C7H7I)</t>
  </si>
  <si>
    <t>Cc1ccccc1I</t>
  </si>
  <si>
    <t xml:space="preserve">Benzene, 1-iodo-3-methyl- </t>
  </si>
  <si>
    <t>Cc1cccc(c1)I</t>
  </si>
  <si>
    <t xml:space="preserve">Benzene, 1-iodo-4-methyl- </t>
  </si>
  <si>
    <t>Cc1ccc(cc1)I</t>
  </si>
  <si>
    <t xml:space="preserve">Benzene, (iodomethyl)- </t>
  </si>
  <si>
    <t>c1ccc(cc1)CI</t>
  </si>
  <si>
    <t xml:space="preserve">Methane, iodo- </t>
  </si>
  <si>
    <t xml:space="preserve"> (CH3I)</t>
  </si>
  <si>
    <t>CI</t>
  </si>
  <si>
    <t xml:space="preserve">Cyanogen iodide </t>
  </si>
  <si>
    <t xml:space="preserve"> (CIN)</t>
  </si>
  <si>
    <t>C(#N)I</t>
  </si>
  <si>
    <t xml:space="preserve">Methane, iodotrinitro- </t>
  </si>
  <si>
    <t xml:space="preserve"> (CIN3O6)</t>
  </si>
  <si>
    <t>C(I)(N(=O)=O)(N(=O)=O)N(=O)=O</t>
  </si>
  <si>
    <t xml:space="preserve">Hydrogen iodide </t>
  </si>
  <si>
    <t xml:space="preserve"> (HI)</t>
  </si>
  <si>
    <t>I</t>
  </si>
  <si>
    <t xml:space="preserve">Iodine atom </t>
  </si>
  <si>
    <t xml:space="preserve"> (I)</t>
  </si>
  <si>
    <t>[I]</t>
  </si>
  <si>
    <t xml:space="preserve">Nitrosyl iodide </t>
  </si>
  <si>
    <t xml:space="preserve"> (INO)</t>
  </si>
  <si>
    <t>IN=O</t>
  </si>
  <si>
    <t xml:space="preserve">(Z)-1,2-Diiodoethylene </t>
  </si>
  <si>
    <t xml:space="preserve"> (C2H2I2)</t>
  </si>
  <si>
    <t>C(=C\I)\I</t>
  </si>
  <si>
    <t xml:space="preserve">Ethane, 1,2-diiodo- </t>
  </si>
  <si>
    <t xml:space="preserve"> (C2H4I2)</t>
  </si>
  <si>
    <t>C(CI)I</t>
  </si>
  <si>
    <t xml:space="preserve">1,3-Diiodo-1,1,3,3-tetranitropropane </t>
  </si>
  <si>
    <t xml:space="preserve"> (C3H2I2N2O4)</t>
  </si>
  <si>
    <t>C(C(I)(N(=O)=O)N(=O)=O)C(I)(N(=O)=O)N(=O)=O</t>
  </si>
  <si>
    <t xml:space="preserve">Propane, 1,3-diiodo- </t>
  </si>
  <si>
    <t xml:space="preserve"> (C3H6I2)</t>
  </si>
  <si>
    <t>C(CI)CI</t>
  </si>
  <si>
    <t xml:space="preserve">1,2-Diiodopropane </t>
  </si>
  <si>
    <t>CC(CI)I</t>
  </si>
  <si>
    <t xml:space="preserve">1,3-Diiodocyclobutane </t>
  </si>
  <si>
    <t xml:space="preserve"> (C4H6I2)</t>
  </si>
  <si>
    <t>C1C(CC1I)I</t>
  </si>
  <si>
    <t xml:space="preserve">Butane, 1,4-diiodo- </t>
  </si>
  <si>
    <t xml:space="preserve"> (C4H8I2)</t>
  </si>
  <si>
    <t>C(CCI)CI</t>
  </si>
  <si>
    <t xml:space="preserve">1,2-Diiodobutane </t>
  </si>
  <si>
    <t>CCC(CI)I</t>
  </si>
  <si>
    <t xml:space="preserve">Benzene, 1,2-diiodo- </t>
  </si>
  <si>
    <t xml:space="preserve"> (C6H4I2)</t>
  </si>
  <si>
    <t>c1ccc(c(c1)I)I</t>
  </si>
  <si>
    <t xml:space="preserve">Iodoquinol </t>
  </si>
  <si>
    <t xml:space="preserve"> (C9H5I2NO)</t>
  </si>
  <si>
    <t>c1cc2c(cc(c(c2nc1)O)I)I</t>
  </si>
  <si>
    <t xml:space="preserve">Methane, diiodo- </t>
  </si>
  <si>
    <t xml:space="preserve"> (CH2I2)</t>
  </si>
  <si>
    <t>C(I)I</t>
  </si>
  <si>
    <t xml:space="preserve">Iodine </t>
  </si>
  <si>
    <t xml:space="preserve"> (I2)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</si>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</sst>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oich" connectionId="10" xr16:uid="{76CD33B2-D5D9-1141-8767-57BDCB54BA63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miles" connectionId="9" xr16:uid="{2AB32437-B23A-4C47-87FF-84275E8A6DB6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_all_DHf" connectionId="1" xr16:uid="{FDAD3706-C0B3-D246-80D3-A1DE18EB56F7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st" connectionId="2" xr16:uid="{32D2B6E3-9A8A-DA44-8547-0685FC580716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miles" connectionId="6" xr16:uid="{F9B1A76E-941D-3243-840D-EB7E94BD6BBA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st2" connectionId="4" xr16:uid="{7E878D12-3AAD-4C43-9B1D-AA490CFEEE7D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miles" connectionId="7" xr16:uid="{78DD0BF5-B15E-7345-9F47-28A8AD5B825A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oich" connectionId="11" xr16:uid="{CED96273-8376-4A46-8590-039614FCCF47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st1" connectionId="3" xr16:uid="{85CDE272-1874-8047-94CF-D1B76B6006D1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st" connectionId="5" xr16:uid="{F848810A-AC5C-DD46-A670-97B85D88738A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miles" connectionId="8" xr16:uid="{7760EC7F-5ECA-F44B-B383-717557AD663A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Relationship Id="rId4" Type="http://schemas.openxmlformats.org/officeDocument/2006/relationships/queryTable" Target="../queryTables/query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queryTable" Target="../queryTables/query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1507-E3CA-C54F-9A1D-5EB1BFE957DA}">
  <dimension ref="A1:N51"/>
  <sheetViews>
    <sheetView workbookViewId="0">
      <selection sqref="A1:N51"/>
    </sheetView>
  </sheetViews>
  <sheetFormatPr defaultColWidth="11.19921875" defaultRowHeight="15.6" x14ac:dyDescent="0.3"/>
  <cols>
    <col min="1" max="1" width="5.19921875" bestFit="1" customWidth="1"/>
    <col min="2" max="2" width="54.19921875" bestFit="1" customWidth="1"/>
    <col min="3" max="3" width="23.19921875" bestFit="1" customWidth="1"/>
    <col min="4" max="4" width="87.796875" bestFit="1" customWidth="1"/>
    <col min="5" max="5" width="5.796875" bestFit="1" customWidth="1"/>
    <col min="6" max="7" width="6.19921875" bestFit="1" customWidth="1"/>
    <col min="8" max="8" width="6.296875" bestFit="1" customWidth="1"/>
    <col min="9" max="9" width="6.69921875" bestFit="1" customWidth="1"/>
    <col min="10" max="10" width="7" bestFit="1" customWidth="1"/>
    <col min="11" max="11" width="7.19921875" bestFit="1" customWidth="1"/>
    <col min="12" max="12" width="5.796875" bestFit="1" customWidth="1"/>
    <col min="13" max="13" width="33.296875" bestFit="1" customWidth="1"/>
    <col min="14" max="14" width="38.796875" bestFit="1" customWidth="1"/>
  </cols>
  <sheetData>
    <row r="1" spans="1:14" ht="28.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8.8" x14ac:dyDescent="0.55000000000000004">
      <c r="A2" s="2">
        <f>1</f>
        <v>1</v>
      </c>
      <c r="B2" s="2" t="s">
        <v>14</v>
      </c>
      <c r="C2" s="2" t="s">
        <v>15</v>
      </c>
      <c r="D2" s="2" t="s">
        <v>16</v>
      </c>
      <c r="E2" s="2">
        <v>12</v>
      </c>
      <c r="F2" s="2">
        <v>25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-489.22</v>
      </c>
      <c r="N2" s="2">
        <v>-473.8</v>
      </c>
    </row>
    <row r="3" spans="1:14" ht="28.8" x14ac:dyDescent="0.55000000000000004">
      <c r="A3" s="2">
        <f>$A2+1</f>
        <v>2</v>
      </c>
      <c r="B3" s="2" t="s">
        <v>17</v>
      </c>
      <c r="C3" s="2" t="s">
        <v>18</v>
      </c>
      <c r="D3" s="2" t="s">
        <v>19</v>
      </c>
      <c r="E3" s="2">
        <v>1</v>
      </c>
      <c r="F3" s="2">
        <v>11</v>
      </c>
      <c r="G3" s="2">
        <v>0</v>
      </c>
      <c r="H3" s="2">
        <v>0</v>
      </c>
      <c r="I3" s="2">
        <v>12</v>
      </c>
      <c r="J3" s="2">
        <v>0</v>
      </c>
      <c r="K3" s="2">
        <v>0</v>
      </c>
      <c r="L3" s="2">
        <v>1</v>
      </c>
      <c r="M3" s="2">
        <v>-42.6</v>
      </c>
      <c r="N3" s="2">
        <v>-9</v>
      </c>
    </row>
    <row r="4" spans="1:14" ht="28.8" x14ac:dyDescent="0.55000000000000004">
      <c r="A4" s="2">
        <f t="shared" ref="A4:A51" si="0">$A3+1</f>
        <v>3</v>
      </c>
      <c r="B4" s="2" t="s">
        <v>20</v>
      </c>
      <c r="C4" s="2" t="s">
        <v>21</v>
      </c>
      <c r="D4" s="2" t="s">
        <v>22</v>
      </c>
      <c r="E4" s="2">
        <v>14</v>
      </c>
      <c r="F4" s="2">
        <v>29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-533</v>
      </c>
      <c r="N4" s="2">
        <v>-513.9</v>
      </c>
    </row>
    <row r="5" spans="1:14" ht="28.8" x14ac:dyDescent="0.55000000000000004">
      <c r="A5" s="2">
        <f t="shared" si="0"/>
        <v>4</v>
      </c>
      <c r="B5" s="2" t="s">
        <v>23</v>
      </c>
      <c r="C5" s="2" t="s">
        <v>24</v>
      </c>
      <c r="D5" s="2" t="s">
        <v>25</v>
      </c>
      <c r="E5" s="2">
        <v>2</v>
      </c>
      <c r="F5" s="2">
        <v>0</v>
      </c>
      <c r="G5" s="2">
        <v>0</v>
      </c>
      <c r="H5" s="2">
        <v>0</v>
      </c>
      <c r="I5" s="2">
        <v>0</v>
      </c>
      <c r="J5" s="2">
        <v>5</v>
      </c>
      <c r="K5" s="2">
        <v>10</v>
      </c>
      <c r="L5" s="2">
        <v>1</v>
      </c>
      <c r="M5" s="2">
        <v>-86.2</v>
      </c>
      <c r="N5" s="2">
        <v>-99.16</v>
      </c>
    </row>
    <row r="6" spans="1:14" ht="28.8" x14ac:dyDescent="0.55000000000000004">
      <c r="A6" s="2">
        <f t="shared" si="0"/>
        <v>5</v>
      </c>
      <c r="B6" s="2" t="s">
        <v>26</v>
      </c>
      <c r="C6" s="2" t="s">
        <v>27</v>
      </c>
      <c r="D6" s="2" t="s">
        <v>28</v>
      </c>
      <c r="E6" s="2">
        <v>0</v>
      </c>
      <c r="F6" s="2">
        <v>3</v>
      </c>
      <c r="G6" s="2">
        <v>0</v>
      </c>
      <c r="H6" s="2">
        <v>0</v>
      </c>
      <c r="I6" s="2">
        <v>2</v>
      </c>
      <c r="J6" s="2">
        <v>0</v>
      </c>
      <c r="K6" s="2">
        <v>0</v>
      </c>
      <c r="L6" s="2">
        <v>1</v>
      </c>
      <c r="M6" s="2">
        <v>-136</v>
      </c>
      <c r="N6" s="2">
        <v>-132.07</v>
      </c>
    </row>
    <row r="7" spans="1:14" ht="28.8" x14ac:dyDescent="0.55000000000000004">
      <c r="A7" s="2">
        <f t="shared" si="0"/>
        <v>6</v>
      </c>
      <c r="B7" s="2" t="s">
        <v>29</v>
      </c>
      <c r="C7" s="2" t="s">
        <v>30</v>
      </c>
      <c r="D7" s="2" t="s">
        <v>31</v>
      </c>
      <c r="E7" s="2">
        <v>2</v>
      </c>
      <c r="F7" s="2">
        <v>3</v>
      </c>
      <c r="G7" s="2">
        <v>0</v>
      </c>
      <c r="H7" s="2">
        <v>0</v>
      </c>
      <c r="I7" s="2">
        <v>0</v>
      </c>
      <c r="J7" s="2">
        <v>2</v>
      </c>
      <c r="K7" s="2">
        <v>4</v>
      </c>
      <c r="L7" s="2">
        <v>1</v>
      </c>
      <c r="M7" s="2">
        <v>-256</v>
      </c>
      <c r="N7" s="2">
        <v>-281.89999999999998</v>
      </c>
    </row>
    <row r="8" spans="1:14" ht="28.8" x14ac:dyDescent="0.55000000000000004">
      <c r="A8" s="2">
        <f t="shared" si="0"/>
        <v>7</v>
      </c>
      <c r="B8" s="2" t="s">
        <v>32</v>
      </c>
      <c r="C8" s="2" t="s">
        <v>33</v>
      </c>
      <c r="D8" s="2" t="s">
        <v>34</v>
      </c>
      <c r="E8" s="2">
        <v>1</v>
      </c>
      <c r="F8" s="2">
        <v>3</v>
      </c>
      <c r="G8" s="2">
        <v>0</v>
      </c>
      <c r="H8" s="2">
        <v>0</v>
      </c>
      <c r="I8" s="2">
        <v>1</v>
      </c>
      <c r="J8" s="2">
        <v>0</v>
      </c>
      <c r="K8" s="2">
        <v>1</v>
      </c>
      <c r="L8" s="2">
        <v>1</v>
      </c>
      <c r="M8" s="2">
        <v>-445</v>
      </c>
      <c r="N8" s="2">
        <v>-438.77</v>
      </c>
    </row>
    <row r="9" spans="1:14" ht="28.8" x14ac:dyDescent="0.55000000000000004">
      <c r="A9" s="2">
        <f t="shared" si="0"/>
        <v>8</v>
      </c>
      <c r="B9" s="2" t="s">
        <v>35</v>
      </c>
      <c r="C9" s="2" t="s">
        <v>36</v>
      </c>
      <c r="D9" s="2" t="s">
        <v>37</v>
      </c>
      <c r="E9" s="2">
        <v>0</v>
      </c>
      <c r="F9" s="2">
        <v>1</v>
      </c>
      <c r="G9" s="2">
        <v>0</v>
      </c>
      <c r="H9" s="2">
        <v>0</v>
      </c>
      <c r="I9" s="2">
        <v>2</v>
      </c>
      <c r="J9" s="2">
        <v>0</v>
      </c>
      <c r="K9" s="2">
        <v>0</v>
      </c>
      <c r="L9" s="2">
        <v>1</v>
      </c>
      <c r="M9" s="2">
        <v>125.52</v>
      </c>
      <c r="N9" s="2">
        <v>102.82</v>
      </c>
    </row>
    <row r="10" spans="1:14" ht="28.8" x14ac:dyDescent="0.55000000000000004">
      <c r="A10" s="2">
        <f t="shared" si="0"/>
        <v>9</v>
      </c>
      <c r="B10" s="2" t="s">
        <v>38</v>
      </c>
      <c r="C10" s="2" t="s">
        <v>39</v>
      </c>
      <c r="D10" s="2" t="s">
        <v>40</v>
      </c>
      <c r="E10" s="2">
        <v>1</v>
      </c>
      <c r="F10" s="2">
        <v>5</v>
      </c>
      <c r="G10" s="2">
        <v>0</v>
      </c>
      <c r="H10" s="2">
        <v>0</v>
      </c>
      <c r="I10" s="2">
        <v>2</v>
      </c>
      <c r="J10" s="2">
        <v>0</v>
      </c>
      <c r="K10" s="2">
        <v>0</v>
      </c>
      <c r="L10" s="2">
        <v>1</v>
      </c>
      <c r="M10" s="2">
        <v>-173</v>
      </c>
      <c r="N10" s="2">
        <v>-154</v>
      </c>
    </row>
    <row r="11" spans="1:14" ht="28.8" x14ac:dyDescent="0.55000000000000004">
      <c r="A11" s="2">
        <f t="shared" si="0"/>
        <v>10</v>
      </c>
      <c r="B11" s="2" t="s">
        <v>41</v>
      </c>
      <c r="C11" s="2" t="s">
        <v>39</v>
      </c>
      <c r="D11" s="2" t="s">
        <v>42</v>
      </c>
      <c r="E11" s="2">
        <v>1</v>
      </c>
      <c r="F11" s="2">
        <v>5</v>
      </c>
      <c r="G11" s="2">
        <v>0</v>
      </c>
      <c r="H11" s="2">
        <v>0</v>
      </c>
      <c r="I11" s="2">
        <v>2</v>
      </c>
      <c r="J11" s="2">
        <v>0</v>
      </c>
      <c r="K11" s="2">
        <v>0</v>
      </c>
      <c r="L11" s="2">
        <v>1</v>
      </c>
      <c r="M11" s="2">
        <v>-176</v>
      </c>
      <c r="N11" s="2">
        <v>-160.94999999999999</v>
      </c>
    </row>
    <row r="12" spans="1:14" ht="28.8" x14ac:dyDescent="0.55000000000000004">
      <c r="A12" s="2">
        <f t="shared" si="0"/>
        <v>11</v>
      </c>
      <c r="B12" s="2" t="s">
        <v>43</v>
      </c>
      <c r="C12" s="2" t="s">
        <v>44</v>
      </c>
      <c r="D12" s="2" t="s">
        <v>45</v>
      </c>
      <c r="E12" s="2">
        <v>4</v>
      </c>
      <c r="F12" s="2">
        <v>5</v>
      </c>
      <c r="G12" s="2">
        <v>0</v>
      </c>
      <c r="H12" s="2">
        <v>0</v>
      </c>
      <c r="I12" s="2">
        <v>0</v>
      </c>
      <c r="J12" s="2">
        <v>4</v>
      </c>
      <c r="K12" s="2">
        <v>8</v>
      </c>
      <c r="L12" s="2">
        <v>1</v>
      </c>
      <c r="M12" s="2">
        <v>-141</v>
      </c>
      <c r="N12" s="2">
        <v>-306.02999999999997</v>
      </c>
    </row>
    <row r="13" spans="1:14" ht="28.8" x14ac:dyDescent="0.55000000000000004">
      <c r="A13" s="2">
        <f t="shared" si="0"/>
        <v>12</v>
      </c>
      <c r="B13" s="2" t="s">
        <v>46</v>
      </c>
      <c r="C13" s="2" t="s">
        <v>47</v>
      </c>
      <c r="D13" s="2" t="s">
        <v>48</v>
      </c>
      <c r="E13" s="2">
        <v>4</v>
      </c>
      <c r="F13" s="2">
        <v>9</v>
      </c>
      <c r="G13" s="2">
        <v>1</v>
      </c>
      <c r="H13" s="2">
        <v>0</v>
      </c>
      <c r="I13" s="2">
        <v>0</v>
      </c>
      <c r="J13" s="2">
        <v>1</v>
      </c>
      <c r="K13" s="2">
        <v>2</v>
      </c>
      <c r="L13" s="2">
        <v>1</v>
      </c>
      <c r="M13" s="2">
        <v>-112</v>
      </c>
      <c r="N13" s="2">
        <v>-33.32</v>
      </c>
    </row>
    <row r="14" spans="1:14" ht="28.8" x14ac:dyDescent="0.55000000000000004">
      <c r="A14" s="2">
        <f t="shared" si="0"/>
        <v>13</v>
      </c>
      <c r="B14" s="2" t="s">
        <v>49</v>
      </c>
      <c r="C14" s="2" t="s">
        <v>50</v>
      </c>
      <c r="D14" s="2" t="s">
        <v>51</v>
      </c>
      <c r="E14" s="2">
        <v>6</v>
      </c>
      <c r="F14" s="2">
        <v>11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</v>
      </c>
      <c r="M14" s="2">
        <v>-336.6</v>
      </c>
      <c r="N14" s="2">
        <v>-333.22</v>
      </c>
    </row>
    <row r="15" spans="1:14" ht="28.8" x14ac:dyDescent="0.55000000000000004">
      <c r="A15" s="2">
        <f t="shared" si="0"/>
        <v>14</v>
      </c>
      <c r="B15" s="2" t="s">
        <v>52</v>
      </c>
      <c r="C15" s="2" t="s">
        <v>53</v>
      </c>
      <c r="D15" s="2" t="s">
        <v>54</v>
      </c>
      <c r="E15" s="2">
        <v>1</v>
      </c>
      <c r="F15" s="2">
        <v>5</v>
      </c>
      <c r="G15" s="2">
        <v>0</v>
      </c>
      <c r="H15" s="2">
        <v>0</v>
      </c>
      <c r="I15" s="2">
        <v>6</v>
      </c>
      <c r="J15" s="2">
        <v>2</v>
      </c>
      <c r="K15" s="2">
        <v>4</v>
      </c>
      <c r="L15" s="2">
        <v>1</v>
      </c>
      <c r="M15" s="2">
        <v>-185</v>
      </c>
      <c r="N15" s="2">
        <v>-121.73</v>
      </c>
    </row>
    <row r="16" spans="1:14" ht="28.8" x14ac:dyDescent="0.55000000000000004">
      <c r="A16" s="2">
        <f t="shared" si="0"/>
        <v>15</v>
      </c>
      <c r="B16" s="2" t="s">
        <v>55</v>
      </c>
      <c r="C16" s="2" t="s">
        <v>56</v>
      </c>
      <c r="D16" s="2" t="s">
        <v>57</v>
      </c>
      <c r="E16" s="2">
        <v>1</v>
      </c>
      <c r="F16" s="2">
        <v>7</v>
      </c>
      <c r="G16" s="2">
        <v>0</v>
      </c>
      <c r="H16" s="2">
        <v>0</v>
      </c>
      <c r="I16" s="2">
        <v>6</v>
      </c>
      <c r="J16" s="2">
        <v>0</v>
      </c>
      <c r="K16" s="2">
        <v>0</v>
      </c>
      <c r="L16" s="2">
        <v>1</v>
      </c>
      <c r="M16" s="2">
        <v>-147.5</v>
      </c>
      <c r="N16" s="2">
        <v>-141.16</v>
      </c>
    </row>
    <row r="17" spans="1:14" ht="28.8" x14ac:dyDescent="0.55000000000000004">
      <c r="A17" s="2">
        <f t="shared" si="0"/>
        <v>16</v>
      </c>
      <c r="B17" s="2" t="s">
        <v>58</v>
      </c>
      <c r="C17" s="2" t="s">
        <v>56</v>
      </c>
      <c r="D17" s="2" t="s">
        <v>59</v>
      </c>
      <c r="E17" s="2">
        <v>1</v>
      </c>
      <c r="F17" s="2">
        <v>7</v>
      </c>
      <c r="G17" s="2">
        <v>0</v>
      </c>
      <c r="H17" s="2">
        <v>0</v>
      </c>
      <c r="I17" s="2">
        <v>6</v>
      </c>
      <c r="J17" s="2">
        <v>0</v>
      </c>
      <c r="K17" s="2">
        <v>0</v>
      </c>
      <c r="L17" s="2">
        <v>1</v>
      </c>
      <c r="M17" s="2">
        <v>-126.27</v>
      </c>
      <c r="N17" s="2">
        <v>-123.77</v>
      </c>
    </row>
    <row r="18" spans="1:14" ht="28.8" x14ac:dyDescent="0.55000000000000004">
      <c r="A18" s="2">
        <f t="shared" si="0"/>
        <v>17</v>
      </c>
      <c r="B18" s="2" t="s">
        <v>60</v>
      </c>
      <c r="C18" s="2" t="s">
        <v>61</v>
      </c>
      <c r="D18" s="2" t="s">
        <v>62</v>
      </c>
      <c r="E18" s="2">
        <v>9</v>
      </c>
      <c r="F18" s="2">
        <v>19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-423.5</v>
      </c>
      <c r="N18" s="2">
        <v>-413.59</v>
      </c>
    </row>
    <row r="19" spans="1:14" ht="28.8" x14ac:dyDescent="0.55000000000000004">
      <c r="A19" s="2">
        <f t="shared" si="0"/>
        <v>18</v>
      </c>
      <c r="B19" s="2" t="s">
        <v>63</v>
      </c>
      <c r="C19" s="2" t="s">
        <v>64</v>
      </c>
      <c r="D19" s="2" t="s">
        <v>65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  <c r="J19" s="2">
        <v>1</v>
      </c>
      <c r="K19" s="2">
        <v>0</v>
      </c>
      <c r="L19" s="2">
        <v>1</v>
      </c>
      <c r="M19" s="2">
        <v>35.979999999999997</v>
      </c>
      <c r="N19" s="2">
        <v>11.32</v>
      </c>
    </row>
    <row r="20" spans="1:14" ht="28.8" x14ac:dyDescent="0.55000000000000004">
      <c r="A20" s="2">
        <f t="shared" si="0"/>
        <v>19</v>
      </c>
      <c r="B20" s="2" t="s">
        <v>66</v>
      </c>
      <c r="C20" s="2" t="s">
        <v>67</v>
      </c>
      <c r="D20" s="2" t="s">
        <v>68</v>
      </c>
      <c r="E20" s="2">
        <v>1</v>
      </c>
      <c r="F20" s="2">
        <v>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-234.2</v>
      </c>
      <c r="N20" s="2">
        <v>-233.65</v>
      </c>
    </row>
    <row r="21" spans="1:14" ht="28.8" x14ac:dyDescent="0.55000000000000004">
      <c r="A21" s="2">
        <f t="shared" si="0"/>
        <v>20</v>
      </c>
      <c r="B21" s="2" t="s">
        <v>69</v>
      </c>
      <c r="C21" s="2" t="s">
        <v>70</v>
      </c>
      <c r="D21" s="2" t="s">
        <v>71</v>
      </c>
      <c r="E21" s="2">
        <v>1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</v>
      </c>
      <c r="M21" s="2">
        <v>125.52</v>
      </c>
      <c r="N21" s="2">
        <v>145.76</v>
      </c>
    </row>
    <row r="22" spans="1:14" ht="28.8" x14ac:dyDescent="0.55000000000000004">
      <c r="A22" s="2">
        <f t="shared" si="0"/>
        <v>21</v>
      </c>
      <c r="B22" s="2" t="s">
        <v>72</v>
      </c>
      <c r="C22" s="2" t="s">
        <v>73</v>
      </c>
      <c r="D22" s="2" t="s">
        <v>74</v>
      </c>
      <c r="E22" s="2">
        <v>1</v>
      </c>
      <c r="F22" s="2">
        <v>1</v>
      </c>
      <c r="G22" s="2">
        <v>0</v>
      </c>
      <c r="H22" s="2">
        <v>0</v>
      </c>
      <c r="I22" s="2">
        <v>0</v>
      </c>
      <c r="J22" s="2">
        <v>2</v>
      </c>
      <c r="K22" s="2">
        <v>4</v>
      </c>
      <c r="L22" s="2">
        <v>1</v>
      </c>
      <c r="M22" s="2">
        <v>-235</v>
      </c>
      <c r="N22" s="2">
        <v>-226.04</v>
      </c>
    </row>
    <row r="23" spans="1:14" ht="28.8" x14ac:dyDescent="0.55000000000000004">
      <c r="A23" s="2">
        <f t="shared" si="0"/>
        <v>22</v>
      </c>
      <c r="B23" s="2" t="s">
        <v>75</v>
      </c>
      <c r="C23" s="2" t="s">
        <v>76</v>
      </c>
      <c r="D23" s="2" t="s">
        <v>77</v>
      </c>
      <c r="E23" s="2">
        <v>0</v>
      </c>
      <c r="F23" s="2">
        <v>1</v>
      </c>
      <c r="G23" s="2">
        <v>0</v>
      </c>
      <c r="H23" s="2">
        <v>0</v>
      </c>
      <c r="I23" s="2">
        <v>1</v>
      </c>
      <c r="J23" s="2">
        <v>0</v>
      </c>
      <c r="K23" s="2">
        <v>1</v>
      </c>
      <c r="L23" s="2">
        <v>1</v>
      </c>
      <c r="M23" s="2">
        <v>-376.56</v>
      </c>
      <c r="N23" s="2">
        <v>-381.15</v>
      </c>
    </row>
    <row r="24" spans="1:14" ht="28.8" x14ac:dyDescent="0.55000000000000004">
      <c r="A24" s="2">
        <f t="shared" si="0"/>
        <v>23</v>
      </c>
      <c r="B24" s="2" t="s">
        <v>78</v>
      </c>
      <c r="C24" s="2" t="s">
        <v>79</v>
      </c>
      <c r="D24" s="2" t="s">
        <v>80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79.38</v>
      </c>
      <c r="N24" s="2">
        <v>81.680000000000007</v>
      </c>
    </row>
    <row r="25" spans="1:14" ht="28.8" x14ac:dyDescent="0.55000000000000004">
      <c r="A25" s="2">
        <f t="shared" si="0"/>
        <v>24</v>
      </c>
      <c r="B25" s="2" t="s">
        <v>81</v>
      </c>
      <c r="C25" s="2" t="s">
        <v>82</v>
      </c>
      <c r="D25" s="2" t="s">
        <v>83</v>
      </c>
      <c r="E25" s="2">
        <v>0</v>
      </c>
      <c r="F25" s="2">
        <v>0</v>
      </c>
      <c r="G25" s="2">
        <v>1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248.95</v>
      </c>
      <c r="N25" s="2">
        <v>217.02</v>
      </c>
    </row>
    <row r="26" spans="1:14" ht="28.8" x14ac:dyDescent="0.55000000000000004">
      <c r="A26" s="2">
        <f t="shared" si="0"/>
        <v>25</v>
      </c>
      <c r="B26" s="2" t="s">
        <v>84</v>
      </c>
      <c r="C26" s="2" t="s">
        <v>85</v>
      </c>
      <c r="D26" s="2" t="s">
        <v>86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</v>
      </c>
      <c r="K26" s="2">
        <v>1</v>
      </c>
      <c r="L26" s="2">
        <v>1</v>
      </c>
      <c r="M26" s="2">
        <v>-65.69</v>
      </c>
      <c r="N26" s="2">
        <v>-80.010000000000005</v>
      </c>
    </row>
    <row r="27" spans="1:14" ht="28.8" x14ac:dyDescent="0.55000000000000004">
      <c r="A27" s="2">
        <f t="shared" si="0"/>
        <v>26</v>
      </c>
      <c r="B27" s="2" t="s">
        <v>87</v>
      </c>
      <c r="C27" s="2" t="s">
        <v>88</v>
      </c>
      <c r="D27" s="2" t="s">
        <v>89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2</v>
      </c>
      <c r="L27" s="2">
        <v>1</v>
      </c>
      <c r="M27" s="2">
        <v>-108.78</v>
      </c>
      <c r="N27" s="2">
        <v>-131.54</v>
      </c>
    </row>
    <row r="28" spans="1:14" ht="28.8" x14ac:dyDescent="0.55000000000000004">
      <c r="A28" s="2">
        <f t="shared" si="0"/>
        <v>27</v>
      </c>
      <c r="B28" s="2" t="s">
        <v>90</v>
      </c>
      <c r="C28" s="2" t="s">
        <v>91</v>
      </c>
      <c r="D28" s="2" t="s">
        <v>92</v>
      </c>
      <c r="E28" s="2">
        <v>0</v>
      </c>
      <c r="F28" s="2">
        <v>0</v>
      </c>
      <c r="G28" s="2">
        <v>0</v>
      </c>
      <c r="H28" s="2">
        <v>1</v>
      </c>
      <c r="I28" s="2">
        <v>0</v>
      </c>
      <c r="J28" s="2">
        <v>1</v>
      </c>
      <c r="K28" s="2">
        <v>2</v>
      </c>
      <c r="L28" s="2">
        <v>1</v>
      </c>
      <c r="M28" s="2">
        <v>10.46</v>
      </c>
      <c r="N28" s="2">
        <v>-2.35</v>
      </c>
    </row>
    <row r="29" spans="1:14" ht="28.8" x14ac:dyDescent="0.55000000000000004">
      <c r="A29" s="2">
        <f t="shared" si="0"/>
        <v>28</v>
      </c>
      <c r="B29" s="2" t="s">
        <v>93</v>
      </c>
      <c r="C29" s="2" t="s">
        <v>94</v>
      </c>
      <c r="D29" s="2" t="s">
        <v>95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1</v>
      </c>
      <c r="M29" s="2">
        <v>-273.3</v>
      </c>
      <c r="N29" s="2">
        <v>-248.83</v>
      </c>
    </row>
    <row r="30" spans="1:14" ht="28.8" x14ac:dyDescent="0.55000000000000004">
      <c r="A30" s="2">
        <f t="shared" si="0"/>
        <v>29</v>
      </c>
      <c r="B30" s="2" t="s">
        <v>96</v>
      </c>
      <c r="C30" s="2" t="s">
        <v>97</v>
      </c>
      <c r="D30" s="2" t="s">
        <v>98</v>
      </c>
      <c r="E30" s="2">
        <v>0</v>
      </c>
      <c r="F30" s="2">
        <v>1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  <c r="L30" s="2">
        <v>1</v>
      </c>
      <c r="M30" s="2">
        <v>-98.32</v>
      </c>
      <c r="N30" s="2">
        <v>-71.34</v>
      </c>
    </row>
    <row r="31" spans="1:14" ht="28.8" x14ac:dyDescent="0.55000000000000004">
      <c r="A31" s="2">
        <f t="shared" si="0"/>
        <v>30</v>
      </c>
      <c r="B31" s="2" t="s">
        <v>99</v>
      </c>
      <c r="C31" s="2" t="s">
        <v>100</v>
      </c>
      <c r="D31" s="2" t="s">
        <v>101</v>
      </c>
      <c r="E31" s="2">
        <v>0</v>
      </c>
      <c r="F31" s="2">
        <v>8</v>
      </c>
      <c r="G31" s="2">
        <v>0</v>
      </c>
      <c r="H31" s="2">
        <v>0</v>
      </c>
      <c r="I31" s="2">
        <v>12</v>
      </c>
      <c r="J31" s="2">
        <v>0</v>
      </c>
      <c r="K31" s="2">
        <v>0</v>
      </c>
      <c r="L31" s="2">
        <v>2</v>
      </c>
      <c r="M31" s="2">
        <v>-205.4</v>
      </c>
      <c r="N31" s="2">
        <v>-211.05</v>
      </c>
    </row>
    <row r="32" spans="1:14" ht="28.8" x14ac:dyDescent="0.55000000000000004">
      <c r="A32" s="2">
        <f t="shared" si="0"/>
        <v>31</v>
      </c>
      <c r="B32" s="2" t="s">
        <v>102</v>
      </c>
      <c r="C32" s="2" t="s">
        <v>100</v>
      </c>
      <c r="D32" s="2" t="s">
        <v>103</v>
      </c>
      <c r="E32" s="2">
        <v>0</v>
      </c>
      <c r="F32" s="2">
        <v>8</v>
      </c>
      <c r="G32" s="2">
        <v>0</v>
      </c>
      <c r="H32" s="2">
        <v>0</v>
      </c>
      <c r="I32" s="2">
        <v>12</v>
      </c>
      <c r="J32" s="2">
        <v>0</v>
      </c>
      <c r="K32" s="2">
        <v>0</v>
      </c>
      <c r="L32" s="2">
        <v>2</v>
      </c>
      <c r="M32" s="2">
        <v>-200.7</v>
      </c>
      <c r="N32" s="2">
        <v>-201.29</v>
      </c>
    </row>
    <row r="33" spans="1:14" ht="28.8" x14ac:dyDescent="0.55000000000000004">
      <c r="A33" s="2">
        <f t="shared" si="0"/>
        <v>32</v>
      </c>
      <c r="B33" s="2" t="s">
        <v>104</v>
      </c>
      <c r="C33" s="2" t="s">
        <v>105</v>
      </c>
      <c r="D33" s="2" t="s">
        <v>106</v>
      </c>
      <c r="E33" s="2">
        <v>2</v>
      </c>
      <c r="F33" s="2">
        <v>12</v>
      </c>
      <c r="G33" s="2">
        <v>0</v>
      </c>
      <c r="H33" s="2">
        <v>0</v>
      </c>
      <c r="I33" s="2">
        <v>12</v>
      </c>
      <c r="J33" s="2">
        <v>0</v>
      </c>
      <c r="K33" s="2">
        <v>0</v>
      </c>
      <c r="L33" s="2">
        <v>2</v>
      </c>
      <c r="M33" s="2">
        <v>-260.5</v>
      </c>
      <c r="N33" s="2">
        <v>-270.72000000000003</v>
      </c>
    </row>
    <row r="34" spans="1:14" ht="28.8" x14ac:dyDescent="0.55000000000000004">
      <c r="A34" s="2">
        <f t="shared" si="0"/>
        <v>33</v>
      </c>
      <c r="B34" s="2" t="s">
        <v>107</v>
      </c>
      <c r="C34" s="2" t="s">
        <v>108</v>
      </c>
      <c r="D34" s="2" t="s">
        <v>109</v>
      </c>
      <c r="E34" s="2">
        <v>2</v>
      </c>
      <c r="F34" s="2">
        <v>0</v>
      </c>
      <c r="G34" s="2">
        <v>0</v>
      </c>
      <c r="H34" s="2">
        <v>0</v>
      </c>
      <c r="I34" s="2">
        <v>0</v>
      </c>
      <c r="J34" s="2">
        <v>4</v>
      </c>
      <c r="K34" s="2">
        <v>8</v>
      </c>
      <c r="L34" s="2">
        <v>2</v>
      </c>
      <c r="M34" s="2">
        <v>-352</v>
      </c>
      <c r="N34" s="2">
        <v>-334.84</v>
      </c>
    </row>
    <row r="35" spans="1:14" ht="28.8" x14ac:dyDescent="0.55000000000000004">
      <c r="A35" s="2">
        <f t="shared" si="0"/>
        <v>34</v>
      </c>
      <c r="B35" s="2" t="s">
        <v>110</v>
      </c>
      <c r="C35" s="2" t="s">
        <v>111</v>
      </c>
      <c r="D35" s="2" t="s">
        <v>112</v>
      </c>
      <c r="E35" s="2">
        <v>0</v>
      </c>
      <c r="F35" s="2">
        <v>2</v>
      </c>
      <c r="G35" s="2">
        <v>0</v>
      </c>
      <c r="H35" s="2">
        <v>0</v>
      </c>
      <c r="I35" s="2">
        <v>2</v>
      </c>
      <c r="J35" s="2">
        <v>0</v>
      </c>
      <c r="K35" s="2">
        <v>0</v>
      </c>
      <c r="L35" s="2">
        <v>2</v>
      </c>
      <c r="M35" s="2">
        <v>-344</v>
      </c>
      <c r="N35" s="2">
        <v>-346.8</v>
      </c>
    </row>
    <row r="36" spans="1:14" ht="28.8" x14ac:dyDescent="0.55000000000000004">
      <c r="A36" s="2">
        <f t="shared" si="0"/>
        <v>35</v>
      </c>
      <c r="B36" s="2" t="s">
        <v>113</v>
      </c>
      <c r="C36" s="2" t="s">
        <v>114</v>
      </c>
      <c r="D36" s="2" t="s">
        <v>115</v>
      </c>
      <c r="E36" s="2">
        <v>2</v>
      </c>
      <c r="F36" s="2">
        <v>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2</v>
      </c>
      <c r="M36" s="2">
        <v>-497</v>
      </c>
      <c r="N36" s="2">
        <v>-507.97</v>
      </c>
    </row>
    <row r="37" spans="1:14" ht="28.8" x14ac:dyDescent="0.55000000000000004">
      <c r="A37" s="2">
        <f t="shared" si="0"/>
        <v>36</v>
      </c>
      <c r="B37" s="2" t="s">
        <v>116</v>
      </c>
      <c r="C37" s="2" t="s">
        <v>117</v>
      </c>
      <c r="D37" s="2" t="s">
        <v>118</v>
      </c>
      <c r="E37" s="2">
        <v>3</v>
      </c>
      <c r="F37" s="2">
        <v>6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2</v>
      </c>
      <c r="M37" s="2">
        <v>-543</v>
      </c>
      <c r="N37" s="2">
        <v>-553.6</v>
      </c>
    </row>
    <row r="38" spans="1:14" ht="28.8" x14ac:dyDescent="0.55000000000000004">
      <c r="A38" s="2">
        <f t="shared" si="0"/>
        <v>37</v>
      </c>
      <c r="B38" s="2" t="s">
        <v>119</v>
      </c>
      <c r="C38" s="2" t="s">
        <v>120</v>
      </c>
      <c r="D38" s="2" t="s">
        <v>121</v>
      </c>
      <c r="E38" s="2">
        <v>4</v>
      </c>
      <c r="F38" s="2">
        <v>9</v>
      </c>
      <c r="G38" s="2">
        <v>1</v>
      </c>
      <c r="H38" s="2">
        <v>0</v>
      </c>
      <c r="I38" s="2">
        <v>0</v>
      </c>
      <c r="J38" s="2">
        <v>0</v>
      </c>
      <c r="K38" s="2">
        <v>0</v>
      </c>
      <c r="L38" s="2">
        <v>2</v>
      </c>
      <c r="M38" s="2">
        <v>-192</v>
      </c>
      <c r="N38" s="2">
        <v>-177.02</v>
      </c>
    </row>
    <row r="39" spans="1:14" ht="28.8" x14ac:dyDescent="0.55000000000000004">
      <c r="A39" s="2">
        <f t="shared" si="0"/>
        <v>38</v>
      </c>
      <c r="B39" s="2" t="s">
        <v>122</v>
      </c>
      <c r="C39" s="2" t="s">
        <v>123</v>
      </c>
      <c r="D39" s="2" t="s">
        <v>124</v>
      </c>
      <c r="E39" s="2">
        <v>0</v>
      </c>
      <c r="F39" s="2">
        <v>4</v>
      </c>
      <c r="G39" s="2">
        <v>0</v>
      </c>
      <c r="H39" s="2">
        <v>0</v>
      </c>
      <c r="I39" s="2">
        <v>6</v>
      </c>
      <c r="J39" s="2">
        <v>0</v>
      </c>
      <c r="K39" s="2">
        <v>0</v>
      </c>
      <c r="L39" s="2">
        <v>2</v>
      </c>
      <c r="M39" s="2">
        <v>-283</v>
      </c>
      <c r="N39" s="2">
        <v>-300.66000000000003</v>
      </c>
    </row>
    <row r="40" spans="1:14" ht="28.8" x14ac:dyDescent="0.55000000000000004">
      <c r="A40" s="2">
        <f t="shared" si="0"/>
        <v>39</v>
      </c>
      <c r="B40" s="2" t="s">
        <v>125</v>
      </c>
      <c r="C40" s="2" t="s">
        <v>123</v>
      </c>
      <c r="D40" s="2" t="s">
        <v>126</v>
      </c>
      <c r="E40" s="2">
        <v>0</v>
      </c>
      <c r="F40" s="2">
        <v>4</v>
      </c>
      <c r="G40" s="2">
        <v>0</v>
      </c>
      <c r="H40" s="2">
        <v>0</v>
      </c>
      <c r="I40" s="2">
        <v>6</v>
      </c>
      <c r="J40" s="2">
        <v>0</v>
      </c>
      <c r="K40" s="2">
        <v>0</v>
      </c>
      <c r="L40" s="2">
        <v>2</v>
      </c>
      <c r="M40" s="2">
        <v>-306.7</v>
      </c>
      <c r="N40" s="2">
        <v>-313.67</v>
      </c>
    </row>
    <row r="41" spans="1:14" ht="28.8" x14ac:dyDescent="0.55000000000000004">
      <c r="A41" s="2">
        <f t="shared" si="0"/>
        <v>40</v>
      </c>
      <c r="B41" s="2" t="s">
        <v>127</v>
      </c>
      <c r="C41" s="2" t="s">
        <v>123</v>
      </c>
      <c r="D41" s="2" t="s">
        <v>128</v>
      </c>
      <c r="E41" s="2">
        <v>0</v>
      </c>
      <c r="F41" s="2">
        <v>4</v>
      </c>
      <c r="G41" s="2">
        <v>0</v>
      </c>
      <c r="H41" s="2">
        <v>0</v>
      </c>
      <c r="I41" s="2">
        <v>6</v>
      </c>
      <c r="J41" s="2">
        <v>0</v>
      </c>
      <c r="K41" s="2">
        <v>0</v>
      </c>
      <c r="L41" s="2">
        <v>2</v>
      </c>
      <c r="M41" s="2">
        <v>-309.2</v>
      </c>
      <c r="N41" s="2">
        <v>-316.36</v>
      </c>
    </row>
    <row r="42" spans="1:14" ht="28.8" x14ac:dyDescent="0.55000000000000004">
      <c r="A42" s="2">
        <f t="shared" si="0"/>
        <v>41</v>
      </c>
      <c r="B42" s="2" t="s">
        <v>129</v>
      </c>
      <c r="C42" s="2" t="s">
        <v>130</v>
      </c>
      <c r="D42" s="2" t="s">
        <v>131</v>
      </c>
      <c r="E42" s="2">
        <v>1</v>
      </c>
      <c r="F42" s="2">
        <v>7</v>
      </c>
      <c r="G42" s="2">
        <v>1</v>
      </c>
      <c r="H42" s="2">
        <v>0</v>
      </c>
      <c r="I42" s="2">
        <v>6</v>
      </c>
      <c r="J42" s="2">
        <v>0</v>
      </c>
      <c r="K42" s="2">
        <v>0</v>
      </c>
      <c r="L42" s="2">
        <v>2</v>
      </c>
      <c r="M42" s="2">
        <v>7</v>
      </c>
      <c r="N42" s="2">
        <v>20.2</v>
      </c>
    </row>
    <row r="43" spans="1:14" ht="28.8" x14ac:dyDescent="0.55000000000000004">
      <c r="A43" s="2">
        <f t="shared" si="0"/>
        <v>42</v>
      </c>
      <c r="B43" s="2" t="s">
        <v>132</v>
      </c>
      <c r="C43" s="2" t="s">
        <v>133</v>
      </c>
      <c r="D43" s="2" t="s">
        <v>134</v>
      </c>
      <c r="E43" s="2">
        <v>3</v>
      </c>
      <c r="F43" s="2">
        <v>10</v>
      </c>
      <c r="G43" s="2">
        <v>0</v>
      </c>
      <c r="H43" s="2">
        <v>0</v>
      </c>
      <c r="I43" s="2">
        <v>6</v>
      </c>
      <c r="J43" s="2">
        <v>0</v>
      </c>
      <c r="K43" s="2">
        <v>0</v>
      </c>
      <c r="L43" s="2">
        <v>2</v>
      </c>
      <c r="M43" s="2">
        <v>-414.4</v>
      </c>
      <c r="N43" s="2">
        <v>-404.54</v>
      </c>
    </row>
    <row r="44" spans="1:14" ht="28.8" x14ac:dyDescent="0.55000000000000004">
      <c r="A44" s="2">
        <f t="shared" si="0"/>
        <v>43</v>
      </c>
      <c r="B44" s="2" t="s">
        <v>135</v>
      </c>
      <c r="C44" s="2" t="s">
        <v>136</v>
      </c>
      <c r="D44" s="2" t="s">
        <v>137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2</v>
      </c>
      <c r="M44" s="2">
        <v>-182</v>
      </c>
      <c r="N44" s="2">
        <v>-204.05</v>
      </c>
    </row>
    <row r="45" spans="1:14" ht="28.8" x14ac:dyDescent="0.55000000000000004">
      <c r="A45" s="2">
        <f t="shared" si="0"/>
        <v>44</v>
      </c>
      <c r="B45" s="2" t="s">
        <v>138</v>
      </c>
      <c r="C45" s="2" t="s">
        <v>139</v>
      </c>
      <c r="D45" s="2" t="s">
        <v>140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  <c r="J45" s="2">
        <v>2</v>
      </c>
      <c r="K45" s="2">
        <v>4</v>
      </c>
      <c r="L45" s="2">
        <v>2</v>
      </c>
      <c r="M45" s="2">
        <v>-403</v>
      </c>
      <c r="N45" s="2">
        <v>-423.08</v>
      </c>
    </row>
    <row r="46" spans="1:14" ht="28.8" x14ac:dyDescent="0.55000000000000004">
      <c r="A46" s="2">
        <f t="shared" si="0"/>
        <v>45</v>
      </c>
      <c r="B46" s="2" t="s">
        <v>141</v>
      </c>
      <c r="C46" s="2" t="s">
        <v>142</v>
      </c>
      <c r="D46" s="2" t="s">
        <v>143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1</v>
      </c>
      <c r="L46" s="2">
        <v>2</v>
      </c>
      <c r="M46" s="2">
        <v>-638.9</v>
      </c>
      <c r="N46" s="2">
        <v>-610.12</v>
      </c>
    </row>
    <row r="47" spans="1:14" ht="28.8" x14ac:dyDescent="0.55000000000000004">
      <c r="A47" s="2">
        <f t="shared" si="0"/>
        <v>46</v>
      </c>
      <c r="B47" s="2" t="s">
        <v>144</v>
      </c>
      <c r="C47" s="2" t="s">
        <v>145</v>
      </c>
      <c r="D47" s="2" t="s">
        <v>146</v>
      </c>
      <c r="E47" s="2">
        <v>1</v>
      </c>
      <c r="F47" s="2">
        <v>2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2</v>
      </c>
      <c r="M47" s="2">
        <v>-450.66</v>
      </c>
      <c r="N47" s="2">
        <v>-455.28</v>
      </c>
    </row>
    <row r="48" spans="1:14" ht="28.8" x14ac:dyDescent="0.55000000000000004">
      <c r="A48" s="2">
        <f t="shared" si="0"/>
        <v>47</v>
      </c>
      <c r="B48" s="2" t="s">
        <v>147</v>
      </c>
      <c r="C48" s="2" t="s">
        <v>148</v>
      </c>
      <c r="D48" s="2" t="s">
        <v>149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2</v>
      </c>
      <c r="M48" s="2">
        <v>0</v>
      </c>
      <c r="N48" s="2">
        <v>11.17</v>
      </c>
    </row>
    <row r="49" spans="1:14" ht="28.8" x14ac:dyDescent="0.55000000000000004">
      <c r="A49" s="2">
        <f t="shared" si="0"/>
        <v>48</v>
      </c>
      <c r="B49" s="2" t="s">
        <v>150</v>
      </c>
      <c r="C49" s="2" t="s">
        <v>151</v>
      </c>
      <c r="D49" s="2" t="s">
        <v>152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2</v>
      </c>
      <c r="K49" s="2">
        <v>0</v>
      </c>
      <c r="L49" s="2">
        <v>2</v>
      </c>
      <c r="M49" s="2">
        <v>81.17</v>
      </c>
      <c r="N49" s="2">
        <v>84.34</v>
      </c>
    </row>
    <row r="50" spans="1:14" ht="28.8" x14ac:dyDescent="0.55000000000000004">
      <c r="A50" s="2">
        <f t="shared" si="0"/>
        <v>49</v>
      </c>
      <c r="B50" s="2" t="s">
        <v>153</v>
      </c>
      <c r="C50" s="2" t="s">
        <v>151</v>
      </c>
      <c r="D50" s="2" t="s">
        <v>154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</v>
      </c>
      <c r="K50" s="2">
        <v>0</v>
      </c>
      <c r="L50" s="2">
        <v>2</v>
      </c>
      <c r="M50" s="2">
        <v>68.62</v>
      </c>
      <c r="N50" s="2">
        <v>76.53</v>
      </c>
    </row>
    <row r="51" spans="1:14" ht="28.8" x14ac:dyDescent="0.55000000000000004">
      <c r="A51" s="2">
        <f t="shared" si="0"/>
        <v>50</v>
      </c>
      <c r="B51" s="2" t="s">
        <v>155</v>
      </c>
      <c r="C51" s="2" t="s">
        <v>156</v>
      </c>
      <c r="D51" s="2" t="s">
        <v>157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0</v>
      </c>
      <c r="K51" s="2">
        <v>0</v>
      </c>
      <c r="L51" s="2">
        <v>2</v>
      </c>
      <c r="M51" s="2">
        <v>24.52</v>
      </c>
      <c r="N51" s="2">
        <v>27.12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C0D9-0F9C-CA45-A230-C8DFF77BCB86}">
  <dimension ref="A1:N128"/>
  <sheetViews>
    <sheetView topLeftCell="A120" workbookViewId="0">
      <selection sqref="A1:N128"/>
    </sheetView>
  </sheetViews>
  <sheetFormatPr defaultColWidth="11.19921875" defaultRowHeight="15.6" x14ac:dyDescent="0.3"/>
  <cols>
    <col min="1" max="1" width="7.5" bestFit="1" customWidth="1"/>
    <col min="2" max="2" width="80.19921875" bestFit="1" customWidth="1"/>
    <col min="3" max="3" width="28.19921875" bestFit="1" customWidth="1"/>
    <col min="4" max="4" width="85" bestFit="1" customWidth="1"/>
    <col min="5" max="5" width="6.296875" bestFit="1" customWidth="1"/>
    <col min="6" max="6" width="6.69921875" bestFit="1" customWidth="1"/>
    <col min="7" max="8" width="6.796875" bestFit="1" customWidth="1"/>
    <col min="9" max="9" width="7.296875" bestFit="1" customWidth="1"/>
    <col min="10" max="11" width="7.796875" bestFit="1" customWidth="1"/>
    <col min="12" max="12" width="6.296875" bestFit="1" customWidth="1"/>
    <col min="13" max="13" width="36" bestFit="1" customWidth="1"/>
    <col min="14" max="14" width="42" bestFit="1" customWidth="1"/>
  </cols>
  <sheetData>
    <row r="1" spans="1:14" ht="28.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8.8" x14ac:dyDescent="0.55000000000000004">
      <c r="A2" s="2">
        <f>1</f>
        <v>1</v>
      </c>
      <c r="B2" s="2" t="s">
        <v>158</v>
      </c>
      <c r="C2" s="2" t="s">
        <v>159</v>
      </c>
      <c r="D2" s="2" t="s">
        <v>160</v>
      </c>
      <c r="E2" s="2">
        <v>0</v>
      </c>
      <c r="F2" s="2">
        <v>7</v>
      </c>
      <c r="G2" s="2">
        <v>0</v>
      </c>
      <c r="H2" s="2">
        <v>0</v>
      </c>
      <c r="I2" s="2">
        <v>10</v>
      </c>
      <c r="J2" s="2">
        <v>0</v>
      </c>
      <c r="K2" s="2">
        <v>0</v>
      </c>
      <c r="L2" s="2">
        <v>1</v>
      </c>
      <c r="M2" s="2">
        <v>137</v>
      </c>
      <c r="N2" s="2">
        <v>117.81</v>
      </c>
    </row>
    <row r="3" spans="1:14" ht="28.8" x14ac:dyDescent="0.55000000000000004">
      <c r="A3" s="2">
        <f>$A2+1</f>
        <v>2</v>
      </c>
      <c r="B3" s="2" t="s">
        <v>161</v>
      </c>
      <c r="C3" s="2" t="s">
        <v>159</v>
      </c>
      <c r="D3" s="2" t="s">
        <v>162</v>
      </c>
      <c r="E3" s="2">
        <v>0</v>
      </c>
      <c r="F3" s="2">
        <v>7</v>
      </c>
      <c r="G3" s="2">
        <v>0</v>
      </c>
      <c r="H3" s="2">
        <v>0</v>
      </c>
      <c r="I3" s="2">
        <v>10</v>
      </c>
      <c r="J3" s="2">
        <v>0</v>
      </c>
      <c r="K3" s="2">
        <v>0</v>
      </c>
      <c r="L3" s="2">
        <v>1</v>
      </c>
      <c r="M3" s="2">
        <v>115</v>
      </c>
      <c r="N3" s="2">
        <v>121.12</v>
      </c>
    </row>
    <row r="4" spans="1:14" ht="28.8" x14ac:dyDescent="0.55000000000000004">
      <c r="A4" s="2">
        <f t="shared" ref="A4:A67" si="0">$A3+1</f>
        <v>3</v>
      </c>
      <c r="B4" s="2" t="s">
        <v>163</v>
      </c>
      <c r="C4" s="2" t="s">
        <v>164</v>
      </c>
      <c r="D4" s="2" t="s">
        <v>165</v>
      </c>
      <c r="E4" s="2">
        <v>12</v>
      </c>
      <c r="F4" s="2">
        <v>25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-322</v>
      </c>
      <c r="N4" s="2">
        <v>-318.19</v>
      </c>
    </row>
    <row r="5" spans="1:14" ht="28.8" x14ac:dyDescent="0.55000000000000004">
      <c r="A5" s="2">
        <f t="shared" si="0"/>
        <v>4</v>
      </c>
      <c r="B5" s="2" t="s">
        <v>166</v>
      </c>
      <c r="C5" s="2" t="s">
        <v>167</v>
      </c>
      <c r="D5" s="2" t="s">
        <v>168</v>
      </c>
      <c r="E5" s="2">
        <v>0</v>
      </c>
      <c r="F5" s="2">
        <v>7</v>
      </c>
      <c r="G5" s="2">
        <v>0</v>
      </c>
      <c r="H5" s="2">
        <v>2</v>
      </c>
      <c r="I5" s="2">
        <v>12</v>
      </c>
      <c r="J5" s="2">
        <v>0</v>
      </c>
      <c r="K5" s="2">
        <v>0</v>
      </c>
      <c r="L5" s="2">
        <v>1</v>
      </c>
      <c r="M5" s="2">
        <v>-74.099999999999994</v>
      </c>
      <c r="N5" s="2">
        <v>-86.8</v>
      </c>
    </row>
    <row r="6" spans="1:14" ht="28.8" x14ac:dyDescent="0.55000000000000004">
      <c r="A6" s="2">
        <f t="shared" si="0"/>
        <v>5</v>
      </c>
      <c r="B6" s="2" t="s">
        <v>169</v>
      </c>
      <c r="C6" s="2" t="s">
        <v>170</v>
      </c>
      <c r="D6" s="2" t="s">
        <v>171</v>
      </c>
      <c r="E6" s="2">
        <v>18</v>
      </c>
      <c r="F6" s="2">
        <v>37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1</v>
      </c>
      <c r="M6" s="2">
        <v>-446</v>
      </c>
      <c r="N6" s="2">
        <v>-438.54</v>
      </c>
    </row>
    <row r="7" spans="1:14" ht="28.8" x14ac:dyDescent="0.55000000000000004">
      <c r="A7" s="2">
        <f t="shared" si="0"/>
        <v>6</v>
      </c>
      <c r="B7" s="2" t="s">
        <v>172</v>
      </c>
      <c r="C7" s="2" t="s">
        <v>173</v>
      </c>
      <c r="D7" s="2" t="s">
        <v>174</v>
      </c>
      <c r="E7" s="2">
        <v>0</v>
      </c>
      <c r="F7" s="2">
        <v>3</v>
      </c>
      <c r="G7" s="2">
        <v>0</v>
      </c>
      <c r="H7" s="2">
        <v>0</v>
      </c>
      <c r="I7" s="2">
        <v>2</v>
      </c>
      <c r="J7" s="2">
        <v>0</v>
      </c>
      <c r="K7" s="2">
        <v>0</v>
      </c>
      <c r="L7" s="2">
        <v>1</v>
      </c>
      <c r="M7" s="2">
        <v>22</v>
      </c>
      <c r="N7" s="2">
        <v>29.13</v>
      </c>
    </row>
    <row r="8" spans="1:14" ht="28.8" x14ac:dyDescent="0.55000000000000004">
      <c r="A8" s="2">
        <f t="shared" si="0"/>
        <v>7</v>
      </c>
      <c r="B8" s="2" t="s">
        <v>175</v>
      </c>
      <c r="C8" s="2" t="s">
        <v>173</v>
      </c>
      <c r="D8" s="2" t="s">
        <v>176</v>
      </c>
      <c r="E8" s="2">
        <v>2</v>
      </c>
      <c r="F8" s="2">
        <v>3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1</v>
      </c>
      <c r="M8" s="2">
        <v>212</v>
      </c>
      <c r="N8" s="2">
        <v>239.74</v>
      </c>
    </row>
    <row r="9" spans="1:14" ht="28.8" x14ac:dyDescent="0.55000000000000004">
      <c r="A9" s="2">
        <f t="shared" si="0"/>
        <v>8</v>
      </c>
      <c r="B9" s="2" t="s">
        <v>177</v>
      </c>
      <c r="C9" s="2" t="s">
        <v>178</v>
      </c>
      <c r="D9" s="2" t="s">
        <v>179</v>
      </c>
      <c r="E9" s="2">
        <v>2</v>
      </c>
      <c r="F9" s="2">
        <v>3</v>
      </c>
      <c r="G9" s="2">
        <v>0</v>
      </c>
      <c r="H9" s="2">
        <v>0</v>
      </c>
      <c r="I9" s="2">
        <v>0</v>
      </c>
      <c r="J9" s="2">
        <v>2</v>
      </c>
      <c r="K9" s="2">
        <v>0</v>
      </c>
      <c r="L9" s="2">
        <v>1</v>
      </c>
      <c r="M9" s="2">
        <v>233</v>
      </c>
      <c r="N9" s="2">
        <v>249.29</v>
      </c>
    </row>
    <row r="10" spans="1:14" ht="28.8" x14ac:dyDescent="0.55000000000000004">
      <c r="A10" s="2">
        <f t="shared" si="0"/>
        <v>9</v>
      </c>
      <c r="B10" s="2" t="s">
        <v>180</v>
      </c>
      <c r="C10" s="2" t="s">
        <v>181</v>
      </c>
      <c r="D10" s="2" t="s">
        <v>182</v>
      </c>
      <c r="E10" s="2">
        <v>2</v>
      </c>
      <c r="F10" s="2">
        <v>3</v>
      </c>
      <c r="G10" s="2">
        <v>0</v>
      </c>
      <c r="H10" s="2">
        <v>0</v>
      </c>
      <c r="I10" s="2">
        <v>0</v>
      </c>
      <c r="J10" s="2">
        <v>2</v>
      </c>
      <c r="K10" s="2">
        <v>4</v>
      </c>
      <c r="L10" s="2">
        <v>1</v>
      </c>
      <c r="M10" s="2">
        <v>-113</v>
      </c>
      <c r="N10" s="2">
        <v>-95.8</v>
      </c>
    </row>
    <row r="11" spans="1:14" ht="28.8" x14ac:dyDescent="0.55000000000000004">
      <c r="A11" s="2">
        <f t="shared" si="0"/>
        <v>10</v>
      </c>
      <c r="B11" s="2" t="s">
        <v>183</v>
      </c>
      <c r="C11" s="2" t="s">
        <v>184</v>
      </c>
      <c r="D11" s="2" t="s">
        <v>185</v>
      </c>
      <c r="E11" s="2">
        <v>1</v>
      </c>
      <c r="F11" s="2">
        <v>3</v>
      </c>
      <c r="G11" s="2">
        <v>0</v>
      </c>
      <c r="H11" s="2">
        <v>0</v>
      </c>
      <c r="I11" s="2">
        <v>1</v>
      </c>
      <c r="J11" s="2">
        <v>0</v>
      </c>
      <c r="K11" s="2">
        <v>1</v>
      </c>
      <c r="L11" s="2">
        <v>1</v>
      </c>
      <c r="M11" s="2">
        <v>-251</v>
      </c>
      <c r="N11" s="2">
        <v>-249.24</v>
      </c>
    </row>
    <row r="12" spans="1:14" ht="28.8" x14ac:dyDescent="0.55000000000000004">
      <c r="A12" s="2">
        <f t="shared" si="0"/>
        <v>11</v>
      </c>
      <c r="B12" s="2" t="s">
        <v>186</v>
      </c>
      <c r="C12" s="2" t="s">
        <v>187</v>
      </c>
      <c r="D12" s="2" t="s">
        <v>188</v>
      </c>
      <c r="E12" s="2">
        <v>2</v>
      </c>
      <c r="F12" s="2">
        <v>5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</v>
      </c>
      <c r="M12" s="2">
        <v>-109</v>
      </c>
      <c r="N12" s="2">
        <v>-116.65</v>
      </c>
    </row>
    <row r="13" spans="1:14" ht="28.8" x14ac:dyDescent="0.55000000000000004">
      <c r="A13" s="2">
        <f t="shared" si="0"/>
        <v>12</v>
      </c>
      <c r="B13" s="2" t="s">
        <v>189</v>
      </c>
      <c r="C13" s="2" t="s">
        <v>190</v>
      </c>
      <c r="D13" s="2" t="s">
        <v>191</v>
      </c>
      <c r="E13" s="2">
        <v>0</v>
      </c>
      <c r="F13" s="2">
        <v>1</v>
      </c>
      <c r="G13" s="2">
        <v>0</v>
      </c>
      <c r="H13" s="2">
        <v>0</v>
      </c>
      <c r="I13" s="2">
        <v>2</v>
      </c>
      <c r="J13" s="2">
        <v>0</v>
      </c>
      <c r="K13" s="2">
        <v>0</v>
      </c>
      <c r="L13" s="2">
        <v>1</v>
      </c>
      <c r="M13" s="2">
        <v>213.8</v>
      </c>
      <c r="N13" s="2">
        <v>223.67</v>
      </c>
    </row>
    <row r="14" spans="1:14" ht="28.8" x14ac:dyDescent="0.55000000000000004">
      <c r="A14" s="2">
        <f t="shared" si="0"/>
        <v>13</v>
      </c>
      <c r="B14" s="2" t="s">
        <v>192</v>
      </c>
      <c r="C14" s="2" t="s">
        <v>193</v>
      </c>
      <c r="D14" s="2" t="s">
        <v>194</v>
      </c>
      <c r="E14" s="2">
        <v>1</v>
      </c>
      <c r="F14" s="2">
        <v>5</v>
      </c>
      <c r="G14" s="2">
        <v>0</v>
      </c>
      <c r="H14" s="2">
        <v>0</v>
      </c>
      <c r="I14" s="2">
        <v>2</v>
      </c>
      <c r="J14" s="2">
        <v>0</v>
      </c>
      <c r="K14" s="2">
        <v>0</v>
      </c>
      <c r="L14" s="2">
        <v>1</v>
      </c>
      <c r="M14" s="2">
        <v>-5.6</v>
      </c>
      <c r="N14" s="2">
        <v>3.03</v>
      </c>
    </row>
    <row r="15" spans="1:14" ht="28.8" x14ac:dyDescent="0.55000000000000004">
      <c r="A15" s="2">
        <f t="shared" si="0"/>
        <v>14</v>
      </c>
      <c r="B15" s="2" t="s">
        <v>195</v>
      </c>
      <c r="C15" s="2" t="s">
        <v>193</v>
      </c>
      <c r="D15" s="2" t="s">
        <v>196</v>
      </c>
      <c r="E15" s="2">
        <v>1</v>
      </c>
      <c r="F15" s="2">
        <v>5</v>
      </c>
      <c r="G15" s="2">
        <v>0</v>
      </c>
      <c r="H15" s="2">
        <v>0</v>
      </c>
      <c r="I15" s="2">
        <v>2</v>
      </c>
      <c r="J15" s="2">
        <v>0</v>
      </c>
      <c r="K15" s="2">
        <v>0</v>
      </c>
      <c r="L15" s="2">
        <v>1</v>
      </c>
      <c r="M15" s="2">
        <v>-15</v>
      </c>
      <c r="N15" s="2">
        <v>-3.3</v>
      </c>
    </row>
    <row r="16" spans="1:14" ht="28.8" x14ac:dyDescent="0.55000000000000004">
      <c r="A16" s="2">
        <f t="shared" si="0"/>
        <v>15</v>
      </c>
      <c r="B16" s="2" t="s">
        <v>197</v>
      </c>
      <c r="C16" s="2" t="s">
        <v>193</v>
      </c>
      <c r="D16" s="2" t="s">
        <v>198</v>
      </c>
      <c r="E16" s="2">
        <v>1</v>
      </c>
      <c r="F16" s="2">
        <v>5</v>
      </c>
      <c r="G16" s="2">
        <v>0</v>
      </c>
      <c r="H16" s="2">
        <v>0</v>
      </c>
      <c r="I16" s="2">
        <v>2</v>
      </c>
      <c r="J16" s="2">
        <v>0</v>
      </c>
      <c r="K16" s="2">
        <v>0</v>
      </c>
      <c r="L16" s="2">
        <v>1</v>
      </c>
      <c r="M16" s="2">
        <v>-24.7</v>
      </c>
      <c r="N16" s="2">
        <v>-11.36</v>
      </c>
    </row>
    <row r="17" spans="1:14" ht="28.8" x14ac:dyDescent="0.55000000000000004">
      <c r="A17" s="2">
        <f t="shared" si="0"/>
        <v>16</v>
      </c>
      <c r="B17" s="2" t="s">
        <v>199</v>
      </c>
      <c r="C17" s="2" t="s">
        <v>193</v>
      </c>
      <c r="D17" s="2" t="s">
        <v>200</v>
      </c>
      <c r="E17" s="2">
        <v>1</v>
      </c>
      <c r="F17" s="2">
        <v>5</v>
      </c>
      <c r="G17" s="2">
        <v>0</v>
      </c>
      <c r="H17" s="2">
        <v>0</v>
      </c>
      <c r="I17" s="2">
        <v>2</v>
      </c>
      <c r="J17" s="2">
        <v>0</v>
      </c>
      <c r="K17" s="2">
        <v>0</v>
      </c>
      <c r="L17" s="2">
        <v>1</v>
      </c>
      <c r="M17" s="2">
        <v>-12</v>
      </c>
      <c r="N17" s="2">
        <v>3.54</v>
      </c>
    </row>
    <row r="18" spans="1:14" ht="28.8" x14ac:dyDescent="0.55000000000000004">
      <c r="A18" s="2">
        <f t="shared" si="0"/>
        <v>17</v>
      </c>
      <c r="B18" s="2" t="s">
        <v>201</v>
      </c>
      <c r="C18" s="2" t="s">
        <v>193</v>
      </c>
      <c r="D18" s="2" t="s">
        <v>202</v>
      </c>
      <c r="E18" s="2">
        <v>1</v>
      </c>
      <c r="F18" s="2">
        <v>5</v>
      </c>
      <c r="G18" s="2">
        <v>0</v>
      </c>
      <c r="H18" s="2">
        <v>0</v>
      </c>
      <c r="I18" s="2">
        <v>2</v>
      </c>
      <c r="J18" s="2">
        <v>0</v>
      </c>
      <c r="K18" s="2">
        <v>0</v>
      </c>
      <c r="L18" s="2">
        <v>1</v>
      </c>
      <c r="M18" s="2">
        <v>-4.5999999999999996</v>
      </c>
      <c r="N18" s="2">
        <v>3.54</v>
      </c>
    </row>
    <row r="19" spans="1:14" ht="28.8" x14ac:dyDescent="0.55000000000000004">
      <c r="A19" s="2">
        <f t="shared" si="0"/>
        <v>18</v>
      </c>
      <c r="B19" s="2" t="s">
        <v>203</v>
      </c>
      <c r="C19" s="2" t="s">
        <v>204</v>
      </c>
      <c r="D19" s="2" t="s">
        <v>205</v>
      </c>
      <c r="E19" s="2">
        <v>3</v>
      </c>
      <c r="F19" s="2">
        <v>5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1</v>
      </c>
      <c r="M19" s="2">
        <v>-108</v>
      </c>
      <c r="N19" s="2">
        <v>-129.79</v>
      </c>
    </row>
    <row r="20" spans="1:14" ht="28.8" x14ac:dyDescent="0.55000000000000004">
      <c r="A20" s="2">
        <f t="shared" si="0"/>
        <v>19</v>
      </c>
      <c r="B20" s="2" t="s">
        <v>206</v>
      </c>
      <c r="C20" s="2" t="s">
        <v>207</v>
      </c>
      <c r="D20" s="2" t="s">
        <v>208</v>
      </c>
      <c r="E20" s="2">
        <v>2</v>
      </c>
      <c r="F20" s="2">
        <v>5</v>
      </c>
      <c r="G20" s="2">
        <v>0</v>
      </c>
      <c r="H20" s="2">
        <v>1</v>
      </c>
      <c r="I20" s="2">
        <v>1</v>
      </c>
      <c r="J20" s="2">
        <v>0</v>
      </c>
      <c r="K20" s="2">
        <v>1</v>
      </c>
      <c r="L20" s="2">
        <v>1</v>
      </c>
      <c r="M20" s="2">
        <v>-444</v>
      </c>
      <c r="N20" s="2">
        <v>-421.83</v>
      </c>
    </row>
    <row r="21" spans="1:14" ht="28.8" x14ac:dyDescent="0.55000000000000004">
      <c r="A21" s="2">
        <f t="shared" si="0"/>
        <v>20</v>
      </c>
      <c r="B21" s="2" t="s">
        <v>209</v>
      </c>
      <c r="C21" s="2" t="s">
        <v>207</v>
      </c>
      <c r="D21" s="2" t="s">
        <v>210</v>
      </c>
      <c r="E21" s="2">
        <v>2</v>
      </c>
      <c r="F21" s="2">
        <v>5</v>
      </c>
      <c r="G21" s="2">
        <v>0</v>
      </c>
      <c r="H21" s="2">
        <v>1</v>
      </c>
      <c r="I21" s="2">
        <v>1</v>
      </c>
      <c r="J21" s="2">
        <v>0</v>
      </c>
      <c r="K21" s="2">
        <v>1</v>
      </c>
      <c r="L21" s="2">
        <v>1</v>
      </c>
      <c r="M21" s="2">
        <v>-459.4</v>
      </c>
      <c r="N21" s="2">
        <v>-444.18</v>
      </c>
    </row>
    <row r="22" spans="1:14" ht="28.8" x14ac:dyDescent="0.55000000000000004">
      <c r="A22" s="2">
        <f t="shared" si="0"/>
        <v>21</v>
      </c>
      <c r="B22" s="2" t="s">
        <v>211</v>
      </c>
      <c r="C22" s="2" t="s">
        <v>212</v>
      </c>
      <c r="D22" s="2" t="s">
        <v>213</v>
      </c>
      <c r="E22" s="2">
        <v>3</v>
      </c>
      <c r="F22" s="2">
        <v>7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-132.5</v>
      </c>
      <c r="N22" s="2">
        <v>-137.15</v>
      </c>
    </row>
    <row r="23" spans="1:14" ht="28.8" x14ac:dyDescent="0.55000000000000004">
      <c r="A23" s="2">
        <f t="shared" si="0"/>
        <v>22</v>
      </c>
      <c r="B23" s="2" t="s">
        <v>214</v>
      </c>
      <c r="C23" s="2" t="s">
        <v>212</v>
      </c>
      <c r="D23" s="2" t="s">
        <v>215</v>
      </c>
      <c r="E23" s="2">
        <v>3</v>
      </c>
      <c r="F23" s="2">
        <v>7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-144</v>
      </c>
      <c r="N23" s="2">
        <v>-136.59</v>
      </c>
    </row>
    <row r="24" spans="1:14" ht="28.8" x14ac:dyDescent="0.55000000000000004">
      <c r="A24" s="2">
        <f t="shared" si="0"/>
        <v>23</v>
      </c>
      <c r="B24" s="2" t="s">
        <v>216</v>
      </c>
      <c r="C24" s="2" t="s">
        <v>217</v>
      </c>
      <c r="D24" s="2" t="s">
        <v>218</v>
      </c>
      <c r="E24" s="2">
        <v>3</v>
      </c>
      <c r="F24" s="2">
        <v>7</v>
      </c>
      <c r="G24" s="2">
        <v>0</v>
      </c>
      <c r="H24" s="2">
        <v>1</v>
      </c>
      <c r="I24" s="2">
        <v>0</v>
      </c>
      <c r="J24" s="2">
        <v>0</v>
      </c>
      <c r="K24" s="2">
        <v>0</v>
      </c>
      <c r="L24" s="2">
        <v>1</v>
      </c>
      <c r="M24" s="2">
        <v>-273</v>
      </c>
      <c r="N24" s="2">
        <v>-274.93</v>
      </c>
    </row>
    <row r="25" spans="1:14" ht="28.8" x14ac:dyDescent="0.55000000000000004">
      <c r="A25" s="2">
        <f t="shared" si="0"/>
        <v>24</v>
      </c>
      <c r="B25" s="2" t="s">
        <v>219</v>
      </c>
      <c r="C25" s="2" t="s">
        <v>220</v>
      </c>
      <c r="D25" s="2" t="s">
        <v>221</v>
      </c>
      <c r="E25" s="2">
        <v>4</v>
      </c>
      <c r="F25" s="2">
        <v>5</v>
      </c>
      <c r="G25" s="2">
        <v>0</v>
      </c>
      <c r="H25" s="2">
        <v>0</v>
      </c>
      <c r="I25" s="2">
        <v>0</v>
      </c>
      <c r="J25" s="2">
        <v>4</v>
      </c>
      <c r="K25" s="2">
        <v>8</v>
      </c>
      <c r="L25" s="2">
        <v>1</v>
      </c>
      <c r="M25" s="2">
        <v>-141</v>
      </c>
      <c r="N25" s="2">
        <v>-118.23</v>
      </c>
    </row>
    <row r="26" spans="1:14" ht="28.8" x14ac:dyDescent="0.55000000000000004">
      <c r="A26" s="2">
        <f t="shared" si="0"/>
        <v>25</v>
      </c>
      <c r="B26" s="2" t="s">
        <v>222</v>
      </c>
      <c r="C26" s="2" t="s">
        <v>223</v>
      </c>
      <c r="D26" s="2" t="s">
        <v>224</v>
      </c>
      <c r="E26" s="2">
        <v>2</v>
      </c>
      <c r="F26" s="2">
        <v>7</v>
      </c>
      <c r="G26" s="2">
        <v>0</v>
      </c>
      <c r="H26" s="2">
        <v>0</v>
      </c>
      <c r="I26" s="2">
        <v>2</v>
      </c>
      <c r="J26" s="2">
        <v>0</v>
      </c>
      <c r="K26" s="2">
        <v>0</v>
      </c>
      <c r="L26" s="2">
        <v>1</v>
      </c>
      <c r="M26" s="2">
        <v>-45.61</v>
      </c>
      <c r="N26" s="2">
        <v>-26.89</v>
      </c>
    </row>
    <row r="27" spans="1:14" ht="28.8" x14ac:dyDescent="0.55000000000000004">
      <c r="A27" s="2">
        <f t="shared" si="0"/>
        <v>26</v>
      </c>
      <c r="B27" s="2" t="s">
        <v>225</v>
      </c>
      <c r="C27" s="2" t="s">
        <v>223</v>
      </c>
      <c r="D27" s="2" t="s">
        <v>226</v>
      </c>
      <c r="E27" s="2">
        <v>2</v>
      </c>
      <c r="F27" s="2">
        <v>7</v>
      </c>
      <c r="G27" s="2">
        <v>0</v>
      </c>
      <c r="H27" s="2">
        <v>0</v>
      </c>
      <c r="I27" s="2">
        <v>2</v>
      </c>
      <c r="J27" s="2">
        <v>0</v>
      </c>
      <c r="K27" s="2">
        <v>0</v>
      </c>
      <c r="L27" s="2">
        <v>1</v>
      </c>
      <c r="M27" s="2">
        <v>-49.37</v>
      </c>
      <c r="N27" s="2">
        <v>-33.46</v>
      </c>
    </row>
    <row r="28" spans="1:14" ht="28.8" x14ac:dyDescent="0.55000000000000004">
      <c r="A28" s="2">
        <f t="shared" si="0"/>
        <v>27</v>
      </c>
      <c r="B28" s="2" t="s">
        <v>227</v>
      </c>
      <c r="C28" s="2" t="s">
        <v>223</v>
      </c>
      <c r="D28" s="2" t="s">
        <v>228</v>
      </c>
      <c r="E28" s="2">
        <v>2</v>
      </c>
      <c r="F28" s="2">
        <v>7</v>
      </c>
      <c r="G28" s="2">
        <v>0</v>
      </c>
      <c r="H28" s="2">
        <v>0</v>
      </c>
      <c r="I28" s="2">
        <v>2</v>
      </c>
      <c r="J28" s="2">
        <v>0</v>
      </c>
      <c r="K28" s="2">
        <v>0</v>
      </c>
      <c r="L28" s="2">
        <v>1</v>
      </c>
      <c r="M28" s="2">
        <v>-19.2</v>
      </c>
      <c r="N28" s="2">
        <v>-25.39</v>
      </c>
    </row>
    <row r="29" spans="1:14" ht="28.8" x14ac:dyDescent="0.55000000000000004">
      <c r="A29" s="2">
        <f t="shared" si="0"/>
        <v>28</v>
      </c>
      <c r="B29" s="2" t="s">
        <v>229</v>
      </c>
      <c r="C29" s="2" t="s">
        <v>223</v>
      </c>
      <c r="D29" s="2" t="s">
        <v>230</v>
      </c>
      <c r="E29" s="2">
        <v>2</v>
      </c>
      <c r="F29" s="2">
        <v>7</v>
      </c>
      <c r="G29" s="2">
        <v>0</v>
      </c>
      <c r="H29" s="2">
        <v>0</v>
      </c>
      <c r="I29" s="2">
        <v>2</v>
      </c>
      <c r="J29" s="2">
        <v>0</v>
      </c>
      <c r="K29" s="2">
        <v>0</v>
      </c>
      <c r="L29" s="2">
        <v>1</v>
      </c>
      <c r="M29" s="2">
        <v>-29.3</v>
      </c>
      <c r="N29" s="2">
        <v>-29.74</v>
      </c>
    </row>
    <row r="30" spans="1:14" ht="28.8" x14ac:dyDescent="0.55000000000000004">
      <c r="A30" s="2">
        <f t="shared" si="0"/>
        <v>29</v>
      </c>
      <c r="B30" s="2" t="s">
        <v>231</v>
      </c>
      <c r="C30" s="2" t="s">
        <v>223</v>
      </c>
      <c r="D30" s="2" t="s">
        <v>232</v>
      </c>
      <c r="E30" s="2">
        <v>2</v>
      </c>
      <c r="F30" s="2">
        <v>7</v>
      </c>
      <c r="G30" s="2">
        <v>0</v>
      </c>
      <c r="H30" s="2">
        <v>0</v>
      </c>
      <c r="I30" s="2">
        <v>2</v>
      </c>
      <c r="J30" s="2">
        <v>0</v>
      </c>
      <c r="K30" s="2">
        <v>0</v>
      </c>
      <c r="L30" s="2">
        <v>1</v>
      </c>
      <c r="M30" s="2">
        <v>-16.5</v>
      </c>
      <c r="N30" s="2">
        <v>-24.79</v>
      </c>
    </row>
    <row r="31" spans="1:14" ht="28.8" x14ac:dyDescent="0.55000000000000004">
      <c r="A31" s="2">
        <f t="shared" si="0"/>
        <v>30</v>
      </c>
      <c r="B31" s="2" t="s">
        <v>233</v>
      </c>
      <c r="C31" s="2" t="s">
        <v>223</v>
      </c>
      <c r="D31" s="2" t="s">
        <v>234</v>
      </c>
      <c r="E31" s="2">
        <v>2</v>
      </c>
      <c r="F31" s="2">
        <v>7</v>
      </c>
      <c r="G31" s="2">
        <v>0</v>
      </c>
      <c r="H31" s="2">
        <v>0</v>
      </c>
      <c r="I31" s="2">
        <v>2</v>
      </c>
      <c r="J31" s="2">
        <v>0</v>
      </c>
      <c r="K31" s="2">
        <v>0</v>
      </c>
      <c r="L31" s="2">
        <v>1</v>
      </c>
      <c r="M31" s="2">
        <v>-28.9</v>
      </c>
      <c r="N31" s="2">
        <v>-20.39</v>
      </c>
    </row>
    <row r="32" spans="1:14" ht="28.8" x14ac:dyDescent="0.55000000000000004">
      <c r="A32" s="2">
        <f t="shared" si="0"/>
        <v>31</v>
      </c>
      <c r="B32" s="2" t="s">
        <v>235</v>
      </c>
      <c r="C32" s="2" t="s">
        <v>223</v>
      </c>
      <c r="D32" s="2" t="s">
        <v>236</v>
      </c>
      <c r="E32" s="2">
        <v>2</v>
      </c>
      <c r="F32" s="2">
        <v>7</v>
      </c>
      <c r="G32" s="2">
        <v>0</v>
      </c>
      <c r="H32" s="2">
        <v>0</v>
      </c>
      <c r="I32" s="2">
        <v>2</v>
      </c>
      <c r="J32" s="2">
        <v>0</v>
      </c>
      <c r="K32" s="2">
        <v>0</v>
      </c>
      <c r="L32" s="2">
        <v>1</v>
      </c>
      <c r="M32" s="2">
        <v>-43.1</v>
      </c>
      <c r="N32" s="2">
        <v>-33.46</v>
      </c>
    </row>
    <row r="33" spans="1:14" ht="28.8" x14ac:dyDescent="0.55000000000000004">
      <c r="A33" s="2">
        <f t="shared" si="0"/>
        <v>32</v>
      </c>
      <c r="B33" s="2" t="s">
        <v>237</v>
      </c>
      <c r="C33" s="2" t="s">
        <v>223</v>
      </c>
      <c r="D33" s="2" t="s">
        <v>238</v>
      </c>
      <c r="E33" s="2">
        <v>2</v>
      </c>
      <c r="F33" s="2">
        <v>7</v>
      </c>
      <c r="G33" s="2">
        <v>0</v>
      </c>
      <c r="H33" s="2">
        <v>0</v>
      </c>
      <c r="I33" s="2">
        <v>2</v>
      </c>
      <c r="J33" s="2">
        <v>0</v>
      </c>
      <c r="K33" s="2">
        <v>0</v>
      </c>
      <c r="L33" s="2">
        <v>1</v>
      </c>
      <c r="M33" s="2">
        <v>-37.700000000000003</v>
      </c>
      <c r="N33" s="2">
        <v>-26.66</v>
      </c>
    </row>
    <row r="34" spans="1:14" ht="28.8" x14ac:dyDescent="0.55000000000000004">
      <c r="A34" s="2">
        <f t="shared" si="0"/>
        <v>33</v>
      </c>
      <c r="B34" s="2" t="s">
        <v>239</v>
      </c>
      <c r="C34" s="2" t="s">
        <v>240</v>
      </c>
      <c r="D34" s="2" t="s">
        <v>241</v>
      </c>
      <c r="E34" s="2">
        <v>4</v>
      </c>
      <c r="F34" s="2">
        <v>9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</v>
      </c>
      <c r="M34" s="2">
        <v>-154.6</v>
      </c>
      <c r="N34" s="2">
        <v>-157.22999999999999</v>
      </c>
    </row>
    <row r="35" spans="1:14" ht="28.8" x14ac:dyDescent="0.55000000000000004">
      <c r="A35" s="2">
        <f t="shared" si="0"/>
        <v>34</v>
      </c>
      <c r="B35" s="2" t="s">
        <v>242</v>
      </c>
      <c r="C35" s="2" t="s">
        <v>240</v>
      </c>
      <c r="D35" s="2" t="s">
        <v>243</v>
      </c>
      <c r="E35" s="2">
        <v>4</v>
      </c>
      <c r="F35" s="2">
        <v>9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</v>
      </c>
      <c r="M35" s="2">
        <v>-179.9</v>
      </c>
      <c r="N35" s="2">
        <v>-156.63999999999999</v>
      </c>
    </row>
    <row r="36" spans="1:14" ht="28.8" x14ac:dyDescent="0.55000000000000004">
      <c r="A36" s="2">
        <f t="shared" si="0"/>
        <v>35</v>
      </c>
      <c r="B36" s="2" t="s">
        <v>244</v>
      </c>
      <c r="C36" s="2" t="s">
        <v>240</v>
      </c>
      <c r="D36" s="2" t="s">
        <v>245</v>
      </c>
      <c r="E36" s="2">
        <v>4</v>
      </c>
      <c r="F36" s="2">
        <v>9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1</v>
      </c>
      <c r="M36" s="2">
        <v>-166.66</v>
      </c>
      <c r="N36" s="2">
        <v>-153.91999999999999</v>
      </c>
    </row>
    <row r="37" spans="1:14" ht="28.8" x14ac:dyDescent="0.55000000000000004">
      <c r="A37" s="2">
        <f t="shared" si="0"/>
        <v>36</v>
      </c>
      <c r="B37" s="2" t="s">
        <v>246</v>
      </c>
      <c r="C37" s="2" t="s">
        <v>247</v>
      </c>
      <c r="D37" s="2" t="s">
        <v>248</v>
      </c>
      <c r="E37" s="2">
        <v>4</v>
      </c>
      <c r="F37" s="2">
        <v>9</v>
      </c>
      <c r="G37" s="2">
        <v>0</v>
      </c>
      <c r="H37" s="2">
        <v>1</v>
      </c>
      <c r="I37" s="2">
        <v>0</v>
      </c>
      <c r="J37" s="2">
        <v>0</v>
      </c>
      <c r="K37" s="2">
        <v>0</v>
      </c>
      <c r="L37" s="2">
        <v>1</v>
      </c>
      <c r="M37" s="2">
        <v>-297.10000000000002</v>
      </c>
      <c r="N37" s="2">
        <v>-279.95999999999998</v>
      </c>
    </row>
    <row r="38" spans="1:14" ht="28.8" x14ac:dyDescent="0.55000000000000004">
      <c r="A38" s="2">
        <f t="shared" si="0"/>
        <v>37</v>
      </c>
      <c r="B38" s="2" t="s">
        <v>249</v>
      </c>
      <c r="C38" s="2" t="s">
        <v>250</v>
      </c>
      <c r="D38" s="2" t="s">
        <v>251</v>
      </c>
      <c r="E38" s="2">
        <v>5</v>
      </c>
      <c r="F38" s="2">
        <v>11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</v>
      </c>
      <c r="M38" s="2">
        <v>-175.2</v>
      </c>
      <c r="N38" s="2">
        <v>-177.55</v>
      </c>
    </row>
    <row r="39" spans="1:14" ht="28.8" x14ac:dyDescent="0.55000000000000004">
      <c r="A39" s="2">
        <f t="shared" si="0"/>
        <v>38</v>
      </c>
      <c r="B39" s="2" t="s">
        <v>252</v>
      </c>
      <c r="C39" s="2" t="s">
        <v>250</v>
      </c>
      <c r="D39" s="2" t="s">
        <v>253</v>
      </c>
      <c r="E39" s="2">
        <v>5</v>
      </c>
      <c r="F39" s="2">
        <v>11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</v>
      </c>
      <c r="M39" s="2">
        <v>-171</v>
      </c>
      <c r="N39" s="2">
        <v>-170.36</v>
      </c>
    </row>
    <row r="40" spans="1:14" ht="28.8" x14ac:dyDescent="0.55000000000000004">
      <c r="A40" s="2">
        <f t="shared" si="0"/>
        <v>39</v>
      </c>
      <c r="B40" s="2" t="s">
        <v>254</v>
      </c>
      <c r="C40" s="2" t="s">
        <v>255</v>
      </c>
      <c r="D40" s="2" t="s">
        <v>256</v>
      </c>
      <c r="E40" s="2">
        <v>5</v>
      </c>
      <c r="F40" s="2">
        <v>11</v>
      </c>
      <c r="G40" s="2">
        <v>0</v>
      </c>
      <c r="H40" s="2">
        <v>3</v>
      </c>
      <c r="I40" s="2">
        <v>0</v>
      </c>
      <c r="J40" s="2">
        <v>0</v>
      </c>
      <c r="K40" s="2">
        <v>0</v>
      </c>
      <c r="L40" s="2">
        <v>1</v>
      </c>
      <c r="M40" s="2">
        <v>-614</v>
      </c>
      <c r="N40" s="2">
        <v>-556.84</v>
      </c>
    </row>
    <row r="41" spans="1:14" ht="28.8" x14ac:dyDescent="0.55000000000000004">
      <c r="A41" s="2">
        <f t="shared" si="0"/>
        <v>40</v>
      </c>
      <c r="B41" s="2" t="s">
        <v>257</v>
      </c>
      <c r="C41" s="2" t="s">
        <v>258</v>
      </c>
      <c r="D41" s="2" t="s">
        <v>259</v>
      </c>
      <c r="E41" s="2">
        <v>4</v>
      </c>
      <c r="F41" s="2">
        <v>9</v>
      </c>
      <c r="G41" s="2">
        <v>0</v>
      </c>
      <c r="H41" s="2">
        <v>1</v>
      </c>
      <c r="I41" s="2">
        <v>1</v>
      </c>
      <c r="J41" s="2">
        <v>0</v>
      </c>
      <c r="K41" s="2">
        <v>1</v>
      </c>
      <c r="L41" s="2">
        <v>1</v>
      </c>
      <c r="M41" s="2">
        <v>-467.4</v>
      </c>
      <c r="N41" s="2">
        <v>-474.52</v>
      </c>
    </row>
    <row r="42" spans="1:14" ht="28.8" x14ac:dyDescent="0.55000000000000004">
      <c r="A42" s="2">
        <f t="shared" si="0"/>
        <v>41</v>
      </c>
      <c r="B42" s="2" t="s">
        <v>260</v>
      </c>
      <c r="C42" s="2" t="s">
        <v>261</v>
      </c>
      <c r="D42" s="2" t="s">
        <v>262</v>
      </c>
      <c r="E42" s="2">
        <v>6</v>
      </c>
      <c r="F42" s="2">
        <v>11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1</v>
      </c>
      <c r="M42" s="2">
        <v>-166.5</v>
      </c>
      <c r="N42" s="2">
        <v>-166.48</v>
      </c>
    </row>
    <row r="43" spans="1:14" ht="28.8" x14ac:dyDescent="0.55000000000000004">
      <c r="A43" s="2">
        <f t="shared" si="0"/>
        <v>42</v>
      </c>
      <c r="B43" s="2" t="s">
        <v>263</v>
      </c>
      <c r="C43" s="2" t="s">
        <v>264</v>
      </c>
      <c r="D43" s="2" t="s">
        <v>265</v>
      </c>
      <c r="E43" s="2">
        <v>6</v>
      </c>
      <c r="F43" s="2">
        <v>11</v>
      </c>
      <c r="G43" s="2">
        <v>0</v>
      </c>
      <c r="H43" s="2">
        <v>1</v>
      </c>
      <c r="I43" s="2">
        <v>0</v>
      </c>
      <c r="J43" s="2">
        <v>0</v>
      </c>
      <c r="K43" s="2">
        <v>0</v>
      </c>
      <c r="L43" s="2">
        <v>1</v>
      </c>
      <c r="M43" s="2">
        <v>-193.3</v>
      </c>
      <c r="N43" s="2">
        <v>-192.08</v>
      </c>
    </row>
    <row r="44" spans="1:14" ht="28.8" x14ac:dyDescent="0.55000000000000004">
      <c r="A44" s="2">
        <f t="shared" si="0"/>
        <v>43</v>
      </c>
      <c r="B44" s="2" t="s">
        <v>266</v>
      </c>
      <c r="C44" s="2" t="s">
        <v>267</v>
      </c>
      <c r="D44" s="2" t="s">
        <v>268</v>
      </c>
      <c r="E44" s="2">
        <v>5</v>
      </c>
      <c r="F44" s="2">
        <v>11</v>
      </c>
      <c r="G44" s="2">
        <v>0</v>
      </c>
      <c r="H44" s="2">
        <v>1</v>
      </c>
      <c r="I44" s="2">
        <v>1</v>
      </c>
      <c r="J44" s="2">
        <v>0</v>
      </c>
      <c r="K44" s="2">
        <v>1</v>
      </c>
      <c r="L44" s="2">
        <v>1</v>
      </c>
      <c r="M44" s="2">
        <v>-485.8</v>
      </c>
      <c r="N44" s="2">
        <v>-511.33</v>
      </c>
    </row>
    <row r="45" spans="1:14" ht="28.8" x14ac:dyDescent="0.55000000000000004">
      <c r="A45" s="2">
        <f t="shared" si="0"/>
        <v>44</v>
      </c>
      <c r="B45" s="2" t="s">
        <v>269</v>
      </c>
      <c r="C45" s="2" t="s">
        <v>267</v>
      </c>
      <c r="D45" s="2" t="s">
        <v>270</v>
      </c>
      <c r="E45" s="2">
        <v>5</v>
      </c>
      <c r="F45" s="2">
        <v>11</v>
      </c>
      <c r="G45" s="2">
        <v>0</v>
      </c>
      <c r="H45" s="2">
        <v>1</v>
      </c>
      <c r="I45" s="2">
        <v>1</v>
      </c>
      <c r="J45" s="2">
        <v>0</v>
      </c>
      <c r="K45" s="2">
        <v>1</v>
      </c>
      <c r="L45" s="2">
        <v>1</v>
      </c>
      <c r="M45" s="2">
        <v>-513.79999999999995</v>
      </c>
      <c r="N45" s="2">
        <v>-521.52</v>
      </c>
    </row>
    <row r="46" spans="1:14" ht="28.8" x14ac:dyDescent="0.55000000000000004">
      <c r="A46" s="2">
        <f t="shared" si="0"/>
        <v>45</v>
      </c>
      <c r="B46" s="2" t="s">
        <v>271</v>
      </c>
      <c r="C46" s="2" t="s">
        <v>272</v>
      </c>
      <c r="D46" s="2" t="s">
        <v>273</v>
      </c>
      <c r="E46" s="2">
        <v>0</v>
      </c>
      <c r="F46" s="2">
        <v>3</v>
      </c>
      <c r="G46" s="2">
        <v>0</v>
      </c>
      <c r="H46" s="2">
        <v>1</v>
      </c>
      <c r="I46" s="2">
        <v>6</v>
      </c>
      <c r="J46" s="2">
        <v>2</v>
      </c>
      <c r="K46" s="2">
        <v>1</v>
      </c>
      <c r="L46" s="2">
        <v>1</v>
      </c>
      <c r="M46" s="2">
        <v>274.7</v>
      </c>
      <c r="N46" s="2">
        <v>261.14999999999998</v>
      </c>
    </row>
    <row r="47" spans="1:14" ht="28.8" x14ac:dyDescent="0.55000000000000004">
      <c r="A47" s="2">
        <f t="shared" si="0"/>
        <v>46</v>
      </c>
      <c r="B47" s="2" t="s">
        <v>274</v>
      </c>
      <c r="C47" s="2" t="s">
        <v>275</v>
      </c>
      <c r="D47" s="2" t="s">
        <v>276</v>
      </c>
      <c r="E47" s="2">
        <v>0</v>
      </c>
      <c r="F47" s="2">
        <v>5</v>
      </c>
      <c r="G47" s="2">
        <v>0</v>
      </c>
      <c r="H47" s="2">
        <v>0</v>
      </c>
      <c r="I47" s="2">
        <v>6</v>
      </c>
      <c r="J47" s="2">
        <v>0</v>
      </c>
      <c r="K47" s="2">
        <v>0</v>
      </c>
      <c r="L47" s="2">
        <v>1</v>
      </c>
      <c r="M47" s="2">
        <v>54.42</v>
      </c>
      <c r="N47" s="2">
        <v>51.97</v>
      </c>
    </row>
    <row r="48" spans="1:14" ht="28.8" x14ac:dyDescent="0.55000000000000004">
      <c r="A48" s="2">
        <f t="shared" si="0"/>
        <v>47</v>
      </c>
      <c r="B48" s="2" t="s">
        <v>277</v>
      </c>
      <c r="C48" s="2" t="s">
        <v>278</v>
      </c>
      <c r="D48" s="2" t="s">
        <v>279</v>
      </c>
      <c r="E48" s="2">
        <v>6</v>
      </c>
      <c r="F48" s="2">
        <v>13</v>
      </c>
      <c r="G48" s="2">
        <v>0</v>
      </c>
      <c r="H48" s="2">
        <v>1</v>
      </c>
      <c r="I48" s="2">
        <v>1</v>
      </c>
      <c r="J48" s="2">
        <v>0</v>
      </c>
      <c r="K48" s="2">
        <v>1</v>
      </c>
      <c r="L48" s="2">
        <v>1</v>
      </c>
      <c r="M48" s="2">
        <v>-502.5</v>
      </c>
      <c r="N48" s="2">
        <v>-531.47</v>
      </c>
    </row>
    <row r="49" spans="1:14" ht="28.8" x14ac:dyDescent="0.55000000000000004">
      <c r="A49" s="2">
        <f t="shared" si="0"/>
        <v>48</v>
      </c>
      <c r="B49" s="2" t="s">
        <v>280</v>
      </c>
      <c r="C49" s="2" t="s">
        <v>278</v>
      </c>
      <c r="D49" s="2" t="s">
        <v>281</v>
      </c>
      <c r="E49" s="2">
        <v>6</v>
      </c>
      <c r="F49" s="2">
        <v>13</v>
      </c>
      <c r="G49" s="2">
        <v>0</v>
      </c>
      <c r="H49" s="2">
        <v>1</v>
      </c>
      <c r="I49" s="2">
        <v>1</v>
      </c>
      <c r="J49" s="2">
        <v>0</v>
      </c>
      <c r="K49" s="2">
        <v>1</v>
      </c>
      <c r="L49" s="2">
        <v>1</v>
      </c>
      <c r="M49" s="2">
        <v>-517.6</v>
      </c>
      <c r="N49" s="2">
        <v>-525.66</v>
      </c>
    </row>
    <row r="50" spans="1:14" ht="28.8" x14ac:dyDescent="0.55000000000000004">
      <c r="A50" s="2">
        <f t="shared" si="0"/>
        <v>49</v>
      </c>
      <c r="B50" s="2" t="s">
        <v>282</v>
      </c>
      <c r="C50" s="2" t="s">
        <v>278</v>
      </c>
      <c r="D50" s="2" t="s">
        <v>283</v>
      </c>
      <c r="E50" s="2">
        <v>6</v>
      </c>
      <c r="F50" s="2">
        <v>13</v>
      </c>
      <c r="G50" s="2">
        <v>0</v>
      </c>
      <c r="H50" s="2">
        <v>1</v>
      </c>
      <c r="I50" s="2">
        <v>1</v>
      </c>
      <c r="J50" s="2">
        <v>0</v>
      </c>
      <c r="K50" s="2">
        <v>1</v>
      </c>
      <c r="L50" s="2">
        <v>1</v>
      </c>
      <c r="M50" s="2">
        <v>-517.6</v>
      </c>
      <c r="N50" s="2">
        <v>-532.53</v>
      </c>
    </row>
    <row r="51" spans="1:14" ht="28.8" x14ac:dyDescent="0.55000000000000004">
      <c r="A51" s="2">
        <f t="shared" si="0"/>
        <v>50</v>
      </c>
      <c r="B51" s="2" t="s">
        <v>284</v>
      </c>
      <c r="C51" s="2" t="s">
        <v>278</v>
      </c>
      <c r="D51" s="2" t="s">
        <v>285</v>
      </c>
      <c r="E51" s="2">
        <v>6</v>
      </c>
      <c r="F51" s="2">
        <v>13</v>
      </c>
      <c r="G51" s="2">
        <v>0</v>
      </c>
      <c r="H51" s="2">
        <v>1</v>
      </c>
      <c r="I51" s="2">
        <v>1</v>
      </c>
      <c r="J51" s="2">
        <v>0</v>
      </c>
      <c r="K51" s="2">
        <v>1</v>
      </c>
      <c r="L51" s="2">
        <v>1</v>
      </c>
      <c r="M51" s="2">
        <v>-549.79999999999995</v>
      </c>
      <c r="N51" s="2">
        <v>-527.57000000000005</v>
      </c>
    </row>
    <row r="52" spans="1:14" ht="28.8" x14ac:dyDescent="0.55000000000000004">
      <c r="A52" s="2">
        <f t="shared" si="0"/>
        <v>51</v>
      </c>
      <c r="B52" s="2" t="s">
        <v>286</v>
      </c>
      <c r="C52" s="2" t="s">
        <v>278</v>
      </c>
      <c r="D52" s="2" t="s">
        <v>287</v>
      </c>
      <c r="E52" s="2">
        <v>6</v>
      </c>
      <c r="F52" s="2">
        <v>13</v>
      </c>
      <c r="G52" s="2">
        <v>0</v>
      </c>
      <c r="H52" s="2">
        <v>1</v>
      </c>
      <c r="I52" s="2">
        <v>1</v>
      </c>
      <c r="J52" s="2">
        <v>0</v>
      </c>
      <c r="K52" s="2">
        <v>1</v>
      </c>
      <c r="L52" s="2">
        <v>1</v>
      </c>
      <c r="M52" s="2">
        <v>-516.70000000000005</v>
      </c>
      <c r="N52" s="2">
        <v>-522.61</v>
      </c>
    </row>
    <row r="53" spans="1:14" ht="28.8" x14ac:dyDescent="0.55000000000000004">
      <c r="A53" s="2">
        <f t="shared" si="0"/>
        <v>52</v>
      </c>
      <c r="B53" s="2" t="s">
        <v>288</v>
      </c>
      <c r="C53" s="2" t="s">
        <v>278</v>
      </c>
      <c r="D53" s="2" t="s">
        <v>289</v>
      </c>
      <c r="E53" s="2">
        <v>6</v>
      </c>
      <c r="F53" s="2">
        <v>13</v>
      </c>
      <c r="G53" s="2">
        <v>0</v>
      </c>
      <c r="H53" s="2">
        <v>1</v>
      </c>
      <c r="I53" s="2">
        <v>1</v>
      </c>
      <c r="J53" s="2">
        <v>0</v>
      </c>
      <c r="K53" s="2">
        <v>1</v>
      </c>
      <c r="L53" s="2">
        <v>1</v>
      </c>
      <c r="M53" s="2">
        <v>-538.1</v>
      </c>
      <c r="N53" s="2">
        <v>-540.34</v>
      </c>
    </row>
    <row r="54" spans="1:14" ht="28.8" x14ac:dyDescent="0.55000000000000004">
      <c r="A54" s="2">
        <f t="shared" si="0"/>
        <v>53</v>
      </c>
      <c r="B54" s="2" t="s">
        <v>290</v>
      </c>
      <c r="C54" s="2" t="s">
        <v>278</v>
      </c>
      <c r="D54" s="2" t="s">
        <v>291</v>
      </c>
      <c r="E54" s="2">
        <v>6</v>
      </c>
      <c r="F54" s="2">
        <v>13</v>
      </c>
      <c r="G54" s="2">
        <v>0</v>
      </c>
      <c r="H54" s="2">
        <v>1</v>
      </c>
      <c r="I54" s="2">
        <v>1</v>
      </c>
      <c r="J54" s="2">
        <v>0</v>
      </c>
      <c r="K54" s="2">
        <v>1</v>
      </c>
      <c r="L54" s="2">
        <v>1</v>
      </c>
      <c r="M54" s="2">
        <v>-538.1</v>
      </c>
      <c r="N54" s="2">
        <v>-544.67999999999995</v>
      </c>
    </row>
    <row r="55" spans="1:14" ht="28.8" x14ac:dyDescent="0.55000000000000004">
      <c r="A55" s="2">
        <f t="shared" si="0"/>
        <v>54</v>
      </c>
      <c r="B55" s="2" t="s">
        <v>292</v>
      </c>
      <c r="C55" s="2" t="s">
        <v>278</v>
      </c>
      <c r="D55" s="2" t="s">
        <v>293</v>
      </c>
      <c r="E55" s="2">
        <v>6</v>
      </c>
      <c r="F55" s="2">
        <v>13</v>
      </c>
      <c r="G55" s="2">
        <v>0</v>
      </c>
      <c r="H55" s="2">
        <v>1</v>
      </c>
      <c r="I55" s="2">
        <v>1</v>
      </c>
      <c r="J55" s="2">
        <v>0</v>
      </c>
      <c r="K55" s="2">
        <v>1</v>
      </c>
      <c r="L55" s="2">
        <v>1</v>
      </c>
      <c r="M55" s="2">
        <v>-578.6</v>
      </c>
      <c r="N55" s="2">
        <v>-521.53</v>
      </c>
    </row>
    <row r="56" spans="1:14" ht="28.8" x14ac:dyDescent="0.55000000000000004">
      <c r="A56" s="2">
        <f t="shared" si="0"/>
        <v>55</v>
      </c>
      <c r="B56" s="2" t="s">
        <v>294</v>
      </c>
      <c r="C56" s="2" t="s">
        <v>295</v>
      </c>
      <c r="D56" s="2" t="s">
        <v>296</v>
      </c>
      <c r="E56" s="2">
        <v>0</v>
      </c>
      <c r="F56" s="2">
        <v>4</v>
      </c>
      <c r="G56" s="2">
        <v>0</v>
      </c>
      <c r="H56" s="2">
        <v>0</v>
      </c>
      <c r="I56" s="2">
        <v>7</v>
      </c>
      <c r="J56" s="2">
        <v>1</v>
      </c>
      <c r="K56" s="2">
        <v>3</v>
      </c>
      <c r="L56" s="2">
        <v>1</v>
      </c>
      <c r="M56" s="2">
        <v>-100.7</v>
      </c>
      <c r="N56" s="2">
        <v>-134.53</v>
      </c>
    </row>
    <row r="57" spans="1:14" ht="28.8" x14ac:dyDescent="0.55000000000000004">
      <c r="A57" s="2">
        <f t="shared" si="0"/>
        <v>56</v>
      </c>
      <c r="B57" s="2" t="s">
        <v>297</v>
      </c>
      <c r="C57" s="2" t="s">
        <v>298</v>
      </c>
      <c r="D57" s="2" t="s">
        <v>299</v>
      </c>
      <c r="E57" s="2">
        <v>0</v>
      </c>
      <c r="F57" s="2">
        <v>5</v>
      </c>
      <c r="G57" s="2">
        <v>0</v>
      </c>
      <c r="H57" s="2">
        <v>0</v>
      </c>
      <c r="I57" s="2">
        <v>7</v>
      </c>
      <c r="J57" s="2">
        <v>0</v>
      </c>
      <c r="K57" s="2">
        <v>1</v>
      </c>
      <c r="L57" s="2">
        <v>1</v>
      </c>
      <c r="M57" s="2">
        <v>-109</v>
      </c>
      <c r="N57" s="2">
        <v>-114.64</v>
      </c>
    </row>
    <row r="58" spans="1:14" ht="28.8" x14ac:dyDescent="0.55000000000000004">
      <c r="A58" s="2">
        <f t="shared" si="0"/>
        <v>57</v>
      </c>
      <c r="B58" s="2" t="s">
        <v>300</v>
      </c>
      <c r="C58" s="2" t="s">
        <v>301</v>
      </c>
      <c r="D58" s="2" t="s">
        <v>302</v>
      </c>
      <c r="E58" s="2">
        <v>0</v>
      </c>
      <c r="F58" s="2">
        <v>5</v>
      </c>
      <c r="G58" s="2">
        <v>0</v>
      </c>
      <c r="H58" s="2">
        <v>1</v>
      </c>
      <c r="I58" s="2">
        <v>7</v>
      </c>
      <c r="J58" s="2">
        <v>0</v>
      </c>
      <c r="K58" s="2">
        <v>1</v>
      </c>
      <c r="L58" s="2">
        <v>1</v>
      </c>
      <c r="M58" s="2">
        <v>-324.8</v>
      </c>
      <c r="N58" s="2">
        <v>-297.62</v>
      </c>
    </row>
    <row r="59" spans="1:14" ht="28.8" x14ac:dyDescent="0.55000000000000004">
      <c r="A59" s="2">
        <f t="shared" si="0"/>
        <v>58</v>
      </c>
      <c r="B59" s="2" t="s">
        <v>303</v>
      </c>
      <c r="C59" s="2" t="s">
        <v>301</v>
      </c>
      <c r="D59" s="2" t="s">
        <v>304</v>
      </c>
      <c r="E59" s="2">
        <v>0</v>
      </c>
      <c r="F59" s="2">
        <v>5</v>
      </c>
      <c r="G59" s="2">
        <v>0</v>
      </c>
      <c r="H59" s="2">
        <v>1</v>
      </c>
      <c r="I59" s="2">
        <v>7</v>
      </c>
      <c r="J59" s="2">
        <v>0</v>
      </c>
      <c r="K59" s="2">
        <v>1</v>
      </c>
      <c r="L59" s="2">
        <v>1</v>
      </c>
      <c r="M59" s="2">
        <v>-321.8</v>
      </c>
      <c r="N59" s="2">
        <v>-295.48</v>
      </c>
    </row>
    <row r="60" spans="1:14" ht="28.8" x14ac:dyDescent="0.55000000000000004">
      <c r="A60" s="2">
        <f t="shared" si="0"/>
        <v>59</v>
      </c>
      <c r="B60" s="2" t="s">
        <v>305</v>
      </c>
      <c r="C60" s="2" t="s">
        <v>301</v>
      </c>
      <c r="D60" s="2" t="s">
        <v>306</v>
      </c>
      <c r="E60" s="2">
        <v>0</v>
      </c>
      <c r="F60" s="2">
        <v>5</v>
      </c>
      <c r="G60" s="2">
        <v>0</v>
      </c>
      <c r="H60" s="2">
        <v>1</v>
      </c>
      <c r="I60" s="2">
        <v>7</v>
      </c>
      <c r="J60" s="2">
        <v>0</v>
      </c>
      <c r="K60" s="2">
        <v>1</v>
      </c>
      <c r="L60" s="2">
        <v>1</v>
      </c>
      <c r="M60" s="2">
        <v>-304.2</v>
      </c>
      <c r="N60" s="2">
        <v>-295.55</v>
      </c>
    </row>
    <row r="61" spans="1:14" ht="28.8" x14ac:dyDescent="0.55000000000000004">
      <c r="A61" s="2">
        <f t="shared" si="0"/>
        <v>60</v>
      </c>
      <c r="B61" s="2" t="s">
        <v>307</v>
      </c>
      <c r="C61" s="2" t="s">
        <v>308</v>
      </c>
      <c r="D61" s="2" t="s">
        <v>309</v>
      </c>
      <c r="E61" s="2">
        <v>1</v>
      </c>
      <c r="F61" s="2">
        <v>7</v>
      </c>
      <c r="G61" s="2">
        <v>0</v>
      </c>
      <c r="H61" s="2">
        <v>0</v>
      </c>
      <c r="I61" s="2">
        <v>6</v>
      </c>
      <c r="J61" s="2">
        <v>0</v>
      </c>
      <c r="K61" s="2">
        <v>0</v>
      </c>
      <c r="L61" s="2">
        <v>1</v>
      </c>
      <c r="M61" s="2">
        <v>19</v>
      </c>
      <c r="N61" s="2">
        <v>28.24</v>
      </c>
    </row>
    <row r="62" spans="1:14" ht="28.8" x14ac:dyDescent="0.55000000000000004">
      <c r="A62" s="2">
        <f t="shared" si="0"/>
        <v>61</v>
      </c>
      <c r="B62" s="2" t="s">
        <v>310</v>
      </c>
      <c r="C62" s="2" t="s">
        <v>311</v>
      </c>
      <c r="D62" s="2" t="s">
        <v>312</v>
      </c>
      <c r="E62" s="2">
        <v>1</v>
      </c>
      <c r="F62" s="2">
        <v>8</v>
      </c>
      <c r="G62" s="2">
        <v>1</v>
      </c>
      <c r="H62" s="2">
        <v>0</v>
      </c>
      <c r="I62" s="2">
        <v>6</v>
      </c>
      <c r="J62" s="2">
        <v>0</v>
      </c>
      <c r="K62" s="2">
        <v>0</v>
      </c>
      <c r="L62" s="2">
        <v>1</v>
      </c>
      <c r="M62" s="2">
        <v>75.3</v>
      </c>
      <c r="N62" s="2">
        <v>31.41</v>
      </c>
    </row>
    <row r="63" spans="1:14" ht="28.8" x14ac:dyDescent="0.55000000000000004">
      <c r="A63" s="2">
        <f t="shared" si="0"/>
        <v>62</v>
      </c>
      <c r="B63" s="2" t="s">
        <v>313</v>
      </c>
      <c r="C63" s="2" t="s">
        <v>314</v>
      </c>
      <c r="D63" s="2" t="s">
        <v>315</v>
      </c>
      <c r="E63" s="2">
        <v>7</v>
      </c>
      <c r="F63" s="2">
        <v>15</v>
      </c>
      <c r="G63" s="2">
        <v>0</v>
      </c>
      <c r="H63" s="2">
        <v>1</v>
      </c>
      <c r="I63" s="2">
        <v>1</v>
      </c>
      <c r="J63" s="2">
        <v>0</v>
      </c>
      <c r="K63" s="2">
        <v>1</v>
      </c>
      <c r="L63" s="2">
        <v>1</v>
      </c>
      <c r="M63" s="2">
        <v>-574.9</v>
      </c>
      <c r="N63" s="2">
        <v>-543.57000000000005</v>
      </c>
    </row>
    <row r="64" spans="1:14" ht="28.8" x14ac:dyDescent="0.55000000000000004">
      <c r="A64" s="2">
        <f t="shared" si="0"/>
        <v>63</v>
      </c>
      <c r="B64" s="2" t="s">
        <v>316</v>
      </c>
      <c r="C64" s="2" t="s">
        <v>314</v>
      </c>
      <c r="D64" s="2" t="s">
        <v>317</v>
      </c>
      <c r="E64" s="2">
        <v>7</v>
      </c>
      <c r="F64" s="2">
        <v>15</v>
      </c>
      <c r="G64" s="2">
        <v>0</v>
      </c>
      <c r="H64" s="2">
        <v>1</v>
      </c>
      <c r="I64" s="2">
        <v>1</v>
      </c>
      <c r="J64" s="2">
        <v>0</v>
      </c>
      <c r="K64" s="2">
        <v>1</v>
      </c>
      <c r="L64" s="2">
        <v>1</v>
      </c>
      <c r="M64" s="2">
        <v>-539.29999999999995</v>
      </c>
      <c r="N64" s="2">
        <v>-549.37</v>
      </c>
    </row>
    <row r="65" spans="1:14" ht="28.8" x14ac:dyDescent="0.55000000000000004">
      <c r="A65" s="2">
        <f t="shared" si="0"/>
        <v>64</v>
      </c>
      <c r="B65" s="2" t="s">
        <v>318</v>
      </c>
      <c r="C65" s="2" t="s">
        <v>314</v>
      </c>
      <c r="D65" s="2" t="s">
        <v>319</v>
      </c>
      <c r="E65" s="2">
        <v>7</v>
      </c>
      <c r="F65" s="2">
        <v>15</v>
      </c>
      <c r="G65" s="2">
        <v>0</v>
      </c>
      <c r="H65" s="2">
        <v>1</v>
      </c>
      <c r="I65" s="2">
        <v>1</v>
      </c>
      <c r="J65" s="2">
        <v>0</v>
      </c>
      <c r="K65" s="2">
        <v>1</v>
      </c>
      <c r="L65" s="2">
        <v>1</v>
      </c>
      <c r="M65" s="2">
        <v>-609.20000000000005</v>
      </c>
      <c r="N65" s="2">
        <v>-545.75</v>
      </c>
    </row>
    <row r="66" spans="1:14" ht="28.8" x14ac:dyDescent="0.55000000000000004">
      <c r="A66" s="2">
        <f t="shared" si="0"/>
        <v>65</v>
      </c>
      <c r="B66" s="2" t="s">
        <v>320</v>
      </c>
      <c r="C66" s="2" t="s">
        <v>314</v>
      </c>
      <c r="D66" s="2" t="s">
        <v>321</v>
      </c>
      <c r="E66" s="2">
        <v>7</v>
      </c>
      <c r="F66" s="2">
        <v>15</v>
      </c>
      <c r="G66" s="2">
        <v>0</v>
      </c>
      <c r="H66" s="2">
        <v>1</v>
      </c>
      <c r="I66" s="2">
        <v>1</v>
      </c>
      <c r="J66" s="2">
        <v>0</v>
      </c>
      <c r="K66" s="2">
        <v>1</v>
      </c>
      <c r="L66" s="2">
        <v>1</v>
      </c>
      <c r="M66" s="2">
        <v>-571.1</v>
      </c>
      <c r="N66" s="2">
        <v>-566.03</v>
      </c>
    </row>
    <row r="67" spans="1:14" ht="28.8" x14ac:dyDescent="0.55000000000000004">
      <c r="A67" s="2">
        <f t="shared" si="0"/>
        <v>66</v>
      </c>
      <c r="B67" s="2" t="s">
        <v>322</v>
      </c>
      <c r="C67" s="2" t="s">
        <v>314</v>
      </c>
      <c r="D67" s="2" t="s">
        <v>323</v>
      </c>
      <c r="E67" s="2">
        <v>7</v>
      </c>
      <c r="F67" s="2">
        <v>15</v>
      </c>
      <c r="G67" s="2">
        <v>0</v>
      </c>
      <c r="H67" s="2">
        <v>1</v>
      </c>
      <c r="I67" s="2">
        <v>1</v>
      </c>
      <c r="J67" s="2">
        <v>0</v>
      </c>
      <c r="K67" s="2">
        <v>1</v>
      </c>
      <c r="L67" s="2">
        <v>1</v>
      </c>
      <c r="M67" s="2">
        <v>-576.6</v>
      </c>
      <c r="N67" s="2">
        <v>-562.80999999999995</v>
      </c>
    </row>
    <row r="68" spans="1:14" ht="28.8" x14ac:dyDescent="0.55000000000000004">
      <c r="A68" s="2">
        <f t="shared" ref="A68:A128" si="1">$A67+1</f>
        <v>67</v>
      </c>
      <c r="B68" s="2" t="s">
        <v>324</v>
      </c>
      <c r="C68" s="2" t="s">
        <v>314</v>
      </c>
      <c r="D68" s="2" t="s">
        <v>325</v>
      </c>
      <c r="E68" s="2">
        <v>7</v>
      </c>
      <c r="F68" s="2">
        <v>15</v>
      </c>
      <c r="G68" s="2">
        <v>0</v>
      </c>
      <c r="H68" s="2">
        <v>1</v>
      </c>
      <c r="I68" s="2">
        <v>1</v>
      </c>
      <c r="J68" s="2">
        <v>0</v>
      </c>
      <c r="K68" s="2">
        <v>1</v>
      </c>
      <c r="L68" s="2">
        <v>1</v>
      </c>
      <c r="M68" s="2">
        <v>-557.70000000000005</v>
      </c>
      <c r="N68" s="2">
        <v>-564.64</v>
      </c>
    </row>
    <row r="69" spans="1:14" ht="28.8" x14ac:dyDescent="0.55000000000000004">
      <c r="A69" s="2">
        <f t="shared" si="1"/>
        <v>68</v>
      </c>
      <c r="B69" s="2" t="s">
        <v>326</v>
      </c>
      <c r="C69" s="2" t="s">
        <v>314</v>
      </c>
      <c r="D69" s="2" t="s">
        <v>327</v>
      </c>
      <c r="E69" s="2">
        <v>7</v>
      </c>
      <c r="F69" s="2">
        <v>15</v>
      </c>
      <c r="G69" s="2">
        <v>0</v>
      </c>
      <c r="H69" s="2">
        <v>1</v>
      </c>
      <c r="I69" s="2">
        <v>1</v>
      </c>
      <c r="J69" s="2">
        <v>0</v>
      </c>
      <c r="K69" s="2">
        <v>1</v>
      </c>
      <c r="L69" s="2">
        <v>1</v>
      </c>
      <c r="M69" s="2">
        <v>-563.6</v>
      </c>
      <c r="N69" s="2">
        <v>-561.46</v>
      </c>
    </row>
    <row r="70" spans="1:14" ht="28.8" x14ac:dyDescent="0.55000000000000004">
      <c r="A70" s="2">
        <f t="shared" si="1"/>
        <v>69</v>
      </c>
      <c r="B70" s="2" t="s">
        <v>328</v>
      </c>
      <c r="C70" s="2" t="s">
        <v>314</v>
      </c>
      <c r="D70" s="2" t="s">
        <v>329</v>
      </c>
      <c r="E70" s="2">
        <v>7</v>
      </c>
      <c r="F70" s="2">
        <v>15</v>
      </c>
      <c r="G70" s="2">
        <v>0</v>
      </c>
      <c r="H70" s="2">
        <v>1</v>
      </c>
      <c r="I70" s="2">
        <v>1</v>
      </c>
      <c r="J70" s="2">
        <v>0</v>
      </c>
      <c r="K70" s="2">
        <v>1</v>
      </c>
      <c r="L70" s="2">
        <v>1</v>
      </c>
      <c r="M70" s="2">
        <v>-602.5</v>
      </c>
      <c r="N70" s="2">
        <v>-541.49</v>
      </c>
    </row>
    <row r="71" spans="1:14" ht="28.8" x14ac:dyDescent="0.55000000000000004">
      <c r="A71" s="2">
        <f t="shared" si="1"/>
        <v>70</v>
      </c>
      <c r="B71" s="2" t="s">
        <v>330</v>
      </c>
      <c r="C71" s="2" t="s">
        <v>331</v>
      </c>
      <c r="D71" s="2" t="s">
        <v>332</v>
      </c>
      <c r="E71" s="2">
        <v>8</v>
      </c>
      <c r="F71" s="2">
        <v>17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1</v>
      </c>
      <c r="M71" s="2">
        <v>-238.9</v>
      </c>
      <c r="N71" s="2">
        <v>-237.91</v>
      </c>
    </row>
    <row r="72" spans="1:14" ht="28.8" x14ac:dyDescent="0.55000000000000004">
      <c r="A72" s="2">
        <f t="shared" si="1"/>
        <v>71</v>
      </c>
      <c r="B72" s="2" t="s">
        <v>333</v>
      </c>
      <c r="C72" s="2" t="s">
        <v>334</v>
      </c>
      <c r="D72" s="2" t="s">
        <v>335</v>
      </c>
      <c r="E72" s="2">
        <v>1</v>
      </c>
      <c r="F72" s="2">
        <v>6</v>
      </c>
      <c r="G72" s="2">
        <v>0</v>
      </c>
      <c r="H72" s="2">
        <v>0</v>
      </c>
      <c r="I72" s="2">
        <v>7</v>
      </c>
      <c r="J72" s="2">
        <v>1</v>
      </c>
      <c r="K72" s="2">
        <v>1</v>
      </c>
      <c r="L72" s="2">
        <v>1</v>
      </c>
      <c r="M72" s="2">
        <v>-77</v>
      </c>
      <c r="N72" s="2">
        <v>-69.83</v>
      </c>
    </row>
    <row r="73" spans="1:14" ht="28.8" x14ac:dyDescent="0.55000000000000004">
      <c r="A73" s="2">
        <f t="shared" si="1"/>
        <v>72</v>
      </c>
      <c r="B73" s="2" t="s">
        <v>336</v>
      </c>
      <c r="C73" s="2" t="s">
        <v>337</v>
      </c>
      <c r="D73" s="2" t="s">
        <v>338</v>
      </c>
      <c r="E73" s="2">
        <v>1</v>
      </c>
      <c r="F73" s="2">
        <v>7</v>
      </c>
      <c r="G73" s="2">
        <v>0</v>
      </c>
      <c r="H73" s="2">
        <v>0</v>
      </c>
      <c r="I73" s="2">
        <v>7</v>
      </c>
      <c r="J73" s="2">
        <v>0</v>
      </c>
      <c r="K73" s="2">
        <v>1</v>
      </c>
      <c r="L73" s="2">
        <v>1</v>
      </c>
      <c r="M73" s="2">
        <v>-139.69999999999999</v>
      </c>
      <c r="N73" s="2">
        <v>-147.79</v>
      </c>
    </row>
    <row r="74" spans="1:14" ht="28.8" x14ac:dyDescent="0.55000000000000004">
      <c r="A74" s="2">
        <f t="shared" si="1"/>
        <v>73</v>
      </c>
      <c r="B74" s="2" t="s">
        <v>339</v>
      </c>
      <c r="C74" s="2" t="s">
        <v>340</v>
      </c>
      <c r="D74" s="2" t="s">
        <v>341</v>
      </c>
      <c r="E74" s="2">
        <v>1</v>
      </c>
      <c r="F74" s="2">
        <v>7</v>
      </c>
      <c r="G74" s="2">
        <v>0</v>
      </c>
      <c r="H74" s="2">
        <v>1</v>
      </c>
      <c r="I74" s="2">
        <v>7</v>
      </c>
      <c r="J74" s="2">
        <v>0</v>
      </c>
      <c r="K74" s="2">
        <v>1</v>
      </c>
      <c r="L74" s="2">
        <v>1</v>
      </c>
      <c r="M74" s="2">
        <v>-305</v>
      </c>
      <c r="N74" s="2">
        <v>-311.33</v>
      </c>
    </row>
    <row r="75" spans="1:14" ht="28.8" x14ac:dyDescent="0.55000000000000004">
      <c r="A75" s="2">
        <f t="shared" si="1"/>
        <v>74</v>
      </c>
      <c r="B75" s="2" t="s">
        <v>342</v>
      </c>
      <c r="C75" s="2" t="s">
        <v>340</v>
      </c>
      <c r="D75" s="2" t="s">
        <v>343</v>
      </c>
      <c r="E75" s="2">
        <v>1</v>
      </c>
      <c r="F75" s="2">
        <v>7</v>
      </c>
      <c r="G75" s="2">
        <v>0</v>
      </c>
      <c r="H75" s="2">
        <v>1</v>
      </c>
      <c r="I75" s="2">
        <v>7</v>
      </c>
      <c r="J75" s="2">
        <v>0</v>
      </c>
      <c r="K75" s="2">
        <v>1</v>
      </c>
      <c r="L75" s="2">
        <v>1</v>
      </c>
      <c r="M75" s="2">
        <v>-261.8</v>
      </c>
      <c r="N75" s="2">
        <v>-276.52999999999997</v>
      </c>
    </row>
    <row r="76" spans="1:14" ht="28.8" x14ac:dyDescent="0.55000000000000004">
      <c r="A76" s="2">
        <f t="shared" si="1"/>
        <v>75</v>
      </c>
      <c r="B76" s="2" t="s">
        <v>344</v>
      </c>
      <c r="C76" s="2" t="s">
        <v>345</v>
      </c>
      <c r="D76" s="2" t="s">
        <v>346</v>
      </c>
      <c r="E76" s="2">
        <v>2</v>
      </c>
      <c r="F76" s="2">
        <v>10</v>
      </c>
      <c r="G76" s="2">
        <v>1</v>
      </c>
      <c r="H76" s="2">
        <v>0</v>
      </c>
      <c r="I76" s="2">
        <v>7</v>
      </c>
      <c r="J76" s="2">
        <v>0</v>
      </c>
      <c r="K76" s="2">
        <v>1</v>
      </c>
      <c r="L76" s="2">
        <v>1</v>
      </c>
      <c r="M76" s="2">
        <v>-111</v>
      </c>
      <c r="N76" s="2">
        <v>-114.41</v>
      </c>
    </row>
    <row r="77" spans="1:14" ht="28.8" x14ac:dyDescent="0.55000000000000004">
      <c r="A77" s="2">
        <f t="shared" si="1"/>
        <v>76</v>
      </c>
      <c r="B77" s="2" t="s">
        <v>347</v>
      </c>
      <c r="C77" s="2" t="s">
        <v>348</v>
      </c>
      <c r="D77" s="2" t="s">
        <v>349</v>
      </c>
      <c r="E77" s="2">
        <v>8</v>
      </c>
      <c r="F77" s="2">
        <v>17</v>
      </c>
      <c r="G77" s="2">
        <v>0</v>
      </c>
      <c r="H77" s="2">
        <v>1</v>
      </c>
      <c r="I77" s="2">
        <v>1</v>
      </c>
      <c r="J77" s="2">
        <v>0</v>
      </c>
      <c r="K77" s="2">
        <v>1</v>
      </c>
      <c r="L77" s="2">
        <v>1</v>
      </c>
      <c r="M77" s="2">
        <v>-600.79999999999995</v>
      </c>
      <c r="N77" s="2">
        <v>-579.30999999999995</v>
      </c>
    </row>
    <row r="78" spans="1:14" ht="28.8" x14ac:dyDescent="0.55000000000000004">
      <c r="A78" s="2">
        <f t="shared" si="1"/>
        <v>77</v>
      </c>
      <c r="B78" s="2" t="s">
        <v>350</v>
      </c>
      <c r="C78" s="2" t="s">
        <v>348</v>
      </c>
      <c r="D78" s="2" t="s">
        <v>351</v>
      </c>
      <c r="E78" s="2">
        <v>8</v>
      </c>
      <c r="F78" s="2">
        <v>17</v>
      </c>
      <c r="G78" s="2">
        <v>0</v>
      </c>
      <c r="H78" s="2">
        <v>1</v>
      </c>
      <c r="I78" s="2">
        <v>1</v>
      </c>
      <c r="J78" s="2">
        <v>0</v>
      </c>
      <c r="K78" s="2">
        <v>1</v>
      </c>
      <c r="L78" s="2">
        <v>1</v>
      </c>
      <c r="M78" s="2">
        <v>-589.9</v>
      </c>
      <c r="N78" s="2">
        <v>-582.5</v>
      </c>
    </row>
    <row r="79" spans="1:14" ht="28.8" x14ac:dyDescent="0.55000000000000004">
      <c r="A79" s="2">
        <f t="shared" si="1"/>
        <v>78</v>
      </c>
      <c r="B79" s="2" t="s">
        <v>352</v>
      </c>
      <c r="C79" s="2" t="s">
        <v>348</v>
      </c>
      <c r="D79" s="2" t="s">
        <v>353</v>
      </c>
      <c r="E79" s="2">
        <v>8</v>
      </c>
      <c r="F79" s="2">
        <v>17</v>
      </c>
      <c r="G79" s="2">
        <v>0</v>
      </c>
      <c r="H79" s="2">
        <v>1</v>
      </c>
      <c r="I79" s="2">
        <v>1</v>
      </c>
      <c r="J79" s="2">
        <v>0</v>
      </c>
      <c r="K79" s="2">
        <v>1</v>
      </c>
      <c r="L79" s="2">
        <v>1</v>
      </c>
      <c r="M79" s="2">
        <v>-630.1</v>
      </c>
      <c r="N79" s="2">
        <v>-565.30999999999995</v>
      </c>
    </row>
    <row r="80" spans="1:14" ht="28.8" x14ac:dyDescent="0.55000000000000004">
      <c r="A80" s="2">
        <f t="shared" si="1"/>
        <v>79</v>
      </c>
      <c r="B80" s="2" t="s">
        <v>354</v>
      </c>
      <c r="C80" s="2" t="s">
        <v>355</v>
      </c>
      <c r="D80" s="2" t="s">
        <v>356</v>
      </c>
      <c r="E80" s="2">
        <v>0</v>
      </c>
      <c r="F80" s="2">
        <v>6</v>
      </c>
      <c r="G80" s="2">
        <v>0</v>
      </c>
      <c r="H80" s="2">
        <v>1</v>
      </c>
      <c r="I80" s="2">
        <v>9</v>
      </c>
      <c r="J80" s="2">
        <v>1</v>
      </c>
      <c r="K80" s="2">
        <v>0</v>
      </c>
      <c r="L80" s="2">
        <v>1</v>
      </c>
      <c r="M80" s="2">
        <v>-25.5</v>
      </c>
      <c r="N80" s="2">
        <v>14.1</v>
      </c>
    </row>
    <row r="81" spans="1:14" ht="28.8" x14ac:dyDescent="0.55000000000000004">
      <c r="A81" s="2">
        <f t="shared" si="1"/>
        <v>80</v>
      </c>
      <c r="B81" s="2" t="s">
        <v>357</v>
      </c>
      <c r="C81" s="2" t="s">
        <v>358</v>
      </c>
      <c r="D81" s="2" t="s">
        <v>359</v>
      </c>
      <c r="E81" s="2">
        <v>0</v>
      </c>
      <c r="F81" s="2">
        <v>0</v>
      </c>
      <c r="G81" s="2">
        <v>0</v>
      </c>
      <c r="H81" s="2">
        <v>0</v>
      </c>
      <c r="I81" s="2">
        <v>1</v>
      </c>
      <c r="J81" s="2">
        <v>1</v>
      </c>
      <c r="K81" s="2">
        <v>0</v>
      </c>
      <c r="L81" s="2">
        <v>1</v>
      </c>
      <c r="M81" s="2">
        <v>137.94999999999999</v>
      </c>
      <c r="N81" s="2">
        <v>131.77000000000001</v>
      </c>
    </row>
    <row r="82" spans="1:14" ht="28.8" x14ac:dyDescent="0.55000000000000004">
      <c r="A82" s="2">
        <f t="shared" si="1"/>
        <v>81</v>
      </c>
      <c r="B82" s="2" t="s">
        <v>360</v>
      </c>
      <c r="C82" s="2" t="s">
        <v>361</v>
      </c>
      <c r="D82" s="2" t="s">
        <v>362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  <c r="J82" s="2">
        <v>3</v>
      </c>
      <c r="K82" s="2">
        <v>6</v>
      </c>
      <c r="L82" s="2">
        <v>1</v>
      </c>
      <c r="M82" s="2">
        <v>21</v>
      </c>
      <c r="N82" s="2">
        <v>11.55</v>
      </c>
    </row>
    <row r="83" spans="1:14" ht="28.8" x14ac:dyDescent="0.55000000000000004">
      <c r="A83" s="2">
        <f t="shared" si="1"/>
        <v>82</v>
      </c>
      <c r="B83" s="2" t="s">
        <v>363</v>
      </c>
      <c r="C83" s="2" t="s">
        <v>364</v>
      </c>
      <c r="D83" s="2" t="s">
        <v>365</v>
      </c>
      <c r="E83" s="2">
        <v>1</v>
      </c>
      <c r="F83" s="2">
        <v>3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1</v>
      </c>
      <c r="M83" s="2">
        <v>-83.68</v>
      </c>
      <c r="N83" s="2">
        <v>-85.9</v>
      </c>
    </row>
    <row r="84" spans="1:14" ht="28.8" x14ac:dyDescent="0.55000000000000004">
      <c r="A84" s="2">
        <f t="shared" si="1"/>
        <v>83</v>
      </c>
      <c r="B84" s="2" t="s">
        <v>366</v>
      </c>
      <c r="C84" s="2" t="s">
        <v>367</v>
      </c>
      <c r="D84" s="2" t="s">
        <v>368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1</v>
      </c>
      <c r="M84" s="2">
        <v>121.3</v>
      </c>
      <c r="N84" s="2">
        <v>106.85</v>
      </c>
    </row>
    <row r="85" spans="1:14" ht="28.8" x14ac:dyDescent="0.55000000000000004">
      <c r="A85" s="2">
        <f t="shared" si="1"/>
        <v>84</v>
      </c>
      <c r="B85" s="2" t="s">
        <v>369</v>
      </c>
      <c r="C85" s="2" t="s">
        <v>370</v>
      </c>
      <c r="D85" s="2" t="s">
        <v>371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1</v>
      </c>
      <c r="K85" s="2">
        <v>1</v>
      </c>
      <c r="L85" s="2">
        <v>1</v>
      </c>
      <c r="M85" s="2">
        <v>51.71</v>
      </c>
      <c r="N85" s="2">
        <v>42.5</v>
      </c>
    </row>
    <row r="86" spans="1:14" ht="28.8" x14ac:dyDescent="0.55000000000000004">
      <c r="A86" s="2">
        <f t="shared" si="1"/>
        <v>85</v>
      </c>
      <c r="B86" s="2" t="s">
        <v>372</v>
      </c>
      <c r="C86" s="2" t="s">
        <v>373</v>
      </c>
      <c r="D86" s="2" t="s">
        <v>374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1</v>
      </c>
      <c r="K86" s="2">
        <v>2</v>
      </c>
      <c r="L86" s="2">
        <v>1</v>
      </c>
      <c r="M86" s="2">
        <v>12.13</v>
      </c>
      <c r="N86" s="2">
        <v>-14.24</v>
      </c>
    </row>
    <row r="87" spans="1:14" ht="28.8" x14ac:dyDescent="0.55000000000000004">
      <c r="A87" s="2">
        <f t="shared" si="1"/>
        <v>86</v>
      </c>
      <c r="B87" s="2" t="s">
        <v>375</v>
      </c>
      <c r="C87" s="2" t="s">
        <v>376</v>
      </c>
      <c r="D87" s="2" t="s">
        <v>377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0</v>
      </c>
      <c r="K87" s="2">
        <v>0</v>
      </c>
      <c r="L87" s="2">
        <v>1</v>
      </c>
      <c r="M87" s="2">
        <v>101.22</v>
      </c>
      <c r="N87" s="2">
        <v>89.65</v>
      </c>
    </row>
    <row r="88" spans="1:14" ht="28.8" x14ac:dyDescent="0.55000000000000004">
      <c r="A88" s="2">
        <f t="shared" si="1"/>
        <v>87</v>
      </c>
      <c r="B88" s="2" t="s">
        <v>378</v>
      </c>
      <c r="C88" s="2" t="s">
        <v>379</v>
      </c>
      <c r="D88" s="2" t="s">
        <v>380</v>
      </c>
      <c r="E88" s="2">
        <v>0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1</v>
      </c>
      <c r="M88" s="2">
        <v>-92.31</v>
      </c>
      <c r="N88" s="2">
        <v>-81.37</v>
      </c>
    </row>
    <row r="89" spans="1:14" ht="28.8" x14ac:dyDescent="0.55000000000000004">
      <c r="A89" s="2">
        <f t="shared" si="1"/>
        <v>88</v>
      </c>
      <c r="B89" s="2" t="s">
        <v>381</v>
      </c>
      <c r="C89" s="2" t="s">
        <v>382</v>
      </c>
      <c r="D89" s="2" t="s">
        <v>383</v>
      </c>
      <c r="E89" s="2">
        <v>0</v>
      </c>
      <c r="F89" s="2">
        <v>8</v>
      </c>
      <c r="G89" s="2">
        <v>0</v>
      </c>
      <c r="H89" s="2">
        <v>0</v>
      </c>
      <c r="I89" s="2">
        <v>12</v>
      </c>
      <c r="J89" s="2">
        <v>0</v>
      </c>
      <c r="K89" s="2">
        <v>0</v>
      </c>
      <c r="L89" s="2">
        <v>2</v>
      </c>
      <c r="M89" s="2">
        <v>120</v>
      </c>
      <c r="N89" s="2">
        <v>118.21</v>
      </c>
    </row>
    <row r="90" spans="1:14" ht="28.8" x14ac:dyDescent="0.55000000000000004">
      <c r="A90" s="2">
        <f t="shared" si="1"/>
        <v>89</v>
      </c>
      <c r="B90" s="2" t="s">
        <v>384</v>
      </c>
      <c r="C90" s="2" t="s">
        <v>382</v>
      </c>
      <c r="D90" s="2" t="s">
        <v>385</v>
      </c>
      <c r="E90" s="2">
        <v>0</v>
      </c>
      <c r="F90" s="2">
        <v>8</v>
      </c>
      <c r="G90" s="2">
        <v>0</v>
      </c>
      <c r="H90" s="2">
        <v>0</v>
      </c>
      <c r="I90" s="2">
        <v>12</v>
      </c>
      <c r="J90" s="2">
        <v>0</v>
      </c>
      <c r="K90" s="2">
        <v>0</v>
      </c>
      <c r="L90" s="2">
        <v>2</v>
      </c>
      <c r="M90" s="2">
        <v>127.9</v>
      </c>
      <c r="N90" s="2">
        <v>118.18</v>
      </c>
    </row>
    <row r="91" spans="1:14" ht="28.8" x14ac:dyDescent="0.55000000000000004">
      <c r="A91" s="2">
        <f t="shared" si="1"/>
        <v>90</v>
      </c>
      <c r="B91" s="2" t="s">
        <v>386</v>
      </c>
      <c r="C91" s="2" t="s">
        <v>387</v>
      </c>
      <c r="D91" s="2" t="s">
        <v>388</v>
      </c>
      <c r="E91" s="2">
        <v>0</v>
      </c>
      <c r="F91" s="2">
        <v>0</v>
      </c>
      <c r="G91" s="2">
        <v>0</v>
      </c>
      <c r="H91" s="2">
        <v>0</v>
      </c>
      <c r="I91" s="2">
        <v>2</v>
      </c>
      <c r="J91" s="2">
        <v>0</v>
      </c>
      <c r="K91" s="2">
        <v>0</v>
      </c>
      <c r="L91" s="2">
        <v>2</v>
      </c>
      <c r="M91" s="2">
        <v>209.62</v>
      </c>
      <c r="N91" s="2">
        <v>208.9</v>
      </c>
    </row>
    <row r="92" spans="1:14" ht="28.8" x14ac:dyDescent="0.55000000000000004">
      <c r="A92" s="2">
        <f t="shared" si="1"/>
        <v>91</v>
      </c>
      <c r="B92" s="2" t="s">
        <v>389</v>
      </c>
      <c r="C92" s="2" t="s">
        <v>390</v>
      </c>
      <c r="D92" s="2" t="s">
        <v>391</v>
      </c>
      <c r="E92" s="2">
        <v>2</v>
      </c>
      <c r="F92" s="2">
        <v>0</v>
      </c>
      <c r="G92" s="2">
        <v>0</v>
      </c>
      <c r="H92" s="2">
        <v>0</v>
      </c>
      <c r="I92" s="2">
        <v>0</v>
      </c>
      <c r="J92" s="2">
        <v>4</v>
      </c>
      <c r="K92" s="2">
        <v>8</v>
      </c>
      <c r="L92" s="2">
        <v>2</v>
      </c>
      <c r="M92" s="2">
        <v>36</v>
      </c>
      <c r="N92" s="2">
        <v>27.23</v>
      </c>
    </row>
    <row r="93" spans="1:14" ht="28.8" x14ac:dyDescent="0.55000000000000004">
      <c r="A93" s="2">
        <f t="shared" si="1"/>
        <v>92</v>
      </c>
      <c r="B93" s="2" t="s">
        <v>392</v>
      </c>
      <c r="C93" s="2" t="s">
        <v>393</v>
      </c>
      <c r="D93" s="2" t="s">
        <v>394</v>
      </c>
      <c r="E93" s="2">
        <v>0</v>
      </c>
      <c r="F93" s="2">
        <v>0</v>
      </c>
      <c r="G93" s="2">
        <v>0</v>
      </c>
      <c r="H93" s="2">
        <v>0</v>
      </c>
      <c r="I93" s="2">
        <v>2</v>
      </c>
      <c r="J93" s="2">
        <v>0</v>
      </c>
      <c r="K93" s="2">
        <v>2</v>
      </c>
      <c r="L93" s="2">
        <v>2</v>
      </c>
      <c r="M93" s="2">
        <v>-335.8</v>
      </c>
      <c r="N93" s="2">
        <v>-355.07</v>
      </c>
    </row>
    <row r="94" spans="1:14" ht="28.8" x14ac:dyDescent="0.55000000000000004">
      <c r="A94" s="2">
        <f t="shared" si="1"/>
        <v>93</v>
      </c>
      <c r="B94" s="2" t="s">
        <v>395</v>
      </c>
      <c r="C94" s="2" t="s">
        <v>396</v>
      </c>
      <c r="D94" s="2" t="s">
        <v>397</v>
      </c>
      <c r="E94" s="2">
        <v>0</v>
      </c>
      <c r="F94" s="2">
        <v>2</v>
      </c>
      <c r="G94" s="2">
        <v>0</v>
      </c>
      <c r="H94" s="2">
        <v>0</v>
      </c>
      <c r="I94" s="2">
        <v>2</v>
      </c>
      <c r="J94" s="2">
        <v>0</v>
      </c>
      <c r="K94" s="2">
        <v>0</v>
      </c>
      <c r="L94" s="2">
        <v>2</v>
      </c>
      <c r="M94" s="2">
        <v>2.2000000000000002</v>
      </c>
      <c r="N94" s="2">
        <v>2.2000000000000002</v>
      </c>
    </row>
    <row r="95" spans="1:14" ht="28.8" x14ac:dyDescent="0.55000000000000004">
      <c r="A95" s="2">
        <f t="shared" si="1"/>
        <v>94</v>
      </c>
      <c r="B95" s="2" t="s">
        <v>398</v>
      </c>
      <c r="C95" s="2" t="s">
        <v>396</v>
      </c>
      <c r="D95" s="2" t="s">
        <v>399</v>
      </c>
      <c r="E95" s="2">
        <v>0</v>
      </c>
      <c r="F95" s="2">
        <v>2</v>
      </c>
      <c r="G95" s="2">
        <v>0</v>
      </c>
      <c r="H95" s="2">
        <v>0</v>
      </c>
      <c r="I95" s="2">
        <v>2</v>
      </c>
      <c r="J95" s="2">
        <v>0</v>
      </c>
      <c r="K95" s="2">
        <v>0</v>
      </c>
      <c r="L95" s="2">
        <v>2</v>
      </c>
      <c r="M95" s="2">
        <v>-3</v>
      </c>
      <c r="N95" s="2">
        <v>-4.4400000000000004</v>
      </c>
    </row>
    <row r="96" spans="1:14" ht="28.8" x14ac:dyDescent="0.55000000000000004">
      <c r="A96" s="2">
        <f t="shared" si="1"/>
        <v>95</v>
      </c>
      <c r="B96" s="2" t="s">
        <v>400</v>
      </c>
      <c r="C96" s="2" t="s">
        <v>396</v>
      </c>
      <c r="D96" s="2" t="s">
        <v>401</v>
      </c>
      <c r="E96" s="2">
        <v>0</v>
      </c>
      <c r="F96" s="2">
        <v>2</v>
      </c>
      <c r="G96" s="2">
        <v>0</v>
      </c>
      <c r="H96" s="2">
        <v>0</v>
      </c>
      <c r="I96" s="2">
        <v>2</v>
      </c>
      <c r="J96" s="2">
        <v>0</v>
      </c>
      <c r="K96" s="2">
        <v>0</v>
      </c>
      <c r="L96" s="2">
        <v>2</v>
      </c>
      <c r="M96" s="2">
        <v>-1</v>
      </c>
      <c r="N96" s="2">
        <v>2.2000000000000002</v>
      </c>
    </row>
    <row r="97" spans="1:14" ht="28.8" x14ac:dyDescent="0.55000000000000004">
      <c r="A97" s="2">
        <f t="shared" si="1"/>
        <v>96</v>
      </c>
      <c r="B97" s="2" t="s">
        <v>402</v>
      </c>
      <c r="C97" s="2" t="s">
        <v>403</v>
      </c>
      <c r="D97" s="2" t="s">
        <v>404</v>
      </c>
      <c r="E97" s="2">
        <v>1</v>
      </c>
      <c r="F97" s="2">
        <v>2</v>
      </c>
      <c r="G97" s="2">
        <v>0</v>
      </c>
      <c r="H97" s="2">
        <v>0</v>
      </c>
      <c r="I97" s="2">
        <v>1</v>
      </c>
      <c r="J97" s="2">
        <v>0</v>
      </c>
      <c r="K97" s="2">
        <v>1</v>
      </c>
      <c r="L97" s="2">
        <v>2</v>
      </c>
      <c r="M97" s="2">
        <v>-246</v>
      </c>
      <c r="N97" s="2">
        <v>-265.83</v>
      </c>
    </row>
    <row r="98" spans="1:14" ht="28.8" x14ac:dyDescent="0.55000000000000004">
      <c r="A98" s="2">
        <f t="shared" si="1"/>
        <v>97</v>
      </c>
      <c r="B98" s="2" t="s">
        <v>405</v>
      </c>
      <c r="C98" s="2" t="s">
        <v>406</v>
      </c>
      <c r="D98" s="2" t="s">
        <v>407</v>
      </c>
      <c r="E98" s="2">
        <v>2</v>
      </c>
      <c r="F98" s="2">
        <v>4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2</v>
      </c>
      <c r="M98" s="2">
        <v>-132</v>
      </c>
      <c r="N98" s="2">
        <v>-150.36000000000001</v>
      </c>
    </row>
    <row r="99" spans="1:14" ht="28.8" x14ac:dyDescent="0.55000000000000004">
      <c r="A99" s="2">
        <f t="shared" si="1"/>
        <v>98</v>
      </c>
      <c r="B99" s="2" t="s">
        <v>408</v>
      </c>
      <c r="C99" s="2" t="s">
        <v>406</v>
      </c>
      <c r="D99" s="2" t="s">
        <v>409</v>
      </c>
      <c r="E99" s="2">
        <v>2</v>
      </c>
      <c r="F99" s="2">
        <v>4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2</v>
      </c>
      <c r="M99" s="2">
        <v>-132.5</v>
      </c>
      <c r="N99" s="2">
        <v>-150.36000000000001</v>
      </c>
    </row>
    <row r="100" spans="1:14" ht="28.8" x14ac:dyDescent="0.55000000000000004">
      <c r="A100" s="2">
        <f t="shared" si="1"/>
        <v>99</v>
      </c>
      <c r="B100" s="2" t="s">
        <v>410</v>
      </c>
      <c r="C100" s="2" t="s">
        <v>411</v>
      </c>
      <c r="D100" s="2" t="s">
        <v>412</v>
      </c>
      <c r="E100" s="2">
        <v>3</v>
      </c>
      <c r="F100" s="2">
        <v>2</v>
      </c>
      <c r="G100" s="2">
        <v>0</v>
      </c>
      <c r="H100" s="2">
        <v>0</v>
      </c>
      <c r="I100" s="2">
        <v>0</v>
      </c>
      <c r="J100" s="2">
        <v>4</v>
      </c>
      <c r="K100" s="2">
        <v>8</v>
      </c>
      <c r="L100" s="2">
        <v>2</v>
      </c>
      <c r="M100" s="2">
        <v>-73.599999999999994</v>
      </c>
      <c r="N100" s="2">
        <v>-74.709999999999994</v>
      </c>
    </row>
    <row r="101" spans="1:14" ht="28.8" x14ac:dyDescent="0.55000000000000004">
      <c r="A101" s="2">
        <f t="shared" si="1"/>
        <v>100</v>
      </c>
      <c r="B101" s="2" t="s">
        <v>413</v>
      </c>
      <c r="C101" s="2" t="s">
        <v>414</v>
      </c>
      <c r="D101" s="2" t="s">
        <v>415</v>
      </c>
      <c r="E101" s="2">
        <v>3</v>
      </c>
      <c r="F101" s="2">
        <v>5</v>
      </c>
      <c r="G101" s="2">
        <v>0</v>
      </c>
      <c r="H101" s="2">
        <v>0</v>
      </c>
      <c r="I101" s="2">
        <v>0</v>
      </c>
      <c r="J101" s="2">
        <v>1</v>
      </c>
      <c r="K101" s="2">
        <v>2</v>
      </c>
      <c r="L101" s="2">
        <v>2</v>
      </c>
      <c r="M101" s="2">
        <v>-168</v>
      </c>
      <c r="N101" s="2">
        <v>-146.07</v>
      </c>
    </row>
    <row r="102" spans="1:14" ht="28.8" x14ac:dyDescent="0.55000000000000004">
      <c r="A102" s="2">
        <f t="shared" si="1"/>
        <v>101</v>
      </c>
      <c r="B102" s="2" t="s">
        <v>416</v>
      </c>
      <c r="C102" s="2" t="s">
        <v>417</v>
      </c>
      <c r="D102" s="2" t="s">
        <v>418</v>
      </c>
      <c r="E102" s="2">
        <v>3</v>
      </c>
      <c r="F102" s="2">
        <v>6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2</v>
      </c>
      <c r="M102" s="2">
        <v>-162.80000000000001</v>
      </c>
      <c r="N102" s="2">
        <v>-179.95</v>
      </c>
    </row>
    <row r="103" spans="1:14" ht="28.8" x14ac:dyDescent="0.55000000000000004">
      <c r="A103" s="2">
        <f t="shared" si="1"/>
        <v>102</v>
      </c>
      <c r="B103" s="2" t="s">
        <v>419</v>
      </c>
      <c r="C103" s="2" t="s">
        <v>417</v>
      </c>
      <c r="D103" s="2" t="s">
        <v>420</v>
      </c>
      <c r="E103" s="2">
        <v>3</v>
      </c>
      <c r="F103" s="2">
        <v>6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2</v>
      </c>
      <c r="M103" s="2">
        <v>-176.7</v>
      </c>
      <c r="N103" s="2">
        <v>-179.95</v>
      </c>
    </row>
    <row r="104" spans="1:14" ht="28.8" x14ac:dyDescent="0.55000000000000004">
      <c r="A104" s="2">
        <f t="shared" si="1"/>
        <v>103</v>
      </c>
      <c r="B104" s="2" t="s">
        <v>421</v>
      </c>
      <c r="C104" s="2" t="s">
        <v>422</v>
      </c>
      <c r="D104" s="2" t="s">
        <v>423</v>
      </c>
      <c r="E104" s="2">
        <v>3</v>
      </c>
      <c r="F104" s="2">
        <v>6</v>
      </c>
      <c r="G104" s="2">
        <v>0</v>
      </c>
      <c r="H104" s="2">
        <v>1</v>
      </c>
      <c r="I104" s="2">
        <v>0</v>
      </c>
      <c r="J104" s="2">
        <v>0</v>
      </c>
      <c r="K104" s="2">
        <v>0</v>
      </c>
      <c r="L104" s="2">
        <v>2</v>
      </c>
      <c r="M104" s="2">
        <v>-316</v>
      </c>
      <c r="N104" s="2">
        <v>-322.54000000000002</v>
      </c>
    </row>
    <row r="105" spans="1:14" ht="28.8" x14ac:dyDescent="0.55000000000000004">
      <c r="A105" s="2">
        <f t="shared" si="1"/>
        <v>104</v>
      </c>
      <c r="B105" s="2" t="s">
        <v>424</v>
      </c>
      <c r="C105" s="2" t="s">
        <v>425</v>
      </c>
      <c r="D105" s="2" t="s">
        <v>426</v>
      </c>
      <c r="E105" s="2">
        <v>4</v>
      </c>
      <c r="F105" s="2">
        <v>8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2</v>
      </c>
      <c r="M105" s="2">
        <v>-183.4</v>
      </c>
      <c r="N105" s="2">
        <v>-195.25</v>
      </c>
    </row>
    <row r="106" spans="1:14" ht="28.8" x14ac:dyDescent="0.55000000000000004">
      <c r="A106" s="2">
        <f t="shared" si="1"/>
        <v>105</v>
      </c>
      <c r="B106" s="2" t="s">
        <v>427</v>
      </c>
      <c r="C106" s="2" t="s">
        <v>425</v>
      </c>
      <c r="D106" s="2" t="s">
        <v>428</v>
      </c>
      <c r="E106" s="2">
        <v>4</v>
      </c>
      <c r="F106" s="2">
        <v>8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</v>
      </c>
      <c r="M106" s="2">
        <v>-191.2</v>
      </c>
      <c r="N106" s="2">
        <v>-191.05</v>
      </c>
    </row>
    <row r="107" spans="1:14" ht="28.8" x14ac:dyDescent="0.55000000000000004">
      <c r="A107" s="2">
        <f t="shared" si="1"/>
        <v>106</v>
      </c>
      <c r="B107" s="2" t="s">
        <v>429</v>
      </c>
      <c r="C107" s="2" t="s">
        <v>425</v>
      </c>
      <c r="D107" s="2" t="s">
        <v>430</v>
      </c>
      <c r="E107" s="2">
        <v>4</v>
      </c>
      <c r="F107" s="2">
        <v>8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2</v>
      </c>
      <c r="M107" s="2">
        <v>-195</v>
      </c>
      <c r="N107" s="2">
        <v>-199.32</v>
      </c>
    </row>
    <row r="108" spans="1:14" ht="28.8" x14ac:dyDescent="0.55000000000000004">
      <c r="A108" s="2">
        <f t="shared" si="1"/>
        <v>107</v>
      </c>
      <c r="B108" s="2" t="s">
        <v>431</v>
      </c>
      <c r="C108" s="2" t="s">
        <v>425</v>
      </c>
      <c r="D108" s="2" t="s">
        <v>432</v>
      </c>
      <c r="E108" s="2">
        <v>4</v>
      </c>
      <c r="F108" s="2">
        <v>8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2</v>
      </c>
      <c r="M108" s="2">
        <v>-202.3</v>
      </c>
      <c r="N108" s="2">
        <v>-204.3</v>
      </c>
    </row>
    <row r="109" spans="1:14" ht="28.8" x14ac:dyDescent="0.55000000000000004">
      <c r="A109" s="2">
        <f t="shared" si="1"/>
        <v>108</v>
      </c>
      <c r="B109" s="2" t="s">
        <v>433</v>
      </c>
      <c r="C109" s="2" t="s">
        <v>425</v>
      </c>
      <c r="D109" s="2" t="s">
        <v>434</v>
      </c>
      <c r="E109" s="2">
        <v>4</v>
      </c>
      <c r="F109" s="2">
        <v>8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2</v>
      </c>
      <c r="M109" s="2">
        <v>-202.2</v>
      </c>
      <c r="N109" s="2">
        <v>-200.51</v>
      </c>
    </row>
    <row r="110" spans="1:14" ht="28.8" x14ac:dyDescent="0.55000000000000004">
      <c r="A110" s="2">
        <f t="shared" si="1"/>
        <v>109</v>
      </c>
      <c r="B110" s="2" t="s">
        <v>435</v>
      </c>
      <c r="C110" s="2" t="s">
        <v>436</v>
      </c>
      <c r="D110" s="2" t="s">
        <v>437</v>
      </c>
      <c r="E110" s="2">
        <v>5</v>
      </c>
      <c r="F110" s="2">
        <v>8</v>
      </c>
      <c r="G110" s="2">
        <v>0</v>
      </c>
      <c r="H110" s="2">
        <v>1</v>
      </c>
      <c r="I110" s="2">
        <v>0</v>
      </c>
      <c r="J110" s="2">
        <v>0</v>
      </c>
      <c r="K110" s="2">
        <v>0</v>
      </c>
      <c r="L110" s="2">
        <v>2</v>
      </c>
      <c r="M110" s="2">
        <v>-204</v>
      </c>
      <c r="N110" s="2">
        <v>-211.55</v>
      </c>
    </row>
    <row r="111" spans="1:14" ht="28.8" x14ac:dyDescent="0.55000000000000004">
      <c r="A111" s="2">
        <f t="shared" si="1"/>
        <v>110</v>
      </c>
      <c r="B111" s="2" t="s">
        <v>438</v>
      </c>
      <c r="C111" s="2" t="s">
        <v>439</v>
      </c>
      <c r="D111" s="2" t="s">
        <v>440</v>
      </c>
      <c r="E111" s="2">
        <v>5</v>
      </c>
      <c r="F111" s="2">
        <v>10</v>
      </c>
      <c r="G111" s="2">
        <v>0</v>
      </c>
      <c r="H111" s="2">
        <v>1</v>
      </c>
      <c r="I111" s="2">
        <v>1</v>
      </c>
      <c r="J111" s="2">
        <v>0</v>
      </c>
      <c r="K111" s="2">
        <v>1</v>
      </c>
      <c r="L111" s="2">
        <v>2</v>
      </c>
      <c r="M111" s="2">
        <v>-497.9</v>
      </c>
      <c r="N111" s="2">
        <v>-507.51</v>
      </c>
    </row>
    <row r="112" spans="1:14" ht="28.8" x14ac:dyDescent="0.55000000000000004">
      <c r="A112" s="2">
        <f t="shared" si="1"/>
        <v>111</v>
      </c>
      <c r="B112" s="2" t="s">
        <v>441</v>
      </c>
      <c r="C112" s="2" t="s">
        <v>439</v>
      </c>
      <c r="D112" s="2" t="s">
        <v>442</v>
      </c>
      <c r="E112" s="2">
        <v>5</v>
      </c>
      <c r="F112" s="2">
        <v>10</v>
      </c>
      <c r="G112" s="2">
        <v>0</v>
      </c>
      <c r="H112" s="2">
        <v>1</v>
      </c>
      <c r="I112" s="2">
        <v>1</v>
      </c>
      <c r="J112" s="2">
        <v>0</v>
      </c>
      <c r="K112" s="2">
        <v>1</v>
      </c>
      <c r="L112" s="2">
        <v>2</v>
      </c>
      <c r="M112" s="2">
        <v>-501.7</v>
      </c>
      <c r="N112" s="2">
        <v>-503.66</v>
      </c>
    </row>
    <row r="113" spans="1:14" ht="28.8" x14ac:dyDescent="0.55000000000000004">
      <c r="A113" s="2">
        <f t="shared" si="1"/>
        <v>112</v>
      </c>
      <c r="B113" s="2" t="s">
        <v>443</v>
      </c>
      <c r="C113" s="2" t="s">
        <v>444</v>
      </c>
      <c r="D113" s="2" t="s">
        <v>445</v>
      </c>
      <c r="E113" s="2">
        <v>0</v>
      </c>
      <c r="F113" s="2">
        <v>4</v>
      </c>
      <c r="G113" s="2">
        <v>0</v>
      </c>
      <c r="H113" s="2">
        <v>0</v>
      </c>
      <c r="I113" s="2">
        <v>6</v>
      </c>
      <c r="J113" s="2">
        <v>0</v>
      </c>
      <c r="K113" s="2">
        <v>0</v>
      </c>
      <c r="L113" s="2">
        <v>2</v>
      </c>
      <c r="M113" s="2">
        <v>24.6</v>
      </c>
      <c r="N113" s="2">
        <v>14.6</v>
      </c>
    </row>
    <row r="114" spans="1:14" ht="28.8" x14ac:dyDescent="0.55000000000000004">
      <c r="A114" s="2">
        <f t="shared" si="1"/>
        <v>113</v>
      </c>
      <c r="B114" s="2" t="s">
        <v>446</v>
      </c>
      <c r="C114" s="2" t="s">
        <v>444</v>
      </c>
      <c r="D114" s="2" t="s">
        <v>447</v>
      </c>
      <c r="E114" s="2">
        <v>0</v>
      </c>
      <c r="F114" s="2">
        <v>4</v>
      </c>
      <c r="G114" s="2">
        <v>0</v>
      </c>
      <c r="H114" s="2">
        <v>0</v>
      </c>
      <c r="I114" s="2">
        <v>6</v>
      </c>
      <c r="J114" s="2">
        <v>0</v>
      </c>
      <c r="K114" s="2">
        <v>0</v>
      </c>
      <c r="L114" s="2">
        <v>2</v>
      </c>
      <c r="M114" s="2">
        <v>33</v>
      </c>
      <c r="N114" s="2">
        <v>14.6</v>
      </c>
    </row>
    <row r="115" spans="1:14" ht="28.8" x14ac:dyDescent="0.55000000000000004">
      <c r="A115" s="2">
        <f t="shared" si="1"/>
        <v>114</v>
      </c>
      <c r="B115" s="2" t="s">
        <v>448</v>
      </c>
      <c r="C115" s="2" t="s">
        <v>444</v>
      </c>
      <c r="D115" s="2" t="s">
        <v>449</v>
      </c>
      <c r="E115" s="2">
        <v>0</v>
      </c>
      <c r="F115" s="2">
        <v>4</v>
      </c>
      <c r="G115" s="2">
        <v>0</v>
      </c>
      <c r="H115" s="2">
        <v>0</v>
      </c>
      <c r="I115" s="2">
        <v>6</v>
      </c>
      <c r="J115" s="2">
        <v>0</v>
      </c>
      <c r="K115" s="2">
        <v>0</v>
      </c>
      <c r="L115" s="2">
        <v>2</v>
      </c>
      <c r="M115" s="2">
        <v>28.1</v>
      </c>
      <c r="N115" s="2">
        <v>14.6</v>
      </c>
    </row>
    <row r="116" spans="1:14" ht="28.8" x14ac:dyDescent="0.55000000000000004">
      <c r="A116" s="2">
        <f t="shared" si="1"/>
        <v>115</v>
      </c>
      <c r="B116" s="2" t="s">
        <v>450</v>
      </c>
      <c r="C116" s="2" t="s">
        <v>451</v>
      </c>
      <c r="D116" s="2" t="s">
        <v>452</v>
      </c>
      <c r="E116" s="2">
        <v>0</v>
      </c>
      <c r="F116" s="2">
        <v>4</v>
      </c>
      <c r="G116" s="2">
        <v>0</v>
      </c>
      <c r="H116" s="2">
        <v>1</v>
      </c>
      <c r="I116" s="2">
        <v>6</v>
      </c>
      <c r="J116" s="2">
        <v>0</v>
      </c>
      <c r="K116" s="2">
        <v>0</v>
      </c>
      <c r="L116" s="2">
        <v>2</v>
      </c>
      <c r="M116" s="2">
        <v>-156.30000000000001</v>
      </c>
      <c r="N116" s="2">
        <v>-143.96</v>
      </c>
    </row>
    <row r="117" spans="1:14" ht="28.8" x14ac:dyDescent="0.55000000000000004">
      <c r="A117" s="2">
        <f t="shared" si="1"/>
        <v>116</v>
      </c>
      <c r="B117" s="2" t="s">
        <v>453</v>
      </c>
      <c r="C117" s="2" t="s">
        <v>451</v>
      </c>
      <c r="D117" s="2" t="s">
        <v>454</v>
      </c>
      <c r="E117" s="2">
        <v>0</v>
      </c>
      <c r="F117" s="2">
        <v>4</v>
      </c>
      <c r="G117" s="2">
        <v>0</v>
      </c>
      <c r="H117" s="2">
        <v>1</v>
      </c>
      <c r="I117" s="2">
        <v>6</v>
      </c>
      <c r="J117" s="2">
        <v>0</v>
      </c>
      <c r="K117" s="2">
        <v>0</v>
      </c>
      <c r="L117" s="2">
        <v>2</v>
      </c>
      <c r="M117" s="2">
        <v>-146.30000000000001</v>
      </c>
      <c r="N117" s="2">
        <v>-150.80000000000001</v>
      </c>
    </row>
    <row r="118" spans="1:14" ht="28.8" x14ac:dyDescent="0.55000000000000004">
      <c r="A118" s="2">
        <f t="shared" si="1"/>
        <v>117</v>
      </c>
      <c r="B118" s="2" t="s">
        <v>455</v>
      </c>
      <c r="C118" s="2" t="s">
        <v>451</v>
      </c>
      <c r="D118" s="2" t="s">
        <v>456</v>
      </c>
      <c r="E118" s="2">
        <v>0</v>
      </c>
      <c r="F118" s="2">
        <v>4</v>
      </c>
      <c r="G118" s="2">
        <v>0</v>
      </c>
      <c r="H118" s="2">
        <v>1</v>
      </c>
      <c r="I118" s="2">
        <v>6</v>
      </c>
      <c r="J118" s="2">
        <v>0</v>
      </c>
      <c r="K118" s="2">
        <v>0</v>
      </c>
      <c r="L118" s="2">
        <v>2</v>
      </c>
      <c r="M118" s="2">
        <v>-158.4</v>
      </c>
      <c r="N118" s="2">
        <v>-150.80000000000001</v>
      </c>
    </row>
    <row r="119" spans="1:14" ht="28.8" x14ac:dyDescent="0.55000000000000004">
      <c r="A119" s="2">
        <f t="shared" si="1"/>
        <v>118</v>
      </c>
      <c r="B119" s="2" t="s">
        <v>457</v>
      </c>
      <c r="C119" s="2" t="s">
        <v>451</v>
      </c>
      <c r="D119" s="2" t="s">
        <v>458</v>
      </c>
      <c r="E119" s="2">
        <v>0</v>
      </c>
      <c r="F119" s="2">
        <v>4</v>
      </c>
      <c r="G119" s="2">
        <v>0</v>
      </c>
      <c r="H119" s="2">
        <v>1</v>
      </c>
      <c r="I119" s="2">
        <v>6</v>
      </c>
      <c r="J119" s="2">
        <v>0</v>
      </c>
      <c r="K119" s="2">
        <v>0</v>
      </c>
      <c r="L119" s="2">
        <v>2</v>
      </c>
      <c r="M119" s="2">
        <v>-148.19999999999999</v>
      </c>
      <c r="N119" s="2">
        <v>-150.80000000000001</v>
      </c>
    </row>
    <row r="120" spans="1:14" ht="28.8" x14ac:dyDescent="0.55000000000000004">
      <c r="A120" s="2">
        <f t="shared" si="1"/>
        <v>119</v>
      </c>
      <c r="B120" s="2" t="s">
        <v>459</v>
      </c>
      <c r="C120" s="2" t="s">
        <v>451</v>
      </c>
      <c r="D120" s="2" t="s">
        <v>460</v>
      </c>
      <c r="E120" s="2">
        <v>0</v>
      </c>
      <c r="F120" s="2">
        <v>4</v>
      </c>
      <c r="G120" s="2">
        <v>0</v>
      </c>
      <c r="H120" s="2">
        <v>1</v>
      </c>
      <c r="I120" s="2">
        <v>6</v>
      </c>
      <c r="J120" s="2">
        <v>0</v>
      </c>
      <c r="K120" s="2">
        <v>0</v>
      </c>
      <c r="L120" s="2">
        <v>2</v>
      </c>
      <c r="M120" s="2">
        <v>-150.30000000000001</v>
      </c>
      <c r="N120" s="2">
        <v>-143.08000000000001</v>
      </c>
    </row>
    <row r="121" spans="1:14" ht="28.8" x14ac:dyDescent="0.55000000000000004">
      <c r="A121" s="2">
        <f t="shared" si="1"/>
        <v>120</v>
      </c>
      <c r="B121" s="2" t="s">
        <v>461</v>
      </c>
      <c r="C121" s="2" t="s">
        <v>451</v>
      </c>
      <c r="D121" s="2" t="s">
        <v>462</v>
      </c>
      <c r="E121" s="2">
        <v>0</v>
      </c>
      <c r="F121" s="2">
        <v>4</v>
      </c>
      <c r="G121" s="2">
        <v>0</v>
      </c>
      <c r="H121" s="2">
        <v>1</v>
      </c>
      <c r="I121" s="2">
        <v>6</v>
      </c>
      <c r="J121" s="2">
        <v>0</v>
      </c>
      <c r="K121" s="2">
        <v>0</v>
      </c>
      <c r="L121" s="2">
        <v>2</v>
      </c>
      <c r="M121" s="2">
        <v>-151.6</v>
      </c>
      <c r="N121" s="2">
        <v>-143.07</v>
      </c>
    </row>
    <row r="122" spans="1:14" ht="28.8" x14ac:dyDescent="0.55000000000000004">
      <c r="A122" s="2">
        <f t="shared" si="1"/>
        <v>121</v>
      </c>
      <c r="B122" s="2" t="s">
        <v>463</v>
      </c>
      <c r="C122" s="2" t="s">
        <v>464</v>
      </c>
      <c r="D122" s="2" t="s">
        <v>465</v>
      </c>
      <c r="E122" s="2">
        <v>6</v>
      </c>
      <c r="F122" s="2">
        <v>12</v>
      </c>
      <c r="G122" s="2">
        <v>0</v>
      </c>
      <c r="H122" s="2">
        <v>1</v>
      </c>
      <c r="I122" s="2">
        <v>1</v>
      </c>
      <c r="J122" s="2">
        <v>0</v>
      </c>
      <c r="K122" s="2">
        <v>1</v>
      </c>
      <c r="L122" s="2">
        <v>2</v>
      </c>
      <c r="M122" s="2">
        <v>-519.70000000000005</v>
      </c>
      <c r="N122" s="2">
        <v>-525.57000000000005</v>
      </c>
    </row>
    <row r="123" spans="1:14" ht="28.8" x14ac:dyDescent="0.55000000000000004">
      <c r="A123" s="2">
        <f t="shared" si="1"/>
        <v>122</v>
      </c>
      <c r="B123" s="2" t="s">
        <v>466</v>
      </c>
      <c r="C123" s="2" t="s">
        <v>467</v>
      </c>
      <c r="D123" s="2" t="s">
        <v>468</v>
      </c>
      <c r="E123" s="2">
        <v>0</v>
      </c>
      <c r="F123" s="2">
        <v>4</v>
      </c>
      <c r="G123" s="2">
        <v>0</v>
      </c>
      <c r="H123" s="2">
        <v>0</v>
      </c>
      <c r="I123" s="2">
        <v>7</v>
      </c>
      <c r="J123" s="2">
        <v>0</v>
      </c>
      <c r="K123" s="2">
        <v>1</v>
      </c>
      <c r="L123" s="2">
        <v>2</v>
      </c>
      <c r="M123" s="2">
        <v>-128.9</v>
      </c>
      <c r="N123" s="2">
        <v>-153.28</v>
      </c>
    </row>
    <row r="124" spans="1:14" ht="28.8" x14ac:dyDescent="0.55000000000000004">
      <c r="A124" s="2">
        <f t="shared" si="1"/>
        <v>123</v>
      </c>
      <c r="B124" s="2" t="s">
        <v>469</v>
      </c>
      <c r="C124" s="2" t="s">
        <v>470</v>
      </c>
      <c r="D124" s="2" t="s">
        <v>471</v>
      </c>
      <c r="E124" s="2">
        <v>0</v>
      </c>
      <c r="F124" s="2">
        <v>5</v>
      </c>
      <c r="G124" s="2">
        <v>0</v>
      </c>
      <c r="H124" s="2">
        <v>1</v>
      </c>
      <c r="I124" s="2">
        <v>9</v>
      </c>
      <c r="J124" s="2">
        <v>1</v>
      </c>
      <c r="K124" s="2">
        <v>0</v>
      </c>
      <c r="L124" s="2">
        <v>2</v>
      </c>
      <c r="M124" s="2">
        <v>-48.8</v>
      </c>
      <c r="N124" s="2">
        <v>-26.37</v>
      </c>
    </row>
    <row r="125" spans="1:14" ht="28.8" x14ac:dyDescent="0.55000000000000004">
      <c r="A125" s="2">
        <f t="shared" si="1"/>
        <v>124</v>
      </c>
      <c r="B125" s="2" t="s">
        <v>472</v>
      </c>
      <c r="C125" s="2" t="s">
        <v>473</v>
      </c>
      <c r="D125" s="2" t="s">
        <v>474</v>
      </c>
      <c r="E125" s="2">
        <v>0</v>
      </c>
      <c r="F125" s="2">
        <v>0</v>
      </c>
      <c r="G125" s="2">
        <v>0</v>
      </c>
      <c r="H125" s="2">
        <v>0</v>
      </c>
      <c r="I125" s="2">
        <v>1</v>
      </c>
      <c r="J125" s="2">
        <v>0</v>
      </c>
      <c r="K125" s="2">
        <v>1</v>
      </c>
      <c r="L125" s="2">
        <v>2</v>
      </c>
      <c r="M125" s="2">
        <v>-220.1</v>
      </c>
      <c r="N125" s="2">
        <v>-242.02</v>
      </c>
    </row>
    <row r="126" spans="1:14" ht="28.8" x14ac:dyDescent="0.55000000000000004">
      <c r="A126" s="2">
        <f t="shared" si="1"/>
        <v>125</v>
      </c>
      <c r="B126" s="2" t="s">
        <v>475</v>
      </c>
      <c r="C126" s="2" t="s">
        <v>476</v>
      </c>
      <c r="D126" s="2" t="s">
        <v>477</v>
      </c>
      <c r="E126" s="2">
        <v>1</v>
      </c>
      <c r="F126" s="2">
        <v>2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2</v>
      </c>
      <c r="M126" s="2">
        <v>-95.52</v>
      </c>
      <c r="N126" s="2">
        <v>-109.31</v>
      </c>
    </row>
    <row r="127" spans="1:14" ht="28.8" x14ac:dyDescent="0.55000000000000004">
      <c r="A127" s="2">
        <f t="shared" si="1"/>
        <v>126</v>
      </c>
      <c r="B127" s="2" t="s">
        <v>478</v>
      </c>
      <c r="C127" s="2" t="s">
        <v>479</v>
      </c>
      <c r="D127" s="2" t="s">
        <v>480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2</v>
      </c>
      <c r="M127" s="2">
        <v>0</v>
      </c>
      <c r="N127" s="2">
        <v>-15.33</v>
      </c>
    </row>
    <row r="128" spans="1:14" ht="28.8" x14ac:dyDescent="0.55000000000000004">
      <c r="A128" s="2">
        <f t="shared" si="1"/>
        <v>127</v>
      </c>
      <c r="B128" s="2" t="s">
        <v>481</v>
      </c>
      <c r="C128" s="2" t="s">
        <v>482</v>
      </c>
      <c r="D128" s="2" t="s">
        <v>483</v>
      </c>
      <c r="E128" s="2">
        <v>0</v>
      </c>
      <c r="F128" s="2">
        <v>0</v>
      </c>
      <c r="G128" s="2">
        <v>0</v>
      </c>
      <c r="H128" s="2">
        <v>1</v>
      </c>
      <c r="I128" s="2">
        <v>0</v>
      </c>
      <c r="J128" s="2">
        <v>0</v>
      </c>
      <c r="K128" s="2">
        <v>0</v>
      </c>
      <c r="L128" s="2">
        <v>2</v>
      </c>
      <c r="M128" s="2">
        <v>87.86</v>
      </c>
      <c r="N128" s="2">
        <v>68.58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4B82-110B-5245-95EE-1B3F7D4762FD}">
  <dimension ref="A1:N35"/>
  <sheetViews>
    <sheetView workbookViewId="0">
      <selection sqref="A1:N35"/>
    </sheetView>
  </sheetViews>
  <sheetFormatPr defaultColWidth="11.19921875" defaultRowHeight="15.6" x14ac:dyDescent="0.3"/>
  <cols>
    <col min="1" max="1" width="5.19921875" bestFit="1" customWidth="1"/>
    <col min="2" max="2" width="47" bestFit="1" customWidth="1"/>
    <col min="3" max="3" width="20.5" bestFit="1" customWidth="1"/>
    <col min="4" max="4" width="55.19921875" bestFit="1" customWidth="1"/>
    <col min="5" max="5" width="5.796875" bestFit="1" customWidth="1"/>
    <col min="6" max="7" width="6.19921875" bestFit="1" customWidth="1"/>
    <col min="8" max="8" width="6.296875" bestFit="1" customWidth="1"/>
    <col min="9" max="9" width="6.69921875" bestFit="1" customWidth="1"/>
    <col min="10" max="10" width="7" bestFit="1" customWidth="1"/>
    <col min="11" max="11" width="7.19921875" bestFit="1" customWidth="1"/>
    <col min="12" max="12" width="5.796875" bestFit="1" customWidth="1"/>
    <col min="13" max="13" width="33.296875" bestFit="1" customWidth="1"/>
    <col min="14" max="14" width="38.796875" bestFit="1" customWidth="1"/>
  </cols>
  <sheetData>
    <row r="1" spans="1:14" ht="28.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8.8" x14ac:dyDescent="0.55000000000000004">
      <c r="A2" s="2">
        <f>1</f>
        <v>1</v>
      </c>
      <c r="B2" s="2" t="s">
        <v>484</v>
      </c>
      <c r="C2" s="2" t="s">
        <v>485</v>
      </c>
      <c r="D2" s="2" t="s">
        <v>486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111.87</v>
      </c>
      <c r="N2" s="2">
        <v>107.3</v>
      </c>
    </row>
    <row r="3" spans="1:14" ht="28.8" x14ac:dyDescent="0.55000000000000004">
      <c r="A3" s="2">
        <f>$A2+1</f>
        <v>2</v>
      </c>
      <c r="B3" s="2" t="s">
        <v>487</v>
      </c>
      <c r="C3" s="2" t="s">
        <v>488</v>
      </c>
      <c r="D3" s="2" t="s">
        <v>489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</v>
      </c>
      <c r="K3" s="2">
        <v>1</v>
      </c>
      <c r="L3" s="2">
        <v>1</v>
      </c>
      <c r="M3" s="2">
        <v>82.13</v>
      </c>
      <c r="N3" s="2">
        <v>72.5</v>
      </c>
    </row>
    <row r="4" spans="1:14" ht="28.8" x14ac:dyDescent="0.55000000000000004">
      <c r="A4" s="2">
        <f t="shared" ref="A4:A35" si="0">$A3+1</f>
        <v>3</v>
      </c>
      <c r="B4" s="2" t="s">
        <v>490</v>
      </c>
      <c r="C4" s="2" t="s">
        <v>491</v>
      </c>
      <c r="D4" s="2" t="s">
        <v>492</v>
      </c>
      <c r="E4" s="2">
        <v>0</v>
      </c>
      <c r="F4" s="2">
        <v>7</v>
      </c>
      <c r="G4" s="2">
        <v>0</v>
      </c>
      <c r="H4" s="2">
        <v>0</v>
      </c>
      <c r="I4" s="2">
        <v>10</v>
      </c>
      <c r="J4" s="2">
        <v>0</v>
      </c>
      <c r="K4" s="2">
        <v>0</v>
      </c>
      <c r="L4" s="2">
        <v>1</v>
      </c>
      <c r="M4" s="2">
        <v>174.3</v>
      </c>
      <c r="N4" s="2">
        <v>175.05</v>
      </c>
    </row>
    <row r="5" spans="1:14" ht="28.8" x14ac:dyDescent="0.55000000000000004">
      <c r="A5" s="2">
        <f t="shared" si="0"/>
        <v>4</v>
      </c>
      <c r="B5" s="2" t="s">
        <v>493</v>
      </c>
      <c r="C5" s="2" t="s">
        <v>491</v>
      </c>
      <c r="D5" s="2" t="s">
        <v>494</v>
      </c>
      <c r="E5" s="2">
        <v>0</v>
      </c>
      <c r="F5" s="2">
        <v>7</v>
      </c>
      <c r="G5" s="2">
        <v>0</v>
      </c>
      <c r="H5" s="2">
        <v>0</v>
      </c>
      <c r="I5" s="2">
        <v>10</v>
      </c>
      <c r="J5" s="2">
        <v>0</v>
      </c>
      <c r="K5" s="2">
        <v>0</v>
      </c>
      <c r="L5" s="2">
        <v>1</v>
      </c>
      <c r="M5" s="2">
        <v>175.6</v>
      </c>
      <c r="N5" s="2">
        <v>170.79</v>
      </c>
    </row>
    <row r="6" spans="1:14" ht="28.8" x14ac:dyDescent="0.55000000000000004">
      <c r="A6" s="2">
        <f t="shared" si="0"/>
        <v>5</v>
      </c>
      <c r="B6" s="2" t="s">
        <v>495</v>
      </c>
      <c r="C6" s="2" t="s">
        <v>496</v>
      </c>
      <c r="D6" s="2" t="s">
        <v>497</v>
      </c>
      <c r="E6" s="2">
        <v>12</v>
      </c>
      <c r="F6" s="2">
        <v>25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1</v>
      </c>
      <c r="M6" s="2">
        <v>-269.89999999999998</v>
      </c>
      <c r="N6" s="2">
        <v>-269.77999999999997</v>
      </c>
    </row>
    <row r="7" spans="1:14" ht="28.8" x14ac:dyDescent="0.55000000000000004">
      <c r="A7" s="2">
        <f t="shared" si="0"/>
        <v>6</v>
      </c>
      <c r="B7" s="2" t="s">
        <v>498</v>
      </c>
      <c r="C7" s="2" t="s">
        <v>499</v>
      </c>
      <c r="D7" s="2" t="s">
        <v>500</v>
      </c>
      <c r="E7" s="2">
        <v>16</v>
      </c>
      <c r="F7" s="2">
        <v>33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</v>
      </c>
      <c r="M7" s="2">
        <v>-350.1</v>
      </c>
      <c r="N7" s="2">
        <v>-350.03</v>
      </c>
    </row>
    <row r="8" spans="1:14" ht="28.8" x14ac:dyDescent="0.55000000000000004">
      <c r="A8" s="2">
        <f t="shared" si="0"/>
        <v>7</v>
      </c>
      <c r="B8" s="2" t="s">
        <v>501</v>
      </c>
      <c r="C8" s="2" t="s">
        <v>502</v>
      </c>
      <c r="D8" s="2" t="s">
        <v>503</v>
      </c>
      <c r="E8" s="2">
        <v>0</v>
      </c>
      <c r="F8" s="2">
        <v>3</v>
      </c>
      <c r="G8" s="2">
        <v>0</v>
      </c>
      <c r="H8" s="2">
        <v>0</v>
      </c>
      <c r="I8" s="2">
        <v>2</v>
      </c>
      <c r="J8" s="2">
        <v>0</v>
      </c>
      <c r="K8" s="2">
        <v>0</v>
      </c>
      <c r="L8" s="2">
        <v>1</v>
      </c>
      <c r="M8" s="2">
        <v>79.2</v>
      </c>
      <c r="N8" s="2">
        <v>81.540000000000006</v>
      </c>
    </row>
    <row r="9" spans="1:14" ht="28.8" x14ac:dyDescent="0.55000000000000004">
      <c r="A9" s="2">
        <f t="shared" si="0"/>
        <v>8</v>
      </c>
      <c r="B9" s="2" t="s">
        <v>504</v>
      </c>
      <c r="C9" s="2" t="s">
        <v>505</v>
      </c>
      <c r="D9" s="2" t="s">
        <v>506</v>
      </c>
      <c r="E9" s="2">
        <v>2</v>
      </c>
      <c r="F9" s="2">
        <v>3</v>
      </c>
      <c r="G9" s="2">
        <v>0</v>
      </c>
      <c r="H9" s="2">
        <v>0</v>
      </c>
      <c r="I9" s="2">
        <v>0</v>
      </c>
      <c r="J9" s="2">
        <v>2</v>
      </c>
      <c r="K9" s="2">
        <v>0</v>
      </c>
      <c r="L9" s="2">
        <v>1</v>
      </c>
      <c r="M9" s="2">
        <v>291</v>
      </c>
      <c r="N9" s="2">
        <v>303.85000000000002</v>
      </c>
    </row>
    <row r="10" spans="1:14" ht="28.8" x14ac:dyDescent="0.55000000000000004">
      <c r="A10" s="2">
        <f t="shared" si="0"/>
        <v>9</v>
      </c>
      <c r="B10" s="2" t="s">
        <v>507</v>
      </c>
      <c r="C10" s="2" t="s">
        <v>508</v>
      </c>
      <c r="D10" s="2" t="s">
        <v>509</v>
      </c>
      <c r="E10" s="2">
        <v>1</v>
      </c>
      <c r="F10" s="2">
        <v>3</v>
      </c>
      <c r="G10" s="2">
        <v>0</v>
      </c>
      <c r="H10" s="2">
        <v>0</v>
      </c>
      <c r="I10" s="2">
        <v>1</v>
      </c>
      <c r="J10" s="2">
        <v>0</v>
      </c>
      <c r="K10" s="2">
        <v>1</v>
      </c>
      <c r="L10" s="2">
        <v>1</v>
      </c>
      <c r="M10" s="2">
        <v>-196</v>
      </c>
      <c r="N10" s="2">
        <v>-197.67</v>
      </c>
    </row>
    <row r="11" spans="1:14" ht="28.8" x14ac:dyDescent="0.55000000000000004">
      <c r="A11" s="2">
        <f t="shared" si="0"/>
        <v>10</v>
      </c>
      <c r="B11" s="2" t="s">
        <v>510</v>
      </c>
      <c r="C11" s="2" t="s">
        <v>511</v>
      </c>
      <c r="D11" s="2" t="s">
        <v>512</v>
      </c>
      <c r="E11" s="2">
        <v>2</v>
      </c>
      <c r="F11" s="2">
        <v>5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</v>
      </c>
      <c r="M11" s="2">
        <v>-63.6</v>
      </c>
      <c r="N11" s="2">
        <v>-68.069999999999993</v>
      </c>
    </row>
    <row r="12" spans="1:14" ht="28.8" x14ac:dyDescent="0.55000000000000004">
      <c r="A12" s="2">
        <f t="shared" si="0"/>
        <v>11</v>
      </c>
      <c r="B12" s="2" t="s">
        <v>513</v>
      </c>
      <c r="C12" s="2" t="s">
        <v>514</v>
      </c>
      <c r="D12" s="2" t="s">
        <v>515</v>
      </c>
      <c r="E12" s="2">
        <v>0</v>
      </c>
      <c r="F12" s="2">
        <v>1</v>
      </c>
      <c r="G12" s="2">
        <v>0</v>
      </c>
      <c r="H12" s="2">
        <v>0</v>
      </c>
      <c r="I12" s="2">
        <v>2</v>
      </c>
      <c r="J12" s="2">
        <v>0</v>
      </c>
      <c r="K12" s="2">
        <v>0</v>
      </c>
      <c r="L12" s="2">
        <v>1</v>
      </c>
      <c r="M12" s="2">
        <v>269</v>
      </c>
      <c r="N12" s="2">
        <v>273.27999999999997</v>
      </c>
    </row>
    <row r="13" spans="1:14" ht="28.8" x14ac:dyDescent="0.55000000000000004">
      <c r="A13" s="2">
        <f t="shared" si="0"/>
        <v>12</v>
      </c>
      <c r="B13" s="2" t="s">
        <v>516</v>
      </c>
      <c r="C13" s="2" t="s">
        <v>517</v>
      </c>
      <c r="D13" s="2" t="s">
        <v>518</v>
      </c>
      <c r="E13" s="2">
        <v>1</v>
      </c>
      <c r="F13" s="2">
        <v>5</v>
      </c>
      <c r="G13" s="2">
        <v>0</v>
      </c>
      <c r="H13" s="2">
        <v>0</v>
      </c>
      <c r="I13" s="2">
        <v>2</v>
      </c>
      <c r="J13" s="2">
        <v>0</v>
      </c>
      <c r="K13" s="2">
        <v>0</v>
      </c>
      <c r="L13" s="2">
        <v>1</v>
      </c>
      <c r="M13" s="2">
        <v>47.7</v>
      </c>
      <c r="N13" s="2">
        <v>48.77</v>
      </c>
    </row>
    <row r="14" spans="1:14" ht="28.8" x14ac:dyDescent="0.55000000000000004">
      <c r="A14" s="2">
        <f t="shared" si="0"/>
        <v>13</v>
      </c>
      <c r="B14" s="2" t="s">
        <v>519</v>
      </c>
      <c r="C14" s="2" t="s">
        <v>517</v>
      </c>
      <c r="D14" s="2" t="s">
        <v>520</v>
      </c>
      <c r="E14" s="2">
        <v>1</v>
      </c>
      <c r="F14" s="2">
        <v>5</v>
      </c>
      <c r="G14" s="2">
        <v>0</v>
      </c>
      <c r="H14" s="2">
        <v>0</v>
      </c>
      <c r="I14" s="2">
        <v>2</v>
      </c>
      <c r="J14" s="2">
        <v>0</v>
      </c>
      <c r="K14" s="2">
        <v>0</v>
      </c>
      <c r="L14" s="2">
        <v>1</v>
      </c>
      <c r="M14" s="2">
        <v>40.799999999999997</v>
      </c>
      <c r="N14" s="2">
        <v>48.92</v>
      </c>
    </row>
    <row r="15" spans="1:14" ht="28.8" x14ac:dyDescent="0.55000000000000004">
      <c r="A15" s="2">
        <f t="shared" si="0"/>
        <v>14</v>
      </c>
      <c r="B15" s="2" t="s">
        <v>521</v>
      </c>
      <c r="C15" s="2" t="s">
        <v>517</v>
      </c>
      <c r="D15" s="2" t="s">
        <v>522</v>
      </c>
      <c r="E15" s="2">
        <v>1</v>
      </c>
      <c r="F15" s="2">
        <v>5</v>
      </c>
      <c r="G15" s="2">
        <v>0</v>
      </c>
      <c r="H15" s="2">
        <v>0</v>
      </c>
      <c r="I15" s="2">
        <v>2</v>
      </c>
      <c r="J15" s="2">
        <v>0</v>
      </c>
      <c r="K15" s="2">
        <v>0</v>
      </c>
      <c r="L15" s="2">
        <v>1</v>
      </c>
      <c r="M15" s="2">
        <v>43.9</v>
      </c>
      <c r="N15" s="2">
        <v>55.2</v>
      </c>
    </row>
    <row r="16" spans="1:14" ht="28.8" x14ac:dyDescent="0.55000000000000004">
      <c r="A16" s="2">
        <f t="shared" si="0"/>
        <v>15</v>
      </c>
      <c r="B16" s="2" t="s">
        <v>523</v>
      </c>
      <c r="C16" s="2" t="s">
        <v>524</v>
      </c>
      <c r="D16" s="2" t="s">
        <v>525</v>
      </c>
      <c r="E16" s="2">
        <v>2</v>
      </c>
      <c r="F16" s="2">
        <v>5</v>
      </c>
      <c r="G16" s="2">
        <v>0</v>
      </c>
      <c r="H16" s="2">
        <v>0</v>
      </c>
      <c r="I16" s="2">
        <v>1</v>
      </c>
      <c r="J16" s="2">
        <v>0</v>
      </c>
      <c r="K16" s="2">
        <v>1</v>
      </c>
      <c r="L16" s="2">
        <v>1</v>
      </c>
      <c r="M16" s="2">
        <v>-180</v>
      </c>
      <c r="N16" s="2">
        <v>-188.14</v>
      </c>
    </row>
    <row r="17" spans="1:14" ht="28.8" x14ac:dyDescent="0.55000000000000004">
      <c r="A17" s="2">
        <f t="shared" si="0"/>
        <v>16</v>
      </c>
      <c r="B17" s="2" t="s">
        <v>526</v>
      </c>
      <c r="C17" s="2" t="s">
        <v>527</v>
      </c>
      <c r="D17" s="2" t="s">
        <v>528</v>
      </c>
      <c r="E17" s="2">
        <v>3</v>
      </c>
      <c r="F17" s="2">
        <v>7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-92</v>
      </c>
      <c r="N17" s="2">
        <v>-88.7</v>
      </c>
    </row>
    <row r="18" spans="1:14" ht="28.8" x14ac:dyDescent="0.55000000000000004">
      <c r="A18" s="2">
        <f t="shared" si="0"/>
        <v>17</v>
      </c>
      <c r="B18" s="2" t="s">
        <v>529</v>
      </c>
      <c r="C18" s="2" t="s">
        <v>527</v>
      </c>
      <c r="D18" s="2" t="s">
        <v>530</v>
      </c>
      <c r="E18" s="2">
        <v>3</v>
      </c>
      <c r="F18" s="2">
        <v>7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-98.5</v>
      </c>
      <c r="N18" s="2">
        <v>-87.77</v>
      </c>
    </row>
    <row r="19" spans="1:14" ht="28.8" x14ac:dyDescent="0.55000000000000004">
      <c r="A19" s="2">
        <f t="shared" si="0"/>
        <v>18</v>
      </c>
      <c r="B19" s="2" t="s">
        <v>531</v>
      </c>
      <c r="C19" s="2" t="s">
        <v>532</v>
      </c>
      <c r="D19" s="2" t="s">
        <v>533</v>
      </c>
      <c r="E19" s="2">
        <v>4</v>
      </c>
      <c r="F19" s="2">
        <v>9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-107</v>
      </c>
      <c r="N19" s="2">
        <v>-108.84</v>
      </c>
    </row>
    <row r="20" spans="1:14" ht="28.8" x14ac:dyDescent="0.55000000000000004">
      <c r="A20" s="2">
        <f t="shared" si="0"/>
        <v>19</v>
      </c>
      <c r="B20" s="2" t="s">
        <v>534</v>
      </c>
      <c r="C20" s="2" t="s">
        <v>532</v>
      </c>
      <c r="D20" s="2" t="s">
        <v>535</v>
      </c>
      <c r="E20" s="2">
        <v>4</v>
      </c>
      <c r="F20" s="2">
        <v>9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-132.4</v>
      </c>
      <c r="N20" s="2">
        <v>-108.84</v>
      </c>
    </row>
    <row r="21" spans="1:14" ht="28.8" x14ac:dyDescent="0.55000000000000004">
      <c r="A21" s="2">
        <f t="shared" si="0"/>
        <v>20</v>
      </c>
      <c r="B21" s="2" t="s">
        <v>536</v>
      </c>
      <c r="C21" s="2" t="s">
        <v>532</v>
      </c>
      <c r="D21" s="2" t="s">
        <v>537</v>
      </c>
      <c r="E21" s="2">
        <v>4</v>
      </c>
      <c r="F21" s="2">
        <v>9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</v>
      </c>
      <c r="M21" s="2">
        <v>-120</v>
      </c>
      <c r="N21" s="2">
        <v>-105.09</v>
      </c>
    </row>
    <row r="22" spans="1:14" ht="28.8" x14ac:dyDescent="0.55000000000000004">
      <c r="A22" s="2">
        <f t="shared" si="0"/>
        <v>21</v>
      </c>
      <c r="B22" s="2" t="s">
        <v>538</v>
      </c>
      <c r="C22" s="2" t="s">
        <v>539</v>
      </c>
      <c r="D22" s="2" t="s">
        <v>540</v>
      </c>
      <c r="E22" s="2">
        <v>5</v>
      </c>
      <c r="F22" s="2">
        <v>11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-129.80000000000001</v>
      </c>
      <c r="N22" s="2">
        <v>-129.15</v>
      </c>
    </row>
    <row r="23" spans="1:14" ht="28.8" x14ac:dyDescent="0.55000000000000004">
      <c r="A23" s="2">
        <f t="shared" si="0"/>
        <v>22</v>
      </c>
      <c r="B23" s="2" t="s">
        <v>541</v>
      </c>
      <c r="C23" s="2" t="s">
        <v>542</v>
      </c>
      <c r="D23" s="2" t="s">
        <v>543</v>
      </c>
      <c r="E23" s="2">
        <v>5</v>
      </c>
      <c r="F23" s="2">
        <v>9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9.83</v>
      </c>
      <c r="N23" s="2">
        <v>-74.400000000000006</v>
      </c>
    </row>
    <row r="24" spans="1:14" ht="28.8" x14ac:dyDescent="0.55000000000000004">
      <c r="A24" s="2">
        <f t="shared" si="0"/>
        <v>23</v>
      </c>
      <c r="B24" s="2" t="s">
        <v>544</v>
      </c>
      <c r="C24" s="2" t="s">
        <v>545</v>
      </c>
      <c r="D24" s="2" t="s">
        <v>546</v>
      </c>
      <c r="E24" s="2">
        <v>6</v>
      </c>
      <c r="F24" s="2">
        <v>13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-150.1</v>
      </c>
      <c r="N24" s="2">
        <v>-149.30000000000001</v>
      </c>
    </row>
    <row r="25" spans="1:14" ht="28.8" x14ac:dyDescent="0.55000000000000004">
      <c r="A25" s="2">
        <f t="shared" si="0"/>
        <v>24</v>
      </c>
      <c r="B25" s="2" t="s">
        <v>547</v>
      </c>
      <c r="C25" s="2" t="s">
        <v>548</v>
      </c>
      <c r="D25" s="2" t="s">
        <v>549</v>
      </c>
      <c r="E25" s="2">
        <v>7</v>
      </c>
      <c r="F25" s="2">
        <v>15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-170.2</v>
      </c>
      <c r="N25" s="2">
        <v>-169.41</v>
      </c>
    </row>
    <row r="26" spans="1:14" ht="28.8" x14ac:dyDescent="0.55000000000000004">
      <c r="A26" s="2">
        <f t="shared" si="0"/>
        <v>25</v>
      </c>
      <c r="B26" s="2" t="s">
        <v>550</v>
      </c>
      <c r="C26" s="2" t="s">
        <v>551</v>
      </c>
      <c r="D26" s="2" t="s">
        <v>552</v>
      </c>
      <c r="E26" s="2">
        <v>0</v>
      </c>
      <c r="F26" s="2">
        <v>5</v>
      </c>
      <c r="G26" s="2">
        <v>0</v>
      </c>
      <c r="H26" s="2">
        <v>0</v>
      </c>
      <c r="I26" s="2">
        <v>7</v>
      </c>
      <c r="J26" s="2">
        <v>0</v>
      </c>
      <c r="K26" s="2">
        <v>1</v>
      </c>
      <c r="L26" s="2">
        <v>1</v>
      </c>
      <c r="M26" s="2">
        <v>-48.5</v>
      </c>
      <c r="N26" s="2">
        <v>-62.2</v>
      </c>
    </row>
    <row r="27" spans="1:14" ht="28.8" x14ac:dyDescent="0.55000000000000004">
      <c r="A27" s="2">
        <f t="shared" si="0"/>
        <v>26</v>
      </c>
      <c r="B27" s="2" t="s">
        <v>553</v>
      </c>
      <c r="C27" s="2" t="s">
        <v>554</v>
      </c>
      <c r="D27" s="2" t="s">
        <v>555</v>
      </c>
      <c r="E27" s="2">
        <v>0</v>
      </c>
      <c r="F27" s="2">
        <v>5</v>
      </c>
      <c r="G27" s="2">
        <v>0</v>
      </c>
      <c r="H27" s="2">
        <v>1</v>
      </c>
      <c r="I27" s="2">
        <v>7</v>
      </c>
      <c r="J27" s="2">
        <v>0</v>
      </c>
      <c r="K27" s="2">
        <v>1</v>
      </c>
      <c r="L27" s="2">
        <v>1</v>
      </c>
      <c r="M27" s="2">
        <v>-275.89999999999998</v>
      </c>
      <c r="N27" s="2">
        <v>-244</v>
      </c>
    </row>
    <row r="28" spans="1:14" ht="28.8" x14ac:dyDescent="0.55000000000000004">
      <c r="A28" s="2">
        <f t="shared" si="0"/>
        <v>27</v>
      </c>
      <c r="B28" s="2" t="s">
        <v>556</v>
      </c>
      <c r="C28" s="2" t="s">
        <v>554</v>
      </c>
      <c r="D28" s="2" t="s">
        <v>557</v>
      </c>
      <c r="E28" s="2">
        <v>0</v>
      </c>
      <c r="F28" s="2">
        <v>5</v>
      </c>
      <c r="G28" s="2">
        <v>0</v>
      </c>
      <c r="H28" s="2">
        <v>1</v>
      </c>
      <c r="I28" s="2">
        <v>7</v>
      </c>
      <c r="J28" s="2">
        <v>0</v>
      </c>
      <c r="K28" s="2">
        <v>1</v>
      </c>
      <c r="L28" s="2">
        <v>1</v>
      </c>
      <c r="M28" s="2">
        <v>-246.9</v>
      </c>
      <c r="N28" s="2">
        <v>-234.99</v>
      </c>
    </row>
    <row r="29" spans="1:14" ht="28.8" x14ac:dyDescent="0.55000000000000004">
      <c r="A29" s="2">
        <f t="shared" si="0"/>
        <v>28</v>
      </c>
      <c r="B29" s="2" t="s">
        <v>558</v>
      </c>
      <c r="C29" s="2" t="s">
        <v>554</v>
      </c>
      <c r="D29" s="2" t="s">
        <v>559</v>
      </c>
      <c r="E29" s="2">
        <v>0</v>
      </c>
      <c r="F29" s="2">
        <v>5</v>
      </c>
      <c r="G29" s="2">
        <v>0</v>
      </c>
      <c r="H29" s="2">
        <v>1</v>
      </c>
      <c r="I29" s="2">
        <v>7</v>
      </c>
      <c r="J29" s="2">
        <v>0</v>
      </c>
      <c r="K29" s="2">
        <v>1</v>
      </c>
      <c r="L29" s="2">
        <v>1</v>
      </c>
      <c r="M29" s="2">
        <v>-268.3</v>
      </c>
      <c r="N29" s="2">
        <v>-234.99</v>
      </c>
    </row>
    <row r="30" spans="1:14" ht="28.8" x14ac:dyDescent="0.55000000000000004">
      <c r="A30" s="2">
        <f t="shared" si="0"/>
        <v>29</v>
      </c>
      <c r="B30" s="2" t="s">
        <v>560</v>
      </c>
      <c r="C30" s="2" t="s">
        <v>561</v>
      </c>
      <c r="D30" s="2" t="s">
        <v>562</v>
      </c>
      <c r="E30" s="2">
        <v>1</v>
      </c>
      <c r="F30" s="2">
        <v>7</v>
      </c>
      <c r="G30" s="2">
        <v>0</v>
      </c>
      <c r="H30" s="2">
        <v>0</v>
      </c>
      <c r="I30" s="2">
        <v>6</v>
      </c>
      <c r="J30" s="2">
        <v>0</v>
      </c>
      <c r="K30" s="2">
        <v>0</v>
      </c>
      <c r="L30" s="2">
        <v>1</v>
      </c>
      <c r="M30" s="2">
        <v>84</v>
      </c>
      <c r="N30" s="2">
        <v>74.2</v>
      </c>
    </row>
    <row r="31" spans="1:14" ht="28.8" x14ac:dyDescent="0.55000000000000004">
      <c r="A31" s="2">
        <f t="shared" si="0"/>
        <v>30</v>
      </c>
      <c r="B31" s="2" t="s">
        <v>563</v>
      </c>
      <c r="C31" s="2" t="s">
        <v>564</v>
      </c>
      <c r="D31" s="2" t="s">
        <v>565</v>
      </c>
      <c r="E31" s="2">
        <v>8</v>
      </c>
      <c r="F31" s="2">
        <v>17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1</v>
      </c>
      <c r="M31" s="2">
        <v>-190.1</v>
      </c>
      <c r="N31" s="2">
        <v>-189.51</v>
      </c>
    </row>
    <row r="32" spans="1:14" ht="28.8" x14ac:dyDescent="0.55000000000000004">
      <c r="A32" s="2">
        <f t="shared" si="0"/>
        <v>31</v>
      </c>
      <c r="B32" s="2" t="s">
        <v>566</v>
      </c>
      <c r="C32" s="2" t="s">
        <v>567</v>
      </c>
      <c r="D32" s="2" t="s">
        <v>568</v>
      </c>
      <c r="E32" s="2">
        <v>0</v>
      </c>
      <c r="F32" s="2">
        <v>0</v>
      </c>
      <c r="G32" s="2">
        <v>0</v>
      </c>
      <c r="H32" s="2">
        <v>0</v>
      </c>
      <c r="I32" s="2">
        <v>1</v>
      </c>
      <c r="J32" s="2">
        <v>1</v>
      </c>
      <c r="K32" s="2">
        <v>0</v>
      </c>
      <c r="L32" s="2">
        <v>1</v>
      </c>
      <c r="M32" s="2">
        <v>185.6</v>
      </c>
      <c r="N32" s="2">
        <v>179.18</v>
      </c>
    </row>
    <row r="33" spans="1:14" ht="28.8" x14ac:dyDescent="0.55000000000000004">
      <c r="A33" s="2">
        <f t="shared" si="0"/>
        <v>32</v>
      </c>
      <c r="B33" s="2" t="s">
        <v>569</v>
      </c>
      <c r="C33" s="2" t="s">
        <v>570</v>
      </c>
      <c r="D33" s="2" t="s">
        <v>571</v>
      </c>
      <c r="E33" s="2">
        <v>1</v>
      </c>
      <c r="F33" s="2">
        <v>0</v>
      </c>
      <c r="G33" s="2">
        <v>0</v>
      </c>
      <c r="H33" s="2">
        <v>0</v>
      </c>
      <c r="I33" s="2">
        <v>0</v>
      </c>
      <c r="J33" s="2">
        <v>3</v>
      </c>
      <c r="K33" s="2">
        <v>6</v>
      </c>
      <c r="L33" s="2">
        <v>1</v>
      </c>
      <c r="M33" s="2">
        <v>94.6</v>
      </c>
      <c r="N33" s="2">
        <v>65.7</v>
      </c>
    </row>
    <row r="34" spans="1:14" ht="28.8" x14ac:dyDescent="0.55000000000000004">
      <c r="A34" s="2">
        <f t="shared" si="0"/>
        <v>33</v>
      </c>
      <c r="B34" s="2" t="s">
        <v>572</v>
      </c>
      <c r="C34" s="2" t="s">
        <v>573</v>
      </c>
      <c r="D34" s="2" t="s">
        <v>574</v>
      </c>
      <c r="E34" s="2">
        <v>1</v>
      </c>
      <c r="F34" s="2">
        <v>3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</v>
      </c>
      <c r="M34" s="2">
        <v>-34.299999999999997</v>
      </c>
      <c r="N34" s="2">
        <v>-39.18</v>
      </c>
    </row>
    <row r="35" spans="1:14" ht="28.8" x14ac:dyDescent="0.55000000000000004">
      <c r="A35" s="2">
        <f t="shared" si="0"/>
        <v>34</v>
      </c>
      <c r="B35" s="2" t="s">
        <v>575</v>
      </c>
      <c r="C35" s="2" t="s">
        <v>576</v>
      </c>
      <c r="D35" s="2" t="s">
        <v>577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</v>
      </c>
      <c r="M35" s="2">
        <v>-36.29</v>
      </c>
      <c r="N35" s="2">
        <v>-26.42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66A6-AB34-E747-986E-D2CD30C08D9B}">
  <dimension ref="A1:N41"/>
  <sheetViews>
    <sheetView tabSelected="1" topLeftCell="A35" workbookViewId="0"/>
  </sheetViews>
  <sheetFormatPr defaultColWidth="11.19921875" defaultRowHeight="15.6" x14ac:dyDescent="0.3"/>
  <cols>
    <col min="1" max="1" width="5.19921875" bestFit="1" customWidth="1"/>
    <col min="2" max="2" width="59.296875" bestFit="1" customWidth="1"/>
    <col min="3" max="3" width="24.296875" bestFit="1" customWidth="1"/>
    <col min="4" max="4" width="76.5" bestFit="1" customWidth="1"/>
    <col min="5" max="5" width="5.796875" bestFit="1" customWidth="1"/>
    <col min="6" max="7" width="6.19921875" bestFit="1" customWidth="1"/>
    <col min="8" max="8" width="6.296875" bestFit="1" customWidth="1"/>
    <col min="9" max="9" width="6.69921875" bestFit="1" customWidth="1"/>
    <col min="10" max="10" width="7" bestFit="1" customWidth="1"/>
    <col min="11" max="11" width="7.19921875" bestFit="1" customWidth="1"/>
    <col min="12" max="12" width="5.796875" bestFit="1" customWidth="1"/>
    <col min="13" max="13" width="33.296875" bestFit="1" customWidth="1"/>
    <col min="14" max="14" width="38.796875" bestFit="1" customWidth="1"/>
  </cols>
  <sheetData>
    <row r="1" spans="1:14" ht="28.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8.8" x14ac:dyDescent="0.55000000000000004">
      <c r="A2" s="2">
        <f>1</f>
        <v>1</v>
      </c>
      <c r="B2" s="2" t="s">
        <v>578</v>
      </c>
      <c r="C2" s="2" t="s">
        <v>579</v>
      </c>
      <c r="D2" s="2" t="s">
        <v>580</v>
      </c>
      <c r="E2" s="2">
        <v>0</v>
      </c>
      <c r="F2" s="2">
        <v>7</v>
      </c>
      <c r="G2" s="2">
        <v>0</v>
      </c>
      <c r="H2" s="2">
        <v>0</v>
      </c>
      <c r="I2" s="2">
        <v>10</v>
      </c>
      <c r="J2" s="2">
        <v>0</v>
      </c>
      <c r="K2" s="2">
        <v>0</v>
      </c>
      <c r="L2" s="2">
        <v>1</v>
      </c>
      <c r="M2" s="2">
        <v>234</v>
      </c>
      <c r="N2" s="2">
        <v>236.2</v>
      </c>
    </row>
    <row r="3" spans="1:14" ht="28.8" x14ac:dyDescent="0.55000000000000004">
      <c r="A3" s="2">
        <f>A2+1</f>
        <v>2</v>
      </c>
      <c r="B3" s="2" t="s">
        <v>581</v>
      </c>
      <c r="C3" s="2" t="s">
        <v>579</v>
      </c>
      <c r="D3" s="2" t="s">
        <v>582</v>
      </c>
      <c r="E3" s="2">
        <v>0</v>
      </c>
      <c r="F3" s="2">
        <v>7</v>
      </c>
      <c r="G3" s="2">
        <v>0</v>
      </c>
      <c r="H3" s="2">
        <v>0</v>
      </c>
      <c r="I3" s="2">
        <v>10</v>
      </c>
      <c r="J3" s="2">
        <v>0</v>
      </c>
      <c r="K3" s="2">
        <v>0</v>
      </c>
      <c r="L3" s="2">
        <v>1</v>
      </c>
      <c r="M3" s="2">
        <v>235</v>
      </c>
      <c r="N3" s="2">
        <v>230.81</v>
      </c>
    </row>
    <row r="4" spans="1:14" ht="28.8" x14ac:dyDescent="0.55000000000000004">
      <c r="A4" s="2">
        <f t="shared" ref="A4:A41" si="0">A3+1</f>
        <v>3</v>
      </c>
      <c r="B4" s="2" t="s">
        <v>583</v>
      </c>
      <c r="C4" s="2" t="s">
        <v>584</v>
      </c>
      <c r="D4" s="2" t="s">
        <v>585</v>
      </c>
      <c r="E4" s="2">
        <v>2</v>
      </c>
      <c r="F4" s="2">
        <v>3</v>
      </c>
      <c r="G4" s="2">
        <v>0</v>
      </c>
      <c r="H4" s="2">
        <v>0</v>
      </c>
      <c r="I4" s="2">
        <v>0</v>
      </c>
      <c r="J4" s="2">
        <v>2</v>
      </c>
      <c r="K4" s="2">
        <v>4</v>
      </c>
      <c r="L4" s="2">
        <v>1</v>
      </c>
      <c r="M4" s="2">
        <v>34</v>
      </c>
      <c r="N4" s="2">
        <v>20.57</v>
      </c>
    </row>
    <row r="5" spans="1:14" ht="28.8" x14ac:dyDescent="0.55000000000000004">
      <c r="A5" s="2">
        <f t="shared" si="0"/>
        <v>4</v>
      </c>
      <c r="B5" s="2" t="s">
        <v>586</v>
      </c>
      <c r="C5" s="2" t="s">
        <v>587</v>
      </c>
      <c r="D5" s="2" t="s">
        <v>588</v>
      </c>
      <c r="E5" s="2">
        <v>1</v>
      </c>
      <c r="F5" s="2">
        <v>3</v>
      </c>
      <c r="G5" s="2">
        <v>0</v>
      </c>
      <c r="H5" s="2">
        <v>0</v>
      </c>
      <c r="I5" s="2">
        <v>1</v>
      </c>
      <c r="J5" s="2">
        <v>0</v>
      </c>
      <c r="K5" s="2">
        <v>1</v>
      </c>
      <c r="L5" s="2">
        <v>1</v>
      </c>
      <c r="M5" s="2">
        <v>-125</v>
      </c>
      <c r="N5" s="2">
        <v>-134.08000000000001</v>
      </c>
    </row>
    <row r="6" spans="1:14" ht="28.8" x14ac:dyDescent="0.55000000000000004">
      <c r="A6" s="2">
        <f t="shared" si="0"/>
        <v>5</v>
      </c>
      <c r="B6" s="2" t="s">
        <v>589</v>
      </c>
      <c r="C6" s="2" t="s">
        <v>590</v>
      </c>
      <c r="D6" s="2" t="s">
        <v>591</v>
      </c>
      <c r="E6" s="2">
        <v>2</v>
      </c>
      <c r="F6" s="2">
        <v>5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1</v>
      </c>
      <c r="M6" s="2">
        <v>-7.2</v>
      </c>
      <c r="N6" s="2">
        <v>-10.29</v>
      </c>
    </row>
    <row r="7" spans="1:14" ht="28.8" x14ac:dyDescent="0.55000000000000004">
      <c r="A7" s="2">
        <f t="shared" si="0"/>
        <v>6</v>
      </c>
      <c r="B7" s="2" t="s">
        <v>592</v>
      </c>
      <c r="C7" s="2" t="s">
        <v>593</v>
      </c>
      <c r="D7" s="2" t="s">
        <v>594</v>
      </c>
      <c r="E7" s="2">
        <v>2</v>
      </c>
      <c r="F7" s="2">
        <v>5</v>
      </c>
      <c r="G7" s="2">
        <v>0</v>
      </c>
      <c r="H7" s="2">
        <v>1</v>
      </c>
      <c r="I7" s="2">
        <v>0</v>
      </c>
      <c r="J7" s="2">
        <v>0</v>
      </c>
      <c r="K7" s="2">
        <v>0</v>
      </c>
      <c r="L7" s="2">
        <v>1</v>
      </c>
      <c r="M7" s="2">
        <v>-123</v>
      </c>
      <c r="N7" s="2">
        <v>-103.13</v>
      </c>
    </row>
    <row r="8" spans="1:14" ht="28.8" x14ac:dyDescent="0.55000000000000004">
      <c r="A8" s="2">
        <f t="shared" si="0"/>
        <v>7</v>
      </c>
      <c r="B8" s="2" t="s">
        <v>595</v>
      </c>
      <c r="C8" s="2" t="s">
        <v>596</v>
      </c>
      <c r="D8" s="2" t="s">
        <v>597</v>
      </c>
      <c r="E8" s="2">
        <v>1</v>
      </c>
      <c r="F8" s="2">
        <v>5</v>
      </c>
      <c r="G8" s="2">
        <v>0</v>
      </c>
      <c r="H8" s="2">
        <v>0</v>
      </c>
      <c r="I8" s="2">
        <v>2</v>
      </c>
      <c r="J8" s="2">
        <v>0</v>
      </c>
      <c r="K8" s="2">
        <v>0</v>
      </c>
      <c r="L8" s="2">
        <v>1</v>
      </c>
      <c r="M8" s="2">
        <v>86.4</v>
      </c>
      <c r="N8" s="2">
        <v>107.39</v>
      </c>
    </row>
    <row r="9" spans="1:14" ht="28.8" x14ac:dyDescent="0.55000000000000004">
      <c r="A9" s="2">
        <f t="shared" si="0"/>
        <v>8</v>
      </c>
      <c r="B9" s="2" t="s">
        <v>598</v>
      </c>
      <c r="C9" s="2" t="s">
        <v>596</v>
      </c>
      <c r="D9" s="2" t="s">
        <v>599</v>
      </c>
      <c r="E9" s="2">
        <v>1</v>
      </c>
      <c r="F9" s="2">
        <v>5</v>
      </c>
      <c r="G9" s="2">
        <v>0</v>
      </c>
      <c r="H9" s="2">
        <v>0</v>
      </c>
      <c r="I9" s="2">
        <v>2</v>
      </c>
      <c r="J9" s="2">
        <v>0</v>
      </c>
      <c r="K9" s="2">
        <v>0</v>
      </c>
      <c r="L9" s="2">
        <v>1</v>
      </c>
      <c r="M9" s="2">
        <v>93.1</v>
      </c>
      <c r="N9" s="2">
        <v>113.17</v>
      </c>
    </row>
    <row r="10" spans="1:14" ht="28.8" x14ac:dyDescent="0.55000000000000004">
      <c r="A10" s="2">
        <f t="shared" si="0"/>
        <v>9</v>
      </c>
      <c r="B10" s="2" t="s">
        <v>600</v>
      </c>
      <c r="C10" s="2" t="s">
        <v>601</v>
      </c>
      <c r="D10" s="2" t="s">
        <v>602</v>
      </c>
      <c r="E10" s="2">
        <v>2</v>
      </c>
      <c r="F10" s="2">
        <v>5</v>
      </c>
      <c r="G10" s="2">
        <v>0</v>
      </c>
      <c r="H10" s="2">
        <v>0</v>
      </c>
      <c r="I10" s="2">
        <v>1</v>
      </c>
      <c r="J10" s="2">
        <v>0</v>
      </c>
      <c r="K10" s="2">
        <v>1</v>
      </c>
      <c r="L10" s="2">
        <v>1</v>
      </c>
      <c r="M10" s="2">
        <v>-130.6</v>
      </c>
      <c r="N10" s="2">
        <v>-134.99</v>
      </c>
    </row>
    <row r="11" spans="1:14" ht="28.8" x14ac:dyDescent="0.55000000000000004">
      <c r="A11" s="2">
        <f t="shared" si="0"/>
        <v>10</v>
      </c>
      <c r="B11" s="2" t="s">
        <v>603</v>
      </c>
      <c r="C11" s="2" t="s">
        <v>604</v>
      </c>
      <c r="D11" s="2" t="s">
        <v>605</v>
      </c>
      <c r="E11" s="2">
        <v>3</v>
      </c>
      <c r="F11" s="2">
        <v>7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</v>
      </c>
      <c r="M11" s="2">
        <v>-31</v>
      </c>
      <c r="N11" s="2">
        <v>-31.35</v>
      </c>
    </row>
    <row r="12" spans="1:14" ht="28.8" x14ac:dyDescent="0.55000000000000004">
      <c r="A12" s="2">
        <f t="shared" si="0"/>
        <v>11</v>
      </c>
      <c r="B12" s="2" t="s">
        <v>606</v>
      </c>
      <c r="C12" s="2" t="s">
        <v>607</v>
      </c>
      <c r="D12" s="2" t="s">
        <v>608</v>
      </c>
      <c r="E12" s="2">
        <v>4</v>
      </c>
      <c r="F12" s="2">
        <v>5</v>
      </c>
      <c r="G12" s="2">
        <v>0</v>
      </c>
      <c r="H12" s="2">
        <v>0</v>
      </c>
      <c r="I12" s="2">
        <v>0</v>
      </c>
      <c r="J12" s="2">
        <v>4</v>
      </c>
      <c r="K12" s="2">
        <v>8</v>
      </c>
      <c r="L12" s="2">
        <v>1</v>
      </c>
      <c r="M12" s="2">
        <v>41</v>
      </c>
      <c r="N12" s="2">
        <v>2.23</v>
      </c>
    </row>
    <row r="13" spans="1:14" ht="28.8" x14ac:dyDescent="0.55000000000000004">
      <c r="A13" s="2">
        <f t="shared" si="0"/>
        <v>12</v>
      </c>
      <c r="B13" s="2" t="s">
        <v>609</v>
      </c>
      <c r="C13" s="2" t="s">
        <v>610</v>
      </c>
      <c r="D13" s="2" t="s">
        <v>611</v>
      </c>
      <c r="E13" s="2">
        <v>3</v>
      </c>
      <c r="F13" s="2">
        <v>7</v>
      </c>
      <c r="G13" s="2">
        <v>0</v>
      </c>
      <c r="H13" s="2">
        <v>0</v>
      </c>
      <c r="I13" s="2">
        <v>1</v>
      </c>
      <c r="J13" s="2">
        <v>0</v>
      </c>
      <c r="K13" s="2">
        <v>1</v>
      </c>
      <c r="L13" s="2">
        <v>1</v>
      </c>
      <c r="M13" s="2">
        <v>-160</v>
      </c>
      <c r="N13" s="2">
        <v>-158.03</v>
      </c>
    </row>
    <row r="14" spans="1:14" ht="28.8" x14ac:dyDescent="0.55000000000000004">
      <c r="A14" s="2">
        <f t="shared" si="0"/>
        <v>13</v>
      </c>
      <c r="B14" s="2" t="s">
        <v>612</v>
      </c>
      <c r="C14" s="2" t="s">
        <v>613</v>
      </c>
      <c r="D14" s="2" t="s">
        <v>614</v>
      </c>
      <c r="E14" s="2">
        <v>4</v>
      </c>
      <c r="F14" s="2">
        <v>9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</v>
      </c>
      <c r="M14" s="2">
        <v>-72</v>
      </c>
      <c r="N14" s="2">
        <v>-57.1</v>
      </c>
    </row>
    <row r="15" spans="1:14" ht="28.8" x14ac:dyDescent="0.55000000000000004">
      <c r="A15" s="2">
        <f t="shared" si="0"/>
        <v>14</v>
      </c>
      <c r="B15" s="2" t="s">
        <v>615</v>
      </c>
      <c r="C15" s="2" t="s">
        <v>616</v>
      </c>
      <c r="D15" s="2" t="s">
        <v>617</v>
      </c>
      <c r="E15" s="2">
        <v>0</v>
      </c>
      <c r="F15" s="2">
        <v>5</v>
      </c>
      <c r="G15" s="2">
        <v>0</v>
      </c>
      <c r="H15" s="2">
        <v>0</v>
      </c>
      <c r="I15" s="2">
        <v>6</v>
      </c>
      <c r="J15" s="2">
        <v>0</v>
      </c>
      <c r="K15" s="2">
        <v>0</v>
      </c>
      <c r="L15" s="2">
        <v>1</v>
      </c>
      <c r="M15" s="2">
        <v>165</v>
      </c>
      <c r="N15" s="2">
        <v>165.22</v>
      </c>
    </row>
    <row r="16" spans="1:14" ht="28.8" x14ac:dyDescent="0.55000000000000004">
      <c r="A16" s="2">
        <f t="shared" si="0"/>
        <v>15</v>
      </c>
      <c r="B16" s="2" t="s">
        <v>618</v>
      </c>
      <c r="C16" s="2" t="s">
        <v>619</v>
      </c>
      <c r="D16" s="2" t="s">
        <v>620</v>
      </c>
      <c r="E16" s="2">
        <v>0</v>
      </c>
      <c r="F16" s="2">
        <v>5</v>
      </c>
      <c r="G16" s="2">
        <v>0</v>
      </c>
      <c r="H16" s="2">
        <v>0</v>
      </c>
      <c r="I16" s="2">
        <v>7</v>
      </c>
      <c r="J16" s="2">
        <v>0</v>
      </c>
      <c r="K16" s="2">
        <v>1</v>
      </c>
      <c r="L16" s="2">
        <v>1</v>
      </c>
      <c r="M16" s="2">
        <v>11</v>
      </c>
      <c r="N16" s="2">
        <v>2.09</v>
      </c>
    </row>
    <row r="17" spans="1:14" ht="28.8" x14ac:dyDescent="0.55000000000000004">
      <c r="A17" s="2">
        <f t="shared" si="0"/>
        <v>16</v>
      </c>
      <c r="B17" s="2" t="s">
        <v>621</v>
      </c>
      <c r="C17" s="2" t="s">
        <v>622</v>
      </c>
      <c r="D17" s="2" t="s">
        <v>623</v>
      </c>
      <c r="E17" s="2">
        <v>0</v>
      </c>
      <c r="F17" s="2">
        <v>5</v>
      </c>
      <c r="G17" s="2">
        <v>0</v>
      </c>
      <c r="H17" s="2">
        <v>1</v>
      </c>
      <c r="I17" s="2">
        <v>7</v>
      </c>
      <c r="J17" s="2">
        <v>0</v>
      </c>
      <c r="K17" s="2">
        <v>1</v>
      </c>
      <c r="L17" s="2">
        <v>1</v>
      </c>
      <c r="M17" s="2">
        <v>-215.6</v>
      </c>
      <c r="N17" s="2">
        <v>-183.8</v>
      </c>
    </row>
    <row r="18" spans="1:14" ht="28.8" x14ac:dyDescent="0.55000000000000004">
      <c r="A18" s="2">
        <f t="shared" si="0"/>
        <v>17</v>
      </c>
      <c r="B18" s="2" t="s">
        <v>624</v>
      </c>
      <c r="C18" s="2" t="s">
        <v>622</v>
      </c>
      <c r="D18" s="2" t="s">
        <v>623</v>
      </c>
      <c r="E18" s="2">
        <v>0</v>
      </c>
      <c r="F18" s="2">
        <v>5</v>
      </c>
      <c r="G18" s="2">
        <v>0</v>
      </c>
      <c r="H18" s="2">
        <v>1</v>
      </c>
      <c r="I18" s="2">
        <v>7</v>
      </c>
      <c r="J18" s="2">
        <v>0</v>
      </c>
      <c r="K18" s="2">
        <v>1</v>
      </c>
      <c r="L18" s="2">
        <v>1</v>
      </c>
      <c r="M18" s="2">
        <v>-202.8</v>
      </c>
      <c r="N18" s="2">
        <v>-183.8</v>
      </c>
    </row>
    <row r="19" spans="1:14" ht="28.8" x14ac:dyDescent="0.55000000000000004">
      <c r="A19" s="2">
        <f t="shared" si="0"/>
        <v>18</v>
      </c>
      <c r="B19" s="2" t="s">
        <v>625</v>
      </c>
      <c r="C19" s="2" t="s">
        <v>622</v>
      </c>
      <c r="D19" s="2" t="s">
        <v>626</v>
      </c>
      <c r="E19" s="2">
        <v>0</v>
      </c>
      <c r="F19" s="2">
        <v>5</v>
      </c>
      <c r="G19" s="2">
        <v>0</v>
      </c>
      <c r="H19" s="2">
        <v>1</v>
      </c>
      <c r="I19" s="2">
        <v>7</v>
      </c>
      <c r="J19" s="2">
        <v>0</v>
      </c>
      <c r="K19" s="2">
        <v>1</v>
      </c>
      <c r="L19" s="2">
        <v>1</v>
      </c>
      <c r="M19" s="2">
        <v>-219</v>
      </c>
      <c r="N19" s="2">
        <v>-182.1</v>
      </c>
    </row>
    <row r="20" spans="1:14" ht="28.8" x14ac:dyDescent="0.55000000000000004">
      <c r="A20" s="2">
        <f t="shared" si="0"/>
        <v>19</v>
      </c>
      <c r="B20" s="2" t="s">
        <v>627</v>
      </c>
      <c r="C20" s="2" t="s">
        <v>628</v>
      </c>
      <c r="D20" s="2" t="s">
        <v>629</v>
      </c>
      <c r="E20" s="2">
        <v>1</v>
      </c>
      <c r="F20" s="2">
        <v>7</v>
      </c>
      <c r="G20" s="2">
        <v>0</v>
      </c>
      <c r="H20" s="2">
        <v>0</v>
      </c>
      <c r="I20" s="2">
        <v>6</v>
      </c>
      <c r="J20" s="2">
        <v>0</v>
      </c>
      <c r="K20" s="2">
        <v>0</v>
      </c>
      <c r="L20" s="2">
        <v>1</v>
      </c>
      <c r="M20" s="2">
        <v>133</v>
      </c>
      <c r="N20" s="2">
        <v>137.06</v>
      </c>
    </row>
    <row r="21" spans="1:14" ht="28.8" x14ac:dyDescent="0.55000000000000004">
      <c r="A21" s="2">
        <f t="shared" si="0"/>
        <v>20</v>
      </c>
      <c r="B21" s="2" t="s">
        <v>630</v>
      </c>
      <c r="C21" s="2" t="s">
        <v>628</v>
      </c>
      <c r="D21" s="2" t="s">
        <v>631</v>
      </c>
      <c r="E21" s="2">
        <v>1</v>
      </c>
      <c r="F21" s="2">
        <v>7</v>
      </c>
      <c r="G21" s="2">
        <v>0</v>
      </c>
      <c r="H21" s="2">
        <v>0</v>
      </c>
      <c r="I21" s="2">
        <v>6</v>
      </c>
      <c r="J21" s="2">
        <v>0</v>
      </c>
      <c r="K21" s="2">
        <v>0</v>
      </c>
      <c r="L21" s="2">
        <v>1</v>
      </c>
      <c r="M21" s="2">
        <v>133</v>
      </c>
      <c r="N21" s="2">
        <v>137.06</v>
      </c>
    </row>
    <row r="22" spans="1:14" ht="28.8" x14ac:dyDescent="0.55000000000000004">
      <c r="A22" s="2">
        <f t="shared" si="0"/>
        <v>21</v>
      </c>
      <c r="B22" s="2" t="s">
        <v>632</v>
      </c>
      <c r="C22" s="2" t="s">
        <v>628</v>
      </c>
      <c r="D22" s="2" t="s">
        <v>633</v>
      </c>
      <c r="E22" s="2">
        <v>1</v>
      </c>
      <c r="F22" s="2">
        <v>7</v>
      </c>
      <c r="G22" s="2">
        <v>0</v>
      </c>
      <c r="H22" s="2">
        <v>0</v>
      </c>
      <c r="I22" s="2">
        <v>6</v>
      </c>
      <c r="J22" s="2">
        <v>0</v>
      </c>
      <c r="K22" s="2">
        <v>0</v>
      </c>
      <c r="L22" s="2">
        <v>1</v>
      </c>
      <c r="M22" s="2">
        <v>122</v>
      </c>
      <c r="N22" s="2">
        <v>135.54</v>
      </c>
    </row>
    <row r="23" spans="1:14" ht="28.8" x14ac:dyDescent="0.55000000000000004">
      <c r="A23" s="2">
        <f t="shared" si="0"/>
        <v>22</v>
      </c>
      <c r="B23" s="2" t="s">
        <v>634</v>
      </c>
      <c r="C23" s="2" t="s">
        <v>628</v>
      </c>
      <c r="D23" s="2" t="s">
        <v>635</v>
      </c>
      <c r="E23" s="2">
        <v>1</v>
      </c>
      <c r="F23" s="2">
        <v>7</v>
      </c>
      <c r="G23" s="2">
        <v>0</v>
      </c>
      <c r="H23" s="2">
        <v>0</v>
      </c>
      <c r="I23" s="2">
        <v>6</v>
      </c>
      <c r="J23" s="2">
        <v>0</v>
      </c>
      <c r="K23" s="2">
        <v>0</v>
      </c>
      <c r="L23" s="2">
        <v>1</v>
      </c>
      <c r="M23" s="2">
        <v>127.3</v>
      </c>
      <c r="N23" s="2">
        <v>129.24</v>
      </c>
    </row>
    <row r="24" spans="1:14" ht="28.8" x14ac:dyDescent="0.55000000000000004">
      <c r="A24" s="2">
        <f t="shared" si="0"/>
        <v>23</v>
      </c>
      <c r="B24" s="2" t="s">
        <v>636</v>
      </c>
      <c r="C24" s="2" t="s">
        <v>637</v>
      </c>
      <c r="D24" s="2" t="s">
        <v>638</v>
      </c>
      <c r="E24" s="2">
        <v>1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14.3</v>
      </c>
      <c r="N24" s="2">
        <v>14.86</v>
      </c>
    </row>
    <row r="25" spans="1:14" ht="28.8" x14ac:dyDescent="0.55000000000000004">
      <c r="A25" s="2">
        <f t="shared" si="0"/>
        <v>24</v>
      </c>
      <c r="B25" s="2" t="s">
        <v>639</v>
      </c>
      <c r="C25" s="2" t="s">
        <v>640</v>
      </c>
      <c r="D25" s="2" t="s">
        <v>641</v>
      </c>
      <c r="E25" s="2">
        <v>0</v>
      </c>
      <c r="F25" s="2">
        <v>0</v>
      </c>
      <c r="G25" s="2">
        <v>0</v>
      </c>
      <c r="H25" s="2">
        <v>0</v>
      </c>
      <c r="I25" s="2">
        <v>1</v>
      </c>
      <c r="J25" s="2">
        <v>1</v>
      </c>
      <c r="K25" s="2">
        <v>0</v>
      </c>
      <c r="L25" s="2">
        <v>1</v>
      </c>
      <c r="M25" s="2">
        <v>225.94</v>
      </c>
      <c r="N25" s="2">
        <v>224.2</v>
      </c>
    </row>
    <row r="26" spans="1:14" ht="28.8" x14ac:dyDescent="0.55000000000000004">
      <c r="A26" s="2">
        <f t="shared" si="0"/>
        <v>25</v>
      </c>
      <c r="B26" s="2" t="s">
        <v>642</v>
      </c>
      <c r="C26" s="2" t="s">
        <v>643</v>
      </c>
      <c r="D26" s="2" t="s">
        <v>644</v>
      </c>
      <c r="E26" s="2">
        <v>1</v>
      </c>
      <c r="F26" s="2">
        <v>0</v>
      </c>
      <c r="G26" s="2">
        <v>0</v>
      </c>
      <c r="H26" s="2">
        <v>0</v>
      </c>
      <c r="I26" s="2">
        <v>0</v>
      </c>
      <c r="J26" s="2">
        <v>3</v>
      </c>
      <c r="K26" s="2">
        <v>6</v>
      </c>
      <c r="L26" s="2">
        <v>1</v>
      </c>
      <c r="M26" s="2">
        <v>163</v>
      </c>
      <c r="N26" s="2">
        <v>125.43</v>
      </c>
    </row>
    <row r="27" spans="1:14" ht="28.8" x14ac:dyDescent="0.55000000000000004">
      <c r="A27" s="2">
        <f t="shared" si="0"/>
        <v>26</v>
      </c>
      <c r="B27" s="2" t="s">
        <v>645</v>
      </c>
      <c r="C27" s="2" t="s">
        <v>646</v>
      </c>
      <c r="D27" s="2" t="s">
        <v>647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</v>
      </c>
      <c r="M27" s="2">
        <v>26.5</v>
      </c>
      <c r="N27" s="2">
        <v>35.67</v>
      </c>
    </row>
    <row r="28" spans="1:14" ht="28.8" x14ac:dyDescent="0.55000000000000004">
      <c r="A28" s="2">
        <f t="shared" si="0"/>
        <v>27</v>
      </c>
      <c r="B28" s="2" t="s">
        <v>648</v>
      </c>
      <c r="C28" s="2" t="s">
        <v>649</v>
      </c>
      <c r="D28" s="2" t="s">
        <v>650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1</v>
      </c>
      <c r="M28" s="2">
        <v>106.76</v>
      </c>
      <c r="N28" s="2">
        <v>115.67</v>
      </c>
    </row>
    <row r="29" spans="1:14" ht="28.8" x14ac:dyDescent="0.55000000000000004">
      <c r="A29" s="2">
        <f t="shared" si="0"/>
        <v>28</v>
      </c>
      <c r="B29" s="2" t="s">
        <v>651</v>
      </c>
      <c r="C29" s="2" t="s">
        <v>652</v>
      </c>
      <c r="D29" s="2" t="s">
        <v>653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</v>
      </c>
      <c r="K29" s="2">
        <v>1</v>
      </c>
      <c r="L29" s="2">
        <v>1</v>
      </c>
      <c r="M29" s="2">
        <v>112.13</v>
      </c>
      <c r="N29" s="2">
        <v>117.73</v>
      </c>
    </row>
    <row r="30" spans="1:14" ht="28.8" x14ac:dyDescent="0.55000000000000004">
      <c r="A30" s="2">
        <f t="shared" si="0"/>
        <v>29</v>
      </c>
      <c r="B30" s="2" t="s">
        <v>654</v>
      </c>
      <c r="C30" s="2" t="s">
        <v>655</v>
      </c>
      <c r="D30" s="2" t="s">
        <v>656</v>
      </c>
      <c r="E30" s="2">
        <v>0</v>
      </c>
      <c r="F30" s="2">
        <v>2</v>
      </c>
      <c r="G30" s="2">
        <v>0</v>
      </c>
      <c r="H30" s="2">
        <v>0</v>
      </c>
      <c r="I30" s="2">
        <v>2</v>
      </c>
      <c r="J30" s="2">
        <v>0</v>
      </c>
      <c r="K30" s="2">
        <v>0</v>
      </c>
      <c r="L30" s="2">
        <v>2</v>
      </c>
      <c r="M30" s="2">
        <v>207.4</v>
      </c>
      <c r="N30" s="2">
        <v>216.49</v>
      </c>
    </row>
    <row r="31" spans="1:14" ht="28.8" x14ac:dyDescent="0.55000000000000004">
      <c r="A31" s="2">
        <f t="shared" si="0"/>
        <v>30</v>
      </c>
      <c r="B31" s="2" t="s">
        <v>657</v>
      </c>
      <c r="C31" s="2" t="s">
        <v>658</v>
      </c>
      <c r="D31" s="2" t="s">
        <v>659</v>
      </c>
      <c r="E31" s="2">
        <v>0</v>
      </c>
      <c r="F31" s="2">
        <v>4</v>
      </c>
      <c r="G31" s="2">
        <v>0</v>
      </c>
      <c r="H31" s="2">
        <v>0</v>
      </c>
      <c r="I31" s="2">
        <v>2</v>
      </c>
      <c r="J31" s="2">
        <v>0</v>
      </c>
      <c r="K31" s="2">
        <v>0</v>
      </c>
      <c r="L31" s="2">
        <v>2</v>
      </c>
      <c r="M31" s="2">
        <v>73.3</v>
      </c>
      <c r="N31" s="2">
        <v>85.13</v>
      </c>
    </row>
    <row r="32" spans="1:14" ht="28.8" x14ac:dyDescent="0.55000000000000004">
      <c r="A32" s="2">
        <f t="shared" si="0"/>
        <v>31</v>
      </c>
      <c r="B32" s="2" t="s">
        <v>660</v>
      </c>
      <c r="C32" s="2" t="s">
        <v>661</v>
      </c>
      <c r="D32" s="2" t="s">
        <v>662</v>
      </c>
      <c r="E32" s="2">
        <v>3</v>
      </c>
      <c r="F32" s="2">
        <v>2</v>
      </c>
      <c r="G32" s="2">
        <v>0</v>
      </c>
      <c r="H32" s="2">
        <v>0</v>
      </c>
      <c r="I32" s="2">
        <v>0</v>
      </c>
      <c r="J32" s="2">
        <v>4</v>
      </c>
      <c r="K32" s="2">
        <v>8</v>
      </c>
      <c r="L32" s="2">
        <v>2</v>
      </c>
      <c r="M32" s="2">
        <v>149</v>
      </c>
      <c r="N32" s="2">
        <v>166.41</v>
      </c>
    </row>
    <row r="33" spans="1:14" ht="28.8" x14ac:dyDescent="0.55000000000000004">
      <c r="A33" s="2">
        <f t="shared" si="0"/>
        <v>32</v>
      </c>
      <c r="B33" s="2" t="s">
        <v>663</v>
      </c>
      <c r="C33" s="2" t="s">
        <v>664</v>
      </c>
      <c r="D33" s="2" t="s">
        <v>665</v>
      </c>
      <c r="E33" s="2">
        <v>3</v>
      </c>
      <c r="F33" s="2">
        <v>6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2</v>
      </c>
      <c r="M33" s="2">
        <v>45.2</v>
      </c>
      <c r="N33" s="2">
        <v>39.71</v>
      </c>
    </row>
    <row r="34" spans="1:14" ht="28.8" x14ac:dyDescent="0.55000000000000004">
      <c r="A34" s="2">
        <f t="shared" si="0"/>
        <v>33</v>
      </c>
      <c r="B34" s="2" t="s">
        <v>666</v>
      </c>
      <c r="C34" s="2" t="s">
        <v>664</v>
      </c>
      <c r="D34" s="2" t="s">
        <v>667</v>
      </c>
      <c r="E34" s="2">
        <v>3</v>
      </c>
      <c r="F34" s="2">
        <v>6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2</v>
      </c>
      <c r="M34" s="2">
        <v>35.6</v>
      </c>
      <c r="N34" s="2">
        <v>39.71</v>
      </c>
    </row>
    <row r="35" spans="1:14" ht="28.8" x14ac:dyDescent="0.55000000000000004">
      <c r="A35" s="2">
        <f t="shared" si="0"/>
        <v>34</v>
      </c>
      <c r="B35" s="2" t="s">
        <v>668</v>
      </c>
      <c r="C35" s="2" t="s">
        <v>669</v>
      </c>
      <c r="D35" s="2" t="s">
        <v>670</v>
      </c>
      <c r="E35" s="2">
        <v>4</v>
      </c>
      <c r="F35" s="2">
        <v>6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2</v>
      </c>
      <c r="M35" s="2">
        <v>193</v>
      </c>
      <c r="N35" s="2">
        <v>149.97</v>
      </c>
    </row>
    <row r="36" spans="1:14" ht="28.8" x14ac:dyDescent="0.55000000000000004">
      <c r="A36" s="2">
        <f t="shared" si="0"/>
        <v>35</v>
      </c>
      <c r="B36" s="2" t="s">
        <v>671</v>
      </c>
      <c r="C36" s="2" t="s">
        <v>672</v>
      </c>
      <c r="D36" s="2" t="s">
        <v>673</v>
      </c>
      <c r="E36" s="2">
        <v>4</v>
      </c>
      <c r="F36" s="2">
        <v>8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2</v>
      </c>
      <c r="M36" s="2">
        <v>29</v>
      </c>
      <c r="N36" s="2">
        <v>16.329999999999998</v>
      </c>
    </row>
    <row r="37" spans="1:14" ht="28.8" x14ac:dyDescent="0.55000000000000004">
      <c r="A37" s="2">
        <f t="shared" si="0"/>
        <v>36</v>
      </c>
      <c r="B37" s="2" t="s">
        <v>674</v>
      </c>
      <c r="C37" s="2" t="s">
        <v>672</v>
      </c>
      <c r="D37" s="2" t="s">
        <v>675</v>
      </c>
      <c r="E37" s="2">
        <v>4</v>
      </c>
      <c r="F37" s="2">
        <v>8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2</v>
      </c>
      <c r="M37" s="2">
        <v>12.3</v>
      </c>
      <c r="N37" s="2">
        <v>16.329999999999998</v>
      </c>
    </row>
    <row r="38" spans="1:14" ht="28.8" x14ac:dyDescent="0.55000000000000004">
      <c r="A38" s="2">
        <f t="shared" si="0"/>
        <v>37</v>
      </c>
      <c r="B38" s="2" t="s">
        <v>676</v>
      </c>
      <c r="C38" s="2" t="s">
        <v>677</v>
      </c>
      <c r="D38" s="2" t="s">
        <v>678</v>
      </c>
      <c r="E38" s="2">
        <v>0</v>
      </c>
      <c r="F38" s="2">
        <v>4</v>
      </c>
      <c r="G38" s="2">
        <v>0</v>
      </c>
      <c r="H38" s="2">
        <v>0</v>
      </c>
      <c r="I38" s="2">
        <v>6</v>
      </c>
      <c r="J38" s="2">
        <v>0</v>
      </c>
      <c r="K38" s="2">
        <v>0</v>
      </c>
      <c r="L38" s="2">
        <v>2</v>
      </c>
      <c r="M38" s="2">
        <v>252</v>
      </c>
      <c r="N38" s="2">
        <v>255.55</v>
      </c>
    </row>
    <row r="39" spans="1:14" ht="28.8" x14ac:dyDescent="0.55000000000000004">
      <c r="A39" s="2">
        <f t="shared" si="0"/>
        <v>38</v>
      </c>
      <c r="B39" s="2" t="s">
        <v>679</v>
      </c>
      <c r="C39" s="2" t="s">
        <v>680</v>
      </c>
      <c r="D39" s="2" t="s">
        <v>681</v>
      </c>
      <c r="E39" s="2">
        <v>0</v>
      </c>
      <c r="F39" s="2">
        <v>5</v>
      </c>
      <c r="G39" s="2">
        <v>0</v>
      </c>
      <c r="H39" s="2">
        <v>1</v>
      </c>
      <c r="I39" s="2">
        <v>9</v>
      </c>
      <c r="J39" s="2">
        <v>1</v>
      </c>
      <c r="K39" s="2">
        <v>0</v>
      </c>
      <c r="L39" s="2">
        <v>2</v>
      </c>
      <c r="M39" s="2">
        <v>220.3</v>
      </c>
      <c r="N39" s="2">
        <v>198.21</v>
      </c>
    </row>
    <row r="40" spans="1:14" ht="28.8" x14ac:dyDescent="0.55000000000000004">
      <c r="A40" s="2">
        <f t="shared" si="0"/>
        <v>39</v>
      </c>
      <c r="B40" s="2" t="s">
        <v>682</v>
      </c>
      <c r="C40" s="2" t="s">
        <v>683</v>
      </c>
      <c r="D40" s="2" t="s">
        <v>684</v>
      </c>
      <c r="E40" s="2">
        <v>1</v>
      </c>
      <c r="F40" s="2">
        <v>2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2</v>
      </c>
      <c r="M40" s="2">
        <v>118</v>
      </c>
      <c r="N40" s="2">
        <v>106.35</v>
      </c>
    </row>
    <row r="41" spans="1:14" ht="28.8" x14ac:dyDescent="0.55000000000000004">
      <c r="A41" s="2">
        <f t="shared" si="0"/>
        <v>40</v>
      </c>
      <c r="B41" s="2" t="s">
        <v>685</v>
      </c>
      <c r="C41" s="2" t="s">
        <v>686</v>
      </c>
      <c r="D41" s="2" t="s">
        <v>687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2</v>
      </c>
      <c r="M41" s="2">
        <v>62.42</v>
      </c>
      <c r="N41" s="2">
        <v>59.31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CHNOF</vt:lpstr>
      <vt:lpstr>CHNOCl</vt:lpstr>
      <vt:lpstr>CHNOBr</vt:lpstr>
      <vt:lpstr>CHNOI</vt:lpstr>
      <vt:lpstr>CHNOI!I_all_DHf</vt:lpstr>
      <vt:lpstr>CHNOBr!list</vt:lpstr>
      <vt:lpstr>CHNOF!list</vt:lpstr>
      <vt:lpstr>CHNOCl!list1</vt:lpstr>
      <vt:lpstr>CHNOCl!list2</vt:lpstr>
      <vt:lpstr>CHNOBr!smiles</vt:lpstr>
      <vt:lpstr>CHNOCl!smiles</vt:lpstr>
      <vt:lpstr>CHNOF!smiles</vt:lpstr>
      <vt:lpstr>CHNOI!smiles</vt:lpstr>
      <vt:lpstr>CHNOCl!stoich</vt:lpstr>
      <vt:lpstr>CHNOF!stoich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Cawkwell</dc:creator>
  <cp:lastModifiedBy>sfray</cp:lastModifiedBy>
  <dcterms:created xsi:type="dcterms:W3CDTF">2022-07-18T23:33:48Z</dcterms:created>
  <dcterms:modified xsi:type="dcterms:W3CDTF">2023-05-23T21:28:07Z</dcterms:modified>
</cp:coreProperties>
</file>