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54191C5D-0255-40C2-ADEF-6558830303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BR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8" l="1"/>
  <c r="K4" i="8"/>
  <c r="L4" i="8"/>
  <c r="J5" i="8"/>
  <c r="K5" i="8"/>
  <c r="L5" i="8"/>
  <c r="J6" i="8"/>
  <c r="K6" i="8"/>
  <c r="L6" i="8"/>
  <c r="J7" i="8"/>
  <c r="K7" i="8"/>
  <c r="L7" i="8"/>
  <c r="J8" i="8"/>
  <c r="K8" i="8"/>
  <c r="L8" i="8"/>
  <c r="J9" i="8"/>
  <c r="K9" i="8"/>
  <c r="L9" i="8"/>
  <c r="J10" i="8"/>
  <c r="K10" i="8"/>
  <c r="L10" i="8"/>
  <c r="J11" i="8"/>
  <c r="K11" i="8"/>
  <c r="L11" i="8"/>
  <c r="J12" i="8"/>
  <c r="K12" i="8"/>
  <c r="L12" i="8"/>
  <c r="J13" i="8"/>
  <c r="K13" i="8"/>
  <c r="L13" i="8"/>
  <c r="J14" i="8"/>
  <c r="K14" i="8"/>
  <c r="L14" i="8"/>
  <c r="J15" i="8"/>
  <c r="K15" i="8"/>
  <c r="L15" i="8"/>
  <c r="J16" i="8"/>
  <c r="K16" i="8"/>
  <c r="L16" i="8"/>
  <c r="J17" i="8"/>
  <c r="K17" i="8"/>
  <c r="L17" i="8"/>
  <c r="J18" i="8"/>
  <c r="K18" i="8"/>
  <c r="L18" i="8"/>
  <c r="J19" i="8"/>
  <c r="K19" i="8"/>
  <c r="L19" i="8"/>
  <c r="J20" i="8"/>
  <c r="K20" i="8"/>
  <c r="L20" i="8"/>
  <c r="J21" i="8"/>
  <c r="K21" i="8"/>
  <c r="L21" i="8"/>
  <c r="J22" i="8"/>
  <c r="K22" i="8"/>
  <c r="L22" i="8"/>
  <c r="J23" i="8"/>
  <c r="K23" i="8"/>
  <c r="L23" i="8"/>
  <c r="J24" i="8"/>
  <c r="K24" i="8"/>
  <c r="L24" i="8"/>
  <c r="J25" i="8"/>
  <c r="K25" i="8"/>
  <c r="L25" i="8"/>
  <c r="J26" i="8"/>
  <c r="K26" i="8"/>
  <c r="L26" i="8"/>
  <c r="J27" i="8"/>
  <c r="K27" i="8"/>
  <c r="L27" i="8"/>
  <c r="J28" i="8"/>
  <c r="K28" i="8"/>
  <c r="L28" i="8"/>
  <c r="J29" i="8"/>
  <c r="K29" i="8"/>
  <c r="L29" i="8"/>
  <c r="J30" i="8"/>
  <c r="K30" i="8"/>
  <c r="L30" i="8"/>
  <c r="J31" i="8"/>
  <c r="K31" i="8"/>
  <c r="L31" i="8"/>
  <c r="J32" i="8"/>
  <c r="K32" i="8"/>
  <c r="L32" i="8"/>
  <c r="J33" i="8"/>
  <c r="K33" i="8"/>
  <c r="L33" i="8"/>
  <c r="J34" i="8"/>
  <c r="K34" i="8"/>
  <c r="L34" i="8"/>
  <c r="J35" i="8"/>
  <c r="K35" i="8"/>
  <c r="L35" i="8"/>
  <c r="J36" i="8"/>
  <c r="K36" i="8"/>
  <c r="L36" i="8"/>
  <c r="J37" i="8"/>
  <c r="K37" i="8"/>
  <c r="L37" i="8"/>
  <c r="J38" i="8"/>
  <c r="K38" i="8"/>
  <c r="L38" i="8"/>
  <c r="J39" i="8"/>
  <c r="K39" i="8"/>
  <c r="L39" i="8"/>
  <c r="K3" i="8"/>
  <c r="L3" i="8"/>
  <c r="J3" i="8"/>
  <c r="K41" i="8" l="1"/>
  <c r="J41" i="8"/>
  <c r="L41" i="8"/>
  <c r="M42" i="8" l="1"/>
</calcChain>
</file>

<file path=xl/sharedStrings.xml><?xml version="1.0" encoding="utf-8"?>
<sst xmlns="http://schemas.openxmlformats.org/spreadsheetml/2006/main" count="48" uniqueCount="45">
  <si>
    <t xml:space="preserve">SIMS Original </t>
  </si>
  <si>
    <t>C</t>
  </si>
  <si>
    <t>O</t>
  </si>
  <si>
    <t>Si</t>
  </si>
  <si>
    <t>C-1</t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</si>
  <si>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</si>
  <si>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</si>
  <si>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</si>
  <si>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</si>
  <si>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</si>
  <si>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</si>
  <si>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</si>
  <si>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</si>
  <si>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</si>
  <si>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</si>
  <si>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</si>
  <si>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</si>
  <si>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</si>
  <si>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</si>
  <si>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</si>
  <si>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</si>
  <si>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</si>
  <si>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</si>
  <si>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</si>
  <si>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O-11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</si>
  <si>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</si>
  <si>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</si>
  <si>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</si>
  <si>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</si>
  <si>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</si>
  <si>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</si>
  <si>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</si>
  <si>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</si>
  <si>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</si>
  <si>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</si>
  <si>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Si-1</t>
  </si>
  <si>
    <t>Si-2</t>
  </si>
  <si>
    <t>Si-3</t>
  </si>
  <si>
    <t>Si-4</t>
  </si>
  <si>
    <t>Si-5</t>
  </si>
  <si>
    <t>Si-6</t>
  </si>
  <si>
    <t>AVG</t>
  </si>
  <si>
    <t>SUM</t>
  </si>
  <si>
    <t>Percent Error</t>
  </si>
  <si>
    <t>AI Prediction Gradient Boosting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</si>
</sst>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8"/>
      <name val="Var(--colab-code-font-famil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0" fillId="0" borderId="0" xfId="0" applyNumberFormat="1"/>
    <xf numFmtId="1" fontId="1" fillId="0" borderId="0" xfId="0" applyNumberFormat="1" applyFont="1" applyAlignment="1">
      <alignment vertic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0C494-2F5D-439A-99DF-59B14F295345}">
  <dimension ref="A1:N42"/>
  <sheetViews>
    <sheetView tabSelected="1" zoomScale="90" zoomScaleNormal="90" workbookViewId="0">
      <selection activeCell="O5" sqref="O5"/>
    </sheetView>
  </sheetViews>
  <sheetFormatPr defaultRowHeight="14.4"/>
  <sheetData>
    <row r="1" spans="1:14">
      <c r="B1" t="s">
        <v>0</v>
      </c>
      <c r="F1" t="s">
        <v>44</v>
      </c>
      <c r="J1" t="s">
        <v>43</v>
      </c>
    </row>
    <row r="2" spans="1:14">
      <c r="B2" t="s">
        <v>1</v>
      </c>
      <c r="C2" t="s">
        <v>2</v>
      </c>
      <c r="D2" t="s">
        <v>3</v>
      </c>
      <c r="F2" t="s">
        <v>1</v>
      </c>
      <c r="G2" t="s">
        <v>2</v>
      </c>
      <c r="H2" t="s">
        <v>3</v>
      </c>
    </row>
    <row r="3" spans="1:14">
      <c r="A3" t="s">
        <v>4</v>
      </c>
      <c r="B3" s="3">
        <v>11.24</v>
      </c>
      <c r="C3" s="3">
        <v>9.81</v>
      </c>
      <c r="D3" s="3">
        <v>9.89</v>
      </c>
      <c r="E3" s="3"/>
      <c r="F3" s="4">
        <v>17.168468659999998</v>
      </c>
      <c r="G3" s="3">
        <v>24.094544209999999</v>
      </c>
      <c r="H3" s="3">
        <v>11.51063744</v>
      </c>
      <c r="J3" s="5">
        <f>ABS(B3-F3)/MIN(B3,F3)</f>
        <v>0.5274438309608539</v>
      </c>
      <c r="K3" s="5">
        <f t="shared" ref="K3:L3" si="0">ABS(C3-G3)/MIN(C3,G3)</f>
        <v>1.4561207145769621</v>
      </c>
      <c r="L3" s="5">
        <f t="shared" si="0"/>
        <v>0.1638662730030333</v>
      </c>
      <c r="N3" s="2"/>
    </row>
    <row r="4" spans="1:14">
      <c r="A4" t="s">
        <v>5</v>
      </c>
      <c r="B4" s="3">
        <v>11.62</v>
      </c>
      <c r="C4" s="3">
        <v>21.76</v>
      </c>
      <c r="D4" s="3">
        <v>14.26</v>
      </c>
      <c r="E4" s="3"/>
      <c r="F4" s="4">
        <v>13.99994152</v>
      </c>
      <c r="G4" s="3">
        <v>23.406232230000001</v>
      </c>
      <c r="H4" s="3">
        <v>24.800428520000001</v>
      </c>
      <c r="J4" s="5">
        <f t="shared" ref="J4:J39" si="1">ABS(B4-F4)/MIN(B4,F4)</f>
        <v>0.20481424440619631</v>
      </c>
      <c r="K4" s="5">
        <f t="shared" ref="K4:K39" si="2">ABS(C4-G4)/MIN(C4,G4)</f>
        <v>7.5654054687499944E-2</v>
      </c>
      <c r="L4" s="5">
        <f t="shared" ref="L4:L39" si="3">ABS(D4-H4)/MIN(D4,H4)</f>
        <v>0.73916048527349232</v>
      </c>
      <c r="N4" s="2"/>
    </row>
    <row r="5" spans="1:14">
      <c r="A5" t="s">
        <v>6</v>
      </c>
      <c r="B5" s="3">
        <v>11.82</v>
      </c>
      <c r="C5" s="3">
        <v>20.260000000000002</v>
      </c>
      <c r="D5" s="3">
        <v>16.72</v>
      </c>
      <c r="E5" s="3"/>
      <c r="F5" s="4">
        <v>7.0956478000000001</v>
      </c>
      <c r="G5" s="3">
        <v>29.403437499999999</v>
      </c>
      <c r="H5" s="3">
        <v>17.78649893</v>
      </c>
      <c r="J5" s="5">
        <f t="shared" si="1"/>
        <v>0.66580985037053275</v>
      </c>
      <c r="K5" s="5">
        <f t="shared" si="2"/>
        <v>0.45130491115498506</v>
      </c>
      <c r="L5" s="5">
        <f t="shared" si="3"/>
        <v>6.3785821172248902E-2</v>
      </c>
      <c r="N5" s="2"/>
    </row>
    <row r="6" spans="1:14">
      <c r="A6" t="s">
        <v>7</v>
      </c>
      <c r="B6" s="3">
        <v>12.19</v>
      </c>
      <c r="C6" s="3">
        <v>24.67</v>
      </c>
      <c r="D6" s="3">
        <v>14.24</v>
      </c>
      <c r="E6" s="3"/>
      <c r="F6" s="4">
        <v>16.079429739999998</v>
      </c>
      <c r="G6" s="3">
        <v>23.484588339999998</v>
      </c>
      <c r="H6" s="3">
        <v>26.358766849999999</v>
      </c>
      <c r="J6" s="5">
        <f t="shared" si="1"/>
        <v>0.31906724692370786</v>
      </c>
      <c r="K6" s="5">
        <f t="shared" si="2"/>
        <v>5.0476152395695063E-2</v>
      </c>
      <c r="L6" s="5">
        <f t="shared" si="3"/>
        <v>0.85103699789325826</v>
      </c>
      <c r="N6" s="2"/>
    </row>
    <row r="7" spans="1:14">
      <c r="A7" t="s">
        <v>8</v>
      </c>
      <c r="B7" s="3">
        <v>15.82</v>
      </c>
      <c r="C7" s="3">
        <v>23.2</v>
      </c>
      <c r="D7" s="3">
        <v>14.23</v>
      </c>
      <c r="E7" s="3"/>
      <c r="F7" s="4">
        <v>15.11927487</v>
      </c>
      <c r="G7" s="3">
        <v>20.9871999</v>
      </c>
      <c r="H7" s="3">
        <v>22.58687917</v>
      </c>
      <c r="J7" s="5">
        <f t="shared" si="1"/>
        <v>4.6346477329438245E-2</v>
      </c>
      <c r="K7" s="5">
        <f t="shared" si="2"/>
        <v>0.10543569940456893</v>
      </c>
      <c r="L7" s="5">
        <f t="shared" si="3"/>
        <v>0.58727190231904425</v>
      </c>
      <c r="N7" s="2"/>
    </row>
    <row r="8" spans="1:14">
      <c r="A8" t="s">
        <v>9</v>
      </c>
      <c r="B8" s="3">
        <v>16.420000000000002</v>
      </c>
      <c r="C8" s="3">
        <v>14.37</v>
      </c>
      <c r="D8" s="3">
        <v>36.979999999999997</v>
      </c>
      <c r="E8" s="3"/>
      <c r="F8" s="4">
        <v>12.45532641</v>
      </c>
      <c r="G8" s="3">
        <v>20.363798769999999</v>
      </c>
      <c r="H8" s="3">
        <v>19.18027434</v>
      </c>
      <c r="J8" s="5">
        <f t="shared" si="1"/>
        <v>0.31831149658325192</v>
      </c>
      <c r="K8" s="5">
        <f t="shared" si="2"/>
        <v>0.41710499443284621</v>
      </c>
      <c r="L8" s="5">
        <f t="shared" si="3"/>
        <v>0.92802247478176558</v>
      </c>
      <c r="N8" s="2"/>
    </row>
    <row r="9" spans="1:14">
      <c r="A9" t="s">
        <v>10</v>
      </c>
      <c r="B9" s="3">
        <v>25.19</v>
      </c>
      <c r="C9" s="3">
        <v>6.14</v>
      </c>
      <c r="D9" s="3">
        <v>35.630000000000003</v>
      </c>
      <c r="E9" s="3"/>
      <c r="F9" s="4">
        <v>37.606245360000003</v>
      </c>
      <c r="G9" s="3">
        <v>10.758161230000001</v>
      </c>
      <c r="H9" s="3">
        <v>42.682192729999997</v>
      </c>
      <c r="J9" s="5">
        <f t="shared" si="1"/>
        <v>0.49290374593092501</v>
      </c>
      <c r="K9" s="5">
        <f t="shared" si="2"/>
        <v>0.75214352280130314</v>
      </c>
      <c r="L9" s="5">
        <f t="shared" si="3"/>
        <v>0.19792850771821482</v>
      </c>
      <c r="N9" s="2"/>
    </row>
    <row r="10" spans="1:14">
      <c r="A10" t="s">
        <v>11</v>
      </c>
      <c r="B10" s="3">
        <v>25.69</v>
      </c>
      <c r="C10" s="3">
        <v>21.63</v>
      </c>
      <c r="D10" s="3">
        <v>11.42</v>
      </c>
      <c r="E10" s="3"/>
      <c r="F10" s="4">
        <v>13.066113079999999</v>
      </c>
      <c r="G10" s="3">
        <v>16.143526739999999</v>
      </c>
      <c r="H10" s="3">
        <v>15.92248702</v>
      </c>
      <c r="J10" s="5">
        <f t="shared" si="1"/>
        <v>0.96615472732461638</v>
      </c>
      <c r="K10" s="5">
        <f t="shared" si="2"/>
        <v>0.33985592791231695</v>
      </c>
      <c r="L10" s="5">
        <f t="shared" si="3"/>
        <v>0.39426331173380036</v>
      </c>
      <c r="N10" s="2"/>
    </row>
    <row r="11" spans="1:14">
      <c r="A11" t="s">
        <v>12</v>
      </c>
      <c r="B11" s="3">
        <v>56.25</v>
      </c>
      <c r="C11" s="3">
        <v>6.16</v>
      </c>
      <c r="D11" s="3">
        <v>45.66</v>
      </c>
      <c r="E11" s="3"/>
      <c r="F11" s="4">
        <v>25.410189819999999</v>
      </c>
      <c r="G11" s="3">
        <v>7.0086566899999996</v>
      </c>
      <c r="H11" s="3">
        <v>150.97919845999999</v>
      </c>
      <c r="J11" s="5">
        <f t="shared" si="1"/>
        <v>1.2136788586965386</v>
      </c>
      <c r="K11" s="5">
        <f t="shared" si="2"/>
        <v>0.13776894318181809</v>
      </c>
      <c r="L11" s="5">
        <f t="shared" si="3"/>
        <v>2.3065965497152869</v>
      </c>
      <c r="N11" s="2"/>
    </row>
    <row r="12" spans="1:14">
      <c r="A12" t="s">
        <v>13</v>
      </c>
      <c r="B12" s="3">
        <v>171.35</v>
      </c>
      <c r="C12" s="3">
        <v>5.14</v>
      </c>
      <c r="D12" s="3">
        <v>139.15</v>
      </c>
      <c r="E12" s="3"/>
      <c r="F12" s="4">
        <v>54.910722919999998</v>
      </c>
      <c r="G12" s="3">
        <v>187.13041767999999</v>
      </c>
      <c r="H12" s="3">
        <v>117.00321721</v>
      </c>
      <c r="J12" s="5">
        <f t="shared" si="1"/>
        <v>2.1205198345256098</v>
      </c>
      <c r="K12" s="5">
        <f t="shared" si="2"/>
        <v>35.406696046692609</v>
      </c>
      <c r="L12" s="5">
        <f t="shared" si="3"/>
        <v>0.18928353696676956</v>
      </c>
      <c r="N12" s="2"/>
    </row>
    <row r="13" spans="1:14">
      <c r="A13" t="s">
        <v>14</v>
      </c>
      <c r="B13" s="3">
        <v>7.97</v>
      </c>
      <c r="C13" s="3">
        <v>12.76</v>
      </c>
      <c r="D13" s="3">
        <v>15.34</v>
      </c>
      <c r="E13" s="3"/>
      <c r="F13" s="4">
        <v>8.3298335800000007</v>
      </c>
      <c r="G13" s="3">
        <v>23.707055839999999</v>
      </c>
      <c r="H13" s="3">
        <v>28.354483609999999</v>
      </c>
      <c r="J13" s="5">
        <f t="shared" si="1"/>
        <v>4.5148504391468128E-2</v>
      </c>
      <c r="K13" s="5">
        <f t="shared" si="2"/>
        <v>0.85791973667711596</v>
      </c>
      <c r="L13" s="5">
        <f t="shared" si="3"/>
        <v>0.84840179986962183</v>
      </c>
      <c r="N13" s="2"/>
    </row>
    <row r="14" spans="1:14">
      <c r="A14" t="s">
        <v>15</v>
      </c>
      <c r="B14" s="3">
        <v>2.19</v>
      </c>
      <c r="C14" s="3">
        <v>20.58</v>
      </c>
      <c r="D14" s="3">
        <v>10.36</v>
      </c>
      <c r="E14" s="3"/>
      <c r="F14" s="4">
        <v>7.5516831099999999</v>
      </c>
      <c r="G14" s="3">
        <v>37.298366629999997</v>
      </c>
      <c r="H14" s="3">
        <v>10.959377569999999</v>
      </c>
      <c r="J14" s="5">
        <f t="shared" si="1"/>
        <v>2.4482571278538812</v>
      </c>
      <c r="K14" s="5">
        <f t="shared" si="2"/>
        <v>0.81235989455782309</v>
      </c>
      <c r="L14" s="5">
        <f t="shared" si="3"/>
        <v>5.7854977799227776E-2</v>
      </c>
      <c r="N14" s="2"/>
    </row>
    <row r="15" spans="1:14">
      <c r="A15" t="s">
        <v>16</v>
      </c>
      <c r="B15" s="3">
        <v>10.76</v>
      </c>
      <c r="C15" s="3">
        <v>25.39</v>
      </c>
      <c r="D15" s="3">
        <v>15.14</v>
      </c>
      <c r="E15" s="3"/>
      <c r="F15" s="4">
        <v>8.4785859499999994</v>
      </c>
      <c r="G15" s="3">
        <v>14.68603489</v>
      </c>
      <c r="H15" s="3">
        <v>14.37622004</v>
      </c>
      <c r="J15" s="5">
        <f t="shared" si="1"/>
        <v>0.26907954503899328</v>
      </c>
      <c r="K15" s="5">
        <f t="shared" si="2"/>
        <v>0.72885330793327563</v>
      </c>
      <c r="L15" s="5">
        <f t="shared" si="3"/>
        <v>5.3128009857589857E-2</v>
      </c>
      <c r="N15" s="2"/>
    </row>
    <row r="16" spans="1:14">
      <c r="A16" t="s">
        <v>17</v>
      </c>
      <c r="B16" s="3">
        <v>2.04</v>
      </c>
      <c r="C16" s="3">
        <v>25.95</v>
      </c>
      <c r="D16" s="3">
        <v>2.39</v>
      </c>
      <c r="E16" s="3"/>
      <c r="F16" s="4">
        <v>5.76726049</v>
      </c>
      <c r="G16" s="3">
        <v>36.019297090000002</v>
      </c>
      <c r="H16" s="3">
        <v>7.9825333599999997</v>
      </c>
      <c r="J16" s="5">
        <f t="shared" si="1"/>
        <v>1.8270884754901959</v>
      </c>
      <c r="K16" s="5">
        <f t="shared" si="2"/>
        <v>0.38802686281310222</v>
      </c>
      <c r="L16" s="5">
        <f t="shared" si="3"/>
        <v>2.3399721171548111</v>
      </c>
      <c r="N16" s="2"/>
    </row>
    <row r="17" spans="1:14">
      <c r="A17" t="s">
        <v>18</v>
      </c>
      <c r="B17" s="3">
        <v>4.6900000000000004</v>
      </c>
      <c r="C17" s="3">
        <v>27.62</v>
      </c>
      <c r="D17" s="3">
        <v>5.38</v>
      </c>
      <c r="E17" s="3"/>
      <c r="F17" s="4">
        <v>2.7267785099999999</v>
      </c>
      <c r="G17" s="3">
        <v>26.590437560000002</v>
      </c>
      <c r="H17" s="3">
        <v>5.1678072799999999</v>
      </c>
      <c r="J17" s="5">
        <f t="shared" si="1"/>
        <v>0.71997834910324288</v>
      </c>
      <c r="K17" s="5">
        <f t="shared" si="2"/>
        <v>3.8719274087793513E-2</v>
      </c>
      <c r="L17" s="5">
        <f t="shared" si="3"/>
        <v>4.1060494036070171E-2</v>
      </c>
      <c r="N17" s="2"/>
    </row>
    <row r="18" spans="1:14">
      <c r="A18" t="s">
        <v>19</v>
      </c>
      <c r="B18" s="3">
        <v>4.43</v>
      </c>
      <c r="C18" s="3">
        <v>39.11</v>
      </c>
      <c r="D18" s="3">
        <v>12.97</v>
      </c>
      <c r="E18" s="3"/>
      <c r="F18" s="4">
        <v>3.68112051</v>
      </c>
      <c r="G18" s="3">
        <v>45.371384849999998</v>
      </c>
      <c r="H18" s="3">
        <v>4.9052537300000001</v>
      </c>
      <c r="J18" s="5">
        <f t="shared" si="1"/>
        <v>0.20343791733131816</v>
      </c>
      <c r="K18" s="5">
        <f t="shared" si="2"/>
        <v>0.16009677448222959</v>
      </c>
      <c r="L18" s="5">
        <f t="shared" si="3"/>
        <v>1.6441037944024968</v>
      </c>
      <c r="N18" s="2"/>
    </row>
    <row r="19" spans="1:14">
      <c r="A19" t="s">
        <v>20</v>
      </c>
      <c r="B19" s="3">
        <v>7</v>
      </c>
      <c r="C19" s="3">
        <v>38.549999999999997</v>
      </c>
      <c r="D19" s="3">
        <v>7.44</v>
      </c>
      <c r="E19" s="3"/>
      <c r="F19" s="4">
        <v>4.5123952000000003</v>
      </c>
      <c r="G19" s="3">
        <v>21.46146293</v>
      </c>
      <c r="H19" s="3">
        <v>10.02829146</v>
      </c>
      <c r="J19" s="5">
        <f t="shared" si="1"/>
        <v>0.55128256496682726</v>
      </c>
      <c r="K19" s="5">
        <f t="shared" si="2"/>
        <v>0.79624288082024042</v>
      </c>
      <c r="L19" s="5">
        <f t="shared" si="3"/>
        <v>0.34788863709677414</v>
      </c>
      <c r="N19" s="2"/>
    </row>
    <row r="20" spans="1:14">
      <c r="A20" t="s">
        <v>21</v>
      </c>
      <c r="B20" s="3">
        <v>4.2</v>
      </c>
      <c r="C20" s="3">
        <v>46.57</v>
      </c>
      <c r="D20" s="3">
        <v>25.95</v>
      </c>
      <c r="E20" s="3"/>
      <c r="F20" s="4">
        <v>10.145641680000001</v>
      </c>
      <c r="G20" s="3">
        <v>66.330778230000007</v>
      </c>
      <c r="H20" s="3">
        <v>15.406761940000001</v>
      </c>
      <c r="J20" s="5">
        <f t="shared" si="1"/>
        <v>1.4156289714285715</v>
      </c>
      <c r="K20" s="5">
        <f t="shared" si="2"/>
        <v>0.42432420506764024</v>
      </c>
      <c r="L20" s="5">
        <f t="shared" si="3"/>
        <v>0.68432536966946855</v>
      </c>
      <c r="N20" s="2"/>
    </row>
    <row r="21" spans="1:14">
      <c r="A21" t="s">
        <v>22</v>
      </c>
      <c r="B21" s="3">
        <v>2.57</v>
      </c>
      <c r="C21" s="3">
        <v>49.63</v>
      </c>
      <c r="D21" s="3">
        <v>13.33</v>
      </c>
      <c r="E21" s="3"/>
      <c r="F21" s="4">
        <v>10.322647290000001</v>
      </c>
      <c r="G21" s="3">
        <v>26.262723229999999</v>
      </c>
      <c r="H21" s="3">
        <v>27.334534170000001</v>
      </c>
      <c r="J21" s="5">
        <f t="shared" si="1"/>
        <v>3.0165942762645916</v>
      </c>
      <c r="K21" s="5">
        <f t="shared" si="2"/>
        <v>0.88975071493376146</v>
      </c>
      <c r="L21" s="5">
        <f t="shared" si="3"/>
        <v>1.0506027134283571</v>
      </c>
      <c r="N21" s="2"/>
    </row>
    <row r="22" spans="1:14">
      <c r="A22" t="s">
        <v>23</v>
      </c>
      <c r="B22" s="3">
        <v>1.75</v>
      </c>
      <c r="C22" s="3">
        <v>68.38</v>
      </c>
      <c r="D22" s="3">
        <v>6.18</v>
      </c>
      <c r="E22" s="3"/>
      <c r="F22" s="4">
        <v>2.5612296899999998</v>
      </c>
      <c r="G22" s="3">
        <v>40.336650329999998</v>
      </c>
      <c r="H22" s="3">
        <v>4.2586309099999999</v>
      </c>
      <c r="J22" s="5">
        <f t="shared" si="1"/>
        <v>0.46355982285714276</v>
      </c>
      <c r="K22" s="5">
        <f t="shared" si="2"/>
        <v>0.69523248560733919</v>
      </c>
      <c r="L22" s="5">
        <f t="shared" si="3"/>
        <v>0.45117060637687423</v>
      </c>
      <c r="N22" s="2"/>
    </row>
    <row r="23" spans="1:14">
      <c r="A23" t="s">
        <v>24</v>
      </c>
      <c r="B23" s="3">
        <v>3.97</v>
      </c>
      <c r="C23" s="3">
        <v>71.58</v>
      </c>
      <c r="D23" s="3">
        <v>2.1</v>
      </c>
      <c r="E23" s="3"/>
      <c r="F23" s="4">
        <v>2.2215313700000001</v>
      </c>
      <c r="G23" s="3">
        <v>101.65300716</v>
      </c>
      <c r="H23" s="3">
        <v>18.6936258</v>
      </c>
      <c r="J23" s="5">
        <f t="shared" si="1"/>
        <v>0.78705556608908023</v>
      </c>
      <c r="K23" s="5">
        <f t="shared" si="2"/>
        <v>0.42013142162615263</v>
      </c>
      <c r="L23" s="5">
        <f t="shared" si="3"/>
        <v>7.9017265714285703</v>
      </c>
      <c r="N23" s="2"/>
    </row>
    <row r="24" spans="1:14">
      <c r="A24" t="s">
        <v>25</v>
      </c>
      <c r="B24" s="3">
        <v>2.12</v>
      </c>
      <c r="C24" s="3">
        <v>81.400000000000006</v>
      </c>
      <c r="D24" s="3">
        <v>3.27</v>
      </c>
      <c r="E24" s="3"/>
      <c r="F24" s="4">
        <v>2.4476009799999998</v>
      </c>
      <c r="G24" s="3">
        <v>142.50204514000001</v>
      </c>
      <c r="H24" s="3">
        <v>26.111453990000001</v>
      </c>
      <c r="J24" s="5">
        <f t="shared" si="1"/>
        <v>0.15452876415094324</v>
      </c>
      <c r="K24" s="5">
        <f t="shared" si="2"/>
        <v>0.75063937518427515</v>
      </c>
      <c r="L24" s="5">
        <f t="shared" si="3"/>
        <v>6.9851541253822633</v>
      </c>
      <c r="N24" s="2"/>
    </row>
    <row r="25" spans="1:14">
      <c r="A25" t="s">
        <v>26</v>
      </c>
      <c r="B25" s="3">
        <v>3.7</v>
      </c>
      <c r="C25" s="3">
        <v>97.62</v>
      </c>
      <c r="D25" s="3">
        <v>44.77</v>
      </c>
      <c r="E25" s="3"/>
      <c r="F25" s="4">
        <v>7.9403679399999998</v>
      </c>
      <c r="G25" s="3">
        <v>133.94683447</v>
      </c>
      <c r="H25" s="3">
        <v>41.464349179999999</v>
      </c>
      <c r="J25" s="5">
        <f t="shared" si="1"/>
        <v>1.1460453891891891</v>
      </c>
      <c r="K25" s="5">
        <f t="shared" si="2"/>
        <v>0.37212491774226586</v>
      </c>
      <c r="L25" s="5">
        <f t="shared" si="3"/>
        <v>7.9722722902267534E-2</v>
      </c>
      <c r="N25" s="2"/>
    </row>
    <row r="26" spans="1:14">
      <c r="A26" t="s">
        <v>27</v>
      </c>
      <c r="B26" s="3">
        <v>9.75</v>
      </c>
      <c r="C26" s="3">
        <v>107.32</v>
      </c>
      <c r="D26" s="3">
        <v>4.42</v>
      </c>
      <c r="E26" s="3"/>
      <c r="F26" s="4">
        <v>7.3946639799999998</v>
      </c>
      <c r="G26" s="3">
        <v>46.242909689999998</v>
      </c>
      <c r="H26" s="3">
        <v>24.797517750000001</v>
      </c>
      <c r="J26" s="5">
        <f t="shared" si="1"/>
        <v>0.31851832975377475</v>
      </c>
      <c r="K26" s="5">
        <f t="shared" si="2"/>
        <v>1.320788218549489</v>
      </c>
      <c r="L26" s="5">
        <f t="shared" si="3"/>
        <v>4.6102981334841635</v>
      </c>
      <c r="N26" s="2"/>
    </row>
    <row r="27" spans="1:14">
      <c r="A27" t="s">
        <v>28</v>
      </c>
      <c r="B27" s="3">
        <v>4.4800000000000004</v>
      </c>
      <c r="C27" s="3">
        <v>127.7</v>
      </c>
      <c r="D27" s="3">
        <v>12.74</v>
      </c>
      <c r="E27" s="3"/>
      <c r="F27" s="4">
        <v>6.4032133</v>
      </c>
      <c r="G27" s="3">
        <v>178.41336691000001</v>
      </c>
      <c r="H27" s="3">
        <v>27.055467610000001</v>
      </c>
      <c r="J27" s="5">
        <f t="shared" si="1"/>
        <v>0.42928868303571416</v>
      </c>
      <c r="K27" s="5">
        <f t="shared" si="2"/>
        <v>0.39712894996084575</v>
      </c>
      <c r="L27" s="5">
        <f t="shared" si="3"/>
        <v>1.1236630777080063</v>
      </c>
      <c r="N27" s="2"/>
    </row>
    <row r="28" spans="1:14">
      <c r="A28" t="s">
        <v>29</v>
      </c>
      <c r="B28" s="3">
        <v>2.41</v>
      </c>
      <c r="C28" s="3">
        <v>143.63</v>
      </c>
      <c r="D28" s="3">
        <v>13.42</v>
      </c>
      <c r="E28" s="3"/>
      <c r="F28" s="4">
        <v>2.9451521700000001</v>
      </c>
      <c r="G28" s="3">
        <v>83.58646281</v>
      </c>
      <c r="H28" s="3">
        <v>3.2494415999999999</v>
      </c>
      <c r="J28" s="5">
        <f t="shared" si="1"/>
        <v>0.22205484232365141</v>
      </c>
      <c r="K28" s="5">
        <f t="shared" si="2"/>
        <v>0.71834044857819479</v>
      </c>
      <c r="L28" s="5">
        <f t="shared" si="3"/>
        <v>3.1299403565215638</v>
      </c>
      <c r="N28" s="2"/>
    </row>
    <row r="29" spans="1:14">
      <c r="A29" t="s">
        <v>30</v>
      </c>
      <c r="B29" s="3">
        <v>9.49</v>
      </c>
      <c r="C29" s="3">
        <v>164.06</v>
      </c>
      <c r="D29" s="3">
        <v>4.9400000000000004</v>
      </c>
      <c r="E29" s="3"/>
      <c r="F29" s="4">
        <v>6.8632962300000004</v>
      </c>
      <c r="G29" s="3">
        <v>132.05745698999999</v>
      </c>
      <c r="H29" s="3">
        <v>23.754127409999999</v>
      </c>
      <c r="J29" s="5">
        <f t="shared" si="1"/>
        <v>0.38271752842584206</v>
      </c>
      <c r="K29" s="5">
        <f t="shared" si="2"/>
        <v>0.24233802270191673</v>
      </c>
      <c r="L29" s="5">
        <f t="shared" si="3"/>
        <v>3.8085278157894731</v>
      </c>
      <c r="N29" s="2"/>
    </row>
    <row r="30" spans="1:14">
      <c r="A30" t="s">
        <v>31</v>
      </c>
      <c r="B30" s="3">
        <v>12</v>
      </c>
      <c r="C30" s="3">
        <v>184</v>
      </c>
      <c r="D30" s="3">
        <v>7</v>
      </c>
      <c r="E30" s="3"/>
      <c r="F30" s="4">
        <v>3.1270861299999999</v>
      </c>
      <c r="G30" s="3">
        <v>105.86139685000001</v>
      </c>
      <c r="H30" s="3">
        <v>69.221651449999996</v>
      </c>
      <c r="J30" s="5">
        <f t="shared" si="1"/>
        <v>2.8374382735661969</v>
      </c>
      <c r="K30" s="5">
        <f t="shared" si="2"/>
        <v>0.73812178447558419</v>
      </c>
      <c r="L30" s="5">
        <f t="shared" si="3"/>
        <v>8.8888073499999987</v>
      </c>
      <c r="N30" s="2"/>
    </row>
    <row r="31" spans="1:14">
      <c r="A31" t="s">
        <v>32</v>
      </c>
      <c r="B31" s="3">
        <v>8</v>
      </c>
      <c r="C31" s="3">
        <v>187</v>
      </c>
      <c r="D31" s="3">
        <v>9</v>
      </c>
      <c r="E31" s="3"/>
      <c r="F31" s="4">
        <v>9.37511224</v>
      </c>
      <c r="G31" s="3">
        <v>104.75463773</v>
      </c>
      <c r="H31" s="3">
        <v>185.29241228000001</v>
      </c>
      <c r="J31" s="5">
        <f t="shared" si="1"/>
        <v>0.17188903</v>
      </c>
      <c r="K31" s="5">
        <f t="shared" si="2"/>
        <v>0.78512382890372301</v>
      </c>
      <c r="L31" s="5">
        <f t="shared" si="3"/>
        <v>19.588045808888889</v>
      </c>
      <c r="N31" s="2"/>
    </row>
    <row r="32" spans="1:14">
      <c r="A32" t="s">
        <v>33</v>
      </c>
      <c r="B32" s="3">
        <v>24.68</v>
      </c>
      <c r="C32" s="3">
        <v>221.42</v>
      </c>
      <c r="D32" s="3">
        <v>3.51</v>
      </c>
      <c r="E32" s="3"/>
      <c r="F32" s="4">
        <v>23.371997060000002</v>
      </c>
      <c r="G32" s="3">
        <v>227.44037195999999</v>
      </c>
      <c r="H32" s="3">
        <v>-0.41325874000000001</v>
      </c>
      <c r="J32" s="5">
        <f t="shared" si="1"/>
        <v>5.5964534679776218E-2</v>
      </c>
      <c r="K32" s="5">
        <f t="shared" si="2"/>
        <v>2.7189829103062082E-2</v>
      </c>
      <c r="L32" s="5">
        <f t="shared" si="3"/>
        <v>-9.4934682809128237</v>
      </c>
      <c r="N32" s="2"/>
    </row>
    <row r="33" spans="1:14">
      <c r="A33" t="s">
        <v>34</v>
      </c>
      <c r="B33" s="3">
        <v>22.94</v>
      </c>
      <c r="C33" s="3">
        <v>287.99</v>
      </c>
      <c r="D33" s="3">
        <v>3.46</v>
      </c>
      <c r="E33" s="3"/>
      <c r="F33" s="4">
        <v>10.683920629999999</v>
      </c>
      <c r="G33" s="3">
        <v>143.31316846000001</v>
      </c>
      <c r="H33" s="3">
        <v>221.73317080999999</v>
      </c>
      <c r="J33" s="5">
        <f t="shared" si="1"/>
        <v>1.1471518550582871</v>
      </c>
      <c r="K33" s="5">
        <f t="shared" si="2"/>
        <v>1.0095152671220202</v>
      </c>
      <c r="L33" s="5">
        <f t="shared" si="3"/>
        <v>63.084731447976871</v>
      </c>
      <c r="N33" s="2"/>
    </row>
    <row r="34" spans="1:14">
      <c r="A34" t="s">
        <v>35</v>
      </c>
      <c r="B34" s="3">
        <v>14.31</v>
      </c>
      <c r="C34" s="3">
        <v>13.65</v>
      </c>
      <c r="D34" s="3">
        <v>53.8</v>
      </c>
      <c r="E34" s="3"/>
      <c r="F34" s="4">
        <v>11.00337734</v>
      </c>
      <c r="G34" s="3">
        <v>15.917045959999999</v>
      </c>
      <c r="H34" s="3">
        <v>18.762910219999998</v>
      </c>
      <c r="J34" s="5">
        <f t="shared" si="1"/>
        <v>0.30050979420469465</v>
      </c>
      <c r="K34" s="5">
        <f t="shared" si="2"/>
        <v>0.16608395311355303</v>
      </c>
      <c r="L34" s="5">
        <f t="shared" si="3"/>
        <v>1.8673590274206411</v>
      </c>
      <c r="N34" s="2"/>
    </row>
    <row r="35" spans="1:14">
      <c r="A35" t="s">
        <v>36</v>
      </c>
      <c r="B35" s="3">
        <v>5</v>
      </c>
      <c r="C35" s="3">
        <v>48</v>
      </c>
      <c r="D35" s="3">
        <v>91</v>
      </c>
      <c r="E35" s="3"/>
      <c r="F35" s="4">
        <v>8.4947137500000007</v>
      </c>
      <c r="G35" s="3">
        <v>91.086500060000006</v>
      </c>
      <c r="H35" s="3">
        <v>11.6302386</v>
      </c>
      <c r="J35" s="5">
        <f t="shared" si="1"/>
        <v>0.69894275000000017</v>
      </c>
      <c r="K35" s="5">
        <f t="shared" si="2"/>
        <v>0.89763541791666679</v>
      </c>
      <c r="L35" s="5">
        <f t="shared" si="3"/>
        <v>6.8244310482159838</v>
      </c>
      <c r="N35" s="2"/>
    </row>
    <row r="36" spans="1:14">
      <c r="A36" t="s">
        <v>37</v>
      </c>
      <c r="B36" s="3">
        <v>10</v>
      </c>
      <c r="C36" s="3">
        <v>14</v>
      </c>
      <c r="D36" s="3">
        <v>129</v>
      </c>
      <c r="E36" s="3"/>
      <c r="F36" s="4">
        <v>14.311202590000001</v>
      </c>
      <c r="G36" s="3">
        <v>112.10960351999999</v>
      </c>
      <c r="H36" s="3">
        <v>47.176900629999999</v>
      </c>
      <c r="J36" s="5">
        <f t="shared" si="1"/>
        <v>0.43112025900000006</v>
      </c>
      <c r="K36" s="5">
        <f t="shared" si="2"/>
        <v>7.0078288228571424</v>
      </c>
      <c r="L36" s="5">
        <f t="shared" si="3"/>
        <v>1.7343890394946446</v>
      </c>
      <c r="N36" s="2"/>
    </row>
    <row r="37" spans="1:14">
      <c r="A37" t="s">
        <v>38</v>
      </c>
      <c r="B37" s="3">
        <v>14.75</v>
      </c>
      <c r="C37" s="3">
        <v>50.26</v>
      </c>
      <c r="D37" s="3">
        <v>186.29</v>
      </c>
      <c r="E37" s="3"/>
      <c r="F37" s="4">
        <v>5.9550739100000003</v>
      </c>
      <c r="G37" s="3">
        <v>56.245404139999998</v>
      </c>
      <c r="H37" s="3">
        <v>181.88668430000001</v>
      </c>
      <c r="J37" s="5">
        <f t="shared" si="1"/>
        <v>1.4768794179415987</v>
      </c>
      <c r="K37" s="5">
        <f t="shared" si="2"/>
        <v>0.11908882093115798</v>
      </c>
      <c r="L37" s="5">
        <f t="shared" si="3"/>
        <v>2.4209115235380531E-2</v>
      </c>
      <c r="N37" s="2"/>
    </row>
    <row r="38" spans="1:14">
      <c r="A38" t="s">
        <v>39</v>
      </c>
      <c r="B38" s="3">
        <v>5</v>
      </c>
      <c r="C38" s="3">
        <v>42</v>
      </c>
      <c r="D38" s="3">
        <v>212</v>
      </c>
      <c r="E38" s="3"/>
      <c r="F38" s="4">
        <v>14.74977415</v>
      </c>
      <c r="G38" s="3">
        <v>74.362914579999995</v>
      </c>
      <c r="H38" s="3">
        <v>173.55851246</v>
      </c>
      <c r="J38" s="5">
        <f t="shared" si="1"/>
        <v>1.94995483</v>
      </c>
      <c r="K38" s="5">
        <f t="shared" si="2"/>
        <v>0.77054558523809513</v>
      </c>
      <c r="L38" s="5">
        <f t="shared" si="3"/>
        <v>0.22149007268577275</v>
      </c>
      <c r="N38" s="2"/>
    </row>
    <row r="39" spans="1:14">
      <c r="A39" t="s">
        <v>40</v>
      </c>
      <c r="B39" s="3">
        <v>6</v>
      </c>
      <c r="C39" s="3">
        <v>22</v>
      </c>
      <c r="D39" s="3">
        <v>289</v>
      </c>
      <c r="E39" s="3"/>
      <c r="F39" s="4">
        <v>158.29092001999999</v>
      </c>
      <c r="G39" s="3">
        <v>224.2477743</v>
      </c>
      <c r="H39" s="3">
        <v>140.5107716</v>
      </c>
      <c r="J39" s="5">
        <f t="shared" si="1"/>
        <v>25.381820003333331</v>
      </c>
      <c r="K39" s="5">
        <f t="shared" si="2"/>
        <v>9.1930806500000006</v>
      </c>
      <c r="L39" s="5">
        <f t="shared" si="3"/>
        <v>1.0567818161493892</v>
      </c>
      <c r="N39" s="2"/>
    </row>
    <row r="40" spans="1:14">
      <c r="F40" s="1"/>
      <c r="N40" s="2"/>
    </row>
    <row r="41" spans="1:14">
      <c r="I41" t="s">
        <v>41</v>
      </c>
      <c r="J41" s="5">
        <f>SUM(J3:J39)/37</f>
        <v>1.5061347491494592</v>
      </c>
      <c r="K41" s="5">
        <f t="shared" ref="K41:L41" si="4">SUM(K3:K39)/37</f>
        <v>1.8897241194114889</v>
      </c>
      <c r="L41" s="5">
        <f t="shared" si="4"/>
        <v>3.6587982061794402</v>
      </c>
      <c r="M41" s="5"/>
    </row>
    <row r="42" spans="1:14">
      <c r="I42" t="s">
        <v>42</v>
      </c>
      <c r="J42" s="5"/>
      <c r="K42" s="5"/>
      <c r="L42" s="5"/>
      <c r="M42" s="5">
        <f>SUM(J41:L41)</f>
        <v>7.0546570747403887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Andrew Klump</cp:lastModifiedBy>
  <dcterms:created xsi:type="dcterms:W3CDTF">2023-11-03T15:02:47Z</dcterms:created>
  <dcterms:modified xsi:type="dcterms:W3CDTF">2024-11-08T21:00:55Z</dcterms:modified>
</cp:coreProperties>
</file>