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nop\Box\PhD_Projects\Part_A\PCCP_Perspective\Manuscript\Ortiz\"/>
    </mc:Choice>
  </mc:AlternateContent>
  <xr:revisionPtr revIDLastSave="0" documentId="13_ncr:1_{C52C9B90-5AA2-4FFF-9C82-7FCDEC017551}" xr6:coauthVersionLast="47" xr6:coauthVersionMax="47" xr10:uidLastSave="{00000000-0000-0000-0000-000000000000}"/>
  <bookViews>
    <workbookView xWindow="23880" yWindow="-120" windowWidth="29040" windowHeight="15840" tabRatio="809" activeTab="5" xr2:uid="{9D537DAD-ED92-434D-8F3E-23773F5477F3}"/>
  </bookViews>
  <sheets>
    <sheet name="aDZ-VEDEs" sheetId="20" r:id="rId1"/>
    <sheet name="aTZ-VEDEs" sheetId="21" r:id="rId2"/>
    <sheet name="aQZ-VEDEs" sheetId="22" r:id="rId3"/>
    <sheet name="Quartic_CBS-a23-VEDEs" sheetId="26" r:id="rId4"/>
    <sheet name="Quartic_CBS-a23-VEDEs_Extrapola" sheetId="27" r:id="rId5"/>
    <sheet name="Quartic_CBS-a34-VEDEs" sheetId="28" r:id="rId6"/>
    <sheet name="Quartic_CBS-a34-VEDEs_Extrapola" sheetId="29" r:id="rId7"/>
    <sheet name="Cubic_CBS-a23-VEDEs" sheetId="32" r:id="rId8"/>
    <sheet name="Cubic_CBS-a23-VEDEs_Extrapola" sheetId="31" r:id="rId9"/>
    <sheet name="Cubic_CBS-a34-VEDEs" sheetId="23" r:id="rId10"/>
    <sheet name="Cubic_CBS-a34-VEDEs_Extrapolat" sheetId="3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Q57" i="32" l="1"/>
  <c r="FE57" i="32" s="1"/>
  <c r="DP57" i="32"/>
  <c r="FD57" i="32" s="1"/>
  <c r="DO57" i="32"/>
  <c r="FC57" i="32" s="1"/>
  <c r="DN57" i="32"/>
  <c r="FB57" i="32" s="1"/>
  <c r="DM57" i="32"/>
  <c r="FA57" i="32" s="1"/>
  <c r="DL57" i="32"/>
  <c r="EZ57" i="32" s="1"/>
  <c r="DK57" i="32"/>
  <c r="EY57" i="32" s="1"/>
  <c r="DJ57" i="32"/>
  <c r="EX57" i="32" s="1"/>
  <c r="DI57" i="32"/>
  <c r="EW57" i="32" s="1"/>
  <c r="DH57" i="32"/>
  <c r="EV57" i="32" s="1"/>
  <c r="DG57" i="32"/>
  <c r="EU57" i="32" s="1"/>
  <c r="DF57" i="32"/>
  <c r="ET57" i="32" s="1"/>
  <c r="DE57" i="32"/>
  <c r="ES57" i="32" s="1"/>
  <c r="DD57" i="32"/>
  <c r="ER57" i="32" s="1"/>
  <c r="DC57" i="32"/>
  <c r="EQ57" i="32" s="1"/>
  <c r="DB57" i="32"/>
  <c r="EP57" i="32" s="1"/>
  <c r="DA57" i="32"/>
  <c r="EO57" i="32" s="1"/>
  <c r="CZ57" i="32"/>
  <c r="EN57" i="32" s="1"/>
  <c r="CY57" i="32"/>
  <c r="EM57" i="32" s="1"/>
  <c r="CX57" i="32"/>
  <c r="EL57" i="32" s="1"/>
  <c r="CW57" i="32"/>
  <c r="EK57" i="32" s="1"/>
  <c r="CV57" i="32"/>
  <c r="EJ57" i="32" s="1"/>
  <c r="CU57" i="32"/>
  <c r="EI57" i="32" s="1"/>
  <c r="CT57" i="32"/>
  <c r="EH57" i="32" s="1"/>
  <c r="CS57" i="32"/>
  <c r="EG57" i="32" s="1"/>
  <c r="CR57" i="32"/>
  <c r="EF57" i="32" s="1"/>
  <c r="CQ57" i="32"/>
  <c r="EE57" i="32" s="1"/>
  <c r="CP57" i="32"/>
  <c r="ED57" i="32" s="1"/>
  <c r="CO57" i="32"/>
  <c r="EC57" i="32" s="1"/>
  <c r="CN57" i="32"/>
  <c r="EB57" i="32" s="1"/>
  <c r="CM57" i="32"/>
  <c r="EA57" i="32" s="1"/>
  <c r="CL57" i="32"/>
  <c r="DZ57" i="32" s="1"/>
  <c r="CK57" i="32"/>
  <c r="DY57" i="32" s="1"/>
  <c r="CJ57" i="32"/>
  <c r="DX57" i="32" s="1"/>
  <c r="CI57" i="32"/>
  <c r="DW57" i="32" s="1"/>
  <c r="CH57" i="32"/>
  <c r="DV57" i="32" s="1"/>
  <c r="CG57" i="32"/>
  <c r="DU57" i="32" s="1"/>
  <c r="CF57" i="32"/>
  <c r="DT57" i="32" s="1"/>
  <c r="CE57" i="32"/>
  <c r="DS57" i="32" s="1"/>
  <c r="EK56" i="32"/>
  <c r="DQ56" i="32"/>
  <c r="FE56" i="32" s="1"/>
  <c r="DP56" i="32"/>
  <c r="FD56" i="32" s="1"/>
  <c r="DO56" i="32"/>
  <c r="FC56" i="32" s="1"/>
  <c r="DN56" i="32"/>
  <c r="FB56" i="32" s="1"/>
  <c r="DM56" i="32"/>
  <c r="FA56" i="32" s="1"/>
  <c r="DL56" i="32"/>
  <c r="EZ56" i="32" s="1"/>
  <c r="DK56" i="32"/>
  <c r="EY56" i="32" s="1"/>
  <c r="DJ56" i="32"/>
  <c r="EX56" i="32" s="1"/>
  <c r="DI56" i="32"/>
  <c r="EW56" i="32" s="1"/>
  <c r="DH56" i="32"/>
  <c r="EV56" i="32" s="1"/>
  <c r="DG56" i="32"/>
  <c r="EU56" i="32" s="1"/>
  <c r="DF56" i="32"/>
  <c r="ET56" i="32" s="1"/>
  <c r="DE56" i="32"/>
  <c r="ES56" i="32" s="1"/>
  <c r="DD56" i="32"/>
  <c r="ER56" i="32" s="1"/>
  <c r="DC56" i="32"/>
  <c r="EQ56" i="32" s="1"/>
  <c r="DB56" i="32"/>
  <c r="EP56" i="32" s="1"/>
  <c r="DA56" i="32"/>
  <c r="EO56" i="32" s="1"/>
  <c r="CZ56" i="32"/>
  <c r="EN56" i="32" s="1"/>
  <c r="CY56" i="32"/>
  <c r="EM56" i="32" s="1"/>
  <c r="CX56" i="32"/>
  <c r="EL56" i="32" s="1"/>
  <c r="CW56" i="32"/>
  <c r="CV56" i="32"/>
  <c r="EJ56" i="32" s="1"/>
  <c r="CU56" i="32"/>
  <c r="EI56" i="32" s="1"/>
  <c r="CT56" i="32"/>
  <c r="EH56" i="32" s="1"/>
  <c r="CS56" i="32"/>
  <c r="EG56" i="32" s="1"/>
  <c r="CR56" i="32"/>
  <c r="EF56" i="32" s="1"/>
  <c r="CQ56" i="32"/>
  <c r="EE56" i="32" s="1"/>
  <c r="CP56" i="32"/>
  <c r="ED56" i="32" s="1"/>
  <c r="CO56" i="32"/>
  <c r="EC56" i="32" s="1"/>
  <c r="CN56" i="32"/>
  <c r="EB56" i="32" s="1"/>
  <c r="CM56" i="32"/>
  <c r="EA56" i="32" s="1"/>
  <c r="CL56" i="32"/>
  <c r="DZ56" i="32" s="1"/>
  <c r="CK56" i="32"/>
  <c r="DY56" i="32" s="1"/>
  <c r="CJ56" i="32"/>
  <c r="DX56" i="32" s="1"/>
  <c r="CI56" i="32"/>
  <c r="DW56" i="32" s="1"/>
  <c r="CH56" i="32"/>
  <c r="DV56" i="32" s="1"/>
  <c r="CG56" i="32"/>
  <c r="DU56" i="32" s="1"/>
  <c r="CF56" i="32"/>
  <c r="DT56" i="32" s="1"/>
  <c r="CE56" i="32"/>
  <c r="DS56" i="32" s="1"/>
  <c r="DQ55" i="32"/>
  <c r="FE55" i="32" s="1"/>
  <c r="DP55" i="32"/>
  <c r="FD55" i="32" s="1"/>
  <c r="DO55" i="32"/>
  <c r="FC55" i="32" s="1"/>
  <c r="DN55" i="32"/>
  <c r="FB55" i="32" s="1"/>
  <c r="DM55" i="32"/>
  <c r="FA55" i="32" s="1"/>
  <c r="DL55" i="32"/>
  <c r="EZ55" i="32" s="1"/>
  <c r="DK55" i="32"/>
  <c r="EY55" i="32" s="1"/>
  <c r="DJ55" i="32"/>
  <c r="EX55" i="32" s="1"/>
  <c r="DI55" i="32"/>
  <c r="EW55" i="32" s="1"/>
  <c r="DH55" i="32"/>
  <c r="EV55" i="32" s="1"/>
  <c r="DG55" i="32"/>
  <c r="EU55" i="32" s="1"/>
  <c r="DF55" i="32"/>
  <c r="ET55" i="32" s="1"/>
  <c r="DE55" i="32"/>
  <c r="ES55" i="32" s="1"/>
  <c r="DD55" i="32"/>
  <c r="ER55" i="32" s="1"/>
  <c r="DC55" i="32"/>
  <c r="EQ55" i="32" s="1"/>
  <c r="DB55" i="32"/>
  <c r="EP55" i="32" s="1"/>
  <c r="DA55" i="32"/>
  <c r="EO55" i="32" s="1"/>
  <c r="CZ55" i="32"/>
  <c r="EN55" i="32" s="1"/>
  <c r="CY55" i="32"/>
  <c r="EM55" i="32" s="1"/>
  <c r="CX55" i="32"/>
  <c r="EL55" i="32" s="1"/>
  <c r="CW55" i="32"/>
  <c r="EK55" i="32" s="1"/>
  <c r="CV55" i="32"/>
  <c r="EJ55" i="32" s="1"/>
  <c r="CU55" i="32"/>
  <c r="EI55" i="32" s="1"/>
  <c r="CT55" i="32"/>
  <c r="EH55" i="32" s="1"/>
  <c r="CS55" i="32"/>
  <c r="EG55" i="32" s="1"/>
  <c r="CR55" i="32"/>
  <c r="EF55" i="32" s="1"/>
  <c r="CQ55" i="32"/>
  <c r="EE55" i="32" s="1"/>
  <c r="CP55" i="32"/>
  <c r="ED55" i="32" s="1"/>
  <c r="CO55" i="32"/>
  <c r="EC55" i="32" s="1"/>
  <c r="CN55" i="32"/>
  <c r="EB55" i="32" s="1"/>
  <c r="CM55" i="32"/>
  <c r="EA55" i="32" s="1"/>
  <c r="CL55" i="32"/>
  <c r="DZ55" i="32" s="1"/>
  <c r="CK55" i="32"/>
  <c r="DY55" i="32" s="1"/>
  <c r="CJ55" i="32"/>
  <c r="DX55" i="32" s="1"/>
  <c r="CI55" i="32"/>
  <c r="DW55" i="32" s="1"/>
  <c r="CH55" i="32"/>
  <c r="DV55" i="32" s="1"/>
  <c r="CG55" i="32"/>
  <c r="DU55" i="32" s="1"/>
  <c r="CF55" i="32"/>
  <c r="DT55" i="32" s="1"/>
  <c r="CE55" i="32"/>
  <c r="DS55" i="32" s="1"/>
  <c r="DQ54" i="32"/>
  <c r="FE54" i="32" s="1"/>
  <c r="DP54" i="32"/>
  <c r="FD54" i="32" s="1"/>
  <c r="DO54" i="32"/>
  <c r="FC54" i="32" s="1"/>
  <c r="DN54" i="32"/>
  <c r="FB54" i="32" s="1"/>
  <c r="DM54" i="32"/>
  <c r="FA54" i="32" s="1"/>
  <c r="DL54" i="32"/>
  <c r="EZ54" i="32" s="1"/>
  <c r="DK54" i="32"/>
  <c r="EY54" i="32" s="1"/>
  <c r="DJ54" i="32"/>
  <c r="EX54" i="32" s="1"/>
  <c r="DI54" i="32"/>
  <c r="EW54" i="32" s="1"/>
  <c r="DH54" i="32"/>
  <c r="EV54" i="32" s="1"/>
  <c r="DG54" i="32"/>
  <c r="EU54" i="32" s="1"/>
  <c r="DF54" i="32"/>
  <c r="ET54" i="32" s="1"/>
  <c r="DE54" i="32"/>
  <c r="ES54" i="32" s="1"/>
  <c r="DD54" i="32"/>
  <c r="ER54" i="32" s="1"/>
  <c r="DC54" i="32"/>
  <c r="EQ54" i="32" s="1"/>
  <c r="DB54" i="32"/>
  <c r="EP54" i="32" s="1"/>
  <c r="DA54" i="32"/>
  <c r="EO54" i="32" s="1"/>
  <c r="CZ54" i="32"/>
  <c r="EN54" i="32" s="1"/>
  <c r="CY54" i="32"/>
  <c r="EM54" i="32" s="1"/>
  <c r="CX54" i="32"/>
  <c r="EL54" i="32" s="1"/>
  <c r="CW54" i="32"/>
  <c r="EK54" i="32" s="1"/>
  <c r="CV54" i="32"/>
  <c r="EJ54" i="32" s="1"/>
  <c r="CU54" i="32"/>
  <c r="EI54" i="32" s="1"/>
  <c r="CT54" i="32"/>
  <c r="EH54" i="32" s="1"/>
  <c r="CS54" i="32"/>
  <c r="EG54" i="32" s="1"/>
  <c r="CR54" i="32"/>
  <c r="EF54" i="32" s="1"/>
  <c r="CQ54" i="32"/>
  <c r="EE54" i="32" s="1"/>
  <c r="CP54" i="32"/>
  <c r="ED54" i="32" s="1"/>
  <c r="CO54" i="32"/>
  <c r="EC54" i="32" s="1"/>
  <c r="CN54" i="32"/>
  <c r="EB54" i="32" s="1"/>
  <c r="CM54" i="32"/>
  <c r="EA54" i="32" s="1"/>
  <c r="CL54" i="32"/>
  <c r="DZ54" i="32" s="1"/>
  <c r="CK54" i="32"/>
  <c r="DY54" i="32" s="1"/>
  <c r="CJ54" i="32"/>
  <c r="DX54" i="32" s="1"/>
  <c r="CI54" i="32"/>
  <c r="DW54" i="32" s="1"/>
  <c r="CH54" i="32"/>
  <c r="DV54" i="32" s="1"/>
  <c r="CG54" i="32"/>
  <c r="DU54" i="32" s="1"/>
  <c r="CF54" i="32"/>
  <c r="DT54" i="32" s="1"/>
  <c r="CE54" i="32"/>
  <c r="DS54" i="32" s="1"/>
  <c r="DQ53" i="32"/>
  <c r="FE53" i="32" s="1"/>
  <c r="DP53" i="32"/>
  <c r="FD53" i="32" s="1"/>
  <c r="DO53" i="32"/>
  <c r="FC53" i="32" s="1"/>
  <c r="DN53" i="32"/>
  <c r="FB53" i="32" s="1"/>
  <c r="DM53" i="32"/>
  <c r="FA53" i="32" s="1"/>
  <c r="DL53" i="32"/>
  <c r="EZ53" i="32" s="1"/>
  <c r="DK53" i="32"/>
  <c r="EY53" i="32" s="1"/>
  <c r="DJ53" i="32"/>
  <c r="EX53" i="32" s="1"/>
  <c r="DI53" i="32"/>
  <c r="EW53" i="32" s="1"/>
  <c r="DH53" i="32"/>
  <c r="EV53" i="32" s="1"/>
  <c r="DG53" i="32"/>
  <c r="EU53" i="32" s="1"/>
  <c r="DF53" i="32"/>
  <c r="ET53" i="32" s="1"/>
  <c r="DE53" i="32"/>
  <c r="ES53" i="32" s="1"/>
  <c r="DD53" i="32"/>
  <c r="ER53" i="32" s="1"/>
  <c r="DC53" i="32"/>
  <c r="EQ53" i="32" s="1"/>
  <c r="DB53" i="32"/>
  <c r="EP53" i="32" s="1"/>
  <c r="DA53" i="32"/>
  <c r="EO53" i="32" s="1"/>
  <c r="CZ53" i="32"/>
  <c r="EN53" i="32" s="1"/>
  <c r="CY53" i="32"/>
  <c r="EM53" i="32" s="1"/>
  <c r="CX53" i="32"/>
  <c r="EL53" i="32" s="1"/>
  <c r="CW53" i="32"/>
  <c r="EK53" i="32" s="1"/>
  <c r="CV53" i="32"/>
  <c r="EJ53" i="32" s="1"/>
  <c r="CU53" i="32"/>
  <c r="EI53" i="32" s="1"/>
  <c r="CT53" i="32"/>
  <c r="EH53" i="32" s="1"/>
  <c r="CS53" i="32"/>
  <c r="EG53" i="32" s="1"/>
  <c r="CR53" i="32"/>
  <c r="EF53" i="32" s="1"/>
  <c r="CQ53" i="32"/>
  <c r="EE53" i="32" s="1"/>
  <c r="CP53" i="32"/>
  <c r="ED53" i="32" s="1"/>
  <c r="CO53" i="32"/>
  <c r="EC53" i="32" s="1"/>
  <c r="CN53" i="32"/>
  <c r="EB53" i="32" s="1"/>
  <c r="CM53" i="32"/>
  <c r="EA53" i="32" s="1"/>
  <c r="CL53" i="32"/>
  <c r="DZ53" i="32" s="1"/>
  <c r="CK53" i="32"/>
  <c r="DY53" i="32" s="1"/>
  <c r="CJ53" i="32"/>
  <c r="DX53" i="32" s="1"/>
  <c r="CI53" i="32"/>
  <c r="DW53" i="32" s="1"/>
  <c r="CH53" i="32"/>
  <c r="DV53" i="32" s="1"/>
  <c r="CG53" i="32"/>
  <c r="DU53" i="32" s="1"/>
  <c r="CF53" i="32"/>
  <c r="DT53" i="32" s="1"/>
  <c r="CE53" i="32"/>
  <c r="DS53" i="32" s="1"/>
  <c r="DQ52" i="32"/>
  <c r="FE52" i="32" s="1"/>
  <c r="DP52" i="32"/>
  <c r="FD52" i="32" s="1"/>
  <c r="DO52" i="32"/>
  <c r="FC52" i="32" s="1"/>
  <c r="DN52" i="32"/>
  <c r="FB52" i="32" s="1"/>
  <c r="DM52" i="32"/>
  <c r="FA52" i="32" s="1"/>
  <c r="DL52" i="32"/>
  <c r="EZ52" i="32" s="1"/>
  <c r="DK52" i="32"/>
  <c r="EY52" i="32" s="1"/>
  <c r="DJ52" i="32"/>
  <c r="EX52" i="32" s="1"/>
  <c r="DI52" i="32"/>
  <c r="EW52" i="32" s="1"/>
  <c r="DH52" i="32"/>
  <c r="EV52" i="32" s="1"/>
  <c r="DG52" i="32"/>
  <c r="EU52" i="32" s="1"/>
  <c r="DF52" i="32"/>
  <c r="ET52" i="32" s="1"/>
  <c r="DE52" i="32"/>
  <c r="ES52" i="32" s="1"/>
  <c r="DD52" i="32"/>
  <c r="ER52" i="32" s="1"/>
  <c r="DC52" i="32"/>
  <c r="EQ52" i="32" s="1"/>
  <c r="DB52" i="32"/>
  <c r="EP52" i="32" s="1"/>
  <c r="DA52" i="32"/>
  <c r="EO52" i="32" s="1"/>
  <c r="CZ52" i="32"/>
  <c r="EN52" i="32" s="1"/>
  <c r="CY52" i="32"/>
  <c r="EM52" i="32" s="1"/>
  <c r="CX52" i="32"/>
  <c r="EL52" i="32" s="1"/>
  <c r="CW52" i="32"/>
  <c r="EK52" i="32" s="1"/>
  <c r="CV52" i="32"/>
  <c r="EJ52" i="32" s="1"/>
  <c r="CU52" i="32"/>
  <c r="EI52" i="32" s="1"/>
  <c r="CT52" i="32"/>
  <c r="EH52" i="32" s="1"/>
  <c r="CS52" i="32"/>
  <c r="EG52" i="32" s="1"/>
  <c r="CR52" i="32"/>
  <c r="EF52" i="32" s="1"/>
  <c r="CQ52" i="32"/>
  <c r="EE52" i="32" s="1"/>
  <c r="CP52" i="32"/>
  <c r="ED52" i="32" s="1"/>
  <c r="CO52" i="32"/>
  <c r="EC52" i="32" s="1"/>
  <c r="CN52" i="32"/>
  <c r="EB52" i="32" s="1"/>
  <c r="CM52" i="32"/>
  <c r="EA52" i="32" s="1"/>
  <c r="CL52" i="32"/>
  <c r="DZ52" i="32" s="1"/>
  <c r="CK52" i="32"/>
  <c r="DY52" i="32" s="1"/>
  <c r="CJ52" i="32"/>
  <c r="DX52" i="32" s="1"/>
  <c r="CI52" i="32"/>
  <c r="DW52" i="32" s="1"/>
  <c r="CH52" i="32"/>
  <c r="DV52" i="32" s="1"/>
  <c r="CG52" i="32"/>
  <c r="DU52" i="32" s="1"/>
  <c r="CF52" i="32"/>
  <c r="DT52" i="32" s="1"/>
  <c r="CE52" i="32"/>
  <c r="DS52" i="32" s="1"/>
  <c r="DQ51" i="32"/>
  <c r="FE51" i="32" s="1"/>
  <c r="DP51" i="32"/>
  <c r="FD51" i="32" s="1"/>
  <c r="DO51" i="32"/>
  <c r="FC51" i="32" s="1"/>
  <c r="DN51" i="32"/>
  <c r="FB51" i="32" s="1"/>
  <c r="DM51" i="32"/>
  <c r="FA51" i="32" s="1"/>
  <c r="DL51" i="32"/>
  <c r="EZ51" i="32" s="1"/>
  <c r="DK51" i="32"/>
  <c r="EY51" i="32" s="1"/>
  <c r="DJ51" i="32"/>
  <c r="EX51" i="32" s="1"/>
  <c r="DI51" i="32"/>
  <c r="EW51" i="32" s="1"/>
  <c r="DH51" i="32"/>
  <c r="EV51" i="32" s="1"/>
  <c r="DG51" i="32"/>
  <c r="EU51" i="32" s="1"/>
  <c r="DF51" i="32"/>
  <c r="ET51" i="32" s="1"/>
  <c r="DE51" i="32"/>
  <c r="ES51" i="32" s="1"/>
  <c r="DD51" i="32"/>
  <c r="ER51" i="32" s="1"/>
  <c r="DC51" i="32"/>
  <c r="EQ51" i="32" s="1"/>
  <c r="DB51" i="32"/>
  <c r="EP51" i="32" s="1"/>
  <c r="DA51" i="32"/>
  <c r="EO51" i="32" s="1"/>
  <c r="CZ51" i="32"/>
  <c r="EN51" i="32" s="1"/>
  <c r="CY51" i="32"/>
  <c r="EM51" i="32" s="1"/>
  <c r="CX51" i="32"/>
  <c r="EL51" i="32" s="1"/>
  <c r="CW51" i="32"/>
  <c r="EK51" i="32" s="1"/>
  <c r="CV51" i="32"/>
  <c r="EJ51" i="32" s="1"/>
  <c r="CU51" i="32"/>
  <c r="EI51" i="32" s="1"/>
  <c r="CT51" i="32"/>
  <c r="EH51" i="32" s="1"/>
  <c r="CS51" i="32"/>
  <c r="EG51" i="32" s="1"/>
  <c r="CR51" i="32"/>
  <c r="EF51" i="32" s="1"/>
  <c r="CQ51" i="32"/>
  <c r="EE51" i="32" s="1"/>
  <c r="CP51" i="32"/>
  <c r="ED51" i="32" s="1"/>
  <c r="CO51" i="32"/>
  <c r="EC51" i="32" s="1"/>
  <c r="CN51" i="32"/>
  <c r="EB51" i="32" s="1"/>
  <c r="CM51" i="32"/>
  <c r="EA51" i="32" s="1"/>
  <c r="CL51" i="32"/>
  <c r="DZ51" i="32" s="1"/>
  <c r="CK51" i="32"/>
  <c r="DY51" i="32" s="1"/>
  <c r="CJ51" i="32"/>
  <c r="DX51" i="32" s="1"/>
  <c r="CI51" i="32"/>
  <c r="DW51" i="32" s="1"/>
  <c r="CH51" i="32"/>
  <c r="DV51" i="32" s="1"/>
  <c r="CG51" i="32"/>
  <c r="DU51" i="32" s="1"/>
  <c r="CF51" i="32"/>
  <c r="DT51" i="32" s="1"/>
  <c r="CE51" i="32"/>
  <c r="DS51" i="32" s="1"/>
  <c r="DQ50" i="32"/>
  <c r="FE50" i="32" s="1"/>
  <c r="DP50" i="32"/>
  <c r="FD50" i="32" s="1"/>
  <c r="DO50" i="32"/>
  <c r="FC50" i="32" s="1"/>
  <c r="DN50" i="32"/>
  <c r="FB50" i="32" s="1"/>
  <c r="DM50" i="32"/>
  <c r="FA50" i="32" s="1"/>
  <c r="DL50" i="32"/>
  <c r="EZ50" i="32" s="1"/>
  <c r="DK50" i="32"/>
  <c r="EY50" i="32" s="1"/>
  <c r="DJ50" i="32"/>
  <c r="EX50" i="32" s="1"/>
  <c r="DI50" i="32"/>
  <c r="EW50" i="32" s="1"/>
  <c r="DH50" i="32"/>
  <c r="EV50" i="32" s="1"/>
  <c r="DG50" i="32"/>
  <c r="EU50" i="32" s="1"/>
  <c r="DF50" i="32"/>
  <c r="ET50" i="32" s="1"/>
  <c r="DE50" i="32"/>
  <c r="ES50" i="32" s="1"/>
  <c r="DD50" i="32"/>
  <c r="ER50" i="32" s="1"/>
  <c r="DC50" i="32"/>
  <c r="EQ50" i="32" s="1"/>
  <c r="DB50" i="32"/>
  <c r="EP50" i="32" s="1"/>
  <c r="DA50" i="32"/>
  <c r="EO50" i="32" s="1"/>
  <c r="CZ50" i="32"/>
  <c r="EN50" i="32" s="1"/>
  <c r="CY50" i="32"/>
  <c r="EM50" i="32" s="1"/>
  <c r="CX50" i="32"/>
  <c r="EL50" i="32" s="1"/>
  <c r="CW50" i="32"/>
  <c r="EK50" i="32" s="1"/>
  <c r="CV50" i="32"/>
  <c r="EJ50" i="32" s="1"/>
  <c r="CU50" i="32"/>
  <c r="EI50" i="32" s="1"/>
  <c r="CT50" i="32"/>
  <c r="EH50" i="32" s="1"/>
  <c r="CS50" i="32"/>
  <c r="EG50" i="32" s="1"/>
  <c r="CR50" i="32"/>
  <c r="EF50" i="32" s="1"/>
  <c r="CQ50" i="32"/>
  <c r="EE50" i="32" s="1"/>
  <c r="CP50" i="32"/>
  <c r="ED50" i="32" s="1"/>
  <c r="CO50" i="32"/>
  <c r="EC50" i="32" s="1"/>
  <c r="CN50" i="32"/>
  <c r="EB50" i="32" s="1"/>
  <c r="CM50" i="32"/>
  <c r="EA50" i="32" s="1"/>
  <c r="CL50" i="32"/>
  <c r="DZ50" i="32" s="1"/>
  <c r="CK50" i="32"/>
  <c r="DY50" i="32" s="1"/>
  <c r="CJ50" i="32"/>
  <c r="DX50" i="32" s="1"/>
  <c r="CI50" i="32"/>
  <c r="DW50" i="32" s="1"/>
  <c r="CH50" i="32"/>
  <c r="DV50" i="32" s="1"/>
  <c r="CG50" i="32"/>
  <c r="DU50" i="32" s="1"/>
  <c r="CF50" i="32"/>
  <c r="DT50" i="32" s="1"/>
  <c r="CE50" i="32"/>
  <c r="DS50" i="32" s="1"/>
  <c r="DQ49" i="32"/>
  <c r="FE49" i="32" s="1"/>
  <c r="DP49" i="32"/>
  <c r="FD49" i="32" s="1"/>
  <c r="DO49" i="32"/>
  <c r="FC49" i="32" s="1"/>
  <c r="DN49" i="32"/>
  <c r="FB49" i="32" s="1"/>
  <c r="DM49" i="32"/>
  <c r="FA49" i="32" s="1"/>
  <c r="DL49" i="32"/>
  <c r="EZ49" i="32" s="1"/>
  <c r="DK49" i="32"/>
  <c r="EY49" i="32" s="1"/>
  <c r="DJ49" i="32"/>
  <c r="EX49" i="32" s="1"/>
  <c r="DI49" i="32"/>
  <c r="EW49" i="32" s="1"/>
  <c r="DH49" i="32"/>
  <c r="EV49" i="32" s="1"/>
  <c r="DG49" i="32"/>
  <c r="EU49" i="32" s="1"/>
  <c r="DF49" i="32"/>
  <c r="ET49" i="32" s="1"/>
  <c r="DE49" i="32"/>
  <c r="ES49" i="32" s="1"/>
  <c r="DD49" i="32"/>
  <c r="ER49" i="32" s="1"/>
  <c r="DC49" i="32"/>
  <c r="EQ49" i="32" s="1"/>
  <c r="DB49" i="32"/>
  <c r="EP49" i="32" s="1"/>
  <c r="DA49" i="32"/>
  <c r="EO49" i="32" s="1"/>
  <c r="CZ49" i="32"/>
  <c r="EN49" i="32" s="1"/>
  <c r="CY49" i="32"/>
  <c r="EM49" i="32" s="1"/>
  <c r="CX49" i="32"/>
  <c r="EL49" i="32" s="1"/>
  <c r="CW49" i="32"/>
  <c r="EK49" i="32" s="1"/>
  <c r="CV49" i="32"/>
  <c r="EJ49" i="32" s="1"/>
  <c r="CU49" i="32"/>
  <c r="EI49" i="32" s="1"/>
  <c r="CT49" i="32"/>
  <c r="EH49" i="32" s="1"/>
  <c r="CS49" i="32"/>
  <c r="EG49" i="32" s="1"/>
  <c r="CR49" i="32"/>
  <c r="EF49" i="32" s="1"/>
  <c r="CQ49" i="32"/>
  <c r="EE49" i="32" s="1"/>
  <c r="CP49" i="32"/>
  <c r="ED49" i="32" s="1"/>
  <c r="CO49" i="32"/>
  <c r="EC49" i="32" s="1"/>
  <c r="CN49" i="32"/>
  <c r="EB49" i="32" s="1"/>
  <c r="CM49" i="32"/>
  <c r="EA49" i="32" s="1"/>
  <c r="CL49" i="32"/>
  <c r="DZ49" i="32" s="1"/>
  <c r="CK49" i="32"/>
  <c r="DY49" i="32" s="1"/>
  <c r="CJ49" i="32"/>
  <c r="DX49" i="32" s="1"/>
  <c r="CI49" i="32"/>
  <c r="DW49" i="32" s="1"/>
  <c r="CH49" i="32"/>
  <c r="DV49" i="32" s="1"/>
  <c r="CG49" i="32"/>
  <c r="DU49" i="32" s="1"/>
  <c r="CF49" i="32"/>
  <c r="DT49" i="32" s="1"/>
  <c r="CE49" i="32"/>
  <c r="DS49" i="32" s="1"/>
  <c r="DQ48" i="32"/>
  <c r="FE48" i="32" s="1"/>
  <c r="DP48" i="32"/>
  <c r="FD48" i="32" s="1"/>
  <c r="DO48" i="32"/>
  <c r="FC48" i="32" s="1"/>
  <c r="DN48" i="32"/>
  <c r="FB48" i="32" s="1"/>
  <c r="DM48" i="32"/>
  <c r="FA48" i="32" s="1"/>
  <c r="DL48" i="32"/>
  <c r="EZ48" i="32" s="1"/>
  <c r="DK48" i="32"/>
  <c r="EY48" i="32" s="1"/>
  <c r="DJ48" i="32"/>
  <c r="EX48" i="32" s="1"/>
  <c r="DI48" i="32"/>
  <c r="EW48" i="32" s="1"/>
  <c r="DH48" i="32"/>
  <c r="EV48" i="32" s="1"/>
  <c r="DG48" i="32"/>
  <c r="EU48" i="32" s="1"/>
  <c r="DF48" i="32"/>
  <c r="ET48" i="32" s="1"/>
  <c r="DE48" i="32"/>
  <c r="ES48" i="32" s="1"/>
  <c r="DD48" i="32"/>
  <c r="ER48" i="32" s="1"/>
  <c r="DC48" i="32"/>
  <c r="EQ48" i="32" s="1"/>
  <c r="DB48" i="32"/>
  <c r="EP48" i="32" s="1"/>
  <c r="DA48" i="32"/>
  <c r="EO48" i="32" s="1"/>
  <c r="CZ48" i="32"/>
  <c r="EN48" i="32" s="1"/>
  <c r="CY48" i="32"/>
  <c r="EM48" i="32" s="1"/>
  <c r="CX48" i="32"/>
  <c r="EL48" i="32" s="1"/>
  <c r="CW48" i="32"/>
  <c r="EK48" i="32" s="1"/>
  <c r="CV48" i="32"/>
  <c r="EJ48" i="32" s="1"/>
  <c r="CU48" i="32"/>
  <c r="EI48" i="32" s="1"/>
  <c r="CT48" i="32"/>
  <c r="EH48" i="32" s="1"/>
  <c r="CS48" i="32"/>
  <c r="EG48" i="32" s="1"/>
  <c r="CR48" i="32"/>
  <c r="EF48" i="32" s="1"/>
  <c r="CQ48" i="32"/>
  <c r="EE48" i="32" s="1"/>
  <c r="CP48" i="32"/>
  <c r="ED48" i="32" s="1"/>
  <c r="CO48" i="32"/>
  <c r="EC48" i="32" s="1"/>
  <c r="CN48" i="32"/>
  <c r="EB48" i="32" s="1"/>
  <c r="CM48" i="32"/>
  <c r="EA48" i="32" s="1"/>
  <c r="CL48" i="32"/>
  <c r="DZ48" i="32" s="1"/>
  <c r="CK48" i="32"/>
  <c r="DY48" i="32" s="1"/>
  <c r="CJ48" i="32"/>
  <c r="DX48" i="32" s="1"/>
  <c r="CI48" i="32"/>
  <c r="DW48" i="32" s="1"/>
  <c r="CH48" i="32"/>
  <c r="DV48" i="32" s="1"/>
  <c r="CG48" i="32"/>
  <c r="DU48" i="32" s="1"/>
  <c r="CF48" i="32"/>
  <c r="DT48" i="32" s="1"/>
  <c r="CE48" i="32"/>
  <c r="DS48" i="32" s="1"/>
  <c r="DT47" i="32"/>
  <c r="DQ47" i="32"/>
  <c r="FE47" i="32" s="1"/>
  <c r="DP47" i="32"/>
  <c r="FD47" i="32" s="1"/>
  <c r="DO47" i="32"/>
  <c r="FC47" i="32" s="1"/>
  <c r="DN47" i="32"/>
  <c r="FB47" i="32" s="1"/>
  <c r="DM47" i="32"/>
  <c r="FA47" i="32" s="1"/>
  <c r="DL47" i="32"/>
  <c r="EZ47" i="32" s="1"/>
  <c r="DK47" i="32"/>
  <c r="EY47" i="32" s="1"/>
  <c r="DJ47" i="32"/>
  <c r="EX47" i="32" s="1"/>
  <c r="DI47" i="32"/>
  <c r="EW47" i="32" s="1"/>
  <c r="DH47" i="32"/>
  <c r="EV47" i="32" s="1"/>
  <c r="DG47" i="32"/>
  <c r="EU47" i="32" s="1"/>
  <c r="DF47" i="32"/>
  <c r="ET47" i="32" s="1"/>
  <c r="DE47" i="32"/>
  <c r="ES47" i="32" s="1"/>
  <c r="DD47" i="32"/>
  <c r="ER47" i="32" s="1"/>
  <c r="DC47" i="32"/>
  <c r="EQ47" i="32" s="1"/>
  <c r="DB47" i="32"/>
  <c r="EP47" i="32" s="1"/>
  <c r="DA47" i="32"/>
  <c r="EO47" i="32" s="1"/>
  <c r="CZ47" i="32"/>
  <c r="EN47" i="32" s="1"/>
  <c r="CY47" i="32"/>
  <c r="EM47" i="32" s="1"/>
  <c r="CX47" i="32"/>
  <c r="EL47" i="32" s="1"/>
  <c r="CW47" i="32"/>
  <c r="EK47" i="32" s="1"/>
  <c r="CV47" i="32"/>
  <c r="EJ47" i="32" s="1"/>
  <c r="CU47" i="32"/>
  <c r="EI47" i="32" s="1"/>
  <c r="CT47" i="32"/>
  <c r="EH47" i="32" s="1"/>
  <c r="CS47" i="32"/>
  <c r="EG47" i="32" s="1"/>
  <c r="CR47" i="32"/>
  <c r="EF47" i="32" s="1"/>
  <c r="CQ47" i="32"/>
  <c r="EE47" i="32" s="1"/>
  <c r="CP47" i="32"/>
  <c r="ED47" i="32" s="1"/>
  <c r="CO47" i="32"/>
  <c r="EC47" i="32" s="1"/>
  <c r="CN47" i="32"/>
  <c r="EB47" i="32" s="1"/>
  <c r="CM47" i="32"/>
  <c r="EA47" i="32" s="1"/>
  <c r="CL47" i="32"/>
  <c r="DZ47" i="32" s="1"/>
  <c r="CK47" i="32"/>
  <c r="DY47" i="32" s="1"/>
  <c r="CJ47" i="32"/>
  <c r="DX47" i="32" s="1"/>
  <c r="CI47" i="32"/>
  <c r="DW47" i="32" s="1"/>
  <c r="CH47" i="32"/>
  <c r="DV47" i="32" s="1"/>
  <c r="CG47" i="32"/>
  <c r="DU47" i="32" s="1"/>
  <c r="CF47" i="32"/>
  <c r="CE47" i="32"/>
  <c r="DS47" i="32" s="1"/>
  <c r="FD46" i="32"/>
  <c r="DQ46" i="32"/>
  <c r="FE46" i="32" s="1"/>
  <c r="DP46" i="32"/>
  <c r="DO46" i="32"/>
  <c r="FC46" i="32" s="1"/>
  <c r="DN46" i="32"/>
  <c r="FB46" i="32" s="1"/>
  <c r="DM46" i="32"/>
  <c r="FA46" i="32" s="1"/>
  <c r="DL46" i="32"/>
  <c r="EZ46" i="32" s="1"/>
  <c r="DK46" i="32"/>
  <c r="EY46" i="32" s="1"/>
  <c r="DJ46" i="32"/>
  <c r="EX46" i="32" s="1"/>
  <c r="DI46" i="32"/>
  <c r="EW46" i="32" s="1"/>
  <c r="DH46" i="32"/>
  <c r="EV46" i="32" s="1"/>
  <c r="DG46" i="32"/>
  <c r="EU46" i="32" s="1"/>
  <c r="DF46" i="32"/>
  <c r="ET46" i="32" s="1"/>
  <c r="DE46" i="32"/>
  <c r="ES46" i="32" s="1"/>
  <c r="DD46" i="32"/>
  <c r="ER46" i="32" s="1"/>
  <c r="DC46" i="32"/>
  <c r="EQ46" i="32" s="1"/>
  <c r="DB46" i="32"/>
  <c r="EP46" i="32" s="1"/>
  <c r="DA46" i="32"/>
  <c r="EO46" i="32" s="1"/>
  <c r="CZ46" i="32"/>
  <c r="EN46" i="32" s="1"/>
  <c r="CY46" i="32"/>
  <c r="EM46" i="32" s="1"/>
  <c r="CX46" i="32"/>
  <c r="EL46" i="32" s="1"/>
  <c r="CW46" i="32"/>
  <c r="EK46" i="32" s="1"/>
  <c r="CV46" i="32"/>
  <c r="EJ46" i="32" s="1"/>
  <c r="CU46" i="32"/>
  <c r="EI46" i="32" s="1"/>
  <c r="CT46" i="32"/>
  <c r="EH46" i="32" s="1"/>
  <c r="CS46" i="32"/>
  <c r="EG46" i="32" s="1"/>
  <c r="CR46" i="32"/>
  <c r="EF46" i="32" s="1"/>
  <c r="CQ46" i="32"/>
  <c r="EE46" i="32" s="1"/>
  <c r="CP46" i="32"/>
  <c r="ED46" i="32" s="1"/>
  <c r="CO46" i="32"/>
  <c r="EC46" i="32" s="1"/>
  <c r="CN46" i="32"/>
  <c r="EB46" i="32" s="1"/>
  <c r="CM46" i="32"/>
  <c r="EA46" i="32" s="1"/>
  <c r="CL46" i="32"/>
  <c r="DZ46" i="32" s="1"/>
  <c r="CK46" i="32"/>
  <c r="DY46" i="32" s="1"/>
  <c r="CJ46" i="32"/>
  <c r="DX46" i="32" s="1"/>
  <c r="CI46" i="32"/>
  <c r="DW46" i="32" s="1"/>
  <c r="CH46" i="32"/>
  <c r="DV46" i="32" s="1"/>
  <c r="CG46" i="32"/>
  <c r="DU46" i="32" s="1"/>
  <c r="CF46" i="32"/>
  <c r="DT46" i="32" s="1"/>
  <c r="CE46" i="32"/>
  <c r="DS46" i="32" s="1"/>
  <c r="DQ45" i="32"/>
  <c r="FE45" i="32" s="1"/>
  <c r="DP45" i="32"/>
  <c r="FD45" i="32" s="1"/>
  <c r="DO45" i="32"/>
  <c r="FC45" i="32" s="1"/>
  <c r="DN45" i="32"/>
  <c r="FB45" i="32" s="1"/>
  <c r="DM45" i="32"/>
  <c r="FA45" i="32" s="1"/>
  <c r="DL45" i="32"/>
  <c r="EZ45" i="32" s="1"/>
  <c r="DK45" i="32"/>
  <c r="EY45" i="32" s="1"/>
  <c r="DJ45" i="32"/>
  <c r="EX45" i="32" s="1"/>
  <c r="DI45" i="32"/>
  <c r="EW45" i="32" s="1"/>
  <c r="DH45" i="32"/>
  <c r="EV45" i="32" s="1"/>
  <c r="DG45" i="32"/>
  <c r="EU45" i="32" s="1"/>
  <c r="DF45" i="32"/>
  <c r="ET45" i="32" s="1"/>
  <c r="DE45" i="32"/>
  <c r="ES45" i="32" s="1"/>
  <c r="DD45" i="32"/>
  <c r="ER45" i="32" s="1"/>
  <c r="DC45" i="32"/>
  <c r="EQ45" i="32" s="1"/>
  <c r="DB45" i="32"/>
  <c r="EP45" i="32" s="1"/>
  <c r="DA45" i="32"/>
  <c r="EO45" i="32" s="1"/>
  <c r="CZ45" i="32"/>
  <c r="EN45" i="32" s="1"/>
  <c r="CY45" i="32"/>
  <c r="EM45" i="32" s="1"/>
  <c r="CX45" i="32"/>
  <c r="EL45" i="32" s="1"/>
  <c r="CW45" i="32"/>
  <c r="EK45" i="32" s="1"/>
  <c r="CV45" i="32"/>
  <c r="EJ45" i="32" s="1"/>
  <c r="CU45" i="32"/>
  <c r="EI45" i="32" s="1"/>
  <c r="CT45" i="32"/>
  <c r="EH45" i="32" s="1"/>
  <c r="CS45" i="32"/>
  <c r="EG45" i="32" s="1"/>
  <c r="CR45" i="32"/>
  <c r="EF45" i="32" s="1"/>
  <c r="CQ45" i="32"/>
  <c r="EE45" i="32" s="1"/>
  <c r="CP45" i="32"/>
  <c r="ED45" i="32" s="1"/>
  <c r="CO45" i="32"/>
  <c r="EC45" i="32" s="1"/>
  <c r="CN45" i="32"/>
  <c r="EB45" i="32" s="1"/>
  <c r="CM45" i="32"/>
  <c r="EA45" i="32" s="1"/>
  <c r="CL45" i="32"/>
  <c r="DZ45" i="32" s="1"/>
  <c r="CK45" i="32"/>
  <c r="DY45" i="32" s="1"/>
  <c r="CJ45" i="32"/>
  <c r="DX45" i="32" s="1"/>
  <c r="CI45" i="32"/>
  <c r="DW45" i="32" s="1"/>
  <c r="CH45" i="32"/>
  <c r="DV45" i="32" s="1"/>
  <c r="CG45" i="32"/>
  <c r="DU45" i="32" s="1"/>
  <c r="CF45" i="32"/>
  <c r="DT45" i="32" s="1"/>
  <c r="CE45" i="32"/>
  <c r="DS45" i="32" s="1"/>
  <c r="DQ44" i="32"/>
  <c r="FE44" i="32" s="1"/>
  <c r="DP44" i="32"/>
  <c r="FD44" i="32" s="1"/>
  <c r="DO44" i="32"/>
  <c r="FC44" i="32" s="1"/>
  <c r="DN44" i="32"/>
  <c r="FB44" i="32" s="1"/>
  <c r="DM44" i="32"/>
  <c r="FA44" i="32" s="1"/>
  <c r="DL44" i="32"/>
  <c r="EZ44" i="32" s="1"/>
  <c r="DK44" i="32"/>
  <c r="EY44" i="32" s="1"/>
  <c r="DJ44" i="32"/>
  <c r="EX44" i="32" s="1"/>
  <c r="DI44" i="32"/>
  <c r="EW44" i="32" s="1"/>
  <c r="DH44" i="32"/>
  <c r="EV44" i="32" s="1"/>
  <c r="DG44" i="32"/>
  <c r="EU44" i="32" s="1"/>
  <c r="DF44" i="32"/>
  <c r="ET44" i="32" s="1"/>
  <c r="DE44" i="32"/>
  <c r="ES44" i="32" s="1"/>
  <c r="DD44" i="32"/>
  <c r="ER44" i="32" s="1"/>
  <c r="DC44" i="32"/>
  <c r="EQ44" i="32" s="1"/>
  <c r="DB44" i="32"/>
  <c r="EP44" i="32" s="1"/>
  <c r="DA44" i="32"/>
  <c r="EO44" i="32" s="1"/>
  <c r="CZ44" i="32"/>
  <c r="EN44" i="32" s="1"/>
  <c r="CY44" i="32"/>
  <c r="EM44" i="32" s="1"/>
  <c r="CX44" i="32"/>
  <c r="EL44" i="32" s="1"/>
  <c r="CW44" i="32"/>
  <c r="EK44" i="32" s="1"/>
  <c r="CV44" i="32"/>
  <c r="EJ44" i="32" s="1"/>
  <c r="CU44" i="32"/>
  <c r="EI44" i="32" s="1"/>
  <c r="CT44" i="32"/>
  <c r="EH44" i="32" s="1"/>
  <c r="CS44" i="32"/>
  <c r="EG44" i="32" s="1"/>
  <c r="CR44" i="32"/>
  <c r="EF44" i="32" s="1"/>
  <c r="CQ44" i="32"/>
  <c r="EE44" i="32" s="1"/>
  <c r="CP44" i="32"/>
  <c r="ED44" i="32" s="1"/>
  <c r="CO44" i="32"/>
  <c r="EC44" i="32" s="1"/>
  <c r="CN44" i="32"/>
  <c r="EB44" i="32" s="1"/>
  <c r="CM44" i="32"/>
  <c r="EA44" i="32" s="1"/>
  <c r="CL44" i="32"/>
  <c r="DZ44" i="32" s="1"/>
  <c r="CK44" i="32"/>
  <c r="DY44" i="32" s="1"/>
  <c r="CJ44" i="32"/>
  <c r="DX44" i="32" s="1"/>
  <c r="CI44" i="32"/>
  <c r="DW44" i="32" s="1"/>
  <c r="CH44" i="32"/>
  <c r="DV44" i="32" s="1"/>
  <c r="CG44" i="32"/>
  <c r="DU44" i="32" s="1"/>
  <c r="CF44" i="32"/>
  <c r="DT44" i="32" s="1"/>
  <c r="CE44" i="32"/>
  <c r="DS44" i="32" s="1"/>
  <c r="DQ43" i="32"/>
  <c r="FE43" i="32" s="1"/>
  <c r="DP43" i="32"/>
  <c r="FD43" i="32" s="1"/>
  <c r="DO43" i="32"/>
  <c r="FC43" i="32" s="1"/>
  <c r="DN43" i="32"/>
  <c r="FB43" i="32" s="1"/>
  <c r="DM43" i="32"/>
  <c r="FA43" i="32" s="1"/>
  <c r="DL43" i="32"/>
  <c r="EZ43" i="32" s="1"/>
  <c r="DK43" i="32"/>
  <c r="EY43" i="32" s="1"/>
  <c r="DJ43" i="32"/>
  <c r="EX43" i="32" s="1"/>
  <c r="DI43" i="32"/>
  <c r="EW43" i="32" s="1"/>
  <c r="DH43" i="32"/>
  <c r="EV43" i="32" s="1"/>
  <c r="DG43" i="32"/>
  <c r="EU43" i="32" s="1"/>
  <c r="DF43" i="32"/>
  <c r="ET43" i="32" s="1"/>
  <c r="DE43" i="32"/>
  <c r="ES43" i="32" s="1"/>
  <c r="DD43" i="32"/>
  <c r="ER43" i="32" s="1"/>
  <c r="DC43" i="32"/>
  <c r="EQ43" i="32" s="1"/>
  <c r="DB43" i="32"/>
  <c r="EP43" i="32" s="1"/>
  <c r="DA43" i="32"/>
  <c r="EO43" i="32" s="1"/>
  <c r="CZ43" i="32"/>
  <c r="EN43" i="32" s="1"/>
  <c r="CY43" i="32"/>
  <c r="EM43" i="32" s="1"/>
  <c r="CX43" i="32"/>
  <c r="EL43" i="32" s="1"/>
  <c r="CW43" i="32"/>
  <c r="EK43" i="32" s="1"/>
  <c r="CV43" i="32"/>
  <c r="EJ43" i="32" s="1"/>
  <c r="CU43" i="32"/>
  <c r="EI43" i="32" s="1"/>
  <c r="CT43" i="32"/>
  <c r="EH43" i="32" s="1"/>
  <c r="CS43" i="32"/>
  <c r="EG43" i="32" s="1"/>
  <c r="CR43" i="32"/>
  <c r="EF43" i="32" s="1"/>
  <c r="CQ43" i="32"/>
  <c r="EE43" i="32" s="1"/>
  <c r="CP43" i="32"/>
  <c r="ED43" i="32" s="1"/>
  <c r="CO43" i="32"/>
  <c r="EC43" i="32" s="1"/>
  <c r="CN43" i="32"/>
  <c r="EB43" i="32" s="1"/>
  <c r="CM43" i="32"/>
  <c r="EA43" i="32" s="1"/>
  <c r="CL43" i="32"/>
  <c r="DZ43" i="32" s="1"/>
  <c r="CK43" i="32"/>
  <c r="DY43" i="32" s="1"/>
  <c r="CJ43" i="32"/>
  <c r="DX43" i="32" s="1"/>
  <c r="CI43" i="32"/>
  <c r="DW43" i="32" s="1"/>
  <c r="CH43" i="32"/>
  <c r="DV43" i="32" s="1"/>
  <c r="CG43" i="32"/>
  <c r="DU43" i="32" s="1"/>
  <c r="CF43" i="32"/>
  <c r="DT43" i="32" s="1"/>
  <c r="CE43" i="32"/>
  <c r="DS43" i="32" s="1"/>
  <c r="DQ42" i="32"/>
  <c r="FE42" i="32" s="1"/>
  <c r="DP42" i="32"/>
  <c r="FD42" i="32" s="1"/>
  <c r="DO42" i="32"/>
  <c r="FC42" i="32" s="1"/>
  <c r="DN42" i="32"/>
  <c r="FB42" i="32" s="1"/>
  <c r="DM42" i="32"/>
  <c r="FA42" i="32" s="1"/>
  <c r="DL42" i="32"/>
  <c r="EZ42" i="32" s="1"/>
  <c r="DK42" i="32"/>
  <c r="EY42" i="32" s="1"/>
  <c r="DJ42" i="32"/>
  <c r="EX42" i="32" s="1"/>
  <c r="DI42" i="32"/>
  <c r="EW42" i="32" s="1"/>
  <c r="DH42" i="32"/>
  <c r="EV42" i="32" s="1"/>
  <c r="DG42" i="32"/>
  <c r="EU42" i="32" s="1"/>
  <c r="DF42" i="32"/>
  <c r="ET42" i="32" s="1"/>
  <c r="DE42" i="32"/>
  <c r="ES42" i="32" s="1"/>
  <c r="DD42" i="32"/>
  <c r="ER42" i="32" s="1"/>
  <c r="DC42" i="32"/>
  <c r="EQ42" i="32" s="1"/>
  <c r="DB42" i="32"/>
  <c r="EP42" i="32" s="1"/>
  <c r="DA42" i="32"/>
  <c r="EO42" i="32" s="1"/>
  <c r="CZ42" i="32"/>
  <c r="EN42" i="32" s="1"/>
  <c r="CY42" i="32"/>
  <c r="EM42" i="32" s="1"/>
  <c r="CX42" i="32"/>
  <c r="EL42" i="32" s="1"/>
  <c r="CW42" i="32"/>
  <c r="EK42" i="32" s="1"/>
  <c r="CV42" i="32"/>
  <c r="EJ42" i="32" s="1"/>
  <c r="CU42" i="32"/>
  <c r="EI42" i="32" s="1"/>
  <c r="CT42" i="32"/>
  <c r="EH42" i="32" s="1"/>
  <c r="CS42" i="32"/>
  <c r="EG42" i="32" s="1"/>
  <c r="CR42" i="32"/>
  <c r="EF42" i="32" s="1"/>
  <c r="CQ42" i="32"/>
  <c r="EE42" i="32" s="1"/>
  <c r="CP42" i="32"/>
  <c r="ED42" i="32" s="1"/>
  <c r="CO42" i="32"/>
  <c r="EC42" i="32" s="1"/>
  <c r="CN42" i="32"/>
  <c r="EB42" i="32" s="1"/>
  <c r="CM42" i="32"/>
  <c r="EA42" i="32" s="1"/>
  <c r="CL42" i="32"/>
  <c r="DZ42" i="32" s="1"/>
  <c r="CK42" i="32"/>
  <c r="DY42" i="32" s="1"/>
  <c r="CJ42" i="32"/>
  <c r="DX42" i="32" s="1"/>
  <c r="CI42" i="32"/>
  <c r="DW42" i="32" s="1"/>
  <c r="CH42" i="32"/>
  <c r="DV42" i="32" s="1"/>
  <c r="CG42" i="32"/>
  <c r="DU42" i="32" s="1"/>
  <c r="CF42" i="32"/>
  <c r="DT42" i="32" s="1"/>
  <c r="CE42" i="32"/>
  <c r="DS42" i="32" s="1"/>
  <c r="DQ41" i="32"/>
  <c r="FE41" i="32" s="1"/>
  <c r="DP41" i="32"/>
  <c r="FD41" i="32" s="1"/>
  <c r="DO41" i="32"/>
  <c r="FC41" i="32" s="1"/>
  <c r="DN41" i="32"/>
  <c r="FB41" i="32" s="1"/>
  <c r="DM41" i="32"/>
  <c r="FA41" i="32" s="1"/>
  <c r="DL41" i="32"/>
  <c r="EZ41" i="32" s="1"/>
  <c r="DK41" i="32"/>
  <c r="EY41" i="32" s="1"/>
  <c r="DJ41" i="32"/>
  <c r="EX41" i="32" s="1"/>
  <c r="DI41" i="32"/>
  <c r="EW41" i="32" s="1"/>
  <c r="DH41" i="32"/>
  <c r="EV41" i="32" s="1"/>
  <c r="DG41" i="32"/>
  <c r="EU41" i="32" s="1"/>
  <c r="DF41" i="32"/>
  <c r="ET41" i="32" s="1"/>
  <c r="DE41" i="32"/>
  <c r="ES41" i="32" s="1"/>
  <c r="DD41" i="32"/>
  <c r="ER41" i="32" s="1"/>
  <c r="DC41" i="32"/>
  <c r="EQ41" i="32" s="1"/>
  <c r="DB41" i="32"/>
  <c r="EP41" i="32" s="1"/>
  <c r="DA41" i="32"/>
  <c r="EO41" i="32" s="1"/>
  <c r="CZ41" i="32"/>
  <c r="EN41" i="32" s="1"/>
  <c r="CY41" i="32"/>
  <c r="EM41" i="32" s="1"/>
  <c r="CX41" i="32"/>
  <c r="EL41" i="32" s="1"/>
  <c r="CW41" i="32"/>
  <c r="EK41" i="32" s="1"/>
  <c r="CV41" i="32"/>
  <c r="EJ41" i="32" s="1"/>
  <c r="CU41" i="32"/>
  <c r="EI41" i="32" s="1"/>
  <c r="CT41" i="32"/>
  <c r="EH41" i="32" s="1"/>
  <c r="CS41" i="32"/>
  <c r="EG41" i="32" s="1"/>
  <c r="CR41" i="32"/>
  <c r="EF41" i="32" s="1"/>
  <c r="CQ41" i="32"/>
  <c r="EE41" i="32" s="1"/>
  <c r="CP41" i="32"/>
  <c r="ED41" i="32" s="1"/>
  <c r="CO41" i="32"/>
  <c r="EC41" i="32" s="1"/>
  <c r="CN41" i="32"/>
  <c r="EB41" i="32" s="1"/>
  <c r="CM41" i="32"/>
  <c r="EA41" i="32" s="1"/>
  <c r="CL41" i="32"/>
  <c r="DZ41" i="32" s="1"/>
  <c r="CK41" i="32"/>
  <c r="DY41" i="32" s="1"/>
  <c r="CJ41" i="32"/>
  <c r="DX41" i="32" s="1"/>
  <c r="CI41" i="32"/>
  <c r="DW41" i="32" s="1"/>
  <c r="CH41" i="32"/>
  <c r="DV41" i="32" s="1"/>
  <c r="CG41" i="32"/>
  <c r="DU41" i="32" s="1"/>
  <c r="CF41" i="32"/>
  <c r="DT41" i="32" s="1"/>
  <c r="CE41" i="32"/>
  <c r="DS41" i="32" s="1"/>
  <c r="DQ40" i="32"/>
  <c r="FE40" i="32" s="1"/>
  <c r="DP40" i="32"/>
  <c r="FD40" i="32" s="1"/>
  <c r="DO40" i="32"/>
  <c r="FC40" i="32" s="1"/>
  <c r="DN40" i="32"/>
  <c r="FB40" i="32" s="1"/>
  <c r="DM40" i="32"/>
  <c r="FA40" i="32" s="1"/>
  <c r="DL40" i="32"/>
  <c r="EZ40" i="32" s="1"/>
  <c r="DK40" i="32"/>
  <c r="EY40" i="32" s="1"/>
  <c r="DJ40" i="32"/>
  <c r="EX40" i="32" s="1"/>
  <c r="DI40" i="32"/>
  <c r="EW40" i="32" s="1"/>
  <c r="DH40" i="32"/>
  <c r="EV40" i="32" s="1"/>
  <c r="DG40" i="32"/>
  <c r="EU40" i="32" s="1"/>
  <c r="DF40" i="32"/>
  <c r="ET40" i="32" s="1"/>
  <c r="DE40" i="32"/>
  <c r="ES40" i="32" s="1"/>
  <c r="DD40" i="32"/>
  <c r="ER40" i="32" s="1"/>
  <c r="DC40" i="32"/>
  <c r="EQ40" i="32" s="1"/>
  <c r="DB40" i="32"/>
  <c r="EP40" i="32" s="1"/>
  <c r="DA40" i="32"/>
  <c r="EO40" i="32" s="1"/>
  <c r="CZ40" i="32"/>
  <c r="EN40" i="32" s="1"/>
  <c r="CY40" i="32"/>
  <c r="EM40" i="32" s="1"/>
  <c r="CX40" i="32"/>
  <c r="EL40" i="32" s="1"/>
  <c r="CW40" i="32"/>
  <c r="EK40" i="32" s="1"/>
  <c r="CV40" i="32"/>
  <c r="EJ40" i="32" s="1"/>
  <c r="CU40" i="32"/>
  <c r="EI40" i="32" s="1"/>
  <c r="CT40" i="32"/>
  <c r="EH40" i="32" s="1"/>
  <c r="CS40" i="32"/>
  <c r="EG40" i="32" s="1"/>
  <c r="CR40" i="32"/>
  <c r="EF40" i="32" s="1"/>
  <c r="CQ40" i="32"/>
  <c r="EE40" i="32" s="1"/>
  <c r="CP40" i="32"/>
  <c r="ED40" i="32" s="1"/>
  <c r="CO40" i="32"/>
  <c r="EC40" i="32" s="1"/>
  <c r="CN40" i="32"/>
  <c r="EB40" i="32" s="1"/>
  <c r="CM40" i="32"/>
  <c r="EA40" i="32" s="1"/>
  <c r="CL40" i="32"/>
  <c r="DZ40" i="32" s="1"/>
  <c r="CK40" i="32"/>
  <c r="DY40" i="32" s="1"/>
  <c r="CJ40" i="32"/>
  <c r="DX40" i="32" s="1"/>
  <c r="CI40" i="32"/>
  <c r="DW40" i="32" s="1"/>
  <c r="CH40" i="32"/>
  <c r="DV40" i="32" s="1"/>
  <c r="CG40" i="32"/>
  <c r="DU40" i="32" s="1"/>
  <c r="CF40" i="32"/>
  <c r="DT40" i="32" s="1"/>
  <c r="CE40" i="32"/>
  <c r="DS40" i="32" s="1"/>
  <c r="DQ39" i="32"/>
  <c r="FE39" i="32" s="1"/>
  <c r="DP39" i="32"/>
  <c r="FD39" i="32" s="1"/>
  <c r="DO39" i="32"/>
  <c r="FC39" i="32" s="1"/>
  <c r="DN39" i="32"/>
  <c r="FB39" i="32" s="1"/>
  <c r="DM39" i="32"/>
  <c r="FA39" i="32" s="1"/>
  <c r="DL39" i="32"/>
  <c r="EZ39" i="32" s="1"/>
  <c r="DK39" i="32"/>
  <c r="EY39" i="32" s="1"/>
  <c r="DJ39" i="32"/>
  <c r="EX39" i="32" s="1"/>
  <c r="DI39" i="32"/>
  <c r="EW39" i="32" s="1"/>
  <c r="DH39" i="32"/>
  <c r="EV39" i="32" s="1"/>
  <c r="DG39" i="32"/>
  <c r="EU39" i="32" s="1"/>
  <c r="DF39" i="32"/>
  <c r="ET39" i="32" s="1"/>
  <c r="DE39" i="32"/>
  <c r="ES39" i="32" s="1"/>
  <c r="DD39" i="32"/>
  <c r="ER39" i="32" s="1"/>
  <c r="DC39" i="32"/>
  <c r="EQ39" i="32" s="1"/>
  <c r="DB39" i="32"/>
  <c r="EP39" i="32" s="1"/>
  <c r="DA39" i="32"/>
  <c r="EO39" i="32" s="1"/>
  <c r="CZ39" i="32"/>
  <c r="EN39" i="32" s="1"/>
  <c r="CY39" i="32"/>
  <c r="EM39" i="32" s="1"/>
  <c r="CX39" i="32"/>
  <c r="EL39" i="32" s="1"/>
  <c r="CW39" i="32"/>
  <c r="EK39" i="32" s="1"/>
  <c r="CV39" i="32"/>
  <c r="EJ39" i="32" s="1"/>
  <c r="CU39" i="32"/>
  <c r="EI39" i="32" s="1"/>
  <c r="CT39" i="32"/>
  <c r="EH39" i="32" s="1"/>
  <c r="CS39" i="32"/>
  <c r="EG39" i="32" s="1"/>
  <c r="CR39" i="32"/>
  <c r="EF39" i="32" s="1"/>
  <c r="CQ39" i="32"/>
  <c r="EE39" i="32" s="1"/>
  <c r="CP39" i="32"/>
  <c r="ED39" i="32" s="1"/>
  <c r="CO39" i="32"/>
  <c r="EC39" i="32" s="1"/>
  <c r="CN39" i="32"/>
  <c r="EB39" i="32" s="1"/>
  <c r="CM39" i="32"/>
  <c r="EA39" i="32" s="1"/>
  <c r="CL39" i="32"/>
  <c r="DZ39" i="32" s="1"/>
  <c r="CK39" i="32"/>
  <c r="DY39" i="32" s="1"/>
  <c r="CJ39" i="32"/>
  <c r="DX39" i="32" s="1"/>
  <c r="CI39" i="32"/>
  <c r="DW39" i="32" s="1"/>
  <c r="CH39" i="32"/>
  <c r="DV39" i="32" s="1"/>
  <c r="CG39" i="32"/>
  <c r="DU39" i="32" s="1"/>
  <c r="CF39" i="32"/>
  <c r="DT39" i="32" s="1"/>
  <c r="CE39" i="32"/>
  <c r="DS39" i="32" s="1"/>
  <c r="DQ38" i="32"/>
  <c r="FE38" i="32" s="1"/>
  <c r="DP38" i="32"/>
  <c r="FD38" i="32" s="1"/>
  <c r="DO38" i="32"/>
  <c r="FC38" i="32" s="1"/>
  <c r="DN38" i="32"/>
  <c r="FB38" i="32" s="1"/>
  <c r="DM38" i="32"/>
  <c r="FA38" i="32" s="1"/>
  <c r="DL38" i="32"/>
  <c r="EZ38" i="32" s="1"/>
  <c r="DK38" i="32"/>
  <c r="EY38" i="32" s="1"/>
  <c r="DJ38" i="32"/>
  <c r="EX38" i="32" s="1"/>
  <c r="DI38" i="32"/>
  <c r="EW38" i="32" s="1"/>
  <c r="DH38" i="32"/>
  <c r="EV38" i="32" s="1"/>
  <c r="DG38" i="32"/>
  <c r="EU38" i="32" s="1"/>
  <c r="DF38" i="32"/>
  <c r="ET38" i="32" s="1"/>
  <c r="DE38" i="32"/>
  <c r="ES38" i="32" s="1"/>
  <c r="DD38" i="32"/>
  <c r="ER38" i="32" s="1"/>
  <c r="DC38" i="32"/>
  <c r="EQ38" i="32" s="1"/>
  <c r="DB38" i="32"/>
  <c r="EP38" i="32" s="1"/>
  <c r="DA38" i="32"/>
  <c r="EO38" i="32" s="1"/>
  <c r="CZ38" i="32"/>
  <c r="EN38" i="32" s="1"/>
  <c r="CY38" i="32"/>
  <c r="EM38" i="32" s="1"/>
  <c r="CX38" i="32"/>
  <c r="EL38" i="32" s="1"/>
  <c r="CW38" i="32"/>
  <c r="EK38" i="32" s="1"/>
  <c r="CV38" i="32"/>
  <c r="EJ38" i="32" s="1"/>
  <c r="CU38" i="32"/>
  <c r="EI38" i="32" s="1"/>
  <c r="CT38" i="32"/>
  <c r="EH38" i="32" s="1"/>
  <c r="CS38" i="32"/>
  <c r="EG38" i="32" s="1"/>
  <c r="CR38" i="32"/>
  <c r="EF38" i="32" s="1"/>
  <c r="CQ38" i="32"/>
  <c r="EE38" i="32" s="1"/>
  <c r="CP38" i="32"/>
  <c r="ED38" i="32" s="1"/>
  <c r="CO38" i="32"/>
  <c r="EC38" i="32" s="1"/>
  <c r="CN38" i="32"/>
  <c r="EB38" i="32" s="1"/>
  <c r="CM38" i="32"/>
  <c r="EA38" i="32" s="1"/>
  <c r="CL38" i="32"/>
  <c r="DZ38" i="32" s="1"/>
  <c r="CK38" i="32"/>
  <c r="DY38" i="32" s="1"/>
  <c r="CJ38" i="32"/>
  <c r="DX38" i="32" s="1"/>
  <c r="CI38" i="32"/>
  <c r="DW38" i="32" s="1"/>
  <c r="CH38" i="32"/>
  <c r="DV38" i="32" s="1"/>
  <c r="CG38" i="32"/>
  <c r="DU38" i="32" s="1"/>
  <c r="CF38" i="32"/>
  <c r="DT38" i="32" s="1"/>
  <c r="CE38" i="32"/>
  <c r="DS38" i="32" s="1"/>
  <c r="DQ37" i="32"/>
  <c r="FE37" i="32" s="1"/>
  <c r="DP37" i="32"/>
  <c r="FD37" i="32" s="1"/>
  <c r="DO37" i="32"/>
  <c r="FC37" i="32" s="1"/>
  <c r="DN37" i="32"/>
  <c r="FB37" i="32" s="1"/>
  <c r="DM37" i="32"/>
  <c r="FA37" i="32" s="1"/>
  <c r="DL37" i="32"/>
  <c r="EZ37" i="32" s="1"/>
  <c r="DK37" i="32"/>
  <c r="EY37" i="32" s="1"/>
  <c r="DJ37" i="32"/>
  <c r="EX37" i="32" s="1"/>
  <c r="DI37" i="32"/>
  <c r="EW37" i="32" s="1"/>
  <c r="DH37" i="32"/>
  <c r="EV37" i="32" s="1"/>
  <c r="DG37" i="32"/>
  <c r="EU37" i="32" s="1"/>
  <c r="DF37" i="32"/>
  <c r="ET37" i="32" s="1"/>
  <c r="DE37" i="32"/>
  <c r="ES37" i="32" s="1"/>
  <c r="DD37" i="32"/>
  <c r="ER37" i="32" s="1"/>
  <c r="DC37" i="32"/>
  <c r="EQ37" i="32" s="1"/>
  <c r="DB37" i="32"/>
  <c r="EP37" i="32" s="1"/>
  <c r="DA37" i="32"/>
  <c r="EO37" i="32" s="1"/>
  <c r="CZ37" i="32"/>
  <c r="EN37" i="32" s="1"/>
  <c r="CY37" i="32"/>
  <c r="EM37" i="32" s="1"/>
  <c r="CX37" i="32"/>
  <c r="EL37" i="32" s="1"/>
  <c r="CW37" i="32"/>
  <c r="EK37" i="32" s="1"/>
  <c r="CV37" i="32"/>
  <c r="EJ37" i="32" s="1"/>
  <c r="CU37" i="32"/>
  <c r="EI37" i="32" s="1"/>
  <c r="CT37" i="32"/>
  <c r="EH37" i="32" s="1"/>
  <c r="CS37" i="32"/>
  <c r="EG37" i="32" s="1"/>
  <c r="CR37" i="32"/>
  <c r="EF37" i="32" s="1"/>
  <c r="CQ37" i="32"/>
  <c r="EE37" i="32" s="1"/>
  <c r="CP37" i="32"/>
  <c r="ED37" i="32" s="1"/>
  <c r="CO37" i="32"/>
  <c r="EC37" i="32" s="1"/>
  <c r="CN37" i="32"/>
  <c r="EB37" i="32" s="1"/>
  <c r="CM37" i="32"/>
  <c r="EA37" i="32" s="1"/>
  <c r="CL37" i="32"/>
  <c r="DZ37" i="32" s="1"/>
  <c r="CK37" i="32"/>
  <c r="DY37" i="32" s="1"/>
  <c r="CJ37" i="32"/>
  <c r="DX37" i="32" s="1"/>
  <c r="CI37" i="32"/>
  <c r="DW37" i="32" s="1"/>
  <c r="CH37" i="32"/>
  <c r="DV37" i="32" s="1"/>
  <c r="CG37" i="32"/>
  <c r="DU37" i="32" s="1"/>
  <c r="CF37" i="32"/>
  <c r="DT37" i="32" s="1"/>
  <c r="CE37" i="32"/>
  <c r="DS37" i="32" s="1"/>
  <c r="DQ36" i="32"/>
  <c r="FE36" i="32" s="1"/>
  <c r="DP36" i="32"/>
  <c r="FD36" i="32" s="1"/>
  <c r="DO36" i="32"/>
  <c r="FC36" i="32" s="1"/>
  <c r="DN36" i="32"/>
  <c r="FB36" i="32" s="1"/>
  <c r="DM36" i="32"/>
  <c r="FA36" i="32" s="1"/>
  <c r="DL36" i="32"/>
  <c r="EZ36" i="32" s="1"/>
  <c r="DK36" i="32"/>
  <c r="EY36" i="32" s="1"/>
  <c r="DJ36" i="32"/>
  <c r="EX36" i="32" s="1"/>
  <c r="DI36" i="32"/>
  <c r="EW36" i="32" s="1"/>
  <c r="DH36" i="32"/>
  <c r="EV36" i="32" s="1"/>
  <c r="DG36" i="32"/>
  <c r="EU36" i="32" s="1"/>
  <c r="DF36" i="32"/>
  <c r="ET36" i="32" s="1"/>
  <c r="DE36" i="32"/>
  <c r="ES36" i="32" s="1"/>
  <c r="DD36" i="32"/>
  <c r="ER36" i="32" s="1"/>
  <c r="DC36" i="32"/>
  <c r="EQ36" i="32" s="1"/>
  <c r="DB36" i="32"/>
  <c r="EP36" i="32" s="1"/>
  <c r="DA36" i="32"/>
  <c r="EO36" i="32" s="1"/>
  <c r="CZ36" i="32"/>
  <c r="EN36" i="32" s="1"/>
  <c r="CY36" i="32"/>
  <c r="EM36" i="32" s="1"/>
  <c r="CX36" i="32"/>
  <c r="EL36" i="32" s="1"/>
  <c r="CW36" i="32"/>
  <c r="EK36" i="32" s="1"/>
  <c r="CV36" i="32"/>
  <c r="EJ36" i="32" s="1"/>
  <c r="CU36" i="32"/>
  <c r="EI36" i="32" s="1"/>
  <c r="CT36" i="32"/>
  <c r="EH36" i="32" s="1"/>
  <c r="CS36" i="32"/>
  <c r="EG36" i="32" s="1"/>
  <c r="CR36" i="32"/>
  <c r="EF36" i="32" s="1"/>
  <c r="CQ36" i="32"/>
  <c r="EE36" i="32" s="1"/>
  <c r="CP36" i="32"/>
  <c r="ED36" i="32" s="1"/>
  <c r="CO36" i="32"/>
  <c r="EC36" i="32" s="1"/>
  <c r="CN36" i="32"/>
  <c r="EB36" i="32" s="1"/>
  <c r="CM36" i="32"/>
  <c r="EA36" i="32" s="1"/>
  <c r="CL36" i="32"/>
  <c r="DZ36" i="32" s="1"/>
  <c r="CK36" i="32"/>
  <c r="DY36" i="32" s="1"/>
  <c r="CJ36" i="32"/>
  <c r="DX36" i="32" s="1"/>
  <c r="CI36" i="32"/>
  <c r="DW36" i="32" s="1"/>
  <c r="CH36" i="32"/>
  <c r="DV36" i="32" s="1"/>
  <c r="CG36" i="32"/>
  <c r="DU36" i="32" s="1"/>
  <c r="CF36" i="32"/>
  <c r="DT36" i="32" s="1"/>
  <c r="CE36" i="32"/>
  <c r="DS36" i="32" s="1"/>
  <c r="DQ35" i="32"/>
  <c r="FE35" i="32" s="1"/>
  <c r="DP35" i="32"/>
  <c r="FD35" i="32" s="1"/>
  <c r="DO35" i="32"/>
  <c r="FC35" i="32" s="1"/>
  <c r="DN35" i="32"/>
  <c r="FB35" i="32" s="1"/>
  <c r="DM35" i="32"/>
  <c r="FA35" i="32" s="1"/>
  <c r="DL35" i="32"/>
  <c r="EZ35" i="32" s="1"/>
  <c r="DK35" i="32"/>
  <c r="EY35" i="32" s="1"/>
  <c r="DJ35" i="32"/>
  <c r="EX35" i="32" s="1"/>
  <c r="DI35" i="32"/>
  <c r="EW35" i="32" s="1"/>
  <c r="DH35" i="32"/>
  <c r="EV35" i="32" s="1"/>
  <c r="DG35" i="32"/>
  <c r="EU35" i="32" s="1"/>
  <c r="DF35" i="32"/>
  <c r="ET35" i="32" s="1"/>
  <c r="DE35" i="32"/>
  <c r="ES35" i="32" s="1"/>
  <c r="DD35" i="32"/>
  <c r="ER35" i="32" s="1"/>
  <c r="DC35" i="32"/>
  <c r="EQ35" i="32" s="1"/>
  <c r="DB35" i="32"/>
  <c r="EP35" i="32" s="1"/>
  <c r="DA35" i="32"/>
  <c r="EO35" i="32" s="1"/>
  <c r="CZ35" i="32"/>
  <c r="EN35" i="32" s="1"/>
  <c r="CY35" i="32"/>
  <c r="EM35" i="32" s="1"/>
  <c r="CX35" i="32"/>
  <c r="EL35" i="32" s="1"/>
  <c r="CW35" i="32"/>
  <c r="EK35" i="32" s="1"/>
  <c r="CV35" i="32"/>
  <c r="EJ35" i="32" s="1"/>
  <c r="CU35" i="32"/>
  <c r="EI35" i="32" s="1"/>
  <c r="CT35" i="32"/>
  <c r="EH35" i="32" s="1"/>
  <c r="CS35" i="32"/>
  <c r="EG35" i="32" s="1"/>
  <c r="CR35" i="32"/>
  <c r="EF35" i="32" s="1"/>
  <c r="CQ35" i="32"/>
  <c r="EE35" i="32" s="1"/>
  <c r="CP35" i="32"/>
  <c r="ED35" i="32" s="1"/>
  <c r="CO35" i="32"/>
  <c r="EC35" i="32" s="1"/>
  <c r="CN35" i="32"/>
  <c r="EB35" i="32" s="1"/>
  <c r="CM35" i="32"/>
  <c r="EA35" i="32" s="1"/>
  <c r="CL35" i="32"/>
  <c r="DZ35" i="32" s="1"/>
  <c r="CK35" i="32"/>
  <c r="DY35" i="32" s="1"/>
  <c r="CJ35" i="32"/>
  <c r="DX35" i="32" s="1"/>
  <c r="CI35" i="32"/>
  <c r="DW35" i="32" s="1"/>
  <c r="CH35" i="32"/>
  <c r="DV35" i="32" s="1"/>
  <c r="CG35" i="32"/>
  <c r="DU35" i="32" s="1"/>
  <c r="CF35" i="32"/>
  <c r="DT35" i="32" s="1"/>
  <c r="CE35" i="32"/>
  <c r="DS35" i="32" s="1"/>
  <c r="DQ34" i="32"/>
  <c r="FE34" i="32" s="1"/>
  <c r="DP34" i="32"/>
  <c r="FD34" i="32" s="1"/>
  <c r="DO34" i="32"/>
  <c r="FC34" i="32" s="1"/>
  <c r="DN34" i="32"/>
  <c r="FB34" i="32" s="1"/>
  <c r="DM34" i="32"/>
  <c r="FA34" i="32" s="1"/>
  <c r="DL34" i="32"/>
  <c r="EZ34" i="32" s="1"/>
  <c r="DK34" i="32"/>
  <c r="EY34" i="32" s="1"/>
  <c r="DJ34" i="32"/>
  <c r="EX34" i="32" s="1"/>
  <c r="DI34" i="32"/>
  <c r="EW34" i="32" s="1"/>
  <c r="DH34" i="32"/>
  <c r="EV34" i="32" s="1"/>
  <c r="DG34" i="32"/>
  <c r="EU34" i="32" s="1"/>
  <c r="DF34" i="32"/>
  <c r="ET34" i="32" s="1"/>
  <c r="DE34" i="32"/>
  <c r="ES34" i="32" s="1"/>
  <c r="DD34" i="32"/>
  <c r="ER34" i="32" s="1"/>
  <c r="DC34" i="32"/>
  <c r="EQ34" i="32" s="1"/>
  <c r="DB34" i="32"/>
  <c r="EP34" i="32" s="1"/>
  <c r="DA34" i="32"/>
  <c r="EO34" i="32" s="1"/>
  <c r="CZ34" i="32"/>
  <c r="EN34" i="32" s="1"/>
  <c r="CY34" i="32"/>
  <c r="EM34" i="32" s="1"/>
  <c r="CX34" i="32"/>
  <c r="EL34" i="32" s="1"/>
  <c r="CW34" i="32"/>
  <c r="EK34" i="32" s="1"/>
  <c r="CV34" i="32"/>
  <c r="EJ34" i="32" s="1"/>
  <c r="CU34" i="32"/>
  <c r="EI34" i="32" s="1"/>
  <c r="CT34" i="32"/>
  <c r="EH34" i="32" s="1"/>
  <c r="CS34" i="32"/>
  <c r="EG34" i="32" s="1"/>
  <c r="CR34" i="32"/>
  <c r="EF34" i="32" s="1"/>
  <c r="CQ34" i="32"/>
  <c r="EE34" i="32" s="1"/>
  <c r="CP34" i="32"/>
  <c r="ED34" i="32" s="1"/>
  <c r="CO34" i="32"/>
  <c r="EC34" i="32" s="1"/>
  <c r="CN34" i="32"/>
  <c r="EB34" i="32" s="1"/>
  <c r="CM34" i="32"/>
  <c r="EA34" i="32" s="1"/>
  <c r="CL34" i="32"/>
  <c r="DZ34" i="32" s="1"/>
  <c r="CK34" i="32"/>
  <c r="DY34" i="32" s="1"/>
  <c r="CJ34" i="32"/>
  <c r="DX34" i="32" s="1"/>
  <c r="CI34" i="32"/>
  <c r="DW34" i="32" s="1"/>
  <c r="CH34" i="32"/>
  <c r="DV34" i="32" s="1"/>
  <c r="CG34" i="32"/>
  <c r="DU34" i="32" s="1"/>
  <c r="CF34" i="32"/>
  <c r="DT34" i="32" s="1"/>
  <c r="CE34" i="32"/>
  <c r="DS34" i="32" s="1"/>
  <c r="DQ33" i="32"/>
  <c r="FE33" i="32" s="1"/>
  <c r="DP33" i="32"/>
  <c r="FD33" i="32" s="1"/>
  <c r="DO33" i="32"/>
  <c r="FC33" i="32" s="1"/>
  <c r="DN33" i="32"/>
  <c r="FB33" i="32" s="1"/>
  <c r="DM33" i="32"/>
  <c r="FA33" i="32" s="1"/>
  <c r="DL33" i="32"/>
  <c r="EZ33" i="32" s="1"/>
  <c r="DK33" i="32"/>
  <c r="EY33" i="32" s="1"/>
  <c r="DJ33" i="32"/>
  <c r="EX33" i="32" s="1"/>
  <c r="DI33" i="32"/>
  <c r="EW33" i="32" s="1"/>
  <c r="DH33" i="32"/>
  <c r="EV33" i="32" s="1"/>
  <c r="DG33" i="32"/>
  <c r="EU33" i="32" s="1"/>
  <c r="DF33" i="32"/>
  <c r="ET33" i="32" s="1"/>
  <c r="DE33" i="32"/>
  <c r="ES33" i="32" s="1"/>
  <c r="DD33" i="32"/>
  <c r="ER33" i="32" s="1"/>
  <c r="DC33" i="32"/>
  <c r="EQ33" i="32" s="1"/>
  <c r="DB33" i="32"/>
  <c r="EP33" i="32" s="1"/>
  <c r="DA33" i="32"/>
  <c r="EO33" i="32" s="1"/>
  <c r="CZ33" i="32"/>
  <c r="EN33" i="32" s="1"/>
  <c r="CY33" i="32"/>
  <c r="EM33" i="32" s="1"/>
  <c r="CX33" i="32"/>
  <c r="EL33" i="32" s="1"/>
  <c r="CW33" i="32"/>
  <c r="EK33" i="32" s="1"/>
  <c r="CV33" i="32"/>
  <c r="EJ33" i="32" s="1"/>
  <c r="CU33" i="32"/>
  <c r="EI33" i="32" s="1"/>
  <c r="CT33" i="32"/>
  <c r="EH33" i="32" s="1"/>
  <c r="CS33" i="32"/>
  <c r="EG33" i="32" s="1"/>
  <c r="CR33" i="32"/>
  <c r="EF33" i="32" s="1"/>
  <c r="CQ33" i="32"/>
  <c r="EE33" i="32" s="1"/>
  <c r="CP33" i="32"/>
  <c r="ED33" i="32" s="1"/>
  <c r="CO33" i="32"/>
  <c r="EC33" i="32" s="1"/>
  <c r="CN33" i="32"/>
  <c r="EB33" i="32" s="1"/>
  <c r="CM33" i="32"/>
  <c r="EA33" i="32" s="1"/>
  <c r="CL33" i="32"/>
  <c r="DZ33" i="32" s="1"/>
  <c r="CK33" i="32"/>
  <c r="DY33" i="32" s="1"/>
  <c r="CJ33" i="32"/>
  <c r="DX33" i="32" s="1"/>
  <c r="CI33" i="32"/>
  <c r="DW33" i="32" s="1"/>
  <c r="CH33" i="32"/>
  <c r="DV33" i="32" s="1"/>
  <c r="CG33" i="32"/>
  <c r="DU33" i="32" s="1"/>
  <c r="CF33" i="32"/>
  <c r="DT33" i="32" s="1"/>
  <c r="CE33" i="32"/>
  <c r="DS33" i="32" s="1"/>
  <c r="DQ32" i="32"/>
  <c r="FE32" i="32" s="1"/>
  <c r="DP32" i="32"/>
  <c r="FD32" i="32" s="1"/>
  <c r="DO32" i="32"/>
  <c r="FC32" i="32" s="1"/>
  <c r="DN32" i="32"/>
  <c r="FB32" i="32" s="1"/>
  <c r="DM32" i="32"/>
  <c r="FA32" i="32" s="1"/>
  <c r="DL32" i="32"/>
  <c r="EZ32" i="32" s="1"/>
  <c r="DK32" i="32"/>
  <c r="EY32" i="32" s="1"/>
  <c r="DJ32" i="32"/>
  <c r="EX32" i="32" s="1"/>
  <c r="DI32" i="32"/>
  <c r="EW32" i="32" s="1"/>
  <c r="DH32" i="32"/>
  <c r="EV32" i="32" s="1"/>
  <c r="DG32" i="32"/>
  <c r="EU32" i="32" s="1"/>
  <c r="DF32" i="32"/>
  <c r="ET32" i="32" s="1"/>
  <c r="DE32" i="32"/>
  <c r="ES32" i="32" s="1"/>
  <c r="DD32" i="32"/>
  <c r="ER32" i="32" s="1"/>
  <c r="DC32" i="32"/>
  <c r="EQ32" i="32" s="1"/>
  <c r="DB32" i="32"/>
  <c r="EP32" i="32" s="1"/>
  <c r="DA32" i="32"/>
  <c r="EO32" i="32" s="1"/>
  <c r="CZ32" i="32"/>
  <c r="EN32" i="32" s="1"/>
  <c r="CY32" i="32"/>
  <c r="EM32" i="32" s="1"/>
  <c r="CX32" i="32"/>
  <c r="EL32" i="32" s="1"/>
  <c r="CW32" i="32"/>
  <c r="EK32" i="32" s="1"/>
  <c r="CV32" i="32"/>
  <c r="EJ32" i="32" s="1"/>
  <c r="CU32" i="32"/>
  <c r="EI32" i="32" s="1"/>
  <c r="CT32" i="32"/>
  <c r="EH32" i="32" s="1"/>
  <c r="CS32" i="32"/>
  <c r="EG32" i="32" s="1"/>
  <c r="CR32" i="32"/>
  <c r="EF32" i="32" s="1"/>
  <c r="CQ32" i="32"/>
  <c r="EE32" i="32" s="1"/>
  <c r="CP32" i="32"/>
  <c r="ED32" i="32" s="1"/>
  <c r="CO32" i="32"/>
  <c r="EC32" i="32" s="1"/>
  <c r="CN32" i="32"/>
  <c r="EB32" i="32" s="1"/>
  <c r="CM32" i="32"/>
  <c r="EA32" i="32" s="1"/>
  <c r="CL32" i="32"/>
  <c r="DZ32" i="32" s="1"/>
  <c r="CK32" i="32"/>
  <c r="DY32" i="32" s="1"/>
  <c r="CJ32" i="32"/>
  <c r="DX32" i="32" s="1"/>
  <c r="CI32" i="32"/>
  <c r="DW32" i="32" s="1"/>
  <c r="CH32" i="32"/>
  <c r="DV32" i="32" s="1"/>
  <c r="CG32" i="32"/>
  <c r="DU32" i="32" s="1"/>
  <c r="CF32" i="32"/>
  <c r="DT32" i="32" s="1"/>
  <c r="CE32" i="32"/>
  <c r="DS32" i="32" s="1"/>
  <c r="DQ31" i="32"/>
  <c r="FE31" i="32" s="1"/>
  <c r="DP31" i="32"/>
  <c r="FD31" i="32" s="1"/>
  <c r="DO31" i="32"/>
  <c r="FC31" i="32" s="1"/>
  <c r="DN31" i="32"/>
  <c r="FB31" i="32" s="1"/>
  <c r="DM31" i="32"/>
  <c r="FA31" i="32" s="1"/>
  <c r="DL31" i="32"/>
  <c r="EZ31" i="32" s="1"/>
  <c r="DK31" i="32"/>
  <c r="EY31" i="32" s="1"/>
  <c r="DJ31" i="32"/>
  <c r="EX31" i="32" s="1"/>
  <c r="DI31" i="32"/>
  <c r="EW31" i="32" s="1"/>
  <c r="DH31" i="32"/>
  <c r="EV31" i="32" s="1"/>
  <c r="DG31" i="32"/>
  <c r="EU31" i="32" s="1"/>
  <c r="DF31" i="32"/>
  <c r="ET31" i="32" s="1"/>
  <c r="DE31" i="32"/>
  <c r="ES31" i="32" s="1"/>
  <c r="DD31" i="32"/>
  <c r="ER31" i="32" s="1"/>
  <c r="DC31" i="32"/>
  <c r="EQ31" i="32" s="1"/>
  <c r="DB31" i="32"/>
  <c r="EP31" i="32" s="1"/>
  <c r="DA31" i="32"/>
  <c r="EO31" i="32" s="1"/>
  <c r="CZ31" i="32"/>
  <c r="EN31" i="32" s="1"/>
  <c r="CY31" i="32"/>
  <c r="EM31" i="32" s="1"/>
  <c r="CX31" i="32"/>
  <c r="EL31" i="32" s="1"/>
  <c r="CW31" i="32"/>
  <c r="EK31" i="32" s="1"/>
  <c r="CV31" i="32"/>
  <c r="EJ31" i="32" s="1"/>
  <c r="CU31" i="32"/>
  <c r="EI31" i="32" s="1"/>
  <c r="CT31" i="32"/>
  <c r="EH31" i="32" s="1"/>
  <c r="CS31" i="32"/>
  <c r="EG31" i="32" s="1"/>
  <c r="CR31" i="32"/>
  <c r="EF31" i="32" s="1"/>
  <c r="CQ31" i="32"/>
  <c r="EE31" i="32" s="1"/>
  <c r="CP31" i="32"/>
  <c r="ED31" i="32" s="1"/>
  <c r="CO31" i="32"/>
  <c r="EC31" i="32" s="1"/>
  <c r="CN31" i="32"/>
  <c r="EB31" i="32" s="1"/>
  <c r="CM31" i="32"/>
  <c r="EA31" i="32" s="1"/>
  <c r="CL31" i="32"/>
  <c r="DZ31" i="32" s="1"/>
  <c r="CK31" i="32"/>
  <c r="DY31" i="32" s="1"/>
  <c r="CJ31" i="32"/>
  <c r="DX31" i="32" s="1"/>
  <c r="CI31" i="32"/>
  <c r="DW31" i="32" s="1"/>
  <c r="CH31" i="32"/>
  <c r="DV31" i="32" s="1"/>
  <c r="CG31" i="32"/>
  <c r="DU31" i="32" s="1"/>
  <c r="CF31" i="32"/>
  <c r="DT31" i="32" s="1"/>
  <c r="CE31" i="32"/>
  <c r="DS31" i="32" s="1"/>
  <c r="DQ30" i="32"/>
  <c r="FE30" i="32" s="1"/>
  <c r="DP30" i="32"/>
  <c r="FD30" i="32" s="1"/>
  <c r="DO30" i="32"/>
  <c r="FC30" i="32" s="1"/>
  <c r="DN30" i="32"/>
  <c r="FB30" i="32" s="1"/>
  <c r="DM30" i="32"/>
  <c r="FA30" i="32" s="1"/>
  <c r="DL30" i="32"/>
  <c r="EZ30" i="32" s="1"/>
  <c r="DK30" i="32"/>
  <c r="EY30" i="32" s="1"/>
  <c r="DJ30" i="32"/>
  <c r="EX30" i="32" s="1"/>
  <c r="DI30" i="32"/>
  <c r="EW30" i="32" s="1"/>
  <c r="DH30" i="32"/>
  <c r="EV30" i="32" s="1"/>
  <c r="DG30" i="32"/>
  <c r="EU30" i="32" s="1"/>
  <c r="DF30" i="32"/>
  <c r="ET30" i="32" s="1"/>
  <c r="DE30" i="32"/>
  <c r="ES30" i="32" s="1"/>
  <c r="DD30" i="32"/>
  <c r="ER30" i="32" s="1"/>
  <c r="DC30" i="32"/>
  <c r="EQ30" i="32" s="1"/>
  <c r="DB30" i="32"/>
  <c r="EP30" i="32" s="1"/>
  <c r="DA30" i="32"/>
  <c r="EO30" i="32" s="1"/>
  <c r="CZ30" i="32"/>
  <c r="EN30" i="32" s="1"/>
  <c r="CY30" i="32"/>
  <c r="EM30" i="32" s="1"/>
  <c r="CX30" i="32"/>
  <c r="EL30" i="32" s="1"/>
  <c r="CW30" i="32"/>
  <c r="EK30" i="32" s="1"/>
  <c r="CV30" i="32"/>
  <c r="EJ30" i="32" s="1"/>
  <c r="CU30" i="32"/>
  <c r="EI30" i="32" s="1"/>
  <c r="CT30" i="32"/>
  <c r="EH30" i="32" s="1"/>
  <c r="CS30" i="32"/>
  <c r="EG30" i="32" s="1"/>
  <c r="CR30" i="32"/>
  <c r="EF30" i="32" s="1"/>
  <c r="CQ30" i="32"/>
  <c r="EE30" i="32" s="1"/>
  <c r="CP30" i="32"/>
  <c r="ED30" i="32" s="1"/>
  <c r="CO30" i="32"/>
  <c r="EC30" i="32" s="1"/>
  <c r="CN30" i="32"/>
  <c r="EB30" i="32" s="1"/>
  <c r="CM30" i="32"/>
  <c r="EA30" i="32" s="1"/>
  <c r="CL30" i="32"/>
  <c r="DZ30" i="32" s="1"/>
  <c r="CK30" i="32"/>
  <c r="DY30" i="32" s="1"/>
  <c r="CJ30" i="32"/>
  <c r="DX30" i="32" s="1"/>
  <c r="CI30" i="32"/>
  <c r="DW30" i="32" s="1"/>
  <c r="CH30" i="32"/>
  <c r="DV30" i="32" s="1"/>
  <c r="CG30" i="32"/>
  <c r="DU30" i="32" s="1"/>
  <c r="CF30" i="32"/>
  <c r="DT30" i="32" s="1"/>
  <c r="CE30" i="32"/>
  <c r="DS30" i="32" s="1"/>
  <c r="DQ29" i="32"/>
  <c r="FE29" i="32" s="1"/>
  <c r="DP29" i="32"/>
  <c r="FD29" i="32" s="1"/>
  <c r="DO29" i="32"/>
  <c r="FC29" i="32" s="1"/>
  <c r="DN29" i="32"/>
  <c r="FB29" i="32" s="1"/>
  <c r="DM29" i="32"/>
  <c r="FA29" i="32" s="1"/>
  <c r="DL29" i="32"/>
  <c r="EZ29" i="32" s="1"/>
  <c r="DK29" i="32"/>
  <c r="EY29" i="32" s="1"/>
  <c r="DJ29" i="32"/>
  <c r="EX29" i="32" s="1"/>
  <c r="DI29" i="32"/>
  <c r="EW29" i="32" s="1"/>
  <c r="DH29" i="32"/>
  <c r="EV29" i="32" s="1"/>
  <c r="DG29" i="32"/>
  <c r="EU29" i="32" s="1"/>
  <c r="DF29" i="32"/>
  <c r="ET29" i="32" s="1"/>
  <c r="DE29" i="32"/>
  <c r="ES29" i="32" s="1"/>
  <c r="DD29" i="32"/>
  <c r="ER29" i="32" s="1"/>
  <c r="DC29" i="32"/>
  <c r="EQ29" i="32" s="1"/>
  <c r="DB29" i="32"/>
  <c r="EP29" i="32" s="1"/>
  <c r="DA29" i="32"/>
  <c r="EO29" i="32" s="1"/>
  <c r="CZ29" i="32"/>
  <c r="EN29" i="32" s="1"/>
  <c r="CY29" i="32"/>
  <c r="EM29" i="32" s="1"/>
  <c r="CX29" i="32"/>
  <c r="EL29" i="32" s="1"/>
  <c r="CW29" i="32"/>
  <c r="EK29" i="32" s="1"/>
  <c r="CV29" i="32"/>
  <c r="EJ29" i="32" s="1"/>
  <c r="CU29" i="32"/>
  <c r="EI29" i="32" s="1"/>
  <c r="CT29" i="32"/>
  <c r="EH29" i="32" s="1"/>
  <c r="CS29" i="32"/>
  <c r="EG29" i="32" s="1"/>
  <c r="CR29" i="32"/>
  <c r="EF29" i="32" s="1"/>
  <c r="CQ29" i="32"/>
  <c r="EE29" i="32" s="1"/>
  <c r="CP29" i="32"/>
  <c r="ED29" i="32" s="1"/>
  <c r="CO29" i="32"/>
  <c r="EC29" i="32" s="1"/>
  <c r="CN29" i="32"/>
  <c r="EB29" i="32" s="1"/>
  <c r="CM29" i="32"/>
  <c r="EA29" i="32" s="1"/>
  <c r="CL29" i="32"/>
  <c r="DZ29" i="32" s="1"/>
  <c r="CK29" i="32"/>
  <c r="DY29" i="32" s="1"/>
  <c r="CJ29" i="32"/>
  <c r="DX29" i="32" s="1"/>
  <c r="CI29" i="32"/>
  <c r="DW29" i="32" s="1"/>
  <c r="CH29" i="32"/>
  <c r="DV29" i="32" s="1"/>
  <c r="CG29" i="32"/>
  <c r="DU29" i="32" s="1"/>
  <c r="CF29" i="32"/>
  <c r="DT29" i="32" s="1"/>
  <c r="CE29" i="32"/>
  <c r="DS29" i="32" s="1"/>
  <c r="DQ28" i="32"/>
  <c r="FE28" i="32" s="1"/>
  <c r="DP28" i="32"/>
  <c r="FD28" i="32" s="1"/>
  <c r="DO28" i="32"/>
  <c r="FC28" i="32" s="1"/>
  <c r="DN28" i="32"/>
  <c r="FB28" i="32" s="1"/>
  <c r="DM28" i="32"/>
  <c r="FA28" i="32" s="1"/>
  <c r="DL28" i="32"/>
  <c r="EZ28" i="32" s="1"/>
  <c r="DK28" i="32"/>
  <c r="EY28" i="32" s="1"/>
  <c r="DJ28" i="32"/>
  <c r="EX28" i="32" s="1"/>
  <c r="DI28" i="32"/>
  <c r="EW28" i="32" s="1"/>
  <c r="DH28" i="32"/>
  <c r="EV28" i="32" s="1"/>
  <c r="DG28" i="32"/>
  <c r="EU28" i="32" s="1"/>
  <c r="DF28" i="32"/>
  <c r="ET28" i="32" s="1"/>
  <c r="DE28" i="32"/>
  <c r="ES28" i="32" s="1"/>
  <c r="DD28" i="32"/>
  <c r="ER28" i="32" s="1"/>
  <c r="DC28" i="32"/>
  <c r="EQ28" i="32" s="1"/>
  <c r="DB28" i="32"/>
  <c r="EP28" i="32" s="1"/>
  <c r="DA28" i="32"/>
  <c r="EO28" i="32" s="1"/>
  <c r="CZ28" i="32"/>
  <c r="EN28" i="32" s="1"/>
  <c r="CY28" i="32"/>
  <c r="EM28" i="32" s="1"/>
  <c r="CX28" i="32"/>
  <c r="EL28" i="32" s="1"/>
  <c r="CW28" i="32"/>
  <c r="EK28" i="32" s="1"/>
  <c r="CV28" i="32"/>
  <c r="EJ28" i="32" s="1"/>
  <c r="CU28" i="32"/>
  <c r="EI28" i="32" s="1"/>
  <c r="CT28" i="32"/>
  <c r="EH28" i="32" s="1"/>
  <c r="CS28" i="32"/>
  <c r="EG28" i="32" s="1"/>
  <c r="CR28" i="32"/>
  <c r="EF28" i="32" s="1"/>
  <c r="CQ28" i="32"/>
  <c r="EE28" i="32" s="1"/>
  <c r="CP28" i="32"/>
  <c r="ED28" i="32" s="1"/>
  <c r="CO28" i="32"/>
  <c r="EC28" i="32" s="1"/>
  <c r="CN28" i="32"/>
  <c r="EB28" i="32" s="1"/>
  <c r="CM28" i="32"/>
  <c r="EA28" i="32" s="1"/>
  <c r="CL28" i="32"/>
  <c r="DZ28" i="32" s="1"/>
  <c r="CK28" i="32"/>
  <c r="DY28" i="32" s="1"/>
  <c r="CJ28" i="32"/>
  <c r="DX28" i="32" s="1"/>
  <c r="CI28" i="32"/>
  <c r="DW28" i="32" s="1"/>
  <c r="CH28" i="32"/>
  <c r="DV28" i="32" s="1"/>
  <c r="CG28" i="32"/>
  <c r="DU28" i="32" s="1"/>
  <c r="CF28" i="32"/>
  <c r="DT28" i="32" s="1"/>
  <c r="CE28" i="32"/>
  <c r="DS28" i="32" s="1"/>
  <c r="EY27" i="32"/>
  <c r="DQ27" i="32"/>
  <c r="FE27" i="32" s="1"/>
  <c r="DP27" i="32"/>
  <c r="FD27" i="32" s="1"/>
  <c r="DO27" i="32"/>
  <c r="FC27" i="32" s="1"/>
  <c r="DN27" i="32"/>
  <c r="FB27" i="32" s="1"/>
  <c r="DM27" i="32"/>
  <c r="FA27" i="32" s="1"/>
  <c r="DL27" i="32"/>
  <c r="EZ27" i="32" s="1"/>
  <c r="DK27" i="32"/>
  <c r="DJ27" i="32"/>
  <c r="EX27" i="32" s="1"/>
  <c r="DI27" i="32"/>
  <c r="EW27" i="32" s="1"/>
  <c r="DH27" i="32"/>
  <c r="EV27" i="32" s="1"/>
  <c r="DG27" i="32"/>
  <c r="EU27" i="32" s="1"/>
  <c r="DF27" i="32"/>
  <c r="ET27" i="32" s="1"/>
  <c r="DE27" i="32"/>
  <c r="ES27" i="32" s="1"/>
  <c r="DD27" i="32"/>
  <c r="ER27" i="32" s="1"/>
  <c r="DC27" i="32"/>
  <c r="EQ27" i="32" s="1"/>
  <c r="DB27" i="32"/>
  <c r="EP27" i="32" s="1"/>
  <c r="DA27" i="32"/>
  <c r="EO27" i="32" s="1"/>
  <c r="CZ27" i="32"/>
  <c r="EN27" i="32" s="1"/>
  <c r="CY27" i="32"/>
  <c r="EM27" i="32" s="1"/>
  <c r="CX27" i="32"/>
  <c r="EL27" i="32" s="1"/>
  <c r="CW27" i="32"/>
  <c r="EK27" i="32" s="1"/>
  <c r="CV27" i="32"/>
  <c r="EJ27" i="32" s="1"/>
  <c r="CU27" i="32"/>
  <c r="EI27" i="32" s="1"/>
  <c r="CT27" i="32"/>
  <c r="EH27" i="32" s="1"/>
  <c r="CS27" i="32"/>
  <c r="EG27" i="32" s="1"/>
  <c r="CR27" i="32"/>
  <c r="EF27" i="32" s="1"/>
  <c r="CQ27" i="32"/>
  <c r="EE27" i="32" s="1"/>
  <c r="CP27" i="32"/>
  <c r="ED27" i="32" s="1"/>
  <c r="CO27" i="32"/>
  <c r="EC27" i="32" s="1"/>
  <c r="CN27" i="32"/>
  <c r="EB27" i="32" s="1"/>
  <c r="CM27" i="32"/>
  <c r="EA27" i="32" s="1"/>
  <c r="CL27" i="32"/>
  <c r="DZ27" i="32" s="1"/>
  <c r="CK27" i="32"/>
  <c r="DY27" i="32" s="1"/>
  <c r="CJ27" i="32"/>
  <c r="DX27" i="32" s="1"/>
  <c r="CI27" i="32"/>
  <c r="DW27" i="32" s="1"/>
  <c r="CH27" i="32"/>
  <c r="DV27" i="32" s="1"/>
  <c r="CG27" i="32"/>
  <c r="DU27" i="32" s="1"/>
  <c r="CF27" i="32"/>
  <c r="DT27" i="32" s="1"/>
  <c r="CE27" i="32"/>
  <c r="DS27" i="32" s="1"/>
  <c r="DQ26" i="32"/>
  <c r="FE26" i="32" s="1"/>
  <c r="DP26" i="32"/>
  <c r="FD26" i="32" s="1"/>
  <c r="DO26" i="32"/>
  <c r="FC26" i="32" s="1"/>
  <c r="DN26" i="32"/>
  <c r="FB26" i="32" s="1"/>
  <c r="DM26" i="32"/>
  <c r="FA26" i="32" s="1"/>
  <c r="DL26" i="32"/>
  <c r="EZ26" i="32" s="1"/>
  <c r="DK26" i="32"/>
  <c r="EY26" i="32" s="1"/>
  <c r="DJ26" i="32"/>
  <c r="EX26" i="32" s="1"/>
  <c r="DI26" i="32"/>
  <c r="EW26" i="32" s="1"/>
  <c r="DH26" i="32"/>
  <c r="EV26" i="32" s="1"/>
  <c r="DG26" i="32"/>
  <c r="EU26" i="32" s="1"/>
  <c r="DF26" i="32"/>
  <c r="ET26" i="32" s="1"/>
  <c r="DE26" i="32"/>
  <c r="ES26" i="32" s="1"/>
  <c r="DD26" i="32"/>
  <c r="ER26" i="32" s="1"/>
  <c r="DC26" i="32"/>
  <c r="EQ26" i="32" s="1"/>
  <c r="DB26" i="32"/>
  <c r="EP26" i="32" s="1"/>
  <c r="DA26" i="32"/>
  <c r="EO26" i="32" s="1"/>
  <c r="CZ26" i="32"/>
  <c r="EN26" i="32" s="1"/>
  <c r="CY26" i="32"/>
  <c r="EM26" i="32" s="1"/>
  <c r="CX26" i="32"/>
  <c r="EL26" i="32" s="1"/>
  <c r="CW26" i="32"/>
  <c r="EK26" i="32" s="1"/>
  <c r="CV26" i="32"/>
  <c r="EJ26" i="32" s="1"/>
  <c r="CU26" i="32"/>
  <c r="EI26" i="32" s="1"/>
  <c r="CT26" i="32"/>
  <c r="EH26" i="32" s="1"/>
  <c r="CS26" i="32"/>
  <c r="EG26" i="32" s="1"/>
  <c r="CR26" i="32"/>
  <c r="EF26" i="32" s="1"/>
  <c r="CQ26" i="32"/>
  <c r="EE26" i="32" s="1"/>
  <c r="CP26" i="32"/>
  <c r="ED26" i="32" s="1"/>
  <c r="CO26" i="32"/>
  <c r="EC26" i="32" s="1"/>
  <c r="CN26" i="32"/>
  <c r="EB26" i="32" s="1"/>
  <c r="CM26" i="32"/>
  <c r="EA26" i="32" s="1"/>
  <c r="CL26" i="32"/>
  <c r="DZ26" i="32" s="1"/>
  <c r="CK26" i="32"/>
  <c r="DY26" i="32" s="1"/>
  <c r="CJ26" i="32"/>
  <c r="DX26" i="32" s="1"/>
  <c r="CI26" i="32"/>
  <c r="DW26" i="32" s="1"/>
  <c r="CH26" i="32"/>
  <c r="DV26" i="32" s="1"/>
  <c r="CG26" i="32"/>
  <c r="DU26" i="32" s="1"/>
  <c r="CF26" i="32"/>
  <c r="DT26" i="32" s="1"/>
  <c r="CE26" i="32"/>
  <c r="DS26" i="32" s="1"/>
  <c r="DQ25" i="32"/>
  <c r="FE25" i="32" s="1"/>
  <c r="DP25" i="32"/>
  <c r="FD25" i="32" s="1"/>
  <c r="DO25" i="32"/>
  <c r="FC25" i="32" s="1"/>
  <c r="DN25" i="32"/>
  <c r="FB25" i="32" s="1"/>
  <c r="DM25" i="32"/>
  <c r="FA25" i="32" s="1"/>
  <c r="DL25" i="32"/>
  <c r="EZ25" i="32" s="1"/>
  <c r="DK25" i="32"/>
  <c r="EY25" i="32" s="1"/>
  <c r="DJ25" i="32"/>
  <c r="EX25" i="32" s="1"/>
  <c r="DI25" i="32"/>
  <c r="EW25" i="32" s="1"/>
  <c r="DH25" i="32"/>
  <c r="EV25" i="32" s="1"/>
  <c r="DG25" i="32"/>
  <c r="EU25" i="32" s="1"/>
  <c r="DF25" i="32"/>
  <c r="ET25" i="32" s="1"/>
  <c r="DE25" i="32"/>
  <c r="ES25" i="32" s="1"/>
  <c r="DD25" i="32"/>
  <c r="ER25" i="32" s="1"/>
  <c r="DC25" i="32"/>
  <c r="EQ25" i="32" s="1"/>
  <c r="DB25" i="32"/>
  <c r="EP25" i="32" s="1"/>
  <c r="DA25" i="32"/>
  <c r="EO25" i="32" s="1"/>
  <c r="CZ25" i="32"/>
  <c r="EN25" i="32" s="1"/>
  <c r="CY25" i="32"/>
  <c r="EM25" i="32" s="1"/>
  <c r="CX25" i="32"/>
  <c r="EL25" i="32" s="1"/>
  <c r="CW25" i="32"/>
  <c r="EK25" i="32" s="1"/>
  <c r="CV25" i="32"/>
  <c r="EJ25" i="32" s="1"/>
  <c r="CU25" i="32"/>
  <c r="EI25" i="32" s="1"/>
  <c r="CT25" i="32"/>
  <c r="EH25" i="32" s="1"/>
  <c r="CS25" i="32"/>
  <c r="EG25" i="32" s="1"/>
  <c r="CR25" i="32"/>
  <c r="EF25" i="32" s="1"/>
  <c r="CQ25" i="32"/>
  <c r="EE25" i="32" s="1"/>
  <c r="CP25" i="32"/>
  <c r="ED25" i="32" s="1"/>
  <c r="CO25" i="32"/>
  <c r="EC25" i="32" s="1"/>
  <c r="CN25" i="32"/>
  <c r="EB25" i="32" s="1"/>
  <c r="CM25" i="32"/>
  <c r="EA25" i="32" s="1"/>
  <c r="CL25" i="32"/>
  <c r="DZ25" i="32" s="1"/>
  <c r="CK25" i="32"/>
  <c r="DY25" i="32" s="1"/>
  <c r="CJ25" i="32"/>
  <c r="DX25" i="32" s="1"/>
  <c r="CI25" i="32"/>
  <c r="DW25" i="32" s="1"/>
  <c r="CH25" i="32"/>
  <c r="DV25" i="32" s="1"/>
  <c r="CG25" i="32"/>
  <c r="DU25" i="32" s="1"/>
  <c r="CF25" i="32"/>
  <c r="DT25" i="32" s="1"/>
  <c r="CE25" i="32"/>
  <c r="DS25" i="32" s="1"/>
  <c r="DQ24" i="32"/>
  <c r="FE24" i="32" s="1"/>
  <c r="DP24" i="32"/>
  <c r="FD24" i="32" s="1"/>
  <c r="DO24" i="32"/>
  <c r="FC24" i="32" s="1"/>
  <c r="DN24" i="32"/>
  <c r="FB24" i="32" s="1"/>
  <c r="DM24" i="32"/>
  <c r="FA24" i="32" s="1"/>
  <c r="DL24" i="32"/>
  <c r="EZ24" i="32" s="1"/>
  <c r="DK24" i="32"/>
  <c r="EY24" i="32" s="1"/>
  <c r="DJ24" i="32"/>
  <c r="EX24" i="32" s="1"/>
  <c r="DI24" i="32"/>
  <c r="EW24" i="32" s="1"/>
  <c r="DH24" i="32"/>
  <c r="EV24" i="32" s="1"/>
  <c r="DG24" i="32"/>
  <c r="EU24" i="32" s="1"/>
  <c r="DF24" i="32"/>
  <c r="ET24" i="32" s="1"/>
  <c r="DE24" i="32"/>
  <c r="ES24" i="32" s="1"/>
  <c r="DD24" i="32"/>
  <c r="ER24" i="32" s="1"/>
  <c r="DC24" i="32"/>
  <c r="EQ24" i="32" s="1"/>
  <c r="DB24" i="32"/>
  <c r="EP24" i="32" s="1"/>
  <c r="DA24" i="32"/>
  <c r="EO24" i="32" s="1"/>
  <c r="CZ24" i="32"/>
  <c r="EN24" i="32" s="1"/>
  <c r="CY24" i="32"/>
  <c r="EM24" i="32" s="1"/>
  <c r="CX24" i="32"/>
  <c r="EL24" i="32" s="1"/>
  <c r="CW24" i="32"/>
  <c r="EK24" i="32" s="1"/>
  <c r="CV24" i="32"/>
  <c r="EJ24" i="32" s="1"/>
  <c r="CU24" i="32"/>
  <c r="EI24" i="32" s="1"/>
  <c r="CT24" i="32"/>
  <c r="EH24" i="32" s="1"/>
  <c r="CS24" i="32"/>
  <c r="EG24" i="32" s="1"/>
  <c r="CR24" i="32"/>
  <c r="EF24" i="32" s="1"/>
  <c r="CQ24" i="32"/>
  <c r="EE24" i="32" s="1"/>
  <c r="CP24" i="32"/>
  <c r="ED24" i="32" s="1"/>
  <c r="CO24" i="32"/>
  <c r="EC24" i="32" s="1"/>
  <c r="CN24" i="32"/>
  <c r="EB24" i="32" s="1"/>
  <c r="CM24" i="32"/>
  <c r="EA24" i="32" s="1"/>
  <c r="CL24" i="32"/>
  <c r="DZ24" i="32" s="1"/>
  <c r="CK24" i="32"/>
  <c r="DY24" i="32" s="1"/>
  <c r="CJ24" i="32"/>
  <c r="DX24" i="32" s="1"/>
  <c r="CI24" i="32"/>
  <c r="DW24" i="32" s="1"/>
  <c r="CH24" i="32"/>
  <c r="DV24" i="32" s="1"/>
  <c r="CG24" i="32"/>
  <c r="DU24" i="32" s="1"/>
  <c r="CF24" i="32"/>
  <c r="DT24" i="32" s="1"/>
  <c r="CE24" i="32"/>
  <c r="DS24" i="32" s="1"/>
  <c r="DQ23" i="32"/>
  <c r="FE23" i="32" s="1"/>
  <c r="DP23" i="32"/>
  <c r="FD23" i="32" s="1"/>
  <c r="DO23" i="32"/>
  <c r="FC23" i="32" s="1"/>
  <c r="DN23" i="32"/>
  <c r="FB23" i="32" s="1"/>
  <c r="DM23" i="32"/>
  <c r="FA23" i="32" s="1"/>
  <c r="DL23" i="32"/>
  <c r="EZ23" i="32" s="1"/>
  <c r="DK23" i="32"/>
  <c r="EY23" i="32" s="1"/>
  <c r="DJ23" i="32"/>
  <c r="EX23" i="32" s="1"/>
  <c r="DI23" i="32"/>
  <c r="EW23" i="32" s="1"/>
  <c r="DH23" i="32"/>
  <c r="EV23" i="32" s="1"/>
  <c r="DG23" i="32"/>
  <c r="EU23" i="32" s="1"/>
  <c r="DF23" i="32"/>
  <c r="ET23" i="32" s="1"/>
  <c r="DE23" i="32"/>
  <c r="ES23" i="32" s="1"/>
  <c r="DD23" i="32"/>
  <c r="ER23" i="32" s="1"/>
  <c r="DC23" i="32"/>
  <c r="EQ23" i="32" s="1"/>
  <c r="DB23" i="32"/>
  <c r="EP23" i="32" s="1"/>
  <c r="DA23" i="32"/>
  <c r="EO23" i="32" s="1"/>
  <c r="CZ23" i="32"/>
  <c r="EN23" i="32" s="1"/>
  <c r="CY23" i="32"/>
  <c r="EM23" i="32" s="1"/>
  <c r="CX23" i="32"/>
  <c r="EL23" i="32" s="1"/>
  <c r="CW23" i="32"/>
  <c r="EK23" i="32" s="1"/>
  <c r="CV23" i="32"/>
  <c r="EJ23" i="32" s="1"/>
  <c r="CU23" i="32"/>
  <c r="EI23" i="32" s="1"/>
  <c r="CT23" i="32"/>
  <c r="EH23" i="32" s="1"/>
  <c r="CS23" i="32"/>
  <c r="EG23" i="32" s="1"/>
  <c r="CR23" i="32"/>
  <c r="EF23" i="32" s="1"/>
  <c r="CQ23" i="32"/>
  <c r="EE23" i="32" s="1"/>
  <c r="CP23" i="32"/>
  <c r="ED23" i="32" s="1"/>
  <c r="CO23" i="32"/>
  <c r="EC23" i="32" s="1"/>
  <c r="CN23" i="32"/>
  <c r="EB23" i="32" s="1"/>
  <c r="CM23" i="32"/>
  <c r="EA23" i="32" s="1"/>
  <c r="CL23" i="32"/>
  <c r="DZ23" i="32" s="1"/>
  <c r="CK23" i="32"/>
  <c r="DY23" i="32" s="1"/>
  <c r="CJ23" i="32"/>
  <c r="DX23" i="32" s="1"/>
  <c r="CI23" i="32"/>
  <c r="DW23" i="32" s="1"/>
  <c r="CH23" i="32"/>
  <c r="DV23" i="32" s="1"/>
  <c r="CG23" i="32"/>
  <c r="DU23" i="32" s="1"/>
  <c r="CF23" i="32"/>
  <c r="DT23" i="32" s="1"/>
  <c r="CE23" i="32"/>
  <c r="DS23" i="32" s="1"/>
  <c r="DQ22" i="32"/>
  <c r="FE22" i="32" s="1"/>
  <c r="DP22" i="32"/>
  <c r="FD22" i="32" s="1"/>
  <c r="DO22" i="32"/>
  <c r="FC22" i="32" s="1"/>
  <c r="DN22" i="32"/>
  <c r="FB22" i="32" s="1"/>
  <c r="DM22" i="32"/>
  <c r="FA22" i="32" s="1"/>
  <c r="DL22" i="32"/>
  <c r="EZ22" i="32" s="1"/>
  <c r="DK22" i="32"/>
  <c r="EY22" i="32" s="1"/>
  <c r="DJ22" i="32"/>
  <c r="EX22" i="32" s="1"/>
  <c r="DI22" i="32"/>
  <c r="EW22" i="32" s="1"/>
  <c r="DH22" i="32"/>
  <c r="EV22" i="32" s="1"/>
  <c r="DG22" i="32"/>
  <c r="EU22" i="32" s="1"/>
  <c r="DF22" i="32"/>
  <c r="ET22" i="32" s="1"/>
  <c r="DE22" i="32"/>
  <c r="ES22" i="32" s="1"/>
  <c r="DD22" i="32"/>
  <c r="ER22" i="32" s="1"/>
  <c r="DC22" i="32"/>
  <c r="EQ22" i="32" s="1"/>
  <c r="DB22" i="32"/>
  <c r="EP22" i="32" s="1"/>
  <c r="DA22" i="32"/>
  <c r="EO22" i="32" s="1"/>
  <c r="CZ22" i="32"/>
  <c r="EN22" i="32" s="1"/>
  <c r="CY22" i="32"/>
  <c r="EM22" i="32" s="1"/>
  <c r="CX22" i="32"/>
  <c r="EL22" i="32" s="1"/>
  <c r="CW22" i="32"/>
  <c r="EK22" i="32" s="1"/>
  <c r="CV22" i="32"/>
  <c r="EJ22" i="32" s="1"/>
  <c r="CU22" i="32"/>
  <c r="EI22" i="32" s="1"/>
  <c r="CT22" i="32"/>
  <c r="EH22" i="32" s="1"/>
  <c r="CS22" i="32"/>
  <c r="EG22" i="32" s="1"/>
  <c r="CR22" i="32"/>
  <c r="EF22" i="32" s="1"/>
  <c r="CQ22" i="32"/>
  <c r="EE22" i="32" s="1"/>
  <c r="CP22" i="32"/>
  <c r="ED22" i="32" s="1"/>
  <c r="CO22" i="32"/>
  <c r="EC22" i="32" s="1"/>
  <c r="CN22" i="32"/>
  <c r="EB22" i="32" s="1"/>
  <c r="CM22" i="32"/>
  <c r="EA22" i="32" s="1"/>
  <c r="CL22" i="32"/>
  <c r="DZ22" i="32" s="1"/>
  <c r="CK22" i="32"/>
  <c r="DY22" i="32" s="1"/>
  <c r="CJ22" i="32"/>
  <c r="DX22" i="32" s="1"/>
  <c r="CI22" i="32"/>
  <c r="DW22" i="32" s="1"/>
  <c r="CH22" i="32"/>
  <c r="DV22" i="32" s="1"/>
  <c r="CG22" i="32"/>
  <c r="DU22" i="32" s="1"/>
  <c r="CF22" i="32"/>
  <c r="DT22" i="32" s="1"/>
  <c r="CE22" i="32"/>
  <c r="DS22" i="32" s="1"/>
  <c r="DQ21" i="32"/>
  <c r="FE21" i="32" s="1"/>
  <c r="DP21" i="32"/>
  <c r="FD21" i="32" s="1"/>
  <c r="DO21" i="32"/>
  <c r="FC21" i="32" s="1"/>
  <c r="DN21" i="32"/>
  <c r="FB21" i="32" s="1"/>
  <c r="DM21" i="32"/>
  <c r="FA21" i="32" s="1"/>
  <c r="DL21" i="32"/>
  <c r="EZ21" i="32" s="1"/>
  <c r="DK21" i="32"/>
  <c r="EY21" i="32" s="1"/>
  <c r="DJ21" i="32"/>
  <c r="EX21" i="32" s="1"/>
  <c r="DI21" i="32"/>
  <c r="EW21" i="32" s="1"/>
  <c r="DH21" i="32"/>
  <c r="EV21" i="32" s="1"/>
  <c r="DG21" i="32"/>
  <c r="EU21" i="32" s="1"/>
  <c r="DF21" i="32"/>
  <c r="ET21" i="32" s="1"/>
  <c r="DE21" i="32"/>
  <c r="ES21" i="32" s="1"/>
  <c r="DD21" i="32"/>
  <c r="ER21" i="32" s="1"/>
  <c r="DC21" i="32"/>
  <c r="EQ21" i="32" s="1"/>
  <c r="DB21" i="32"/>
  <c r="EP21" i="32" s="1"/>
  <c r="DA21" i="32"/>
  <c r="EO21" i="32" s="1"/>
  <c r="CZ21" i="32"/>
  <c r="EN21" i="32" s="1"/>
  <c r="CY21" i="32"/>
  <c r="EM21" i="32" s="1"/>
  <c r="CX21" i="32"/>
  <c r="EL21" i="32" s="1"/>
  <c r="CW21" i="32"/>
  <c r="EK21" i="32" s="1"/>
  <c r="CV21" i="32"/>
  <c r="EJ21" i="32" s="1"/>
  <c r="CU21" i="32"/>
  <c r="EI21" i="32" s="1"/>
  <c r="CT21" i="32"/>
  <c r="EH21" i="32" s="1"/>
  <c r="CS21" i="32"/>
  <c r="EG21" i="32" s="1"/>
  <c r="CR21" i="32"/>
  <c r="EF21" i="32" s="1"/>
  <c r="CQ21" i="32"/>
  <c r="EE21" i="32" s="1"/>
  <c r="CP21" i="32"/>
  <c r="ED21" i="32" s="1"/>
  <c r="CO21" i="32"/>
  <c r="EC21" i="32" s="1"/>
  <c r="CN21" i="32"/>
  <c r="EB21" i="32" s="1"/>
  <c r="CM21" i="32"/>
  <c r="EA21" i="32" s="1"/>
  <c r="CL21" i="32"/>
  <c r="DZ21" i="32" s="1"/>
  <c r="CK21" i="32"/>
  <c r="DY21" i="32" s="1"/>
  <c r="CJ21" i="32"/>
  <c r="DX21" i="32" s="1"/>
  <c r="CI21" i="32"/>
  <c r="DW21" i="32" s="1"/>
  <c r="CH21" i="32"/>
  <c r="DV21" i="32" s="1"/>
  <c r="CG21" i="32"/>
  <c r="DU21" i="32" s="1"/>
  <c r="CF21" i="32"/>
  <c r="DT21" i="32" s="1"/>
  <c r="CE21" i="32"/>
  <c r="DS21" i="32" s="1"/>
  <c r="DQ20" i="32"/>
  <c r="FE20" i="32" s="1"/>
  <c r="DP20" i="32"/>
  <c r="FD20" i="32" s="1"/>
  <c r="DO20" i="32"/>
  <c r="FC20" i="32" s="1"/>
  <c r="DN20" i="32"/>
  <c r="FB20" i="32" s="1"/>
  <c r="DM20" i="32"/>
  <c r="FA20" i="32" s="1"/>
  <c r="DL20" i="32"/>
  <c r="EZ20" i="32" s="1"/>
  <c r="DK20" i="32"/>
  <c r="EY20" i="32" s="1"/>
  <c r="DJ20" i="32"/>
  <c r="EX20" i="32" s="1"/>
  <c r="DI20" i="32"/>
  <c r="EW20" i="32" s="1"/>
  <c r="DH20" i="32"/>
  <c r="EV20" i="32" s="1"/>
  <c r="DG20" i="32"/>
  <c r="EU20" i="32" s="1"/>
  <c r="DF20" i="32"/>
  <c r="ET20" i="32" s="1"/>
  <c r="DE20" i="32"/>
  <c r="ES20" i="32" s="1"/>
  <c r="DD20" i="32"/>
  <c r="ER20" i="32" s="1"/>
  <c r="DC20" i="32"/>
  <c r="EQ20" i="32" s="1"/>
  <c r="DB20" i="32"/>
  <c r="EP20" i="32" s="1"/>
  <c r="DA20" i="32"/>
  <c r="EO20" i="32" s="1"/>
  <c r="CZ20" i="32"/>
  <c r="EN20" i="32" s="1"/>
  <c r="CY20" i="32"/>
  <c r="EM20" i="32" s="1"/>
  <c r="CX20" i="32"/>
  <c r="EL20" i="32" s="1"/>
  <c r="CW20" i="32"/>
  <c r="EK20" i="32" s="1"/>
  <c r="CV20" i="32"/>
  <c r="EJ20" i="32" s="1"/>
  <c r="CU20" i="32"/>
  <c r="EI20" i="32" s="1"/>
  <c r="CT20" i="32"/>
  <c r="EH20" i="32" s="1"/>
  <c r="CS20" i="32"/>
  <c r="EG20" i="32" s="1"/>
  <c r="CR20" i="32"/>
  <c r="EF20" i="32" s="1"/>
  <c r="CQ20" i="32"/>
  <c r="EE20" i="32" s="1"/>
  <c r="CP20" i="32"/>
  <c r="ED20" i="32" s="1"/>
  <c r="CO20" i="32"/>
  <c r="EC20" i="32" s="1"/>
  <c r="CN20" i="32"/>
  <c r="EB20" i="32" s="1"/>
  <c r="CM20" i="32"/>
  <c r="EA20" i="32" s="1"/>
  <c r="CL20" i="32"/>
  <c r="DZ20" i="32" s="1"/>
  <c r="CK20" i="32"/>
  <c r="DY20" i="32" s="1"/>
  <c r="CJ20" i="32"/>
  <c r="DX20" i="32" s="1"/>
  <c r="CI20" i="32"/>
  <c r="DW20" i="32" s="1"/>
  <c r="CH20" i="32"/>
  <c r="DV20" i="32" s="1"/>
  <c r="CG20" i="32"/>
  <c r="DU20" i="32" s="1"/>
  <c r="CF20" i="32"/>
  <c r="DT20" i="32" s="1"/>
  <c r="CE20" i="32"/>
  <c r="DS20" i="32" s="1"/>
  <c r="DQ19" i="32"/>
  <c r="FE19" i="32" s="1"/>
  <c r="DP19" i="32"/>
  <c r="FD19" i="32" s="1"/>
  <c r="DO19" i="32"/>
  <c r="FC19" i="32" s="1"/>
  <c r="DN19" i="32"/>
  <c r="FB19" i="32" s="1"/>
  <c r="DM19" i="32"/>
  <c r="FA19" i="32" s="1"/>
  <c r="DL19" i="32"/>
  <c r="EZ19" i="32" s="1"/>
  <c r="DK19" i="32"/>
  <c r="EY19" i="32" s="1"/>
  <c r="DJ19" i="32"/>
  <c r="EX19" i="32" s="1"/>
  <c r="DI19" i="32"/>
  <c r="EW19" i="32" s="1"/>
  <c r="DH19" i="32"/>
  <c r="EV19" i="32" s="1"/>
  <c r="DG19" i="32"/>
  <c r="EU19" i="32" s="1"/>
  <c r="DF19" i="32"/>
  <c r="ET19" i="32" s="1"/>
  <c r="DE19" i="32"/>
  <c r="ES19" i="32" s="1"/>
  <c r="DD19" i="32"/>
  <c r="ER19" i="32" s="1"/>
  <c r="DC19" i="32"/>
  <c r="EQ19" i="32" s="1"/>
  <c r="DB19" i="32"/>
  <c r="EP19" i="32" s="1"/>
  <c r="DA19" i="32"/>
  <c r="EO19" i="32" s="1"/>
  <c r="CZ19" i="32"/>
  <c r="EN19" i="32" s="1"/>
  <c r="CY19" i="32"/>
  <c r="EM19" i="32" s="1"/>
  <c r="CX19" i="32"/>
  <c r="EL19" i="32" s="1"/>
  <c r="CW19" i="32"/>
  <c r="EK19" i="32" s="1"/>
  <c r="CV19" i="32"/>
  <c r="EJ19" i="32" s="1"/>
  <c r="CU19" i="32"/>
  <c r="EI19" i="32" s="1"/>
  <c r="CT19" i="32"/>
  <c r="EH19" i="32" s="1"/>
  <c r="CS19" i="32"/>
  <c r="EG19" i="32" s="1"/>
  <c r="CR19" i="32"/>
  <c r="EF19" i="32" s="1"/>
  <c r="CQ19" i="32"/>
  <c r="EE19" i="32" s="1"/>
  <c r="CP19" i="32"/>
  <c r="ED19" i="32" s="1"/>
  <c r="CO19" i="32"/>
  <c r="EC19" i="32" s="1"/>
  <c r="CN19" i="32"/>
  <c r="EB19" i="32" s="1"/>
  <c r="CM19" i="32"/>
  <c r="EA19" i="32" s="1"/>
  <c r="CL19" i="32"/>
  <c r="DZ19" i="32" s="1"/>
  <c r="CK19" i="32"/>
  <c r="DY19" i="32" s="1"/>
  <c r="CJ19" i="32"/>
  <c r="DX19" i="32" s="1"/>
  <c r="CI19" i="32"/>
  <c r="DW19" i="32" s="1"/>
  <c r="CH19" i="32"/>
  <c r="DV19" i="32" s="1"/>
  <c r="CG19" i="32"/>
  <c r="DU19" i="32" s="1"/>
  <c r="CF19" i="32"/>
  <c r="DT19" i="32" s="1"/>
  <c r="CE19" i="32"/>
  <c r="DS19" i="32" s="1"/>
  <c r="EO18" i="32"/>
  <c r="DQ18" i="32"/>
  <c r="FE18" i="32" s="1"/>
  <c r="DP18" i="32"/>
  <c r="FD18" i="32" s="1"/>
  <c r="DO18" i="32"/>
  <c r="FC18" i="32" s="1"/>
  <c r="DN18" i="32"/>
  <c r="FB18" i="32" s="1"/>
  <c r="DM18" i="32"/>
  <c r="FA18" i="32" s="1"/>
  <c r="DL18" i="32"/>
  <c r="EZ18" i="32" s="1"/>
  <c r="DK18" i="32"/>
  <c r="EY18" i="32" s="1"/>
  <c r="DJ18" i="32"/>
  <c r="EX18" i="32" s="1"/>
  <c r="DI18" i="32"/>
  <c r="EW18" i="32" s="1"/>
  <c r="DH18" i="32"/>
  <c r="EV18" i="32" s="1"/>
  <c r="DG18" i="32"/>
  <c r="EU18" i="32" s="1"/>
  <c r="DF18" i="32"/>
  <c r="ET18" i="32" s="1"/>
  <c r="DE18" i="32"/>
  <c r="ES18" i="32" s="1"/>
  <c r="DD18" i="32"/>
  <c r="ER18" i="32" s="1"/>
  <c r="DC18" i="32"/>
  <c r="EQ18" i="32" s="1"/>
  <c r="DB18" i="32"/>
  <c r="EP18" i="32" s="1"/>
  <c r="DA18" i="32"/>
  <c r="CZ18" i="32"/>
  <c r="EN18" i="32" s="1"/>
  <c r="CY18" i="32"/>
  <c r="EM18" i="32" s="1"/>
  <c r="CX18" i="32"/>
  <c r="EL18" i="32" s="1"/>
  <c r="CW18" i="32"/>
  <c r="EK18" i="32" s="1"/>
  <c r="CV18" i="32"/>
  <c r="EJ18" i="32" s="1"/>
  <c r="CU18" i="32"/>
  <c r="EI18" i="32" s="1"/>
  <c r="CT18" i="32"/>
  <c r="EH18" i="32" s="1"/>
  <c r="CS18" i="32"/>
  <c r="EG18" i="32" s="1"/>
  <c r="CR18" i="32"/>
  <c r="EF18" i="32" s="1"/>
  <c r="CQ18" i="32"/>
  <c r="EE18" i="32" s="1"/>
  <c r="CP18" i="32"/>
  <c r="ED18" i="32" s="1"/>
  <c r="CO18" i="32"/>
  <c r="EC18" i="32" s="1"/>
  <c r="CN18" i="32"/>
  <c r="EB18" i="32" s="1"/>
  <c r="CM18" i="32"/>
  <c r="EA18" i="32" s="1"/>
  <c r="CL18" i="32"/>
  <c r="DZ18" i="32" s="1"/>
  <c r="CK18" i="32"/>
  <c r="DY18" i="32" s="1"/>
  <c r="CJ18" i="32"/>
  <c r="DX18" i="32" s="1"/>
  <c r="CI18" i="32"/>
  <c r="DW18" i="32" s="1"/>
  <c r="CH18" i="32"/>
  <c r="DV18" i="32" s="1"/>
  <c r="CG18" i="32"/>
  <c r="DU18" i="32" s="1"/>
  <c r="CF18" i="32"/>
  <c r="DT18" i="32" s="1"/>
  <c r="CE18" i="32"/>
  <c r="DS18" i="32" s="1"/>
  <c r="DQ17" i="32"/>
  <c r="FE17" i="32" s="1"/>
  <c r="DP17" i="32"/>
  <c r="FD17" i="32" s="1"/>
  <c r="DO17" i="32"/>
  <c r="FC17" i="32" s="1"/>
  <c r="DN17" i="32"/>
  <c r="FB17" i="32" s="1"/>
  <c r="DM17" i="32"/>
  <c r="FA17" i="32" s="1"/>
  <c r="DL17" i="32"/>
  <c r="EZ17" i="32" s="1"/>
  <c r="DK17" i="32"/>
  <c r="EY17" i="32" s="1"/>
  <c r="DJ17" i="32"/>
  <c r="EX17" i="32" s="1"/>
  <c r="DI17" i="32"/>
  <c r="EW17" i="32" s="1"/>
  <c r="DH17" i="32"/>
  <c r="EV17" i="32" s="1"/>
  <c r="DG17" i="32"/>
  <c r="EU17" i="32" s="1"/>
  <c r="DF17" i="32"/>
  <c r="ET17" i="32" s="1"/>
  <c r="DE17" i="32"/>
  <c r="ES17" i="32" s="1"/>
  <c r="DD17" i="32"/>
  <c r="ER17" i="32" s="1"/>
  <c r="DC17" i="32"/>
  <c r="EQ17" i="32" s="1"/>
  <c r="DB17" i="32"/>
  <c r="EP17" i="32" s="1"/>
  <c r="DA17" i="32"/>
  <c r="EO17" i="32" s="1"/>
  <c r="CZ17" i="32"/>
  <c r="EN17" i="32" s="1"/>
  <c r="CY17" i="32"/>
  <c r="EM17" i="32" s="1"/>
  <c r="CX17" i="32"/>
  <c r="EL17" i="32" s="1"/>
  <c r="CW17" i="32"/>
  <c r="EK17" i="32" s="1"/>
  <c r="CV17" i="32"/>
  <c r="EJ17" i="32" s="1"/>
  <c r="CU17" i="32"/>
  <c r="EI17" i="32" s="1"/>
  <c r="CT17" i="32"/>
  <c r="EH17" i="32" s="1"/>
  <c r="CS17" i="32"/>
  <c r="EG17" i="32" s="1"/>
  <c r="CR17" i="32"/>
  <c r="EF17" i="32" s="1"/>
  <c r="CQ17" i="32"/>
  <c r="EE17" i="32" s="1"/>
  <c r="CP17" i="32"/>
  <c r="ED17" i="32" s="1"/>
  <c r="CO17" i="32"/>
  <c r="EC17" i="32" s="1"/>
  <c r="CN17" i="32"/>
  <c r="EB17" i="32" s="1"/>
  <c r="CM17" i="32"/>
  <c r="EA17" i="32" s="1"/>
  <c r="CL17" i="32"/>
  <c r="DZ17" i="32" s="1"/>
  <c r="CK17" i="32"/>
  <c r="DY17" i="32" s="1"/>
  <c r="CJ17" i="32"/>
  <c r="DX17" i="32" s="1"/>
  <c r="CI17" i="32"/>
  <c r="DW17" i="32" s="1"/>
  <c r="CH17" i="32"/>
  <c r="DV17" i="32" s="1"/>
  <c r="CG17" i="32"/>
  <c r="DU17" i="32" s="1"/>
  <c r="CF17" i="32"/>
  <c r="DT17" i="32" s="1"/>
  <c r="CE17" i="32"/>
  <c r="DS17" i="32" s="1"/>
  <c r="DS16" i="32"/>
  <c r="DQ16" i="32"/>
  <c r="FE16" i="32" s="1"/>
  <c r="DP16" i="32"/>
  <c r="FD16" i="32" s="1"/>
  <c r="DO16" i="32"/>
  <c r="FC16" i="32" s="1"/>
  <c r="DN16" i="32"/>
  <c r="FB16" i="32" s="1"/>
  <c r="DM16" i="32"/>
  <c r="FA16" i="32" s="1"/>
  <c r="DL16" i="32"/>
  <c r="EZ16" i="32" s="1"/>
  <c r="DK16" i="32"/>
  <c r="EY16" i="32" s="1"/>
  <c r="DJ16" i="32"/>
  <c r="EX16" i="32" s="1"/>
  <c r="DI16" i="32"/>
  <c r="EW16" i="32" s="1"/>
  <c r="DH16" i="32"/>
  <c r="EV16" i="32" s="1"/>
  <c r="DG16" i="32"/>
  <c r="EU16" i="32" s="1"/>
  <c r="DF16" i="32"/>
  <c r="ET16" i="32" s="1"/>
  <c r="DE16" i="32"/>
  <c r="ES16" i="32" s="1"/>
  <c r="DD16" i="32"/>
  <c r="ER16" i="32" s="1"/>
  <c r="DC16" i="32"/>
  <c r="EQ16" i="32" s="1"/>
  <c r="DB16" i="32"/>
  <c r="EP16" i="32" s="1"/>
  <c r="DA16" i="32"/>
  <c r="EO16" i="32" s="1"/>
  <c r="CZ16" i="32"/>
  <c r="EN16" i="32" s="1"/>
  <c r="CY16" i="32"/>
  <c r="EM16" i="32" s="1"/>
  <c r="CX16" i="32"/>
  <c r="EL16" i="32" s="1"/>
  <c r="CW16" i="32"/>
  <c r="EK16" i="32" s="1"/>
  <c r="CV16" i="32"/>
  <c r="EJ16" i="32" s="1"/>
  <c r="CU16" i="32"/>
  <c r="EI16" i="32" s="1"/>
  <c r="CT16" i="32"/>
  <c r="EH16" i="32" s="1"/>
  <c r="CS16" i="32"/>
  <c r="EG16" i="32" s="1"/>
  <c r="CR16" i="32"/>
  <c r="EF16" i="32" s="1"/>
  <c r="CQ16" i="32"/>
  <c r="EE16" i="32" s="1"/>
  <c r="CP16" i="32"/>
  <c r="ED16" i="32" s="1"/>
  <c r="CO16" i="32"/>
  <c r="EC16" i="32" s="1"/>
  <c r="CN16" i="32"/>
  <c r="EB16" i="32" s="1"/>
  <c r="CM16" i="32"/>
  <c r="EA16" i="32" s="1"/>
  <c r="CL16" i="32"/>
  <c r="DZ16" i="32" s="1"/>
  <c r="CK16" i="32"/>
  <c r="DY16" i="32" s="1"/>
  <c r="CJ16" i="32"/>
  <c r="DX16" i="32" s="1"/>
  <c r="CI16" i="32"/>
  <c r="DW16" i="32" s="1"/>
  <c r="CH16" i="32"/>
  <c r="DV16" i="32" s="1"/>
  <c r="CG16" i="32"/>
  <c r="DU16" i="32" s="1"/>
  <c r="CF16" i="32"/>
  <c r="DT16" i="32" s="1"/>
  <c r="CE16" i="32"/>
  <c r="DQ15" i="32"/>
  <c r="FE15" i="32" s="1"/>
  <c r="DP15" i="32"/>
  <c r="FD15" i="32" s="1"/>
  <c r="DO15" i="32"/>
  <c r="FC15" i="32" s="1"/>
  <c r="DN15" i="32"/>
  <c r="FB15" i="32" s="1"/>
  <c r="DM15" i="32"/>
  <c r="FA15" i="32" s="1"/>
  <c r="DL15" i="32"/>
  <c r="EZ15" i="32" s="1"/>
  <c r="DK15" i="32"/>
  <c r="EY15" i="32" s="1"/>
  <c r="DJ15" i="32"/>
  <c r="EX15" i="32" s="1"/>
  <c r="DI15" i="32"/>
  <c r="EW15" i="32" s="1"/>
  <c r="DH15" i="32"/>
  <c r="EV15" i="32" s="1"/>
  <c r="DG15" i="32"/>
  <c r="EU15" i="32" s="1"/>
  <c r="DF15" i="32"/>
  <c r="ET15" i="32" s="1"/>
  <c r="DE15" i="32"/>
  <c r="ES15" i="32" s="1"/>
  <c r="DD15" i="32"/>
  <c r="ER15" i="32" s="1"/>
  <c r="DC15" i="32"/>
  <c r="EQ15" i="32" s="1"/>
  <c r="DB15" i="32"/>
  <c r="EP15" i="32" s="1"/>
  <c r="DA15" i="32"/>
  <c r="EO15" i="32" s="1"/>
  <c r="CZ15" i="32"/>
  <c r="EN15" i="32" s="1"/>
  <c r="CY15" i="32"/>
  <c r="EM15" i="32" s="1"/>
  <c r="CX15" i="32"/>
  <c r="EL15" i="32" s="1"/>
  <c r="CW15" i="32"/>
  <c r="EK15" i="32" s="1"/>
  <c r="CV15" i="32"/>
  <c r="EJ15" i="32" s="1"/>
  <c r="CU15" i="32"/>
  <c r="EI15" i="32" s="1"/>
  <c r="CT15" i="32"/>
  <c r="EH15" i="32" s="1"/>
  <c r="CS15" i="32"/>
  <c r="EG15" i="32" s="1"/>
  <c r="CR15" i="32"/>
  <c r="EF15" i="32" s="1"/>
  <c r="CQ15" i="32"/>
  <c r="EE15" i="32" s="1"/>
  <c r="CP15" i="32"/>
  <c r="ED15" i="32" s="1"/>
  <c r="CO15" i="32"/>
  <c r="EC15" i="32" s="1"/>
  <c r="CN15" i="32"/>
  <c r="EB15" i="32" s="1"/>
  <c r="CM15" i="32"/>
  <c r="EA15" i="32" s="1"/>
  <c r="CL15" i="32"/>
  <c r="DZ15" i="32" s="1"/>
  <c r="CK15" i="32"/>
  <c r="DY15" i="32" s="1"/>
  <c r="CJ15" i="32"/>
  <c r="DX15" i="32" s="1"/>
  <c r="CI15" i="32"/>
  <c r="DW15" i="32" s="1"/>
  <c r="CH15" i="32"/>
  <c r="DV15" i="32" s="1"/>
  <c r="CG15" i="32"/>
  <c r="DU15" i="32" s="1"/>
  <c r="CF15" i="32"/>
  <c r="DT15" i="32" s="1"/>
  <c r="CE15" i="32"/>
  <c r="DS15" i="32" s="1"/>
  <c r="DQ14" i="32"/>
  <c r="FE14" i="32" s="1"/>
  <c r="DP14" i="32"/>
  <c r="FD14" i="32" s="1"/>
  <c r="DO14" i="32"/>
  <c r="FC14" i="32" s="1"/>
  <c r="DN14" i="32"/>
  <c r="FB14" i="32" s="1"/>
  <c r="DM14" i="32"/>
  <c r="FA14" i="32" s="1"/>
  <c r="DL14" i="32"/>
  <c r="EZ14" i="32" s="1"/>
  <c r="DK14" i="32"/>
  <c r="EY14" i="32" s="1"/>
  <c r="DJ14" i="32"/>
  <c r="EX14" i="32" s="1"/>
  <c r="DI14" i="32"/>
  <c r="EW14" i="32" s="1"/>
  <c r="DH14" i="32"/>
  <c r="EV14" i="32" s="1"/>
  <c r="DG14" i="32"/>
  <c r="EU14" i="32" s="1"/>
  <c r="DF14" i="32"/>
  <c r="ET14" i="32" s="1"/>
  <c r="DE14" i="32"/>
  <c r="ES14" i="32" s="1"/>
  <c r="DD14" i="32"/>
  <c r="ER14" i="32" s="1"/>
  <c r="DC14" i="32"/>
  <c r="EQ14" i="32" s="1"/>
  <c r="DB14" i="32"/>
  <c r="EP14" i="32" s="1"/>
  <c r="DA14" i="32"/>
  <c r="EO14" i="32" s="1"/>
  <c r="CZ14" i="32"/>
  <c r="EN14" i="32" s="1"/>
  <c r="CY14" i="32"/>
  <c r="EM14" i="32" s="1"/>
  <c r="CX14" i="32"/>
  <c r="EL14" i="32" s="1"/>
  <c r="CW14" i="32"/>
  <c r="EK14" i="32" s="1"/>
  <c r="CV14" i="32"/>
  <c r="EJ14" i="32" s="1"/>
  <c r="CU14" i="32"/>
  <c r="EI14" i="32" s="1"/>
  <c r="CT14" i="32"/>
  <c r="EH14" i="32" s="1"/>
  <c r="CS14" i="32"/>
  <c r="EG14" i="32" s="1"/>
  <c r="CR14" i="32"/>
  <c r="EF14" i="32" s="1"/>
  <c r="CQ14" i="32"/>
  <c r="EE14" i="32" s="1"/>
  <c r="CP14" i="32"/>
  <c r="ED14" i="32" s="1"/>
  <c r="CO14" i="32"/>
  <c r="EC14" i="32" s="1"/>
  <c r="CN14" i="32"/>
  <c r="EB14" i="32" s="1"/>
  <c r="CM14" i="32"/>
  <c r="EA14" i="32" s="1"/>
  <c r="CL14" i="32"/>
  <c r="DZ14" i="32" s="1"/>
  <c r="CK14" i="32"/>
  <c r="DY14" i="32" s="1"/>
  <c r="CJ14" i="32"/>
  <c r="DX14" i="32" s="1"/>
  <c r="CI14" i="32"/>
  <c r="DW14" i="32" s="1"/>
  <c r="CH14" i="32"/>
  <c r="DV14" i="32" s="1"/>
  <c r="CG14" i="32"/>
  <c r="DU14" i="32" s="1"/>
  <c r="CF14" i="32"/>
  <c r="DT14" i="32" s="1"/>
  <c r="CE14" i="32"/>
  <c r="DS14" i="32" s="1"/>
  <c r="EA13" i="32"/>
  <c r="DQ13" i="32"/>
  <c r="FE13" i="32" s="1"/>
  <c r="DP13" i="32"/>
  <c r="FD13" i="32" s="1"/>
  <c r="DO13" i="32"/>
  <c r="FC13" i="32" s="1"/>
  <c r="DN13" i="32"/>
  <c r="FB13" i="32" s="1"/>
  <c r="DM13" i="32"/>
  <c r="FA13" i="32" s="1"/>
  <c r="DL13" i="32"/>
  <c r="EZ13" i="32" s="1"/>
  <c r="DK13" i="32"/>
  <c r="EY13" i="32" s="1"/>
  <c r="DJ13" i="32"/>
  <c r="EX13" i="32" s="1"/>
  <c r="DI13" i="32"/>
  <c r="EW13" i="32" s="1"/>
  <c r="DH13" i="32"/>
  <c r="EV13" i="32" s="1"/>
  <c r="DG13" i="32"/>
  <c r="EU13" i="32" s="1"/>
  <c r="DF13" i="32"/>
  <c r="ET13" i="32" s="1"/>
  <c r="DE13" i="32"/>
  <c r="ES13" i="32" s="1"/>
  <c r="DD13" i="32"/>
  <c r="ER13" i="32" s="1"/>
  <c r="DC13" i="32"/>
  <c r="EQ13" i="32" s="1"/>
  <c r="DB13" i="32"/>
  <c r="EP13" i="32" s="1"/>
  <c r="DA13" i="32"/>
  <c r="EO13" i="32" s="1"/>
  <c r="CZ13" i="32"/>
  <c r="EN13" i="32" s="1"/>
  <c r="CY13" i="32"/>
  <c r="EM13" i="32" s="1"/>
  <c r="CX13" i="32"/>
  <c r="EL13" i="32" s="1"/>
  <c r="CW13" i="32"/>
  <c r="EK13" i="32" s="1"/>
  <c r="CV13" i="32"/>
  <c r="EJ13" i="32" s="1"/>
  <c r="CU13" i="32"/>
  <c r="EI13" i="32" s="1"/>
  <c r="CT13" i="32"/>
  <c r="EH13" i="32" s="1"/>
  <c r="CS13" i="32"/>
  <c r="EG13" i="32" s="1"/>
  <c r="CR13" i="32"/>
  <c r="EF13" i="32" s="1"/>
  <c r="CQ13" i="32"/>
  <c r="EE13" i="32" s="1"/>
  <c r="CP13" i="32"/>
  <c r="ED13" i="32" s="1"/>
  <c r="CO13" i="32"/>
  <c r="EC13" i="32" s="1"/>
  <c r="CN13" i="32"/>
  <c r="EB13" i="32" s="1"/>
  <c r="CM13" i="32"/>
  <c r="CL13" i="32"/>
  <c r="DZ13" i="32" s="1"/>
  <c r="CK13" i="32"/>
  <c r="DY13" i="32" s="1"/>
  <c r="CJ13" i="32"/>
  <c r="DX13" i="32" s="1"/>
  <c r="CI13" i="32"/>
  <c r="DW13" i="32" s="1"/>
  <c r="CH13" i="32"/>
  <c r="DV13" i="32" s="1"/>
  <c r="CG13" i="32"/>
  <c r="DU13" i="32" s="1"/>
  <c r="CF13" i="32"/>
  <c r="DT13" i="32" s="1"/>
  <c r="CE13" i="32"/>
  <c r="DS13" i="32" s="1"/>
  <c r="DQ12" i="32"/>
  <c r="FE12" i="32" s="1"/>
  <c r="DP12" i="32"/>
  <c r="FD12" i="32" s="1"/>
  <c r="DO12" i="32"/>
  <c r="FC12" i="32" s="1"/>
  <c r="DN12" i="32"/>
  <c r="FB12" i="32" s="1"/>
  <c r="DM12" i="32"/>
  <c r="FA12" i="32" s="1"/>
  <c r="DL12" i="32"/>
  <c r="EZ12" i="32" s="1"/>
  <c r="DK12" i="32"/>
  <c r="EY12" i="32" s="1"/>
  <c r="DJ12" i="32"/>
  <c r="EX12" i="32" s="1"/>
  <c r="DI12" i="32"/>
  <c r="EW12" i="32" s="1"/>
  <c r="DH12" i="32"/>
  <c r="EV12" i="32" s="1"/>
  <c r="DG12" i="32"/>
  <c r="EU12" i="32" s="1"/>
  <c r="DF12" i="32"/>
  <c r="ET12" i="32" s="1"/>
  <c r="DE12" i="32"/>
  <c r="ES12" i="32" s="1"/>
  <c r="DD12" i="32"/>
  <c r="ER12" i="32" s="1"/>
  <c r="DC12" i="32"/>
  <c r="EQ12" i="32" s="1"/>
  <c r="DB12" i="32"/>
  <c r="EP12" i="32" s="1"/>
  <c r="DA12" i="32"/>
  <c r="EO12" i="32" s="1"/>
  <c r="CZ12" i="32"/>
  <c r="EN12" i="32" s="1"/>
  <c r="CY12" i="32"/>
  <c r="EM12" i="32" s="1"/>
  <c r="CX12" i="32"/>
  <c r="EL12" i="32" s="1"/>
  <c r="CW12" i="32"/>
  <c r="EK12" i="32" s="1"/>
  <c r="CV12" i="32"/>
  <c r="EJ12" i="32" s="1"/>
  <c r="CU12" i="32"/>
  <c r="EI12" i="32" s="1"/>
  <c r="CT12" i="32"/>
  <c r="EH12" i="32" s="1"/>
  <c r="CS12" i="32"/>
  <c r="EG12" i="32" s="1"/>
  <c r="CR12" i="32"/>
  <c r="EF12" i="32" s="1"/>
  <c r="CQ12" i="32"/>
  <c r="EE12" i="32" s="1"/>
  <c r="CP12" i="32"/>
  <c r="ED12" i="32" s="1"/>
  <c r="CO12" i="32"/>
  <c r="EC12" i="32" s="1"/>
  <c r="CN12" i="32"/>
  <c r="EB12" i="32" s="1"/>
  <c r="CM12" i="32"/>
  <c r="EA12" i="32" s="1"/>
  <c r="CL12" i="32"/>
  <c r="DZ12" i="32" s="1"/>
  <c r="CK12" i="32"/>
  <c r="DY12" i="32" s="1"/>
  <c r="CJ12" i="32"/>
  <c r="DX12" i="32" s="1"/>
  <c r="CI12" i="32"/>
  <c r="DW12" i="32" s="1"/>
  <c r="CH12" i="32"/>
  <c r="DV12" i="32" s="1"/>
  <c r="CG12" i="32"/>
  <c r="DU12" i="32" s="1"/>
  <c r="CF12" i="32"/>
  <c r="DT12" i="32" s="1"/>
  <c r="CE12" i="32"/>
  <c r="DS12" i="32" s="1"/>
  <c r="DQ11" i="32"/>
  <c r="FE11" i="32" s="1"/>
  <c r="DP11" i="32"/>
  <c r="FD11" i="32" s="1"/>
  <c r="DO11" i="32"/>
  <c r="FC11" i="32" s="1"/>
  <c r="DN11" i="32"/>
  <c r="FB11" i="32" s="1"/>
  <c r="DM11" i="32"/>
  <c r="FA11" i="32" s="1"/>
  <c r="DL11" i="32"/>
  <c r="EZ11" i="32" s="1"/>
  <c r="DK11" i="32"/>
  <c r="EY11" i="32" s="1"/>
  <c r="DJ11" i="32"/>
  <c r="EX11" i="32" s="1"/>
  <c r="DI11" i="32"/>
  <c r="EW11" i="32" s="1"/>
  <c r="DH11" i="32"/>
  <c r="EV11" i="32" s="1"/>
  <c r="DG11" i="32"/>
  <c r="EU11" i="32" s="1"/>
  <c r="DF11" i="32"/>
  <c r="ET11" i="32" s="1"/>
  <c r="DE11" i="32"/>
  <c r="ES11" i="32" s="1"/>
  <c r="DD11" i="32"/>
  <c r="ER11" i="32" s="1"/>
  <c r="DC11" i="32"/>
  <c r="EQ11" i="32" s="1"/>
  <c r="DB11" i="32"/>
  <c r="EP11" i="32" s="1"/>
  <c r="DA11" i="32"/>
  <c r="EO11" i="32" s="1"/>
  <c r="CZ11" i="32"/>
  <c r="EN11" i="32" s="1"/>
  <c r="CY11" i="32"/>
  <c r="EM11" i="32" s="1"/>
  <c r="CX11" i="32"/>
  <c r="EL11" i="32" s="1"/>
  <c r="CW11" i="32"/>
  <c r="EK11" i="32" s="1"/>
  <c r="CV11" i="32"/>
  <c r="EJ11" i="32" s="1"/>
  <c r="CU11" i="32"/>
  <c r="EI11" i="32" s="1"/>
  <c r="CT11" i="32"/>
  <c r="EH11" i="32" s="1"/>
  <c r="CS11" i="32"/>
  <c r="EG11" i="32" s="1"/>
  <c r="CR11" i="32"/>
  <c r="EF11" i="32" s="1"/>
  <c r="CQ11" i="32"/>
  <c r="EE11" i="32" s="1"/>
  <c r="CP11" i="32"/>
  <c r="ED11" i="32" s="1"/>
  <c r="CO11" i="32"/>
  <c r="EC11" i="32" s="1"/>
  <c r="CN11" i="32"/>
  <c r="EB11" i="32" s="1"/>
  <c r="CM11" i="32"/>
  <c r="EA11" i="32" s="1"/>
  <c r="CL11" i="32"/>
  <c r="DZ11" i="32" s="1"/>
  <c r="CK11" i="32"/>
  <c r="DY11" i="32" s="1"/>
  <c r="CJ11" i="32"/>
  <c r="DX11" i="32" s="1"/>
  <c r="CI11" i="32"/>
  <c r="DW11" i="32" s="1"/>
  <c r="CH11" i="32"/>
  <c r="DV11" i="32" s="1"/>
  <c r="CG11" i="32"/>
  <c r="DU11" i="32" s="1"/>
  <c r="CF11" i="32"/>
  <c r="DT11" i="32" s="1"/>
  <c r="CE11" i="32"/>
  <c r="DS11" i="32" s="1"/>
  <c r="DQ10" i="32"/>
  <c r="FE10" i="32" s="1"/>
  <c r="DP10" i="32"/>
  <c r="FD10" i="32" s="1"/>
  <c r="DO10" i="32"/>
  <c r="FC10" i="32" s="1"/>
  <c r="DN10" i="32"/>
  <c r="FB10" i="32" s="1"/>
  <c r="DM10" i="32"/>
  <c r="FA10" i="32" s="1"/>
  <c r="DL10" i="32"/>
  <c r="EZ10" i="32" s="1"/>
  <c r="DK10" i="32"/>
  <c r="EY10" i="32" s="1"/>
  <c r="DJ10" i="32"/>
  <c r="EX10" i="32" s="1"/>
  <c r="DI10" i="32"/>
  <c r="EW10" i="32" s="1"/>
  <c r="DH10" i="32"/>
  <c r="EV10" i="32" s="1"/>
  <c r="DG10" i="32"/>
  <c r="EU10" i="32" s="1"/>
  <c r="DF10" i="32"/>
  <c r="ET10" i="32" s="1"/>
  <c r="DE10" i="32"/>
  <c r="ES10" i="32" s="1"/>
  <c r="DD10" i="32"/>
  <c r="ER10" i="32" s="1"/>
  <c r="DC10" i="32"/>
  <c r="EQ10" i="32" s="1"/>
  <c r="DB10" i="32"/>
  <c r="EP10" i="32" s="1"/>
  <c r="DA10" i="32"/>
  <c r="EO10" i="32" s="1"/>
  <c r="CZ10" i="32"/>
  <c r="EN10" i="32" s="1"/>
  <c r="CY10" i="32"/>
  <c r="EM10" i="32" s="1"/>
  <c r="CX10" i="32"/>
  <c r="EL10" i="32" s="1"/>
  <c r="CW10" i="32"/>
  <c r="EK10" i="32" s="1"/>
  <c r="CV10" i="32"/>
  <c r="EJ10" i="32" s="1"/>
  <c r="CU10" i="32"/>
  <c r="EI10" i="32" s="1"/>
  <c r="CT10" i="32"/>
  <c r="EH10" i="32" s="1"/>
  <c r="CS10" i="32"/>
  <c r="EG10" i="32" s="1"/>
  <c r="CR10" i="32"/>
  <c r="EF10" i="32" s="1"/>
  <c r="CQ10" i="32"/>
  <c r="EE10" i="32" s="1"/>
  <c r="CP10" i="32"/>
  <c r="ED10" i="32" s="1"/>
  <c r="CO10" i="32"/>
  <c r="EC10" i="32" s="1"/>
  <c r="CN10" i="32"/>
  <c r="EB10" i="32" s="1"/>
  <c r="CM10" i="32"/>
  <c r="EA10" i="32" s="1"/>
  <c r="CL10" i="32"/>
  <c r="DZ10" i="32" s="1"/>
  <c r="CK10" i="32"/>
  <c r="DY10" i="32" s="1"/>
  <c r="CJ10" i="32"/>
  <c r="DX10" i="32" s="1"/>
  <c r="CI10" i="32"/>
  <c r="DW10" i="32" s="1"/>
  <c r="CH10" i="32"/>
  <c r="DV10" i="32" s="1"/>
  <c r="CG10" i="32"/>
  <c r="DU10" i="32" s="1"/>
  <c r="CF10" i="32"/>
  <c r="DT10" i="32" s="1"/>
  <c r="CE10" i="32"/>
  <c r="DS10" i="32" s="1"/>
  <c r="DQ9" i="32"/>
  <c r="FE9" i="32" s="1"/>
  <c r="DP9" i="32"/>
  <c r="FD9" i="32" s="1"/>
  <c r="DO9" i="32"/>
  <c r="FC9" i="32" s="1"/>
  <c r="DN9" i="32"/>
  <c r="FB9" i="32" s="1"/>
  <c r="DM9" i="32"/>
  <c r="FA9" i="32" s="1"/>
  <c r="DL9" i="32"/>
  <c r="EZ9" i="32" s="1"/>
  <c r="DK9" i="32"/>
  <c r="EY9" i="32" s="1"/>
  <c r="DJ9" i="32"/>
  <c r="EX9" i="32" s="1"/>
  <c r="DI9" i="32"/>
  <c r="EW9" i="32" s="1"/>
  <c r="DH9" i="32"/>
  <c r="EV9" i="32" s="1"/>
  <c r="DG9" i="32"/>
  <c r="EU9" i="32" s="1"/>
  <c r="DF9" i="32"/>
  <c r="ET9" i="32" s="1"/>
  <c r="DE9" i="32"/>
  <c r="ES9" i="32" s="1"/>
  <c r="DD9" i="32"/>
  <c r="ER9" i="32" s="1"/>
  <c r="DC9" i="32"/>
  <c r="EQ9" i="32" s="1"/>
  <c r="DB9" i="32"/>
  <c r="EP9" i="32" s="1"/>
  <c r="DA9" i="32"/>
  <c r="EO9" i="32" s="1"/>
  <c r="CZ9" i="32"/>
  <c r="EN9" i="32" s="1"/>
  <c r="CY9" i="32"/>
  <c r="EM9" i="32" s="1"/>
  <c r="CX9" i="32"/>
  <c r="EL9" i="32" s="1"/>
  <c r="CW9" i="32"/>
  <c r="EK9" i="32" s="1"/>
  <c r="CV9" i="32"/>
  <c r="EJ9" i="32" s="1"/>
  <c r="CU9" i="32"/>
  <c r="EI9" i="32" s="1"/>
  <c r="CT9" i="32"/>
  <c r="EH9" i="32" s="1"/>
  <c r="CS9" i="32"/>
  <c r="EG9" i="32" s="1"/>
  <c r="CR9" i="32"/>
  <c r="EF9" i="32" s="1"/>
  <c r="CQ9" i="32"/>
  <c r="EE9" i="32" s="1"/>
  <c r="CP9" i="32"/>
  <c r="ED9" i="32" s="1"/>
  <c r="CO9" i="32"/>
  <c r="EC9" i="32" s="1"/>
  <c r="CN9" i="32"/>
  <c r="EB9" i="32" s="1"/>
  <c r="CM9" i="32"/>
  <c r="EA9" i="32" s="1"/>
  <c r="CL9" i="32"/>
  <c r="DZ9" i="32" s="1"/>
  <c r="CK9" i="32"/>
  <c r="DY9" i="32" s="1"/>
  <c r="CJ9" i="32"/>
  <c r="DX9" i="32" s="1"/>
  <c r="CI9" i="32"/>
  <c r="DW9" i="32" s="1"/>
  <c r="CH9" i="32"/>
  <c r="DV9" i="32" s="1"/>
  <c r="CG9" i="32"/>
  <c r="DU9" i="32" s="1"/>
  <c r="CF9" i="32"/>
  <c r="DT9" i="32" s="1"/>
  <c r="CE9" i="32"/>
  <c r="DS9" i="32" s="1"/>
  <c r="DQ8" i="32"/>
  <c r="FE8" i="32" s="1"/>
  <c r="DP8" i="32"/>
  <c r="FD8" i="32" s="1"/>
  <c r="DO8" i="32"/>
  <c r="FC8" i="32" s="1"/>
  <c r="DN8" i="32"/>
  <c r="FB8" i="32" s="1"/>
  <c r="DM8" i="32"/>
  <c r="FA8" i="32" s="1"/>
  <c r="DL8" i="32"/>
  <c r="EZ8" i="32" s="1"/>
  <c r="DK8" i="32"/>
  <c r="EY8" i="32" s="1"/>
  <c r="DJ8" i="32"/>
  <c r="EX8" i="32" s="1"/>
  <c r="DI8" i="32"/>
  <c r="EW8" i="32" s="1"/>
  <c r="DH8" i="32"/>
  <c r="EV8" i="32" s="1"/>
  <c r="DG8" i="32"/>
  <c r="EU8" i="32" s="1"/>
  <c r="DF8" i="32"/>
  <c r="ET8" i="32" s="1"/>
  <c r="DE8" i="32"/>
  <c r="ES8" i="32" s="1"/>
  <c r="DD8" i="32"/>
  <c r="ER8" i="32" s="1"/>
  <c r="DC8" i="32"/>
  <c r="EQ8" i="32" s="1"/>
  <c r="DB8" i="32"/>
  <c r="EP8" i="32" s="1"/>
  <c r="DA8" i="32"/>
  <c r="EO8" i="32" s="1"/>
  <c r="CZ8" i="32"/>
  <c r="EN8" i="32" s="1"/>
  <c r="CY8" i="32"/>
  <c r="EM8" i="32" s="1"/>
  <c r="CX8" i="32"/>
  <c r="EL8" i="32" s="1"/>
  <c r="CW8" i="32"/>
  <c r="EK8" i="32" s="1"/>
  <c r="CV8" i="32"/>
  <c r="EJ8" i="32" s="1"/>
  <c r="CU8" i="32"/>
  <c r="EI8" i="32" s="1"/>
  <c r="CT8" i="32"/>
  <c r="EH8" i="32" s="1"/>
  <c r="CS8" i="32"/>
  <c r="EG8" i="32" s="1"/>
  <c r="CR8" i="32"/>
  <c r="EF8" i="32" s="1"/>
  <c r="CQ8" i="32"/>
  <c r="EE8" i="32" s="1"/>
  <c r="CP8" i="32"/>
  <c r="ED8" i="32" s="1"/>
  <c r="CO8" i="32"/>
  <c r="EC8" i="32" s="1"/>
  <c r="CN8" i="32"/>
  <c r="EB8" i="32" s="1"/>
  <c r="CM8" i="32"/>
  <c r="EA8" i="32" s="1"/>
  <c r="CL8" i="32"/>
  <c r="DZ8" i="32" s="1"/>
  <c r="CK8" i="32"/>
  <c r="DY8" i="32" s="1"/>
  <c r="CJ8" i="32"/>
  <c r="DX8" i="32" s="1"/>
  <c r="CI8" i="32"/>
  <c r="DW8" i="32" s="1"/>
  <c r="CH8" i="32"/>
  <c r="DV8" i="32" s="1"/>
  <c r="CG8" i="32"/>
  <c r="DU8" i="32" s="1"/>
  <c r="CF8" i="32"/>
  <c r="DT8" i="32" s="1"/>
  <c r="CE8" i="32"/>
  <c r="DS8" i="32" s="1"/>
  <c r="EB7" i="32"/>
  <c r="DQ7" i="32"/>
  <c r="FE7" i="32" s="1"/>
  <c r="DP7" i="32"/>
  <c r="FD7" i="32" s="1"/>
  <c r="DO7" i="32"/>
  <c r="FC7" i="32" s="1"/>
  <c r="DN7" i="32"/>
  <c r="FB7" i="32" s="1"/>
  <c r="DM7" i="32"/>
  <c r="FA7" i="32" s="1"/>
  <c r="DL7" i="32"/>
  <c r="EZ7" i="32" s="1"/>
  <c r="DK7" i="32"/>
  <c r="EY7" i="32" s="1"/>
  <c r="DJ7" i="32"/>
  <c r="EX7" i="32" s="1"/>
  <c r="DI7" i="32"/>
  <c r="EW7" i="32" s="1"/>
  <c r="DH7" i="32"/>
  <c r="EV7" i="32" s="1"/>
  <c r="DG7" i="32"/>
  <c r="EU7" i="32" s="1"/>
  <c r="DF7" i="32"/>
  <c r="ET7" i="32" s="1"/>
  <c r="DE7" i="32"/>
  <c r="ES7" i="32" s="1"/>
  <c r="DD7" i="32"/>
  <c r="ER7" i="32" s="1"/>
  <c r="DC7" i="32"/>
  <c r="EQ7" i="32" s="1"/>
  <c r="DB7" i="32"/>
  <c r="EP7" i="32" s="1"/>
  <c r="DA7" i="32"/>
  <c r="EO7" i="32" s="1"/>
  <c r="CZ7" i="32"/>
  <c r="EN7" i="32" s="1"/>
  <c r="CY7" i="32"/>
  <c r="EM7" i="32" s="1"/>
  <c r="CX7" i="32"/>
  <c r="EL7" i="32" s="1"/>
  <c r="CW7" i="32"/>
  <c r="EK7" i="32" s="1"/>
  <c r="CV7" i="32"/>
  <c r="EJ7" i="32" s="1"/>
  <c r="CU7" i="32"/>
  <c r="EI7" i="32" s="1"/>
  <c r="CT7" i="32"/>
  <c r="EH7" i="32" s="1"/>
  <c r="CS7" i="32"/>
  <c r="EG7" i="32" s="1"/>
  <c r="CR7" i="32"/>
  <c r="EF7" i="32" s="1"/>
  <c r="CQ7" i="32"/>
  <c r="EE7" i="32" s="1"/>
  <c r="CP7" i="32"/>
  <c r="ED7" i="32" s="1"/>
  <c r="CO7" i="32"/>
  <c r="EC7" i="32" s="1"/>
  <c r="CN7" i="32"/>
  <c r="CM7" i="32"/>
  <c r="EA7" i="32" s="1"/>
  <c r="CL7" i="32"/>
  <c r="DZ7" i="32" s="1"/>
  <c r="CK7" i="32"/>
  <c r="DY7" i="32" s="1"/>
  <c r="CJ7" i="32"/>
  <c r="DX7" i="32" s="1"/>
  <c r="CI7" i="32"/>
  <c r="DW7" i="32" s="1"/>
  <c r="CH7" i="32"/>
  <c r="DV7" i="32" s="1"/>
  <c r="CG7" i="32"/>
  <c r="DU7" i="32" s="1"/>
  <c r="CF7" i="32"/>
  <c r="DT7" i="32" s="1"/>
  <c r="CE7" i="32"/>
  <c r="DS7" i="32" s="1"/>
  <c r="DQ6" i="32"/>
  <c r="FE6" i="32" s="1"/>
  <c r="DP6" i="32"/>
  <c r="FD6" i="32" s="1"/>
  <c r="DO6" i="32"/>
  <c r="FC6" i="32" s="1"/>
  <c r="DN6" i="32"/>
  <c r="FB6" i="32" s="1"/>
  <c r="DM6" i="32"/>
  <c r="FA6" i="32" s="1"/>
  <c r="DL6" i="32"/>
  <c r="EZ6" i="32" s="1"/>
  <c r="DK6" i="32"/>
  <c r="EY6" i="32" s="1"/>
  <c r="DJ6" i="32"/>
  <c r="EX6" i="32" s="1"/>
  <c r="DI6" i="32"/>
  <c r="EW6" i="32" s="1"/>
  <c r="DH6" i="32"/>
  <c r="EV6" i="32" s="1"/>
  <c r="DG6" i="32"/>
  <c r="EU6" i="32" s="1"/>
  <c r="DF6" i="32"/>
  <c r="ET6" i="32" s="1"/>
  <c r="DE6" i="32"/>
  <c r="ES6" i="32" s="1"/>
  <c r="DD6" i="32"/>
  <c r="ER6" i="32" s="1"/>
  <c r="DC6" i="32"/>
  <c r="EQ6" i="32" s="1"/>
  <c r="DB6" i="32"/>
  <c r="EP6" i="32" s="1"/>
  <c r="DA6" i="32"/>
  <c r="EO6" i="32" s="1"/>
  <c r="CZ6" i="32"/>
  <c r="EN6" i="32" s="1"/>
  <c r="CY6" i="32"/>
  <c r="EM6" i="32" s="1"/>
  <c r="CX6" i="32"/>
  <c r="EL6" i="32" s="1"/>
  <c r="CW6" i="32"/>
  <c r="EK6" i="32" s="1"/>
  <c r="CV6" i="32"/>
  <c r="EJ6" i="32" s="1"/>
  <c r="CU6" i="32"/>
  <c r="EI6" i="32" s="1"/>
  <c r="CT6" i="32"/>
  <c r="EH6" i="32" s="1"/>
  <c r="CS6" i="32"/>
  <c r="EG6" i="32" s="1"/>
  <c r="CR6" i="32"/>
  <c r="EF6" i="32" s="1"/>
  <c r="CQ6" i="32"/>
  <c r="EE6" i="32" s="1"/>
  <c r="CP6" i="32"/>
  <c r="ED6" i="32" s="1"/>
  <c r="CO6" i="32"/>
  <c r="EC6" i="32" s="1"/>
  <c r="CN6" i="32"/>
  <c r="EB6" i="32" s="1"/>
  <c r="CM6" i="32"/>
  <c r="EA6" i="32" s="1"/>
  <c r="CL6" i="32"/>
  <c r="DZ6" i="32" s="1"/>
  <c r="CK6" i="32"/>
  <c r="DY6" i="32" s="1"/>
  <c r="CJ6" i="32"/>
  <c r="DX6" i="32" s="1"/>
  <c r="CI6" i="32"/>
  <c r="DW6" i="32" s="1"/>
  <c r="CH6" i="32"/>
  <c r="DV6" i="32" s="1"/>
  <c r="CG6" i="32"/>
  <c r="DU6" i="32" s="1"/>
  <c r="CF6" i="32"/>
  <c r="DT6" i="32" s="1"/>
  <c r="CE6" i="32"/>
  <c r="DS6" i="32" s="1"/>
  <c r="DQ5" i="32"/>
  <c r="FE5" i="32" s="1"/>
  <c r="DP5" i="32"/>
  <c r="FD5" i="32" s="1"/>
  <c r="DO5" i="32"/>
  <c r="FC5" i="32" s="1"/>
  <c r="DN5" i="32"/>
  <c r="FB5" i="32" s="1"/>
  <c r="DM5" i="32"/>
  <c r="FA5" i="32" s="1"/>
  <c r="DL5" i="32"/>
  <c r="EZ5" i="32" s="1"/>
  <c r="DK5" i="32"/>
  <c r="EY5" i="32" s="1"/>
  <c r="DJ5" i="32"/>
  <c r="EX5" i="32" s="1"/>
  <c r="DI5" i="32"/>
  <c r="EW5" i="32" s="1"/>
  <c r="DH5" i="32"/>
  <c r="EV5" i="32" s="1"/>
  <c r="DG5" i="32"/>
  <c r="EU5" i="32" s="1"/>
  <c r="DF5" i="32"/>
  <c r="ET5" i="32" s="1"/>
  <c r="DE5" i="32"/>
  <c r="ES5" i="32" s="1"/>
  <c r="DD5" i="32"/>
  <c r="ER5" i="32" s="1"/>
  <c r="DC5" i="32"/>
  <c r="EQ5" i="32" s="1"/>
  <c r="DB5" i="32"/>
  <c r="EP5" i="32" s="1"/>
  <c r="DA5" i="32"/>
  <c r="EO5" i="32" s="1"/>
  <c r="CZ5" i="32"/>
  <c r="EN5" i="32" s="1"/>
  <c r="CY5" i="32"/>
  <c r="EM5" i="32" s="1"/>
  <c r="CX5" i="32"/>
  <c r="EL5" i="32" s="1"/>
  <c r="CW5" i="32"/>
  <c r="EK5" i="32" s="1"/>
  <c r="CV5" i="32"/>
  <c r="EJ5" i="32" s="1"/>
  <c r="CU5" i="32"/>
  <c r="EI5" i="32" s="1"/>
  <c r="CT5" i="32"/>
  <c r="EH5" i="32" s="1"/>
  <c r="CS5" i="32"/>
  <c r="EG5" i="32" s="1"/>
  <c r="CR5" i="32"/>
  <c r="EF5" i="32" s="1"/>
  <c r="CQ5" i="32"/>
  <c r="EE5" i="32" s="1"/>
  <c r="CP5" i="32"/>
  <c r="ED5" i="32" s="1"/>
  <c r="CO5" i="32"/>
  <c r="EC5" i="32" s="1"/>
  <c r="CN5" i="32"/>
  <c r="EB5" i="32" s="1"/>
  <c r="CM5" i="32"/>
  <c r="EA5" i="32" s="1"/>
  <c r="CL5" i="32"/>
  <c r="DZ5" i="32" s="1"/>
  <c r="CK5" i="32"/>
  <c r="DY5" i="32" s="1"/>
  <c r="CJ5" i="32"/>
  <c r="DX5" i="32" s="1"/>
  <c r="CI5" i="32"/>
  <c r="DW5" i="32" s="1"/>
  <c r="CH5" i="32"/>
  <c r="DV5" i="32" s="1"/>
  <c r="CG5" i="32"/>
  <c r="DU5" i="32" s="1"/>
  <c r="CF5" i="32"/>
  <c r="DT5" i="32" s="1"/>
  <c r="CE5" i="32"/>
  <c r="DS5" i="32" s="1"/>
  <c r="DQ4" i="32"/>
  <c r="FE4" i="32" s="1"/>
  <c r="DP4" i="32"/>
  <c r="FD4" i="32" s="1"/>
  <c r="DO4" i="32"/>
  <c r="FC4" i="32" s="1"/>
  <c r="DN4" i="32"/>
  <c r="FB4" i="32" s="1"/>
  <c r="DM4" i="32"/>
  <c r="FA4" i="32" s="1"/>
  <c r="DL4" i="32"/>
  <c r="EZ4" i="32" s="1"/>
  <c r="DK4" i="32"/>
  <c r="EY4" i="32" s="1"/>
  <c r="DJ4" i="32"/>
  <c r="EX4" i="32" s="1"/>
  <c r="DI4" i="32"/>
  <c r="EW4" i="32" s="1"/>
  <c r="DH4" i="32"/>
  <c r="EV4" i="32" s="1"/>
  <c r="DG4" i="32"/>
  <c r="EU4" i="32" s="1"/>
  <c r="DF4" i="32"/>
  <c r="ET4" i="32" s="1"/>
  <c r="DE4" i="32"/>
  <c r="ES4" i="32" s="1"/>
  <c r="DD4" i="32"/>
  <c r="ER4" i="32" s="1"/>
  <c r="DC4" i="32"/>
  <c r="EQ4" i="32" s="1"/>
  <c r="DB4" i="32"/>
  <c r="EP4" i="32" s="1"/>
  <c r="DA4" i="32"/>
  <c r="EO4" i="32" s="1"/>
  <c r="CZ4" i="32"/>
  <c r="EN4" i="32" s="1"/>
  <c r="CY4" i="32"/>
  <c r="EM4" i="32" s="1"/>
  <c r="CX4" i="32"/>
  <c r="EL4" i="32" s="1"/>
  <c r="CW4" i="32"/>
  <c r="EK4" i="32" s="1"/>
  <c r="CV4" i="32"/>
  <c r="EJ4" i="32" s="1"/>
  <c r="CU4" i="32"/>
  <c r="EI4" i="32" s="1"/>
  <c r="CT4" i="32"/>
  <c r="EH4" i="32" s="1"/>
  <c r="CS4" i="32"/>
  <c r="EG4" i="32" s="1"/>
  <c r="CR4" i="32"/>
  <c r="EF4" i="32" s="1"/>
  <c r="CQ4" i="32"/>
  <c r="EE4" i="32" s="1"/>
  <c r="CP4" i="32"/>
  <c r="ED4" i="32" s="1"/>
  <c r="CO4" i="32"/>
  <c r="EC4" i="32" s="1"/>
  <c r="CN4" i="32"/>
  <c r="EB4" i="32" s="1"/>
  <c r="CM4" i="32"/>
  <c r="EA4" i="32" s="1"/>
  <c r="CL4" i="32"/>
  <c r="DZ4" i="32" s="1"/>
  <c r="CK4" i="32"/>
  <c r="DY4" i="32" s="1"/>
  <c r="CJ4" i="32"/>
  <c r="DX4" i="32" s="1"/>
  <c r="CI4" i="32"/>
  <c r="DW4" i="32" s="1"/>
  <c r="CH4" i="32"/>
  <c r="DV4" i="32" s="1"/>
  <c r="CG4" i="32"/>
  <c r="DU4" i="32" s="1"/>
  <c r="CF4" i="32"/>
  <c r="DT4" i="32" s="1"/>
  <c r="CE4" i="32"/>
  <c r="DS4" i="32" s="1"/>
  <c r="DQ3" i="32"/>
  <c r="FE3" i="32" s="1"/>
  <c r="DP3" i="32"/>
  <c r="FD3" i="32" s="1"/>
  <c r="DO3" i="32"/>
  <c r="FC3" i="32" s="1"/>
  <c r="DN3" i="32"/>
  <c r="DM3" i="32"/>
  <c r="FA3" i="32" s="1"/>
  <c r="DL3" i="32"/>
  <c r="EZ3" i="32" s="1"/>
  <c r="DK3" i="32"/>
  <c r="EY3" i="32" s="1"/>
  <c r="DJ3" i="32"/>
  <c r="DI3" i="32"/>
  <c r="EW3" i="32" s="1"/>
  <c r="DH3" i="32"/>
  <c r="EV3" i="32" s="1"/>
  <c r="DG3" i="32"/>
  <c r="EU3" i="32" s="1"/>
  <c r="DF3" i="32"/>
  <c r="DE3" i="32"/>
  <c r="ES3" i="32" s="1"/>
  <c r="DD3" i="32"/>
  <c r="ER3" i="32" s="1"/>
  <c r="DC3" i="32"/>
  <c r="EQ3" i="32" s="1"/>
  <c r="DB3" i="32"/>
  <c r="DA3" i="32"/>
  <c r="EO3" i="32" s="1"/>
  <c r="CZ3" i="32"/>
  <c r="EN3" i="32" s="1"/>
  <c r="CY3" i="32"/>
  <c r="EM3" i="32" s="1"/>
  <c r="CX3" i="32"/>
  <c r="CW3" i="32"/>
  <c r="EK3" i="32" s="1"/>
  <c r="CV3" i="32"/>
  <c r="EJ3" i="32" s="1"/>
  <c r="CU3" i="32"/>
  <c r="EI3" i="32" s="1"/>
  <c r="CT3" i="32"/>
  <c r="CS3" i="32"/>
  <c r="EG3" i="32" s="1"/>
  <c r="CR3" i="32"/>
  <c r="EF3" i="32" s="1"/>
  <c r="CQ3" i="32"/>
  <c r="EE3" i="32" s="1"/>
  <c r="CP3" i="32"/>
  <c r="CO3" i="32"/>
  <c r="EC3" i="32" s="1"/>
  <c r="CN3" i="32"/>
  <c r="EB3" i="32" s="1"/>
  <c r="CM3" i="32"/>
  <c r="EA3" i="32" s="1"/>
  <c r="CL3" i="32"/>
  <c r="CK3" i="32"/>
  <c r="DY3" i="32" s="1"/>
  <c r="CJ3" i="32"/>
  <c r="DX3" i="32" s="1"/>
  <c r="CI3" i="32"/>
  <c r="DW3" i="32" s="1"/>
  <c r="CH3" i="32"/>
  <c r="CG3" i="32"/>
  <c r="DU3" i="32" s="1"/>
  <c r="CF3" i="32"/>
  <c r="DT3" i="32" s="1"/>
  <c r="CE3" i="32"/>
  <c r="DS3" i="32" s="1"/>
  <c r="DU4" i="31"/>
  <c r="DU5" i="31"/>
  <c r="DU6" i="31"/>
  <c r="DU7" i="31"/>
  <c r="DU8" i="31"/>
  <c r="DU9" i="31"/>
  <c r="DU10" i="31"/>
  <c r="DU11" i="31"/>
  <c r="DU12" i="31"/>
  <c r="DU13" i="31"/>
  <c r="DU14" i="31"/>
  <c r="DU15" i="31"/>
  <c r="DU16" i="31"/>
  <c r="DU17" i="31"/>
  <c r="DU18" i="31"/>
  <c r="DU19" i="31"/>
  <c r="DU20" i="31"/>
  <c r="DU21" i="31"/>
  <c r="DU22" i="31"/>
  <c r="DU23" i="31"/>
  <c r="DU24" i="31"/>
  <c r="DU25" i="31"/>
  <c r="DU26" i="31"/>
  <c r="DU27" i="31"/>
  <c r="DU28" i="31"/>
  <c r="DU29" i="31"/>
  <c r="DU30" i="31"/>
  <c r="DU31" i="31"/>
  <c r="DU32" i="31"/>
  <c r="DU33" i="31"/>
  <c r="DU34" i="31"/>
  <c r="DU35" i="31"/>
  <c r="DU36" i="31"/>
  <c r="DU37" i="31"/>
  <c r="DU38" i="31"/>
  <c r="DU39" i="31"/>
  <c r="DU40" i="31"/>
  <c r="DU41" i="31"/>
  <c r="DU42" i="31"/>
  <c r="DU43" i="31"/>
  <c r="DU44" i="31"/>
  <c r="DU45" i="31"/>
  <c r="DU46" i="31"/>
  <c r="DU47" i="31"/>
  <c r="DU48" i="31"/>
  <c r="DU49" i="31"/>
  <c r="DU50" i="31"/>
  <c r="DU51" i="31"/>
  <c r="DU52" i="31"/>
  <c r="DU53" i="31"/>
  <c r="DU54" i="31"/>
  <c r="DU55" i="31"/>
  <c r="DU56" i="31"/>
  <c r="DU57" i="31"/>
  <c r="DU3" i="31"/>
  <c r="DQ4" i="31"/>
  <c r="DQ5" i="31"/>
  <c r="DQ6" i="31"/>
  <c r="DQ7" i="31"/>
  <c r="DQ8" i="31"/>
  <c r="DQ9" i="31"/>
  <c r="DQ10" i="31"/>
  <c r="DQ11" i="31"/>
  <c r="DQ12" i="31"/>
  <c r="DQ13" i="31"/>
  <c r="DQ14" i="31"/>
  <c r="DQ15" i="31"/>
  <c r="DQ16" i="31"/>
  <c r="DQ17" i="31"/>
  <c r="DQ18" i="31"/>
  <c r="DQ19" i="31"/>
  <c r="DQ20" i="31"/>
  <c r="DQ21" i="31"/>
  <c r="DQ22" i="31"/>
  <c r="DQ23" i="31"/>
  <c r="DQ24" i="31"/>
  <c r="DQ25" i="31"/>
  <c r="DQ26" i="31"/>
  <c r="DQ27" i="31"/>
  <c r="DQ28" i="31"/>
  <c r="DQ29" i="31"/>
  <c r="DQ30" i="31"/>
  <c r="DQ31" i="31"/>
  <c r="DQ32" i="31"/>
  <c r="DQ33" i="31"/>
  <c r="DQ34" i="31"/>
  <c r="DQ35" i="31"/>
  <c r="DQ36" i="31"/>
  <c r="DQ37" i="31"/>
  <c r="DQ38" i="31"/>
  <c r="DQ39" i="31"/>
  <c r="DQ40" i="31"/>
  <c r="DQ41" i="31"/>
  <c r="DQ42" i="31"/>
  <c r="DQ43" i="31"/>
  <c r="DQ44" i="31"/>
  <c r="DQ45" i="31"/>
  <c r="DQ46" i="31"/>
  <c r="DQ47" i="31"/>
  <c r="DQ48" i="31"/>
  <c r="DQ49" i="31"/>
  <c r="DQ50" i="31"/>
  <c r="DQ51" i="31"/>
  <c r="DQ52" i="31"/>
  <c r="DQ53" i="31"/>
  <c r="DQ54" i="31"/>
  <c r="DQ55" i="31"/>
  <c r="DQ56" i="31"/>
  <c r="DQ57" i="31"/>
  <c r="DQ3" i="31"/>
  <c r="DN4" i="31"/>
  <c r="DN5" i="31"/>
  <c r="DN6" i="31"/>
  <c r="DN7" i="31"/>
  <c r="DN8" i="31"/>
  <c r="DN9" i="31"/>
  <c r="DN10" i="31"/>
  <c r="DN11" i="31"/>
  <c r="DN12" i="31"/>
  <c r="DN13" i="31"/>
  <c r="DN14" i="31"/>
  <c r="DN15" i="31"/>
  <c r="DN16" i="31"/>
  <c r="DN17" i="31"/>
  <c r="DN18" i="31"/>
  <c r="DN19" i="31"/>
  <c r="DN20" i="31"/>
  <c r="DN21" i="31"/>
  <c r="DN22" i="31"/>
  <c r="DN23" i="31"/>
  <c r="DN24" i="31"/>
  <c r="DN25" i="31"/>
  <c r="DN26" i="31"/>
  <c r="DN27" i="31"/>
  <c r="DN28" i="31"/>
  <c r="DN29" i="31"/>
  <c r="DN30" i="31"/>
  <c r="DN31" i="31"/>
  <c r="DN32" i="31"/>
  <c r="DN33" i="31"/>
  <c r="DN34" i="31"/>
  <c r="DN35" i="31"/>
  <c r="DN36" i="31"/>
  <c r="DN37" i="31"/>
  <c r="DN38" i="31"/>
  <c r="DN39" i="31"/>
  <c r="DN40" i="31"/>
  <c r="DN41" i="31"/>
  <c r="DN42" i="31"/>
  <c r="DN43" i="31"/>
  <c r="DN44" i="31"/>
  <c r="DN45" i="31"/>
  <c r="DN46" i="31"/>
  <c r="DN47" i="31"/>
  <c r="DN48" i="31"/>
  <c r="DN49" i="31"/>
  <c r="DN50" i="31"/>
  <c r="DN51" i="31"/>
  <c r="DN52" i="31"/>
  <c r="DN53" i="31"/>
  <c r="DN54" i="31"/>
  <c r="DN55" i="31"/>
  <c r="DN56" i="31"/>
  <c r="DN57" i="31"/>
  <c r="DN3" i="31"/>
  <c r="DK4" i="31"/>
  <c r="DK5" i="31"/>
  <c r="DK6" i="31"/>
  <c r="DK7" i="31"/>
  <c r="DK8" i="31"/>
  <c r="DK9" i="31"/>
  <c r="DK10" i="31"/>
  <c r="DK11" i="31"/>
  <c r="DK12" i="31"/>
  <c r="DK13" i="31"/>
  <c r="DK14" i="31"/>
  <c r="DK15" i="31"/>
  <c r="DK16" i="31"/>
  <c r="DK17" i="31"/>
  <c r="DK18" i="31"/>
  <c r="DK19" i="31"/>
  <c r="DK20" i="31"/>
  <c r="DK21" i="31"/>
  <c r="DK22" i="31"/>
  <c r="DK23" i="31"/>
  <c r="DK24" i="31"/>
  <c r="DK25" i="31"/>
  <c r="DK26" i="31"/>
  <c r="DK27" i="31"/>
  <c r="DK28" i="31"/>
  <c r="DK29" i="31"/>
  <c r="DK30" i="31"/>
  <c r="DK31" i="31"/>
  <c r="DK32" i="31"/>
  <c r="DK33" i="31"/>
  <c r="DK34" i="31"/>
  <c r="DK35" i="31"/>
  <c r="DK36" i="31"/>
  <c r="DK37" i="31"/>
  <c r="DK38" i="31"/>
  <c r="DK39" i="31"/>
  <c r="DK40" i="31"/>
  <c r="DK41" i="31"/>
  <c r="DK42" i="31"/>
  <c r="DK43" i="31"/>
  <c r="DK44" i="31"/>
  <c r="DK45" i="31"/>
  <c r="DK46" i="31"/>
  <c r="DK47" i="31"/>
  <c r="DK48" i="31"/>
  <c r="DK49" i="31"/>
  <c r="DK50" i="31"/>
  <c r="DK51" i="31"/>
  <c r="DK52" i="31"/>
  <c r="DK53" i="31"/>
  <c r="DK54" i="31"/>
  <c r="DK55" i="31"/>
  <c r="DK56" i="31"/>
  <c r="DK57" i="31"/>
  <c r="DK3" i="31"/>
  <c r="DH4" i="31"/>
  <c r="DH5" i="31"/>
  <c r="DH6" i="31"/>
  <c r="DH7" i="31"/>
  <c r="DH8" i="31"/>
  <c r="DH9" i="31"/>
  <c r="DH10" i="31"/>
  <c r="DH11" i="31"/>
  <c r="DH12" i="31"/>
  <c r="DH13" i="31"/>
  <c r="DH14" i="31"/>
  <c r="DH15" i="31"/>
  <c r="DH16" i="31"/>
  <c r="DH17" i="31"/>
  <c r="DH18" i="31"/>
  <c r="DH19" i="31"/>
  <c r="DH20" i="31"/>
  <c r="DH21" i="31"/>
  <c r="DH22" i="31"/>
  <c r="DH23" i="31"/>
  <c r="DH24" i="31"/>
  <c r="DH25" i="31"/>
  <c r="DH26" i="31"/>
  <c r="DH27" i="31"/>
  <c r="DH28" i="31"/>
  <c r="DH29" i="31"/>
  <c r="DH30" i="31"/>
  <c r="DH31" i="31"/>
  <c r="DH32" i="31"/>
  <c r="DH33" i="31"/>
  <c r="DH34" i="31"/>
  <c r="DH35" i="31"/>
  <c r="DH36" i="31"/>
  <c r="DH37" i="31"/>
  <c r="DH38" i="31"/>
  <c r="DH39" i="31"/>
  <c r="DH40" i="31"/>
  <c r="DH41" i="31"/>
  <c r="DH42" i="31"/>
  <c r="DH43" i="31"/>
  <c r="DH44" i="31"/>
  <c r="DH45" i="31"/>
  <c r="DH46" i="31"/>
  <c r="DH47" i="31"/>
  <c r="DH48" i="31"/>
  <c r="DH49" i="31"/>
  <c r="DH50" i="31"/>
  <c r="DH51" i="31"/>
  <c r="DH52" i="31"/>
  <c r="DH53" i="31"/>
  <c r="DH54" i="31"/>
  <c r="DH55" i="31"/>
  <c r="DH56" i="31"/>
  <c r="DH57" i="31"/>
  <c r="DH3" i="31"/>
  <c r="DE4" i="31"/>
  <c r="DE5" i="31"/>
  <c r="DE6" i="31"/>
  <c r="DE7" i="31"/>
  <c r="DE8" i="31"/>
  <c r="DE9" i="31"/>
  <c r="DE10" i="31"/>
  <c r="DE11" i="31"/>
  <c r="DE12" i="31"/>
  <c r="DE13" i="31"/>
  <c r="DE14" i="31"/>
  <c r="DE15" i="31"/>
  <c r="DE16" i="31"/>
  <c r="DE17" i="31"/>
  <c r="DE18" i="31"/>
  <c r="DE19" i="31"/>
  <c r="DE20" i="31"/>
  <c r="DE21" i="31"/>
  <c r="DE22" i="31"/>
  <c r="DE23" i="31"/>
  <c r="DE24" i="31"/>
  <c r="DE25" i="31"/>
  <c r="DE26" i="31"/>
  <c r="DE27" i="31"/>
  <c r="DE28" i="31"/>
  <c r="DE29" i="31"/>
  <c r="DE30" i="31"/>
  <c r="DE31" i="31"/>
  <c r="DE32" i="31"/>
  <c r="DE33" i="31"/>
  <c r="DE34" i="31"/>
  <c r="DE35" i="31"/>
  <c r="DE36" i="31"/>
  <c r="DE37" i="31"/>
  <c r="DE38" i="31"/>
  <c r="DE39" i="31"/>
  <c r="DE40" i="31"/>
  <c r="DE41" i="31"/>
  <c r="DE42" i="31"/>
  <c r="DE43" i="31"/>
  <c r="DE44" i="31"/>
  <c r="DE45" i="31"/>
  <c r="DE46" i="31"/>
  <c r="DE47" i="31"/>
  <c r="DE48" i="31"/>
  <c r="DE49" i="31"/>
  <c r="DE50" i="31"/>
  <c r="DE51" i="31"/>
  <c r="DE52" i="31"/>
  <c r="DE53" i="31"/>
  <c r="DE54" i="31"/>
  <c r="DE55" i="31"/>
  <c r="DE56" i="31"/>
  <c r="DE57" i="31"/>
  <c r="DE3" i="31"/>
  <c r="DB4" i="31"/>
  <c r="DB5" i="31"/>
  <c r="DB6" i="31"/>
  <c r="DB7" i="31"/>
  <c r="DB8" i="31"/>
  <c r="DB9" i="31"/>
  <c r="DB10" i="31"/>
  <c r="DB11" i="31"/>
  <c r="DB12" i="31"/>
  <c r="DB13" i="31"/>
  <c r="DB14" i="31"/>
  <c r="DB15" i="31"/>
  <c r="DB16" i="31"/>
  <c r="DB17" i="31"/>
  <c r="DB18" i="31"/>
  <c r="DB19" i="31"/>
  <c r="DB20" i="31"/>
  <c r="DB21" i="31"/>
  <c r="DB22" i="31"/>
  <c r="DB23" i="31"/>
  <c r="DB24" i="31"/>
  <c r="DB25" i="31"/>
  <c r="DB26" i="31"/>
  <c r="DB27" i="31"/>
  <c r="DB28" i="31"/>
  <c r="DB29" i="31"/>
  <c r="DB30" i="31"/>
  <c r="DB31" i="31"/>
  <c r="DB32" i="31"/>
  <c r="DB33" i="31"/>
  <c r="DB34" i="31"/>
  <c r="DB35" i="31"/>
  <c r="DB36" i="31"/>
  <c r="DB37" i="31"/>
  <c r="DB38" i="31"/>
  <c r="DB39" i="31"/>
  <c r="DB40" i="31"/>
  <c r="DB41" i="31"/>
  <c r="DB42" i="31"/>
  <c r="DB43" i="31"/>
  <c r="DB44" i="31"/>
  <c r="DB45" i="31"/>
  <c r="DB46" i="31"/>
  <c r="DB47" i="31"/>
  <c r="DB48" i="31"/>
  <c r="DB49" i="31"/>
  <c r="DB50" i="31"/>
  <c r="DB51" i="31"/>
  <c r="DB52" i="31"/>
  <c r="DB53" i="31"/>
  <c r="DB54" i="31"/>
  <c r="DB55" i="31"/>
  <c r="DB56" i="31"/>
  <c r="DB57" i="31"/>
  <c r="DB3" i="31"/>
  <c r="CY4" i="31"/>
  <c r="CY5" i="31"/>
  <c r="CY6" i="31"/>
  <c r="CY7" i="31"/>
  <c r="CY8" i="31"/>
  <c r="CY9" i="31"/>
  <c r="CY10" i="31"/>
  <c r="CY11" i="31"/>
  <c r="CY12" i="31"/>
  <c r="CY13" i="31"/>
  <c r="CY14" i="31"/>
  <c r="CY15" i="31"/>
  <c r="CY16" i="31"/>
  <c r="CY17" i="31"/>
  <c r="CY18" i="31"/>
  <c r="CY19" i="31"/>
  <c r="CY20" i="31"/>
  <c r="CY21" i="31"/>
  <c r="CY22" i="31"/>
  <c r="CY23" i="31"/>
  <c r="CY24" i="31"/>
  <c r="CY25" i="31"/>
  <c r="CY26" i="31"/>
  <c r="CY27" i="31"/>
  <c r="CY28" i="31"/>
  <c r="CY29" i="31"/>
  <c r="CY30" i="31"/>
  <c r="CY31" i="31"/>
  <c r="CY32" i="31"/>
  <c r="CY33" i="31"/>
  <c r="CY34" i="31"/>
  <c r="CY35" i="31"/>
  <c r="CY36" i="31"/>
  <c r="CY37" i="31"/>
  <c r="CY38" i="31"/>
  <c r="CY39" i="31"/>
  <c r="CY40" i="31"/>
  <c r="CY41" i="31"/>
  <c r="CY42" i="31"/>
  <c r="CY43" i="31"/>
  <c r="CY44" i="31"/>
  <c r="CY45" i="31"/>
  <c r="CY46" i="31"/>
  <c r="CY47" i="31"/>
  <c r="CY48" i="31"/>
  <c r="CY49" i="31"/>
  <c r="CY50" i="31"/>
  <c r="CY51" i="31"/>
  <c r="CY52" i="31"/>
  <c r="CY53" i="31"/>
  <c r="CY54" i="31"/>
  <c r="CY55" i="31"/>
  <c r="CY56" i="31"/>
  <c r="CY57" i="31"/>
  <c r="CY3" i="31"/>
  <c r="CV4" i="31"/>
  <c r="CV5" i="31"/>
  <c r="CV6" i="31"/>
  <c r="CV7" i="31"/>
  <c r="CV8" i="31"/>
  <c r="CV9" i="31"/>
  <c r="CV10" i="31"/>
  <c r="CV11" i="31"/>
  <c r="CV12" i="31"/>
  <c r="CV13" i="31"/>
  <c r="CV14" i="31"/>
  <c r="CV15" i="31"/>
  <c r="CV16" i="31"/>
  <c r="CV17" i="31"/>
  <c r="CV18" i="31"/>
  <c r="CV19" i="31"/>
  <c r="CV20" i="31"/>
  <c r="CV21" i="31"/>
  <c r="CV22" i="31"/>
  <c r="CV23" i="31"/>
  <c r="CV24" i="31"/>
  <c r="CV25" i="31"/>
  <c r="CV26" i="31"/>
  <c r="CV27" i="31"/>
  <c r="CV28" i="31"/>
  <c r="CV29" i="31"/>
  <c r="CV30" i="31"/>
  <c r="CV31" i="31"/>
  <c r="CV32" i="31"/>
  <c r="CV33" i="31"/>
  <c r="CV34" i="31"/>
  <c r="CV35" i="31"/>
  <c r="CV36" i="31"/>
  <c r="CV37" i="31"/>
  <c r="CV38" i="31"/>
  <c r="CV39" i="31"/>
  <c r="CV40" i="31"/>
  <c r="CV41" i="31"/>
  <c r="CV42" i="31"/>
  <c r="CV43" i="31"/>
  <c r="CV44" i="31"/>
  <c r="CV45" i="31"/>
  <c r="CV46" i="31"/>
  <c r="CV47" i="31"/>
  <c r="CV48" i="31"/>
  <c r="CV49" i="31"/>
  <c r="CV50" i="31"/>
  <c r="CV51" i="31"/>
  <c r="CV52" i="31"/>
  <c r="CV53" i="31"/>
  <c r="CV54" i="31"/>
  <c r="CV55" i="31"/>
  <c r="CV56" i="31"/>
  <c r="CV57" i="31"/>
  <c r="CV3" i="31"/>
  <c r="CS4" i="31"/>
  <c r="CS5" i="31"/>
  <c r="CS6" i="31"/>
  <c r="CS7" i="31"/>
  <c r="CS8" i="31"/>
  <c r="CS9" i="31"/>
  <c r="CS10" i="31"/>
  <c r="CS11" i="31"/>
  <c r="CS12" i="31"/>
  <c r="CS13" i="31"/>
  <c r="CS14" i="31"/>
  <c r="CS15" i="31"/>
  <c r="CS16" i="31"/>
  <c r="CS17" i="31"/>
  <c r="CS18" i="31"/>
  <c r="CS19" i="31"/>
  <c r="CS20" i="31"/>
  <c r="CS21" i="31"/>
  <c r="CS22" i="31"/>
  <c r="CS23" i="31"/>
  <c r="CS24" i="31"/>
  <c r="CS25" i="31"/>
  <c r="CS26" i="31"/>
  <c r="CS27" i="31"/>
  <c r="CS28" i="31"/>
  <c r="CS29" i="31"/>
  <c r="CS30" i="31"/>
  <c r="CS31" i="31"/>
  <c r="CS32" i="31"/>
  <c r="CS33" i="31"/>
  <c r="CS34" i="31"/>
  <c r="CS35" i="31"/>
  <c r="CS36" i="31"/>
  <c r="CS37" i="31"/>
  <c r="CS38" i="31"/>
  <c r="CS39" i="31"/>
  <c r="CS40" i="31"/>
  <c r="CS41" i="31"/>
  <c r="CS42" i="31"/>
  <c r="CS43" i="31"/>
  <c r="CS44" i="31"/>
  <c r="CS45" i="31"/>
  <c r="CS46" i="31"/>
  <c r="CS47" i="31"/>
  <c r="CS48" i="31"/>
  <c r="CS49" i="31"/>
  <c r="CS50" i="31"/>
  <c r="CS51" i="31"/>
  <c r="CS52" i="31"/>
  <c r="CS53" i="31"/>
  <c r="CS54" i="31"/>
  <c r="CS55" i="31"/>
  <c r="CS56" i="31"/>
  <c r="CS57" i="31"/>
  <c r="CS3" i="31"/>
  <c r="CP4" i="31"/>
  <c r="CP5" i="31"/>
  <c r="CP6" i="31"/>
  <c r="CP7" i="31"/>
  <c r="CP8" i="31"/>
  <c r="CP9" i="31"/>
  <c r="CP10" i="31"/>
  <c r="CP11" i="31"/>
  <c r="CP12" i="31"/>
  <c r="CP13" i="31"/>
  <c r="CP14" i="31"/>
  <c r="CP15" i="31"/>
  <c r="CP16" i="31"/>
  <c r="CP17" i="31"/>
  <c r="CP18" i="31"/>
  <c r="CP19" i="31"/>
  <c r="CP20" i="31"/>
  <c r="CP21" i="31"/>
  <c r="CP22" i="31"/>
  <c r="CP23" i="31"/>
  <c r="CP24" i="31"/>
  <c r="CP25" i="31"/>
  <c r="CP26" i="31"/>
  <c r="CP27" i="31"/>
  <c r="CP28" i="31"/>
  <c r="CP29" i="31"/>
  <c r="CP30" i="31"/>
  <c r="CP31" i="31"/>
  <c r="CP32" i="31"/>
  <c r="CP33" i="31"/>
  <c r="CP34" i="31"/>
  <c r="CP35" i="31"/>
  <c r="CP36" i="31"/>
  <c r="CP37" i="31"/>
  <c r="CP38" i="31"/>
  <c r="CP39" i="31"/>
  <c r="CP40" i="31"/>
  <c r="CP41" i="31"/>
  <c r="CP42" i="31"/>
  <c r="CP43" i="31"/>
  <c r="CP44" i="31"/>
  <c r="CP45" i="31"/>
  <c r="CP46" i="31"/>
  <c r="CP47" i="31"/>
  <c r="CP48" i="31"/>
  <c r="CP49" i="31"/>
  <c r="CP50" i="31"/>
  <c r="CP51" i="31"/>
  <c r="CP52" i="31"/>
  <c r="CP53" i="31"/>
  <c r="CP54" i="31"/>
  <c r="CP55" i="31"/>
  <c r="CP56" i="31"/>
  <c r="CP57" i="31"/>
  <c r="CP3" i="31"/>
  <c r="CM4" i="31"/>
  <c r="CM5" i="31"/>
  <c r="CM6" i="31"/>
  <c r="CM7" i="31"/>
  <c r="CM8" i="31"/>
  <c r="CM9" i="31"/>
  <c r="CM10" i="31"/>
  <c r="CM11" i="31"/>
  <c r="CM12" i="31"/>
  <c r="CM13" i="31"/>
  <c r="CM14" i="31"/>
  <c r="CM15" i="31"/>
  <c r="CM16" i="31"/>
  <c r="CM17" i="31"/>
  <c r="CM18" i="31"/>
  <c r="CM19" i="31"/>
  <c r="CM20" i="31"/>
  <c r="CM21" i="31"/>
  <c r="CM22" i="31"/>
  <c r="CM23" i="31"/>
  <c r="CM24" i="31"/>
  <c r="CM25" i="31"/>
  <c r="CM26" i="31"/>
  <c r="CM27" i="31"/>
  <c r="CM28" i="31"/>
  <c r="CM29" i="31"/>
  <c r="CM30" i="31"/>
  <c r="CM31" i="31"/>
  <c r="CM32" i="31"/>
  <c r="CM33" i="31"/>
  <c r="CM34" i="31"/>
  <c r="CM35" i="31"/>
  <c r="CM36" i="31"/>
  <c r="CM37" i="31"/>
  <c r="CM38" i="31"/>
  <c r="CM39" i="31"/>
  <c r="CM40" i="31"/>
  <c r="CM41" i="31"/>
  <c r="CM42" i="31"/>
  <c r="CM43" i="31"/>
  <c r="CM44" i="31"/>
  <c r="CM45" i="31"/>
  <c r="CM46" i="31"/>
  <c r="CM47" i="31"/>
  <c r="CM48" i="31"/>
  <c r="CM49" i="31"/>
  <c r="CM50" i="31"/>
  <c r="CM51" i="31"/>
  <c r="CM52" i="31"/>
  <c r="CM53" i="31"/>
  <c r="CM54" i="31"/>
  <c r="CM55" i="31"/>
  <c r="CM56" i="31"/>
  <c r="CM57" i="31"/>
  <c r="CM3" i="31"/>
  <c r="CJ4" i="31"/>
  <c r="CJ5" i="31"/>
  <c r="CJ6" i="31"/>
  <c r="CJ7" i="31"/>
  <c r="CJ8" i="31"/>
  <c r="CJ9" i="31"/>
  <c r="CJ10" i="31"/>
  <c r="CJ11" i="31"/>
  <c r="CJ12" i="31"/>
  <c r="CJ13" i="31"/>
  <c r="CJ14" i="31"/>
  <c r="CJ15" i="31"/>
  <c r="CJ16" i="31"/>
  <c r="CJ17" i="31"/>
  <c r="CJ18" i="31"/>
  <c r="CJ19" i="31"/>
  <c r="CJ20" i="31"/>
  <c r="CJ21" i="31"/>
  <c r="CJ22" i="31"/>
  <c r="CJ23" i="31"/>
  <c r="CJ24" i="31"/>
  <c r="CJ25" i="31"/>
  <c r="CJ26" i="31"/>
  <c r="CJ27" i="31"/>
  <c r="CJ28" i="31"/>
  <c r="CJ29" i="31"/>
  <c r="CJ30" i="31"/>
  <c r="CJ31" i="31"/>
  <c r="CJ32" i="31"/>
  <c r="CJ33" i="31"/>
  <c r="CJ34" i="31"/>
  <c r="CJ35" i="31"/>
  <c r="CJ36" i="31"/>
  <c r="CJ37" i="31"/>
  <c r="CJ38" i="31"/>
  <c r="CJ39" i="31"/>
  <c r="CJ40" i="31"/>
  <c r="CJ41" i="31"/>
  <c r="CJ42" i="31"/>
  <c r="CJ43" i="31"/>
  <c r="CJ44" i="31"/>
  <c r="CJ45" i="31"/>
  <c r="CJ46" i="31"/>
  <c r="CJ47" i="31"/>
  <c r="CJ48" i="31"/>
  <c r="CJ49" i="31"/>
  <c r="CJ50" i="31"/>
  <c r="CJ51" i="31"/>
  <c r="CJ52" i="31"/>
  <c r="CJ53" i="31"/>
  <c r="CJ54" i="31"/>
  <c r="CJ55" i="31"/>
  <c r="CJ56" i="31"/>
  <c r="CJ57" i="31"/>
  <c r="CJ3" i="31"/>
  <c r="CG4" i="31"/>
  <c r="CG5" i="31"/>
  <c r="CG6" i="31"/>
  <c r="CG7" i="31"/>
  <c r="CG8" i="31"/>
  <c r="CG9" i="31"/>
  <c r="CG10" i="31"/>
  <c r="CG11" i="31"/>
  <c r="CG12" i="31"/>
  <c r="CG13" i="31"/>
  <c r="CG14" i="31"/>
  <c r="CG15" i="31"/>
  <c r="CG16" i="31"/>
  <c r="CG17" i="31"/>
  <c r="CG18" i="31"/>
  <c r="CG19" i="31"/>
  <c r="CG20" i="31"/>
  <c r="CG21" i="31"/>
  <c r="CG22" i="31"/>
  <c r="CG23" i="31"/>
  <c r="CG24" i="31"/>
  <c r="CG25" i="31"/>
  <c r="CG26" i="31"/>
  <c r="CG27" i="31"/>
  <c r="CG28" i="31"/>
  <c r="CG29" i="31"/>
  <c r="CG30" i="31"/>
  <c r="CG31" i="31"/>
  <c r="CG32" i="31"/>
  <c r="CG33" i="31"/>
  <c r="CG34" i="31"/>
  <c r="CG35" i="31"/>
  <c r="CG36" i="31"/>
  <c r="CG37" i="31"/>
  <c r="CG38" i="31"/>
  <c r="CG39" i="31"/>
  <c r="CG40" i="31"/>
  <c r="CG41" i="31"/>
  <c r="CG42" i="31"/>
  <c r="CG43" i="31"/>
  <c r="CG44" i="31"/>
  <c r="CG45" i="31"/>
  <c r="CG46" i="31"/>
  <c r="CG47" i="31"/>
  <c r="CG48" i="31"/>
  <c r="CG49" i="31"/>
  <c r="CG50" i="31"/>
  <c r="CG51" i="31"/>
  <c r="CG52" i="31"/>
  <c r="CG53" i="31"/>
  <c r="CG54" i="31"/>
  <c r="CG55" i="31"/>
  <c r="CG56" i="31"/>
  <c r="CG57" i="31"/>
  <c r="CG3" i="31"/>
  <c r="CD4" i="31"/>
  <c r="CD5" i="31"/>
  <c r="CD6" i="31"/>
  <c r="CD7" i="31"/>
  <c r="CD8" i="31"/>
  <c r="CD9" i="31"/>
  <c r="CD10" i="31"/>
  <c r="CD11" i="31"/>
  <c r="CD12" i="31"/>
  <c r="CD13" i="31"/>
  <c r="CD14" i="31"/>
  <c r="CD15" i="31"/>
  <c r="CD16" i="31"/>
  <c r="CD17" i="31"/>
  <c r="CD18" i="31"/>
  <c r="CD19" i="31"/>
  <c r="CD20" i="31"/>
  <c r="CD21" i="31"/>
  <c r="CD22" i="31"/>
  <c r="CD23" i="31"/>
  <c r="CD24" i="31"/>
  <c r="CD25" i="31"/>
  <c r="CD26" i="31"/>
  <c r="CD27" i="31"/>
  <c r="CD28" i="31"/>
  <c r="CD29" i="31"/>
  <c r="CD30" i="31"/>
  <c r="CD31" i="31"/>
  <c r="CD32" i="31"/>
  <c r="CD33" i="31"/>
  <c r="CD34" i="31"/>
  <c r="CD35" i="31"/>
  <c r="CD36" i="31"/>
  <c r="CD37" i="31"/>
  <c r="CD38" i="31"/>
  <c r="CD39" i="31"/>
  <c r="CD40" i="31"/>
  <c r="CD41" i="31"/>
  <c r="CD42" i="31"/>
  <c r="CD43" i="31"/>
  <c r="CD44" i="31"/>
  <c r="CD45" i="31"/>
  <c r="CD46" i="31"/>
  <c r="CD47" i="31"/>
  <c r="CD48" i="31"/>
  <c r="CD49" i="31"/>
  <c r="CD50" i="31"/>
  <c r="CD51" i="31"/>
  <c r="CD52" i="31"/>
  <c r="CD53" i="31"/>
  <c r="CD54" i="31"/>
  <c r="CD55" i="31"/>
  <c r="CD56" i="31"/>
  <c r="CD57" i="31"/>
  <c r="CD3" i="31"/>
  <c r="CA4" i="31"/>
  <c r="CA5" i="31"/>
  <c r="CA6" i="31"/>
  <c r="CA7" i="31"/>
  <c r="CA8" i="31"/>
  <c r="CA9" i="31"/>
  <c r="CA10" i="31"/>
  <c r="CA11" i="31"/>
  <c r="CA12" i="31"/>
  <c r="CA13" i="31"/>
  <c r="CA14" i="31"/>
  <c r="CA15" i="31"/>
  <c r="CA16" i="31"/>
  <c r="CA17" i="31"/>
  <c r="CA18" i="31"/>
  <c r="CA19" i="31"/>
  <c r="CA20" i="31"/>
  <c r="CA21" i="31"/>
  <c r="CA22" i="31"/>
  <c r="CA23" i="31"/>
  <c r="CA24" i="31"/>
  <c r="CA25" i="31"/>
  <c r="CA26" i="31"/>
  <c r="CA27" i="31"/>
  <c r="CA28" i="31"/>
  <c r="CA29" i="31"/>
  <c r="CA30" i="31"/>
  <c r="CA31" i="31"/>
  <c r="CA32" i="31"/>
  <c r="CA33" i="31"/>
  <c r="CA34" i="31"/>
  <c r="CA35" i="31"/>
  <c r="CA36" i="31"/>
  <c r="CA37" i="31"/>
  <c r="CA38" i="31"/>
  <c r="CA39" i="31"/>
  <c r="CA40" i="31"/>
  <c r="CA41" i="31"/>
  <c r="CA42" i="31"/>
  <c r="CA43" i="31"/>
  <c r="CA44" i="31"/>
  <c r="CA45" i="31"/>
  <c r="CA46" i="31"/>
  <c r="CA47" i="31"/>
  <c r="CA48" i="31"/>
  <c r="CA49" i="31"/>
  <c r="CA50" i="31"/>
  <c r="CA51" i="31"/>
  <c r="CA52" i="31"/>
  <c r="CA53" i="31"/>
  <c r="CA54" i="31"/>
  <c r="CA55" i="31"/>
  <c r="CA56" i="31"/>
  <c r="CA57" i="31"/>
  <c r="CA3" i="31"/>
  <c r="BX4" i="31"/>
  <c r="BX5" i="31"/>
  <c r="BX6" i="31"/>
  <c r="BX7" i="31"/>
  <c r="BX8" i="31"/>
  <c r="BX9" i="31"/>
  <c r="BX10" i="31"/>
  <c r="BX11" i="31"/>
  <c r="BX12" i="31"/>
  <c r="BX13" i="31"/>
  <c r="BX14" i="31"/>
  <c r="BX15" i="31"/>
  <c r="BX16" i="31"/>
  <c r="BX17" i="31"/>
  <c r="BX18" i="31"/>
  <c r="BX19" i="31"/>
  <c r="BX20" i="31"/>
  <c r="BX21" i="31"/>
  <c r="BX22" i="31"/>
  <c r="BX23" i="31"/>
  <c r="BX24" i="31"/>
  <c r="BX25" i="31"/>
  <c r="BX26" i="31"/>
  <c r="BX27" i="31"/>
  <c r="BX28" i="31"/>
  <c r="BX29" i="31"/>
  <c r="BX30" i="31"/>
  <c r="BX31" i="31"/>
  <c r="BX32" i="31"/>
  <c r="BX33" i="31"/>
  <c r="BX34" i="31"/>
  <c r="BX35" i="31"/>
  <c r="BX36" i="31"/>
  <c r="BX37" i="31"/>
  <c r="BX38" i="31"/>
  <c r="BX39" i="31"/>
  <c r="BX40" i="31"/>
  <c r="BX41" i="31"/>
  <c r="BX42" i="31"/>
  <c r="BX43" i="31"/>
  <c r="BX44" i="31"/>
  <c r="BX45" i="31"/>
  <c r="BX46" i="31"/>
  <c r="BX47" i="31"/>
  <c r="BX48" i="31"/>
  <c r="BX49" i="31"/>
  <c r="BX50" i="31"/>
  <c r="BX51" i="31"/>
  <c r="BX52" i="31"/>
  <c r="BX53" i="31"/>
  <c r="BX54" i="31"/>
  <c r="BX55" i="31"/>
  <c r="BX56" i="31"/>
  <c r="BX57" i="31"/>
  <c r="BX3" i="31"/>
  <c r="BU4" i="31"/>
  <c r="BU5" i="31"/>
  <c r="BU6" i="31"/>
  <c r="BU7" i="31"/>
  <c r="BU8" i="31"/>
  <c r="BU9" i="31"/>
  <c r="BU10" i="31"/>
  <c r="BU11" i="31"/>
  <c r="BU12" i="31"/>
  <c r="BU13" i="31"/>
  <c r="BU14" i="31"/>
  <c r="BU15" i="31"/>
  <c r="BU16" i="31"/>
  <c r="BU17" i="31"/>
  <c r="BU18" i="31"/>
  <c r="BU19" i="31"/>
  <c r="BU20" i="31"/>
  <c r="BU21" i="31"/>
  <c r="BU22" i="31"/>
  <c r="BU23" i="31"/>
  <c r="BU24" i="31"/>
  <c r="BU25" i="31"/>
  <c r="BU26" i="31"/>
  <c r="BU27" i="31"/>
  <c r="BU28" i="31"/>
  <c r="BU29" i="31"/>
  <c r="BU30" i="31"/>
  <c r="BU31" i="31"/>
  <c r="BU32" i="31"/>
  <c r="BU33" i="31"/>
  <c r="BU34" i="31"/>
  <c r="BU35" i="31"/>
  <c r="BU36" i="31"/>
  <c r="BU37" i="31"/>
  <c r="BU38" i="31"/>
  <c r="BU39" i="31"/>
  <c r="BU40" i="31"/>
  <c r="BU41" i="31"/>
  <c r="BU42" i="31"/>
  <c r="BU43" i="31"/>
  <c r="BU44" i="31"/>
  <c r="BU45" i="31"/>
  <c r="BU46" i="31"/>
  <c r="BU47" i="31"/>
  <c r="BU48" i="31"/>
  <c r="BU49" i="31"/>
  <c r="BU50" i="31"/>
  <c r="BU51" i="31"/>
  <c r="BU52" i="31"/>
  <c r="BU53" i="31"/>
  <c r="BU54" i="31"/>
  <c r="BU55" i="31"/>
  <c r="BU56" i="31"/>
  <c r="BU57" i="31"/>
  <c r="BU3" i="31"/>
  <c r="BR4" i="31"/>
  <c r="BR5" i="31"/>
  <c r="BR6" i="31"/>
  <c r="BR7" i="31"/>
  <c r="BR8" i="31"/>
  <c r="BR9" i="31"/>
  <c r="BR10" i="31"/>
  <c r="BR11" i="31"/>
  <c r="BR12" i="31"/>
  <c r="BR13" i="31"/>
  <c r="BR14" i="31"/>
  <c r="BR15" i="31"/>
  <c r="BR16" i="31"/>
  <c r="BR17" i="31"/>
  <c r="BR18" i="31"/>
  <c r="BR19" i="31"/>
  <c r="BR20" i="31"/>
  <c r="BR21" i="31"/>
  <c r="BR22" i="31"/>
  <c r="BR23" i="31"/>
  <c r="BR24" i="31"/>
  <c r="BR25" i="31"/>
  <c r="BR26" i="31"/>
  <c r="BR27" i="31"/>
  <c r="BR28" i="31"/>
  <c r="BR29" i="31"/>
  <c r="BR30" i="31"/>
  <c r="BR31" i="31"/>
  <c r="BR32" i="31"/>
  <c r="BR33" i="31"/>
  <c r="BR34" i="31"/>
  <c r="BR35" i="31"/>
  <c r="BR36" i="31"/>
  <c r="BR37" i="31"/>
  <c r="BR38" i="31"/>
  <c r="BR39" i="31"/>
  <c r="BR40" i="31"/>
  <c r="BR41" i="31"/>
  <c r="BR42" i="31"/>
  <c r="BR43" i="31"/>
  <c r="BR44" i="31"/>
  <c r="BR45" i="31"/>
  <c r="BR46" i="31"/>
  <c r="BR47" i="31"/>
  <c r="BR48" i="31"/>
  <c r="BR49" i="31"/>
  <c r="BR50" i="31"/>
  <c r="BR51" i="31"/>
  <c r="BR52" i="31"/>
  <c r="BR53" i="31"/>
  <c r="BR54" i="31"/>
  <c r="BR55" i="31"/>
  <c r="BR56" i="31"/>
  <c r="BR57" i="31"/>
  <c r="BR3" i="31"/>
  <c r="BO4" i="31"/>
  <c r="BO5" i="31"/>
  <c r="BO6" i="31"/>
  <c r="BO7" i="31"/>
  <c r="BO8" i="31"/>
  <c r="BO9" i="31"/>
  <c r="BO10" i="31"/>
  <c r="BO11" i="31"/>
  <c r="BO12" i="31"/>
  <c r="BO13" i="31"/>
  <c r="BO14" i="31"/>
  <c r="BO15" i="31"/>
  <c r="BO16" i="31"/>
  <c r="BO17" i="31"/>
  <c r="BO18" i="31"/>
  <c r="BO19" i="31"/>
  <c r="BO20" i="31"/>
  <c r="BO21" i="31"/>
  <c r="BO22" i="31"/>
  <c r="BO23" i="31"/>
  <c r="BO24" i="31"/>
  <c r="BO25" i="31"/>
  <c r="BO26" i="31"/>
  <c r="BO27" i="31"/>
  <c r="BO28" i="31"/>
  <c r="BO29" i="31"/>
  <c r="BO30" i="31"/>
  <c r="BO31" i="31"/>
  <c r="BO32" i="31"/>
  <c r="BO33" i="31"/>
  <c r="BO34" i="31"/>
  <c r="BO35" i="31"/>
  <c r="BO36" i="31"/>
  <c r="BO37" i="31"/>
  <c r="BO38" i="31"/>
  <c r="BO39" i="31"/>
  <c r="BO40" i="31"/>
  <c r="BO41" i="31"/>
  <c r="BO42" i="31"/>
  <c r="BO43" i="31"/>
  <c r="BO44" i="31"/>
  <c r="BO45" i="31"/>
  <c r="BO46" i="31"/>
  <c r="BO47" i="31"/>
  <c r="BO48" i="31"/>
  <c r="BO49" i="31"/>
  <c r="BO50" i="31"/>
  <c r="BO51" i="31"/>
  <c r="BO52" i="31"/>
  <c r="BO53" i="31"/>
  <c r="BO54" i="31"/>
  <c r="BO55" i="31"/>
  <c r="BO56" i="31"/>
  <c r="BO57" i="31"/>
  <c r="BO3" i="31"/>
  <c r="BL4" i="31"/>
  <c r="BL5" i="31"/>
  <c r="BL6" i="31"/>
  <c r="BL7" i="31"/>
  <c r="BL8" i="31"/>
  <c r="BL9" i="31"/>
  <c r="BL10" i="31"/>
  <c r="BL11" i="31"/>
  <c r="BL12" i="31"/>
  <c r="BL13" i="31"/>
  <c r="BL14" i="31"/>
  <c r="BL15" i="31"/>
  <c r="BL16" i="31"/>
  <c r="BL17" i="31"/>
  <c r="BL18" i="31"/>
  <c r="BL19" i="31"/>
  <c r="BL20" i="31"/>
  <c r="BL21" i="31"/>
  <c r="BL22" i="31"/>
  <c r="BL23" i="31"/>
  <c r="BL24" i="31"/>
  <c r="BL25" i="31"/>
  <c r="BL26" i="31"/>
  <c r="BL27" i="31"/>
  <c r="BL28" i="31"/>
  <c r="BL29" i="31"/>
  <c r="BL30" i="31"/>
  <c r="BL31" i="31"/>
  <c r="BL32" i="31"/>
  <c r="BL33" i="31"/>
  <c r="BL34" i="31"/>
  <c r="BL35" i="31"/>
  <c r="BL36" i="31"/>
  <c r="BL37" i="31"/>
  <c r="BL38" i="31"/>
  <c r="BL39" i="31"/>
  <c r="BL40" i="31"/>
  <c r="BL41" i="31"/>
  <c r="BL42" i="31"/>
  <c r="BL43" i="31"/>
  <c r="BL44" i="31"/>
  <c r="BL45" i="31"/>
  <c r="BL46" i="31"/>
  <c r="BL47" i="31"/>
  <c r="BL48" i="31"/>
  <c r="BL49" i="31"/>
  <c r="BL50" i="31"/>
  <c r="BL51" i="31"/>
  <c r="BL52" i="31"/>
  <c r="BL53" i="31"/>
  <c r="BL54" i="31"/>
  <c r="BL55" i="31"/>
  <c r="BL56" i="31"/>
  <c r="BL57" i="31"/>
  <c r="BL3" i="31"/>
  <c r="BI4" i="31"/>
  <c r="BI5" i="31"/>
  <c r="BI6" i="31"/>
  <c r="BI7" i="31"/>
  <c r="BI8" i="31"/>
  <c r="BI9" i="31"/>
  <c r="BI10" i="31"/>
  <c r="BI11" i="31"/>
  <c r="BI12" i="31"/>
  <c r="BI13" i="31"/>
  <c r="BI14" i="31"/>
  <c r="BI15" i="31"/>
  <c r="BI16" i="31"/>
  <c r="BI17" i="31"/>
  <c r="BI18" i="31"/>
  <c r="BI19" i="31"/>
  <c r="BI20" i="31"/>
  <c r="BI21" i="31"/>
  <c r="BI22" i="31"/>
  <c r="BI23" i="31"/>
  <c r="BI24" i="31"/>
  <c r="BI25" i="31"/>
  <c r="BI26" i="31"/>
  <c r="BI27" i="31"/>
  <c r="BI28" i="31"/>
  <c r="BI29" i="31"/>
  <c r="BI30" i="31"/>
  <c r="BI31" i="31"/>
  <c r="BI32" i="31"/>
  <c r="BI33" i="31"/>
  <c r="BI34" i="31"/>
  <c r="BI35" i="31"/>
  <c r="BI36" i="31"/>
  <c r="BI37" i="31"/>
  <c r="BI38" i="31"/>
  <c r="BI39" i="31"/>
  <c r="BI40" i="31"/>
  <c r="BI41" i="31"/>
  <c r="BI42" i="31"/>
  <c r="BI43" i="31"/>
  <c r="BI44" i="31"/>
  <c r="BI45" i="31"/>
  <c r="BI46" i="31"/>
  <c r="BI47" i="31"/>
  <c r="BI48" i="31"/>
  <c r="BI49" i="31"/>
  <c r="BI50" i="31"/>
  <c r="BI51" i="31"/>
  <c r="BI52" i="31"/>
  <c r="BI53" i="31"/>
  <c r="BI54" i="31"/>
  <c r="BI55" i="31"/>
  <c r="BI56" i="31"/>
  <c r="BI57" i="31"/>
  <c r="BI3" i="31"/>
  <c r="BF4" i="31"/>
  <c r="BF5" i="31"/>
  <c r="BF6" i="31"/>
  <c r="BF7" i="31"/>
  <c r="BF8" i="31"/>
  <c r="BF9" i="31"/>
  <c r="BF10" i="31"/>
  <c r="BF11" i="31"/>
  <c r="BF12" i="31"/>
  <c r="BF13" i="31"/>
  <c r="BF14" i="31"/>
  <c r="BF15" i="31"/>
  <c r="BF16" i="31"/>
  <c r="BF17" i="31"/>
  <c r="BF18" i="31"/>
  <c r="BF19" i="31"/>
  <c r="BF20" i="31"/>
  <c r="BF21" i="31"/>
  <c r="BF22" i="31"/>
  <c r="BF23" i="31"/>
  <c r="BF24" i="31"/>
  <c r="BF25" i="31"/>
  <c r="BF26" i="31"/>
  <c r="BF27" i="31"/>
  <c r="BF28" i="31"/>
  <c r="BF29" i="31"/>
  <c r="BF30" i="31"/>
  <c r="BF31" i="31"/>
  <c r="BF32" i="31"/>
  <c r="BF33" i="31"/>
  <c r="BF34" i="31"/>
  <c r="BF35" i="31"/>
  <c r="BF36" i="31"/>
  <c r="BF37" i="31"/>
  <c r="BF38" i="31"/>
  <c r="BF39" i="31"/>
  <c r="BF40" i="31"/>
  <c r="BF41" i="31"/>
  <c r="BF42" i="31"/>
  <c r="BF43" i="31"/>
  <c r="BF44" i="31"/>
  <c r="BF45" i="31"/>
  <c r="BF46" i="31"/>
  <c r="BF47" i="31"/>
  <c r="BF48" i="31"/>
  <c r="BF49" i="31"/>
  <c r="BF50" i="31"/>
  <c r="BF51" i="31"/>
  <c r="BF52" i="31"/>
  <c r="BF53" i="31"/>
  <c r="BF54" i="31"/>
  <c r="BF55" i="31"/>
  <c r="BF56" i="31"/>
  <c r="BF57" i="31"/>
  <c r="BF3" i="31"/>
  <c r="BC4" i="31"/>
  <c r="BC5" i="31"/>
  <c r="BC6" i="31"/>
  <c r="BC7" i="31"/>
  <c r="BC8" i="31"/>
  <c r="BC9" i="31"/>
  <c r="BC10" i="31"/>
  <c r="BC11" i="31"/>
  <c r="BC12" i="31"/>
  <c r="BC13" i="31"/>
  <c r="BC14" i="31"/>
  <c r="BC15" i="31"/>
  <c r="BC16" i="31"/>
  <c r="BC17" i="31"/>
  <c r="BC18" i="31"/>
  <c r="BC19" i="31"/>
  <c r="BC20" i="31"/>
  <c r="BC21" i="31"/>
  <c r="BC22" i="31"/>
  <c r="BC23" i="31"/>
  <c r="BC24" i="31"/>
  <c r="BC25" i="31"/>
  <c r="BC26" i="31"/>
  <c r="BC27" i="31"/>
  <c r="BC28" i="31"/>
  <c r="BC29" i="31"/>
  <c r="BC30" i="31"/>
  <c r="BC31" i="31"/>
  <c r="BC32" i="31"/>
  <c r="BC33" i="31"/>
  <c r="BC34" i="31"/>
  <c r="BC35" i="31"/>
  <c r="BC36" i="31"/>
  <c r="BC37" i="31"/>
  <c r="BC38" i="31"/>
  <c r="BC39" i="31"/>
  <c r="BC40" i="31"/>
  <c r="BC41" i="31"/>
  <c r="BC42" i="31"/>
  <c r="BC43" i="31"/>
  <c r="BC44" i="31"/>
  <c r="BC45" i="31"/>
  <c r="BC46" i="31"/>
  <c r="BC47" i="31"/>
  <c r="BC48" i="31"/>
  <c r="BC49" i="31"/>
  <c r="BC50" i="31"/>
  <c r="BC51" i="31"/>
  <c r="BC52" i="31"/>
  <c r="BC53" i="31"/>
  <c r="BC54" i="31"/>
  <c r="BC55" i="31"/>
  <c r="BC56" i="31"/>
  <c r="BC57" i="31"/>
  <c r="BC3" i="31"/>
  <c r="AZ4" i="31"/>
  <c r="AZ5" i="31"/>
  <c r="AZ6" i="31"/>
  <c r="AZ7" i="31"/>
  <c r="AZ8" i="31"/>
  <c r="AZ9" i="31"/>
  <c r="AZ10" i="31"/>
  <c r="AZ11" i="31"/>
  <c r="AZ12" i="31"/>
  <c r="AZ13" i="31"/>
  <c r="AZ14" i="31"/>
  <c r="AZ15" i="31"/>
  <c r="AZ16" i="31"/>
  <c r="AZ17" i="31"/>
  <c r="AZ18" i="31"/>
  <c r="AZ19" i="31"/>
  <c r="AZ20" i="31"/>
  <c r="AZ21" i="31"/>
  <c r="AZ22" i="31"/>
  <c r="AZ23" i="31"/>
  <c r="AZ24" i="31"/>
  <c r="AZ25" i="31"/>
  <c r="AZ26" i="31"/>
  <c r="AZ27" i="31"/>
  <c r="AZ28" i="31"/>
  <c r="AZ29" i="31"/>
  <c r="AZ30" i="31"/>
  <c r="AZ31" i="31"/>
  <c r="AZ32" i="31"/>
  <c r="AZ33" i="31"/>
  <c r="AZ34" i="31"/>
  <c r="AZ35" i="31"/>
  <c r="AZ36" i="31"/>
  <c r="AZ37" i="31"/>
  <c r="AZ38" i="31"/>
  <c r="AZ39" i="31"/>
  <c r="AZ40" i="31"/>
  <c r="AZ41" i="31"/>
  <c r="AZ42" i="31"/>
  <c r="AZ43" i="31"/>
  <c r="AZ44" i="31"/>
  <c r="AZ45" i="31"/>
  <c r="AZ46" i="31"/>
  <c r="AZ47" i="31"/>
  <c r="AZ48" i="31"/>
  <c r="AZ49" i="31"/>
  <c r="AZ50" i="31"/>
  <c r="AZ51" i="31"/>
  <c r="AZ52" i="31"/>
  <c r="AZ53" i="31"/>
  <c r="AZ54" i="31"/>
  <c r="AZ55" i="31"/>
  <c r="AZ56" i="31"/>
  <c r="AZ57" i="31"/>
  <c r="AZ3" i="31"/>
  <c r="AW4" i="31"/>
  <c r="AW5" i="31"/>
  <c r="AW6" i="31"/>
  <c r="AW7" i="31"/>
  <c r="AW8" i="31"/>
  <c r="AW9" i="31"/>
  <c r="AW10" i="31"/>
  <c r="AW11" i="31"/>
  <c r="AW12" i="31"/>
  <c r="AW13" i="31"/>
  <c r="AW14" i="31"/>
  <c r="AW15" i="31"/>
  <c r="AW16" i="31"/>
  <c r="AW17" i="31"/>
  <c r="AW18" i="31"/>
  <c r="AW19" i="31"/>
  <c r="AW20" i="31"/>
  <c r="AW21" i="31"/>
  <c r="AW22" i="31"/>
  <c r="AW23" i="31"/>
  <c r="AW24" i="31"/>
  <c r="AW25" i="31"/>
  <c r="AW26" i="31"/>
  <c r="AW27" i="31"/>
  <c r="AW28" i="31"/>
  <c r="AW29" i="31"/>
  <c r="AW30" i="31"/>
  <c r="AW31" i="31"/>
  <c r="AW32" i="31"/>
  <c r="AW33" i="31"/>
  <c r="AW34" i="31"/>
  <c r="AW35" i="31"/>
  <c r="AW36" i="31"/>
  <c r="AW37" i="31"/>
  <c r="AW38" i="31"/>
  <c r="AW39" i="31"/>
  <c r="AW40" i="31"/>
  <c r="AW41" i="31"/>
  <c r="AW42" i="31"/>
  <c r="AW43" i="31"/>
  <c r="AW44" i="31"/>
  <c r="AW45" i="31"/>
  <c r="AW46" i="31"/>
  <c r="AW47" i="31"/>
  <c r="AW48" i="31"/>
  <c r="AW49" i="31"/>
  <c r="AW50" i="31"/>
  <c r="AW51" i="31"/>
  <c r="AW52" i="31"/>
  <c r="AW53" i="31"/>
  <c r="AW54" i="31"/>
  <c r="AW55" i="31"/>
  <c r="AW56" i="31"/>
  <c r="AW57" i="31"/>
  <c r="AW3" i="31"/>
  <c r="AT4" i="31"/>
  <c r="AT5" i="31"/>
  <c r="AT6" i="31"/>
  <c r="AT7" i="31"/>
  <c r="AT8" i="31"/>
  <c r="AT9" i="31"/>
  <c r="AT10" i="31"/>
  <c r="AT11" i="31"/>
  <c r="AT12" i="31"/>
  <c r="AT13" i="31"/>
  <c r="AT14" i="31"/>
  <c r="AT15" i="31"/>
  <c r="AT16" i="31"/>
  <c r="AT17" i="31"/>
  <c r="AT18" i="31"/>
  <c r="AT19" i="31"/>
  <c r="AT20" i="31"/>
  <c r="AT21" i="31"/>
  <c r="AT22" i="31"/>
  <c r="AT23" i="31"/>
  <c r="AT24" i="31"/>
  <c r="AT25" i="31"/>
  <c r="AT26" i="31"/>
  <c r="AT27" i="31"/>
  <c r="AT28" i="31"/>
  <c r="AT29" i="31"/>
  <c r="AT30" i="31"/>
  <c r="AT31" i="31"/>
  <c r="AT32" i="31"/>
  <c r="AT33" i="31"/>
  <c r="AT34" i="31"/>
  <c r="AT35" i="31"/>
  <c r="AT36" i="31"/>
  <c r="AT37" i="31"/>
  <c r="AT38" i="31"/>
  <c r="AT39" i="31"/>
  <c r="AT40" i="31"/>
  <c r="AT41" i="31"/>
  <c r="AT42" i="31"/>
  <c r="AT43" i="31"/>
  <c r="AT44" i="31"/>
  <c r="AT45" i="31"/>
  <c r="AT46" i="31"/>
  <c r="AT47" i="31"/>
  <c r="AT48" i="31"/>
  <c r="AT49" i="31"/>
  <c r="AT50" i="31"/>
  <c r="AT51" i="31"/>
  <c r="AT52" i="31"/>
  <c r="AT53" i="31"/>
  <c r="AT54" i="31"/>
  <c r="AT55" i="31"/>
  <c r="AT56" i="31"/>
  <c r="AT57" i="31"/>
  <c r="AT3" i="31"/>
  <c r="AQ4" i="31"/>
  <c r="AQ5" i="31"/>
  <c r="AQ6" i="31"/>
  <c r="AQ7" i="31"/>
  <c r="AQ8" i="31"/>
  <c r="AQ9" i="31"/>
  <c r="AQ10" i="31"/>
  <c r="AQ11" i="31"/>
  <c r="AQ12" i="31"/>
  <c r="AQ13" i="31"/>
  <c r="AQ14" i="31"/>
  <c r="AQ15" i="31"/>
  <c r="AQ16" i="31"/>
  <c r="AQ17" i="31"/>
  <c r="AQ18" i="31"/>
  <c r="AQ19" i="31"/>
  <c r="AQ20" i="31"/>
  <c r="AQ21" i="31"/>
  <c r="AQ22" i="31"/>
  <c r="AQ23" i="31"/>
  <c r="AQ24" i="31"/>
  <c r="AQ25" i="31"/>
  <c r="AQ26" i="31"/>
  <c r="AQ27" i="31"/>
  <c r="AQ28" i="31"/>
  <c r="AQ29" i="31"/>
  <c r="AQ30" i="31"/>
  <c r="AQ31" i="31"/>
  <c r="AQ32" i="31"/>
  <c r="AQ33" i="31"/>
  <c r="AQ34" i="31"/>
  <c r="AQ35" i="31"/>
  <c r="AQ36" i="31"/>
  <c r="AQ37" i="31"/>
  <c r="AQ38" i="31"/>
  <c r="AQ39" i="31"/>
  <c r="AQ40" i="31"/>
  <c r="AQ41" i="31"/>
  <c r="AQ42" i="31"/>
  <c r="AQ43" i="31"/>
  <c r="AQ44" i="31"/>
  <c r="AQ45" i="31"/>
  <c r="AQ46" i="31"/>
  <c r="AQ47" i="31"/>
  <c r="AQ48" i="31"/>
  <c r="AQ49" i="31"/>
  <c r="AQ50" i="31"/>
  <c r="AQ51" i="31"/>
  <c r="AQ52" i="31"/>
  <c r="AQ53" i="31"/>
  <c r="AQ54" i="31"/>
  <c r="AQ55" i="31"/>
  <c r="AQ56" i="31"/>
  <c r="AQ57" i="31"/>
  <c r="AQ3" i="31"/>
  <c r="AN4" i="31"/>
  <c r="AN5" i="31"/>
  <c r="AN6" i="31"/>
  <c r="AN7" i="31"/>
  <c r="AN8" i="31"/>
  <c r="AN9" i="31"/>
  <c r="AN10" i="31"/>
  <c r="AN11" i="31"/>
  <c r="AN12" i="31"/>
  <c r="AN13" i="31"/>
  <c r="AN14" i="31"/>
  <c r="AN15" i="31"/>
  <c r="AN16" i="31"/>
  <c r="AN17" i="31"/>
  <c r="AN18" i="31"/>
  <c r="AN19" i="31"/>
  <c r="AN20" i="31"/>
  <c r="AN21" i="31"/>
  <c r="AN22" i="31"/>
  <c r="AN23" i="31"/>
  <c r="AN24" i="31"/>
  <c r="AN25" i="31"/>
  <c r="AN26" i="31"/>
  <c r="AN27" i="31"/>
  <c r="AN28" i="31"/>
  <c r="AN29" i="31"/>
  <c r="AN30" i="31"/>
  <c r="AN31" i="31"/>
  <c r="AN32" i="31"/>
  <c r="AN33" i="31"/>
  <c r="AN34" i="31"/>
  <c r="AN35" i="31"/>
  <c r="AN36" i="31"/>
  <c r="AN37" i="31"/>
  <c r="AN38" i="31"/>
  <c r="AN39" i="31"/>
  <c r="AN40" i="31"/>
  <c r="AN41" i="31"/>
  <c r="AN42" i="31"/>
  <c r="AN43" i="31"/>
  <c r="AN44" i="31"/>
  <c r="AN45" i="31"/>
  <c r="AN46" i="31"/>
  <c r="AN47" i="31"/>
  <c r="AN48" i="31"/>
  <c r="AN49" i="31"/>
  <c r="AN50" i="31"/>
  <c r="AN51" i="31"/>
  <c r="AN52" i="31"/>
  <c r="AN53" i="31"/>
  <c r="AN54" i="31"/>
  <c r="AN55" i="31"/>
  <c r="AN56" i="31"/>
  <c r="AN57" i="31"/>
  <c r="AN3" i="31"/>
  <c r="AK4" i="31"/>
  <c r="AK5" i="31"/>
  <c r="AK6" i="31"/>
  <c r="AK7" i="31"/>
  <c r="AK8" i="31"/>
  <c r="AK9" i="31"/>
  <c r="AK10" i="31"/>
  <c r="AK11" i="31"/>
  <c r="AK12" i="31"/>
  <c r="AK13" i="31"/>
  <c r="AK14" i="31"/>
  <c r="AK15" i="31"/>
  <c r="AK16" i="31"/>
  <c r="AK17" i="31"/>
  <c r="AK18" i="31"/>
  <c r="AK19" i="31"/>
  <c r="AK20" i="31"/>
  <c r="AK21" i="31"/>
  <c r="AK22" i="31"/>
  <c r="AK23" i="31"/>
  <c r="AK24" i="31"/>
  <c r="AK25" i="31"/>
  <c r="AK26" i="31"/>
  <c r="AK27" i="31"/>
  <c r="AK28" i="31"/>
  <c r="AK29" i="31"/>
  <c r="AK30" i="31"/>
  <c r="AK31" i="31"/>
  <c r="AK32" i="31"/>
  <c r="AK33" i="31"/>
  <c r="AK34" i="31"/>
  <c r="AK35" i="31"/>
  <c r="AK36" i="31"/>
  <c r="AK37" i="31"/>
  <c r="AK38" i="31"/>
  <c r="AK39" i="31"/>
  <c r="AK40" i="31"/>
  <c r="AK41" i="31"/>
  <c r="AK42" i="31"/>
  <c r="AK43" i="31"/>
  <c r="AK44" i="31"/>
  <c r="AK45" i="31"/>
  <c r="AK46" i="31"/>
  <c r="AK47" i="31"/>
  <c r="AK48" i="31"/>
  <c r="AK49" i="31"/>
  <c r="AK50" i="31"/>
  <c r="AK51" i="31"/>
  <c r="AK52" i="31"/>
  <c r="AK53" i="31"/>
  <c r="AK54" i="31"/>
  <c r="AK55" i="31"/>
  <c r="AK56" i="31"/>
  <c r="AK57" i="31"/>
  <c r="AK3" i="31"/>
  <c r="AH4" i="31"/>
  <c r="AH5" i="31"/>
  <c r="AH6" i="31"/>
  <c r="AH7" i="31"/>
  <c r="AH8" i="31"/>
  <c r="AH9" i="31"/>
  <c r="AH10" i="31"/>
  <c r="AH11" i="31"/>
  <c r="AH12" i="31"/>
  <c r="AH13" i="31"/>
  <c r="AH14" i="31"/>
  <c r="AH15" i="31"/>
  <c r="AH16" i="31"/>
  <c r="AH17" i="31"/>
  <c r="AH18" i="31"/>
  <c r="AH19" i="31"/>
  <c r="AH20" i="31"/>
  <c r="AH21" i="31"/>
  <c r="AH22" i="31"/>
  <c r="AH23" i="31"/>
  <c r="AH24" i="31"/>
  <c r="AH25" i="31"/>
  <c r="AH26" i="31"/>
  <c r="AH27" i="31"/>
  <c r="AH28" i="31"/>
  <c r="AH29" i="31"/>
  <c r="AH30" i="31"/>
  <c r="AH31" i="31"/>
  <c r="AH32" i="31"/>
  <c r="AH33" i="31"/>
  <c r="AH34" i="31"/>
  <c r="AH35" i="31"/>
  <c r="AH36" i="31"/>
  <c r="AH37" i="31"/>
  <c r="AH38" i="31"/>
  <c r="AH39" i="31"/>
  <c r="AH40" i="31"/>
  <c r="AH41" i="31"/>
  <c r="AH42" i="31"/>
  <c r="AH43" i="31"/>
  <c r="AH44" i="31"/>
  <c r="AH45" i="31"/>
  <c r="AH46" i="31"/>
  <c r="AH47" i="31"/>
  <c r="AH48" i="31"/>
  <c r="AH49" i="31"/>
  <c r="AH50" i="31"/>
  <c r="AH51" i="31"/>
  <c r="AH52" i="31"/>
  <c r="AH53" i="31"/>
  <c r="AH54" i="31"/>
  <c r="AH55" i="31"/>
  <c r="AH56" i="31"/>
  <c r="AH57" i="31"/>
  <c r="AH3" i="31"/>
  <c r="AE4" i="31"/>
  <c r="AE5" i="31"/>
  <c r="AE6" i="31"/>
  <c r="AE7" i="31"/>
  <c r="AE8" i="31"/>
  <c r="AE9" i="31"/>
  <c r="AE10" i="31"/>
  <c r="AE11" i="31"/>
  <c r="AE12" i="31"/>
  <c r="AE13" i="31"/>
  <c r="AE14" i="31"/>
  <c r="AE15" i="31"/>
  <c r="AE16" i="31"/>
  <c r="AE17" i="31"/>
  <c r="AE18" i="31"/>
  <c r="AE19" i="31"/>
  <c r="AE20" i="31"/>
  <c r="AE21" i="31"/>
  <c r="AE22" i="31"/>
  <c r="AE23" i="31"/>
  <c r="AE24" i="31"/>
  <c r="AE25" i="31"/>
  <c r="AE26" i="31"/>
  <c r="AE27" i="31"/>
  <c r="AE28" i="31"/>
  <c r="AE29" i="31"/>
  <c r="AE30" i="31"/>
  <c r="AE31" i="31"/>
  <c r="AE32" i="31"/>
  <c r="AE33" i="31"/>
  <c r="AE34" i="31"/>
  <c r="AE35" i="31"/>
  <c r="AE36" i="31"/>
  <c r="AE37" i="31"/>
  <c r="AE38" i="31"/>
  <c r="AE39" i="31"/>
  <c r="AE40" i="31"/>
  <c r="AE41" i="31"/>
  <c r="AE42" i="31"/>
  <c r="AE43" i="31"/>
  <c r="AE44" i="31"/>
  <c r="AE45" i="31"/>
  <c r="AE46" i="31"/>
  <c r="AE47" i="31"/>
  <c r="AE48" i="31"/>
  <c r="AE49" i="31"/>
  <c r="AE50" i="31"/>
  <c r="AE51" i="31"/>
  <c r="AE52" i="31"/>
  <c r="AE53" i="31"/>
  <c r="AE54" i="31"/>
  <c r="AE55" i="31"/>
  <c r="AE56" i="31"/>
  <c r="AE57" i="31"/>
  <c r="AE3" i="31"/>
  <c r="AB4" i="31"/>
  <c r="AB5" i="31"/>
  <c r="AB6" i="31"/>
  <c r="AB7" i="31"/>
  <c r="AB8" i="31"/>
  <c r="AB9" i="31"/>
  <c r="AB10" i="31"/>
  <c r="AB11" i="31"/>
  <c r="AB12" i="31"/>
  <c r="AB13" i="31"/>
  <c r="AB14" i="31"/>
  <c r="AB15" i="31"/>
  <c r="AB16" i="31"/>
  <c r="AB17" i="31"/>
  <c r="AB18" i="31"/>
  <c r="AB19" i="31"/>
  <c r="AB20" i="31"/>
  <c r="AB21" i="31"/>
  <c r="AB22" i="31"/>
  <c r="AB23" i="31"/>
  <c r="AB24" i="31"/>
  <c r="AB25" i="31"/>
  <c r="AB26" i="31"/>
  <c r="AB27" i="31"/>
  <c r="AB28" i="31"/>
  <c r="AB29" i="31"/>
  <c r="AB30" i="31"/>
  <c r="AB31" i="31"/>
  <c r="AB32" i="31"/>
  <c r="AB33" i="31"/>
  <c r="AB34" i="31"/>
  <c r="AB35" i="31"/>
  <c r="AB36" i="31"/>
  <c r="AB37" i="31"/>
  <c r="AB38" i="31"/>
  <c r="AB39" i="31"/>
  <c r="AB40" i="31"/>
  <c r="AB41" i="31"/>
  <c r="AB42" i="31"/>
  <c r="AB43" i="31"/>
  <c r="AB44" i="31"/>
  <c r="AB45" i="3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AB3" i="31"/>
  <c r="Y4" i="31"/>
  <c r="Y5" i="31"/>
  <c r="Y6" i="31"/>
  <c r="Y7" i="31"/>
  <c r="Y8" i="31"/>
  <c r="Y9" i="31"/>
  <c r="Y10" i="31"/>
  <c r="Y11" i="31"/>
  <c r="Y12" i="31"/>
  <c r="Y13" i="31"/>
  <c r="Y14" i="31"/>
  <c r="Y15" i="31"/>
  <c r="Y16" i="31"/>
  <c r="Y17" i="31"/>
  <c r="Y18" i="31"/>
  <c r="Y19" i="31"/>
  <c r="Y20" i="31"/>
  <c r="Y21" i="31"/>
  <c r="Y22" i="31"/>
  <c r="Y23" i="31"/>
  <c r="Y24" i="31"/>
  <c r="Y25" i="31"/>
  <c r="Y26" i="31"/>
  <c r="Y27" i="31"/>
  <c r="Y28" i="31"/>
  <c r="Y29" i="31"/>
  <c r="Y30" i="31"/>
  <c r="Y31" i="31"/>
  <c r="Y32" i="31"/>
  <c r="Y33" i="31"/>
  <c r="Y34" i="31"/>
  <c r="Y35" i="31"/>
  <c r="Y36" i="31"/>
  <c r="Y37" i="31"/>
  <c r="Y38" i="31"/>
  <c r="Y39" i="31"/>
  <c r="Y40" i="31"/>
  <c r="Y41" i="31"/>
  <c r="Y42" i="31"/>
  <c r="Y43" i="31"/>
  <c r="Y44" i="31"/>
  <c r="Y45" i="31"/>
  <c r="Y46" i="31"/>
  <c r="Y47" i="31"/>
  <c r="Y48" i="31"/>
  <c r="Y49" i="31"/>
  <c r="Y50" i="31"/>
  <c r="Y51" i="31"/>
  <c r="Y52" i="31"/>
  <c r="Y53" i="31"/>
  <c r="Y54" i="31"/>
  <c r="Y55" i="31"/>
  <c r="Y56" i="31"/>
  <c r="Y57" i="31"/>
  <c r="Y3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3" i="31"/>
  <c r="S4" i="31"/>
  <c r="S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3" i="31"/>
  <c r="M4" i="31"/>
  <c r="M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3" i="31"/>
  <c r="J4" i="31"/>
  <c r="J5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3" i="31"/>
  <c r="DU4" i="30"/>
  <c r="DU5" i="30"/>
  <c r="DU6" i="30"/>
  <c r="DU7" i="30"/>
  <c r="DU8" i="30"/>
  <c r="DU9" i="30"/>
  <c r="DU10" i="30"/>
  <c r="DU11" i="30"/>
  <c r="DU12" i="30"/>
  <c r="DU13" i="30"/>
  <c r="DU14" i="30"/>
  <c r="DU15" i="30"/>
  <c r="DU16" i="30"/>
  <c r="DU17" i="30"/>
  <c r="DU18" i="30"/>
  <c r="DU19" i="30"/>
  <c r="DU20" i="30"/>
  <c r="DU21" i="30"/>
  <c r="DU22" i="30"/>
  <c r="DU23" i="30"/>
  <c r="DU24" i="30"/>
  <c r="DU25" i="30"/>
  <c r="DU26" i="30"/>
  <c r="DU27" i="30"/>
  <c r="DU28" i="30"/>
  <c r="DU29" i="30"/>
  <c r="DU30" i="30"/>
  <c r="DU31" i="30"/>
  <c r="DU32" i="30"/>
  <c r="DU33" i="30"/>
  <c r="DU34" i="30"/>
  <c r="DU35" i="30"/>
  <c r="DU36" i="30"/>
  <c r="DU37" i="30"/>
  <c r="DU38" i="30"/>
  <c r="DU39" i="30"/>
  <c r="DU40" i="30"/>
  <c r="DU41" i="30"/>
  <c r="DU42" i="30"/>
  <c r="DU43" i="30"/>
  <c r="DU44" i="30"/>
  <c r="DU45" i="30"/>
  <c r="DU46" i="30"/>
  <c r="DU47" i="30"/>
  <c r="DU48" i="30"/>
  <c r="DU49" i="30"/>
  <c r="DU50" i="30"/>
  <c r="DU51" i="30"/>
  <c r="DU52" i="30"/>
  <c r="DU53" i="30"/>
  <c r="DU54" i="30"/>
  <c r="DU55" i="30"/>
  <c r="DU56" i="30"/>
  <c r="DU57" i="30"/>
  <c r="DU3" i="30"/>
  <c r="DQ4" i="30"/>
  <c r="DQ5" i="30"/>
  <c r="DQ6" i="30"/>
  <c r="DQ7" i="30"/>
  <c r="DQ8" i="30"/>
  <c r="DQ9" i="30"/>
  <c r="DQ10" i="30"/>
  <c r="DQ11" i="30"/>
  <c r="DQ12" i="30"/>
  <c r="DQ13" i="30"/>
  <c r="DQ14" i="30"/>
  <c r="DQ15" i="30"/>
  <c r="DQ16" i="30"/>
  <c r="DQ17" i="30"/>
  <c r="DQ18" i="30"/>
  <c r="DQ19" i="30"/>
  <c r="DQ20" i="30"/>
  <c r="DQ21" i="30"/>
  <c r="DQ22" i="30"/>
  <c r="DQ23" i="30"/>
  <c r="DQ24" i="30"/>
  <c r="DQ25" i="30"/>
  <c r="DQ26" i="30"/>
  <c r="DQ27" i="30"/>
  <c r="DQ28" i="30"/>
  <c r="DQ29" i="30"/>
  <c r="DQ30" i="30"/>
  <c r="DQ31" i="30"/>
  <c r="DQ32" i="30"/>
  <c r="DQ33" i="30"/>
  <c r="DQ34" i="30"/>
  <c r="DQ35" i="30"/>
  <c r="DQ36" i="30"/>
  <c r="DQ37" i="30"/>
  <c r="DQ38" i="30"/>
  <c r="DQ39" i="30"/>
  <c r="DQ40" i="30"/>
  <c r="DQ41" i="30"/>
  <c r="DQ42" i="30"/>
  <c r="DQ43" i="30"/>
  <c r="DQ44" i="30"/>
  <c r="DQ45" i="30"/>
  <c r="DQ46" i="30"/>
  <c r="DQ47" i="30"/>
  <c r="DQ48" i="30"/>
  <c r="DQ49" i="30"/>
  <c r="DQ50" i="30"/>
  <c r="DQ51" i="30"/>
  <c r="DQ52" i="30"/>
  <c r="DQ53" i="30"/>
  <c r="DQ54" i="30"/>
  <c r="DQ55" i="30"/>
  <c r="DQ56" i="30"/>
  <c r="DQ57" i="30"/>
  <c r="DQ3" i="30"/>
  <c r="DN4" i="30"/>
  <c r="DN5" i="30"/>
  <c r="DN6" i="30"/>
  <c r="DN7" i="30"/>
  <c r="DN8" i="30"/>
  <c r="DN9" i="30"/>
  <c r="DN10" i="30"/>
  <c r="DN11" i="30"/>
  <c r="DN12" i="30"/>
  <c r="DN13" i="30"/>
  <c r="DN14" i="30"/>
  <c r="DN15" i="30"/>
  <c r="DN16" i="30"/>
  <c r="DN17" i="30"/>
  <c r="DN18" i="30"/>
  <c r="DN19" i="30"/>
  <c r="DN20" i="30"/>
  <c r="DN21" i="30"/>
  <c r="DN22" i="30"/>
  <c r="DN23" i="30"/>
  <c r="DN24" i="30"/>
  <c r="DN25" i="30"/>
  <c r="DN26" i="30"/>
  <c r="DN27" i="30"/>
  <c r="DN28" i="30"/>
  <c r="DN29" i="30"/>
  <c r="DN30" i="30"/>
  <c r="DN31" i="30"/>
  <c r="DN32" i="30"/>
  <c r="DN33" i="30"/>
  <c r="DN34" i="30"/>
  <c r="DN35" i="30"/>
  <c r="DN36" i="30"/>
  <c r="DN37" i="30"/>
  <c r="DN38" i="30"/>
  <c r="DN39" i="30"/>
  <c r="DN40" i="30"/>
  <c r="DN41" i="30"/>
  <c r="DN42" i="30"/>
  <c r="DN43" i="30"/>
  <c r="DN44" i="30"/>
  <c r="DN45" i="30"/>
  <c r="DN46" i="30"/>
  <c r="DN47" i="30"/>
  <c r="DN48" i="30"/>
  <c r="DN49" i="30"/>
  <c r="DN50" i="30"/>
  <c r="DN51" i="30"/>
  <c r="DN52" i="30"/>
  <c r="DN53" i="30"/>
  <c r="DN54" i="30"/>
  <c r="DN55" i="30"/>
  <c r="DN56" i="30"/>
  <c r="DN57" i="30"/>
  <c r="DN3" i="30"/>
  <c r="DK4" i="30"/>
  <c r="DK5" i="30"/>
  <c r="DK6" i="30"/>
  <c r="DK7" i="30"/>
  <c r="DK8" i="30"/>
  <c r="DK9" i="30"/>
  <c r="DK10" i="30"/>
  <c r="DK11" i="30"/>
  <c r="DK12" i="30"/>
  <c r="DK13" i="30"/>
  <c r="DK14" i="30"/>
  <c r="DK15" i="30"/>
  <c r="DK16" i="30"/>
  <c r="DK17" i="30"/>
  <c r="DK18" i="30"/>
  <c r="DK19" i="30"/>
  <c r="DK20" i="30"/>
  <c r="DK21" i="30"/>
  <c r="DK22" i="30"/>
  <c r="DK23" i="30"/>
  <c r="DK24" i="30"/>
  <c r="DK25" i="30"/>
  <c r="DK26" i="30"/>
  <c r="DK27" i="30"/>
  <c r="DK28" i="30"/>
  <c r="DK29" i="30"/>
  <c r="DK30" i="30"/>
  <c r="DK31" i="30"/>
  <c r="DK32" i="30"/>
  <c r="DK33" i="30"/>
  <c r="DK34" i="30"/>
  <c r="DK35" i="30"/>
  <c r="DK36" i="30"/>
  <c r="DK37" i="30"/>
  <c r="DK38" i="30"/>
  <c r="DK39" i="30"/>
  <c r="DK40" i="30"/>
  <c r="DK41" i="30"/>
  <c r="DK42" i="30"/>
  <c r="DK43" i="30"/>
  <c r="DK44" i="30"/>
  <c r="DK45" i="30"/>
  <c r="DK46" i="30"/>
  <c r="DK47" i="30"/>
  <c r="DK48" i="30"/>
  <c r="DK49" i="30"/>
  <c r="DK50" i="30"/>
  <c r="DK51" i="30"/>
  <c r="DK52" i="30"/>
  <c r="DK53" i="30"/>
  <c r="DK54" i="30"/>
  <c r="DK55" i="30"/>
  <c r="DK56" i="30"/>
  <c r="DK57" i="30"/>
  <c r="DK3" i="30"/>
  <c r="DH4" i="30"/>
  <c r="DH5" i="30"/>
  <c r="DH6" i="30"/>
  <c r="DH7" i="30"/>
  <c r="DH8" i="30"/>
  <c r="DH9" i="30"/>
  <c r="DH10" i="30"/>
  <c r="DH11" i="30"/>
  <c r="DH12" i="30"/>
  <c r="DH13" i="30"/>
  <c r="DH14" i="30"/>
  <c r="DH15" i="30"/>
  <c r="DH16" i="30"/>
  <c r="DH17" i="30"/>
  <c r="DH18" i="30"/>
  <c r="DH19" i="30"/>
  <c r="DH20" i="30"/>
  <c r="DH21" i="30"/>
  <c r="DH22" i="30"/>
  <c r="DH23" i="30"/>
  <c r="DH24" i="30"/>
  <c r="DH25" i="30"/>
  <c r="DH26" i="30"/>
  <c r="DH27" i="30"/>
  <c r="DH28" i="30"/>
  <c r="DH29" i="30"/>
  <c r="DH30" i="30"/>
  <c r="DH31" i="30"/>
  <c r="DH32" i="30"/>
  <c r="DH33" i="30"/>
  <c r="DH34" i="30"/>
  <c r="DH35" i="30"/>
  <c r="DH36" i="30"/>
  <c r="DH37" i="30"/>
  <c r="DH38" i="30"/>
  <c r="DH39" i="30"/>
  <c r="DH40" i="30"/>
  <c r="DH41" i="30"/>
  <c r="DH42" i="30"/>
  <c r="DH43" i="30"/>
  <c r="DH44" i="30"/>
  <c r="DH45" i="30"/>
  <c r="DH46" i="30"/>
  <c r="DH47" i="30"/>
  <c r="DH48" i="30"/>
  <c r="DH49" i="30"/>
  <c r="DH50" i="30"/>
  <c r="DH51" i="30"/>
  <c r="DH52" i="30"/>
  <c r="DH53" i="30"/>
  <c r="DH54" i="30"/>
  <c r="DH55" i="30"/>
  <c r="DH56" i="30"/>
  <c r="DH57" i="30"/>
  <c r="DH3" i="30"/>
  <c r="DE4" i="30"/>
  <c r="DE5" i="30"/>
  <c r="DE6" i="30"/>
  <c r="DE7" i="30"/>
  <c r="DE8" i="30"/>
  <c r="DE9" i="30"/>
  <c r="DE10" i="30"/>
  <c r="DE11" i="30"/>
  <c r="DE12" i="30"/>
  <c r="DE13" i="30"/>
  <c r="DE14" i="30"/>
  <c r="DE15" i="30"/>
  <c r="DE16" i="30"/>
  <c r="DE17" i="30"/>
  <c r="DE18" i="30"/>
  <c r="DE19" i="30"/>
  <c r="DE20" i="30"/>
  <c r="DE21" i="30"/>
  <c r="DE22" i="30"/>
  <c r="DE23" i="30"/>
  <c r="DE24" i="30"/>
  <c r="DE25" i="30"/>
  <c r="DE26" i="30"/>
  <c r="DE27" i="30"/>
  <c r="DE28" i="30"/>
  <c r="DE29" i="30"/>
  <c r="DE30" i="30"/>
  <c r="DE31" i="30"/>
  <c r="DE32" i="30"/>
  <c r="DE33" i="30"/>
  <c r="DE34" i="30"/>
  <c r="DE35" i="30"/>
  <c r="DE36" i="30"/>
  <c r="DE37" i="30"/>
  <c r="DE38" i="30"/>
  <c r="DE39" i="30"/>
  <c r="DE40" i="30"/>
  <c r="DE41" i="30"/>
  <c r="DE42" i="30"/>
  <c r="DE43" i="30"/>
  <c r="DE44" i="30"/>
  <c r="DE45" i="30"/>
  <c r="DE46" i="30"/>
  <c r="DE47" i="30"/>
  <c r="DE48" i="30"/>
  <c r="DE49" i="30"/>
  <c r="DE50" i="30"/>
  <c r="DE51" i="30"/>
  <c r="DE52" i="30"/>
  <c r="DE53" i="30"/>
  <c r="DE54" i="30"/>
  <c r="DE55" i="30"/>
  <c r="DE56" i="30"/>
  <c r="DE57" i="30"/>
  <c r="DE3" i="30"/>
  <c r="DB4" i="30"/>
  <c r="DB5" i="30"/>
  <c r="DB6" i="30"/>
  <c r="DB7" i="30"/>
  <c r="DB8" i="30"/>
  <c r="DB9" i="30"/>
  <c r="DB10" i="30"/>
  <c r="DB11" i="30"/>
  <c r="DB12" i="30"/>
  <c r="DB13" i="30"/>
  <c r="DB14" i="30"/>
  <c r="DB15" i="30"/>
  <c r="DB16" i="30"/>
  <c r="DB17" i="30"/>
  <c r="DB18" i="30"/>
  <c r="DB19" i="30"/>
  <c r="DB20" i="30"/>
  <c r="DB21" i="30"/>
  <c r="DB22" i="30"/>
  <c r="DB23" i="30"/>
  <c r="DB24" i="30"/>
  <c r="DB25" i="30"/>
  <c r="DB26" i="30"/>
  <c r="DB27" i="30"/>
  <c r="DB28" i="30"/>
  <c r="DB29" i="30"/>
  <c r="DB30" i="30"/>
  <c r="DB31" i="30"/>
  <c r="DB32" i="30"/>
  <c r="DB33" i="30"/>
  <c r="DB34" i="30"/>
  <c r="DB35" i="30"/>
  <c r="DB36" i="30"/>
  <c r="DB37" i="30"/>
  <c r="DB38" i="30"/>
  <c r="DB39" i="30"/>
  <c r="DB40" i="30"/>
  <c r="DB41" i="30"/>
  <c r="DB42" i="30"/>
  <c r="DB43" i="30"/>
  <c r="DB44" i="30"/>
  <c r="DB45" i="30"/>
  <c r="DB46" i="30"/>
  <c r="DB47" i="30"/>
  <c r="DB48" i="30"/>
  <c r="DB49" i="30"/>
  <c r="DB50" i="30"/>
  <c r="DB51" i="30"/>
  <c r="DB52" i="30"/>
  <c r="DB53" i="30"/>
  <c r="DB54" i="30"/>
  <c r="DB55" i="30"/>
  <c r="DB56" i="30"/>
  <c r="DB57" i="30"/>
  <c r="DB3" i="30"/>
  <c r="CY4" i="30"/>
  <c r="CY5" i="30"/>
  <c r="CY6" i="30"/>
  <c r="CY7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Y33" i="30"/>
  <c r="CY34" i="30"/>
  <c r="CY35" i="30"/>
  <c r="CY36" i="30"/>
  <c r="CY37" i="30"/>
  <c r="CY38" i="30"/>
  <c r="CY39" i="30"/>
  <c r="CY40" i="30"/>
  <c r="CY41" i="30"/>
  <c r="CY42" i="30"/>
  <c r="CY43" i="30"/>
  <c r="CY44" i="30"/>
  <c r="CY45" i="30"/>
  <c r="CY46" i="30"/>
  <c r="CY47" i="30"/>
  <c r="CY48" i="30"/>
  <c r="CY49" i="30"/>
  <c r="CY50" i="30"/>
  <c r="CY51" i="30"/>
  <c r="CY52" i="30"/>
  <c r="CY53" i="30"/>
  <c r="CY54" i="30"/>
  <c r="CY55" i="30"/>
  <c r="CY56" i="30"/>
  <c r="CY57" i="30"/>
  <c r="CY3" i="30"/>
  <c r="CV4" i="30"/>
  <c r="CV5" i="30"/>
  <c r="CV6" i="30"/>
  <c r="CV7" i="30"/>
  <c r="CV8" i="30"/>
  <c r="CV9" i="30"/>
  <c r="CV10" i="30"/>
  <c r="CV11" i="30"/>
  <c r="CV12" i="30"/>
  <c r="CV13" i="30"/>
  <c r="CV14" i="30"/>
  <c r="CV15" i="30"/>
  <c r="CV16" i="30"/>
  <c r="CV17" i="30"/>
  <c r="CV18" i="30"/>
  <c r="CV19" i="30"/>
  <c r="CV20" i="30"/>
  <c r="CV21" i="30"/>
  <c r="CV22" i="30"/>
  <c r="CV23" i="30"/>
  <c r="CV24" i="30"/>
  <c r="CV25" i="30"/>
  <c r="CV26" i="30"/>
  <c r="CV27" i="30"/>
  <c r="CV28" i="30"/>
  <c r="CV29" i="30"/>
  <c r="CV30" i="30"/>
  <c r="CV31" i="30"/>
  <c r="CV32" i="30"/>
  <c r="CV33" i="30"/>
  <c r="CV34" i="30"/>
  <c r="CV35" i="30"/>
  <c r="CV36" i="30"/>
  <c r="CV37" i="30"/>
  <c r="CV38" i="30"/>
  <c r="CV39" i="30"/>
  <c r="CV40" i="30"/>
  <c r="CV41" i="30"/>
  <c r="CV42" i="30"/>
  <c r="CV43" i="30"/>
  <c r="CV44" i="30"/>
  <c r="CV45" i="30"/>
  <c r="CV46" i="30"/>
  <c r="CV47" i="30"/>
  <c r="CV48" i="30"/>
  <c r="CV49" i="30"/>
  <c r="CV50" i="30"/>
  <c r="CV51" i="30"/>
  <c r="CV52" i="30"/>
  <c r="CV53" i="30"/>
  <c r="CV54" i="30"/>
  <c r="CV55" i="30"/>
  <c r="CV56" i="30"/>
  <c r="CV57" i="30"/>
  <c r="CV3" i="30"/>
  <c r="CS4" i="30"/>
  <c r="CS5" i="30"/>
  <c r="CS6" i="30"/>
  <c r="CS7" i="30"/>
  <c r="CS8" i="30"/>
  <c r="CS9" i="30"/>
  <c r="CS10" i="30"/>
  <c r="CS11" i="30"/>
  <c r="CS12" i="30"/>
  <c r="CS13" i="30"/>
  <c r="CS14" i="30"/>
  <c r="CS15" i="30"/>
  <c r="CS16" i="30"/>
  <c r="CS17" i="30"/>
  <c r="CS18" i="30"/>
  <c r="CS19" i="30"/>
  <c r="CS20" i="30"/>
  <c r="CS21" i="30"/>
  <c r="CS22" i="30"/>
  <c r="CS23" i="30"/>
  <c r="CS24" i="30"/>
  <c r="CS25" i="30"/>
  <c r="CS26" i="30"/>
  <c r="CS27" i="30"/>
  <c r="CS28" i="30"/>
  <c r="CS29" i="30"/>
  <c r="CS30" i="30"/>
  <c r="CS31" i="30"/>
  <c r="CS32" i="30"/>
  <c r="CS33" i="30"/>
  <c r="CS34" i="30"/>
  <c r="CS35" i="30"/>
  <c r="CS36" i="30"/>
  <c r="CS37" i="30"/>
  <c r="CS38" i="30"/>
  <c r="CS39" i="30"/>
  <c r="CS40" i="30"/>
  <c r="CS41" i="30"/>
  <c r="CS42" i="30"/>
  <c r="CS43" i="30"/>
  <c r="CS44" i="30"/>
  <c r="CS45" i="30"/>
  <c r="CS46" i="30"/>
  <c r="CS47" i="30"/>
  <c r="CS48" i="30"/>
  <c r="CS49" i="30"/>
  <c r="CS50" i="30"/>
  <c r="CS51" i="30"/>
  <c r="CS52" i="30"/>
  <c r="CS53" i="30"/>
  <c r="CS54" i="30"/>
  <c r="CS55" i="30"/>
  <c r="CS56" i="30"/>
  <c r="CS57" i="30"/>
  <c r="CS3" i="30"/>
  <c r="CP4" i="30"/>
  <c r="CP5" i="30"/>
  <c r="CP6" i="30"/>
  <c r="CP7" i="30"/>
  <c r="CP8" i="30"/>
  <c r="CP9" i="30"/>
  <c r="CP10" i="30"/>
  <c r="CP11" i="30"/>
  <c r="CP12" i="30"/>
  <c r="CP13" i="30"/>
  <c r="CP14" i="30"/>
  <c r="CP15" i="30"/>
  <c r="CP16" i="30"/>
  <c r="CP17" i="30"/>
  <c r="CP18" i="30"/>
  <c r="CP19" i="30"/>
  <c r="CP20" i="30"/>
  <c r="CP21" i="30"/>
  <c r="CP22" i="30"/>
  <c r="CP23" i="30"/>
  <c r="CP24" i="30"/>
  <c r="CP25" i="30"/>
  <c r="CP26" i="30"/>
  <c r="CP27" i="30"/>
  <c r="CP28" i="30"/>
  <c r="CP29" i="30"/>
  <c r="CP30" i="30"/>
  <c r="CP31" i="30"/>
  <c r="CP32" i="30"/>
  <c r="CP33" i="30"/>
  <c r="CP34" i="30"/>
  <c r="CP35" i="30"/>
  <c r="CP36" i="30"/>
  <c r="CP37" i="30"/>
  <c r="CP38" i="30"/>
  <c r="CP39" i="30"/>
  <c r="CP40" i="30"/>
  <c r="CP41" i="30"/>
  <c r="CP42" i="30"/>
  <c r="CP43" i="30"/>
  <c r="CP44" i="30"/>
  <c r="CP45" i="30"/>
  <c r="CP46" i="30"/>
  <c r="CP47" i="30"/>
  <c r="CP48" i="30"/>
  <c r="CP49" i="30"/>
  <c r="CP50" i="30"/>
  <c r="CP51" i="30"/>
  <c r="CP52" i="30"/>
  <c r="CP53" i="30"/>
  <c r="CP54" i="30"/>
  <c r="CP55" i="30"/>
  <c r="CP56" i="30"/>
  <c r="CP57" i="30"/>
  <c r="CP3" i="30"/>
  <c r="CM4" i="30"/>
  <c r="CM5" i="30"/>
  <c r="CM6" i="30"/>
  <c r="CM7" i="30"/>
  <c r="CM8" i="30"/>
  <c r="CM9" i="30"/>
  <c r="CM10" i="30"/>
  <c r="CM11" i="30"/>
  <c r="CM12" i="30"/>
  <c r="CM13" i="30"/>
  <c r="CM14" i="30"/>
  <c r="CM15" i="30"/>
  <c r="CM16" i="30"/>
  <c r="CM17" i="30"/>
  <c r="CM18" i="30"/>
  <c r="CM19" i="30"/>
  <c r="CM20" i="30"/>
  <c r="CM21" i="30"/>
  <c r="CM22" i="30"/>
  <c r="CM23" i="30"/>
  <c r="CM24" i="30"/>
  <c r="CM25" i="30"/>
  <c r="CM26" i="30"/>
  <c r="CM27" i="30"/>
  <c r="CM28" i="30"/>
  <c r="CM29" i="30"/>
  <c r="CM30" i="30"/>
  <c r="CM31" i="30"/>
  <c r="CM32" i="30"/>
  <c r="CM33" i="30"/>
  <c r="CM34" i="30"/>
  <c r="CM35" i="30"/>
  <c r="CM36" i="30"/>
  <c r="CM37" i="30"/>
  <c r="CM38" i="30"/>
  <c r="CM39" i="30"/>
  <c r="CM40" i="30"/>
  <c r="CM41" i="30"/>
  <c r="CM42" i="30"/>
  <c r="CM43" i="30"/>
  <c r="CM44" i="30"/>
  <c r="CM45" i="30"/>
  <c r="CM46" i="30"/>
  <c r="CM47" i="30"/>
  <c r="CM48" i="30"/>
  <c r="CM49" i="30"/>
  <c r="CM50" i="30"/>
  <c r="CM51" i="30"/>
  <c r="CM52" i="30"/>
  <c r="CM53" i="30"/>
  <c r="CM54" i="30"/>
  <c r="CM55" i="30"/>
  <c r="CM56" i="30"/>
  <c r="CM57" i="30"/>
  <c r="CM3" i="30"/>
  <c r="CJ4" i="30"/>
  <c r="CJ5" i="30"/>
  <c r="CJ6" i="30"/>
  <c r="CJ7" i="30"/>
  <c r="CJ8" i="30"/>
  <c r="CJ9" i="30"/>
  <c r="CJ10" i="30"/>
  <c r="CJ11" i="30"/>
  <c r="CJ12" i="30"/>
  <c r="CJ13" i="30"/>
  <c r="CJ14" i="30"/>
  <c r="CJ15" i="30"/>
  <c r="CJ16" i="30"/>
  <c r="CJ17" i="30"/>
  <c r="CJ18" i="30"/>
  <c r="CJ19" i="30"/>
  <c r="CJ20" i="30"/>
  <c r="CJ21" i="30"/>
  <c r="CJ22" i="30"/>
  <c r="CJ23" i="30"/>
  <c r="CJ24" i="30"/>
  <c r="CJ25" i="30"/>
  <c r="CJ26" i="30"/>
  <c r="CJ27" i="30"/>
  <c r="CJ28" i="30"/>
  <c r="CJ29" i="30"/>
  <c r="CJ30" i="30"/>
  <c r="CJ31" i="30"/>
  <c r="CJ32" i="30"/>
  <c r="CJ33" i="30"/>
  <c r="CJ34" i="30"/>
  <c r="CJ35" i="30"/>
  <c r="CJ36" i="30"/>
  <c r="CJ37" i="30"/>
  <c r="CJ38" i="30"/>
  <c r="CJ39" i="30"/>
  <c r="CJ40" i="30"/>
  <c r="CJ41" i="30"/>
  <c r="CJ42" i="30"/>
  <c r="CJ43" i="30"/>
  <c r="CJ44" i="30"/>
  <c r="CJ45" i="30"/>
  <c r="CJ46" i="30"/>
  <c r="CJ47" i="30"/>
  <c r="CJ48" i="30"/>
  <c r="CJ49" i="30"/>
  <c r="CJ50" i="30"/>
  <c r="CJ51" i="30"/>
  <c r="CJ52" i="30"/>
  <c r="CJ53" i="30"/>
  <c r="CJ54" i="30"/>
  <c r="CJ55" i="30"/>
  <c r="CJ56" i="30"/>
  <c r="CJ57" i="30"/>
  <c r="CJ3" i="30"/>
  <c r="CG4" i="30"/>
  <c r="CG5" i="30"/>
  <c r="CG6" i="30"/>
  <c r="CG7" i="30"/>
  <c r="CG8" i="30"/>
  <c r="CG9" i="30"/>
  <c r="CG10" i="30"/>
  <c r="CG11" i="30"/>
  <c r="CG12" i="30"/>
  <c r="CG13" i="30"/>
  <c r="CG14" i="30"/>
  <c r="CG15" i="30"/>
  <c r="CG16" i="30"/>
  <c r="CG17" i="30"/>
  <c r="CG18" i="30"/>
  <c r="CG19" i="30"/>
  <c r="CG20" i="30"/>
  <c r="CG21" i="30"/>
  <c r="CG22" i="30"/>
  <c r="CG23" i="30"/>
  <c r="CG24" i="30"/>
  <c r="CG25" i="30"/>
  <c r="CG26" i="30"/>
  <c r="CG27" i="30"/>
  <c r="CG28" i="30"/>
  <c r="CG29" i="30"/>
  <c r="CG30" i="30"/>
  <c r="CG31" i="30"/>
  <c r="CG32" i="30"/>
  <c r="CG33" i="30"/>
  <c r="CG34" i="30"/>
  <c r="CG35" i="30"/>
  <c r="CG36" i="30"/>
  <c r="CG37" i="30"/>
  <c r="CG38" i="30"/>
  <c r="CG39" i="30"/>
  <c r="CG40" i="30"/>
  <c r="CG41" i="30"/>
  <c r="CG42" i="30"/>
  <c r="CG43" i="30"/>
  <c r="CG44" i="30"/>
  <c r="CG45" i="30"/>
  <c r="CG46" i="30"/>
  <c r="CG47" i="30"/>
  <c r="CG48" i="30"/>
  <c r="CG49" i="30"/>
  <c r="CG50" i="30"/>
  <c r="CG51" i="30"/>
  <c r="CG52" i="30"/>
  <c r="CG53" i="30"/>
  <c r="CG54" i="30"/>
  <c r="CG55" i="30"/>
  <c r="CG56" i="30"/>
  <c r="CG57" i="30"/>
  <c r="CG3" i="30"/>
  <c r="CD4" i="30"/>
  <c r="CD5" i="30"/>
  <c r="CD6" i="30"/>
  <c r="CD7" i="30"/>
  <c r="CD8" i="30"/>
  <c r="CD9" i="30"/>
  <c r="CD10" i="30"/>
  <c r="CD11" i="30"/>
  <c r="CD12" i="30"/>
  <c r="CD13" i="30"/>
  <c r="CD14" i="30"/>
  <c r="CD15" i="30"/>
  <c r="CD16" i="30"/>
  <c r="CD17" i="30"/>
  <c r="CD18" i="30"/>
  <c r="CD19" i="30"/>
  <c r="CD20" i="30"/>
  <c r="CD21" i="30"/>
  <c r="CD22" i="30"/>
  <c r="CD23" i="30"/>
  <c r="CD24" i="30"/>
  <c r="CD25" i="30"/>
  <c r="CD26" i="30"/>
  <c r="CD27" i="30"/>
  <c r="CD28" i="30"/>
  <c r="CD29" i="30"/>
  <c r="CD30" i="30"/>
  <c r="CD31" i="30"/>
  <c r="CD32" i="30"/>
  <c r="CD33" i="30"/>
  <c r="CD34" i="30"/>
  <c r="CD35" i="30"/>
  <c r="CD36" i="30"/>
  <c r="CD37" i="30"/>
  <c r="CD38" i="30"/>
  <c r="CD39" i="30"/>
  <c r="CD40" i="30"/>
  <c r="CD41" i="30"/>
  <c r="CD42" i="30"/>
  <c r="CD43" i="30"/>
  <c r="CD44" i="30"/>
  <c r="CD45" i="30"/>
  <c r="CD46" i="30"/>
  <c r="CD47" i="30"/>
  <c r="CD48" i="30"/>
  <c r="CD49" i="30"/>
  <c r="CD50" i="30"/>
  <c r="CD51" i="30"/>
  <c r="CD52" i="30"/>
  <c r="CD53" i="30"/>
  <c r="CD54" i="30"/>
  <c r="CD55" i="30"/>
  <c r="CD56" i="30"/>
  <c r="CD57" i="30"/>
  <c r="CD3" i="30"/>
  <c r="CA4" i="30"/>
  <c r="CA5" i="30"/>
  <c r="CA6" i="30"/>
  <c r="CA7" i="30"/>
  <c r="CA8" i="30"/>
  <c r="CA9" i="30"/>
  <c r="CA10" i="30"/>
  <c r="CA11" i="30"/>
  <c r="CA12" i="30"/>
  <c r="CA13" i="30"/>
  <c r="CA14" i="30"/>
  <c r="CA15" i="30"/>
  <c r="CA16" i="30"/>
  <c r="CA17" i="30"/>
  <c r="CA18" i="30"/>
  <c r="CA19" i="30"/>
  <c r="CA20" i="30"/>
  <c r="CA21" i="30"/>
  <c r="CA22" i="30"/>
  <c r="CA23" i="30"/>
  <c r="CA24" i="30"/>
  <c r="CA25" i="30"/>
  <c r="CA26" i="30"/>
  <c r="CA27" i="30"/>
  <c r="CA28" i="30"/>
  <c r="CA29" i="30"/>
  <c r="CA30" i="30"/>
  <c r="CA31" i="30"/>
  <c r="CA32" i="30"/>
  <c r="CA33" i="30"/>
  <c r="CA34" i="30"/>
  <c r="CA35" i="30"/>
  <c r="CA36" i="30"/>
  <c r="CA37" i="30"/>
  <c r="CA38" i="30"/>
  <c r="CA39" i="30"/>
  <c r="CA40" i="30"/>
  <c r="CA41" i="30"/>
  <c r="CA42" i="30"/>
  <c r="CA43" i="30"/>
  <c r="CA44" i="30"/>
  <c r="CA45" i="30"/>
  <c r="CA46" i="30"/>
  <c r="CA47" i="30"/>
  <c r="CA48" i="30"/>
  <c r="CA49" i="30"/>
  <c r="CA50" i="30"/>
  <c r="CA51" i="30"/>
  <c r="CA52" i="30"/>
  <c r="CA53" i="30"/>
  <c r="CA54" i="30"/>
  <c r="CA55" i="30"/>
  <c r="CA56" i="30"/>
  <c r="CA57" i="30"/>
  <c r="CA3" i="30"/>
  <c r="BX4" i="30"/>
  <c r="BX5" i="30"/>
  <c r="BX6" i="30"/>
  <c r="BX7" i="30"/>
  <c r="BX8" i="30"/>
  <c r="BX9" i="30"/>
  <c r="BX10" i="30"/>
  <c r="BX11" i="30"/>
  <c r="BX12" i="30"/>
  <c r="BX13" i="30"/>
  <c r="BX14" i="30"/>
  <c r="BX15" i="30"/>
  <c r="BX16" i="30"/>
  <c r="BX17" i="30"/>
  <c r="BX18" i="30"/>
  <c r="BX19" i="30"/>
  <c r="BX20" i="30"/>
  <c r="BX21" i="30"/>
  <c r="BX22" i="30"/>
  <c r="BX23" i="30"/>
  <c r="BX24" i="30"/>
  <c r="BX25" i="30"/>
  <c r="BX26" i="30"/>
  <c r="BX27" i="30"/>
  <c r="BX28" i="30"/>
  <c r="BX29" i="30"/>
  <c r="BX30" i="30"/>
  <c r="BX31" i="30"/>
  <c r="BX32" i="30"/>
  <c r="BX33" i="30"/>
  <c r="BX34" i="30"/>
  <c r="BX35" i="30"/>
  <c r="BX36" i="30"/>
  <c r="BX37" i="30"/>
  <c r="BX38" i="30"/>
  <c r="BX39" i="30"/>
  <c r="BX40" i="30"/>
  <c r="BX41" i="30"/>
  <c r="BX42" i="30"/>
  <c r="BX43" i="30"/>
  <c r="BX44" i="30"/>
  <c r="BX45" i="30"/>
  <c r="BX46" i="30"/>
  <c r="BX47" i="30"/>
  <c r="BX48" i="30"/>
  <c r="BX49" i="30"/>
  <c r="BX50" i="30"/>
  <c r="BX51" i="30"/>
  <c r="BX52" i="30"/>
  <c r="BX53" i="30"/>
  <c r="BX54" i="30"/>
  <c r="BX55" i="30"/>
  <c r="BX56" i="30"/>
  <c r="BX57" i="30"/>
  <c r="BX3" i="30"/>
  <c r="BU4" i="30"/>
  <c r="BU5" i="30"/>
  <c r="BU6" i="30"/>
  <c r="BU7" i="30"/>
  <c r="BU8" i="30"/>
  <c r="BU9" i="30"/>
  <c r="BU10" i="30"/>
  <c r="BU11" i="30"/>
  <c r="BU12" i="30"/>
  <c r="BU13" i="30"/>
  <c r="BU14" i="30"/>
  <c r="BU15" i="30"/>
  <c r="BU16" i="30"/>
  <c r="BU17" i="30"/>
  <c r="BU18" i="30"/>
  <c r="BU19" i="30"/>
  <c r="BU20" i="30"/>
  <c r="BU21" i="30"/>
  <c r="BU22" i="30"/>
  <c r="BU23" i="30"/>
  <c r="BU24" i="30"/>
  <c r="BU25" i="30"/>
  <c r="BU26" i="30"/>
  <c r="BU27" i="30"/>
  <c r="BU28" i="30"/>
  <c r="BU29" i="30"/>
  <c r="BU30" i="30"/>
  <c r="BU31" i="30"/>
  <c r="BU32" i="30"/>
  <c r="BU33" i="30"/>
  <c r="BU34" i="30"/>
  <c r="BU35" i="30"/>
  <c r="BU36" i="30"/>
  <c r="BU37" i="30"/>
  <c r="BU38" i="30"/>
  <c r="BU39" i="30"/>
  <c r="BU40" i="30"/>
  <c r="BU41" i="30"/>
  <c r="BU42" i="30"/>
  <c r="BU43" i="30"/>
  <c r="BU44" i="30"/>
  <c r="BU45" i="30"/>
  <c r="BU46" i="30"/>
  <c r="BU47" i="30"/>
  <c r="BU48" i="30"/>
  <c r="BU49" i="30"/>
  <c r="BU50" i="30"/>
  <c r="BU51" i="30"/>
  <c r="BU52" i="30"/>
  <c r="BU53" i="30"/>
  <c r="BU54" i="30"/>
  <c r="BU55" i="30"/>
  <c r="BU56" i="30"/>
  <c r="BU57" i="30"/>
  <c r="BU3" i="30"/>
  <c r="BR4" i="30"/>
  <c r="BR5" i="30"/>
  <c r="BR6" i="30"/>
  <c r="BR7" i="30"/>
  <c r="BR8" i="30"/>
  <c r="BR9" i="30"/>
  <c r="BR10" i="30"/>
  <c r="BR11" i="30"/>
  <c r="BR12" i="30"/>
  <c r="BR13" i="30"/>
  <c r="BR14" i="30"/>
  <c r="BR15" i="30"/>
  <c r="BR16" i="30"/>
  <c r="BR17" i="30"/>
  <c r="BR18" i="30"/>
  <c r="BR19" i="30"/>
  <c r="BR20" i="30"/>
  <c r="BR21" i="30"/>
  <c r="BR22" i="30"/>
  <c r="BR23" i="30"/>
  <c r="BR24" i="30"/>
  <c r="BR25" i="30"/>
  <c r="BR26" i="30"/>
  <c r="BR27" i="30"/>
  <c r="BR28" i="30"/>
  <c r="BR29" i="30"/>
  <c r="BR30" i="30"/>
  <c r="BR31" i="30"/>
  <c r="BR32" i="30"/>
  <c r="BR33" i="30"/>
  <c r="BR34" i="30"/>
  <c r="BR35" i="30"/>
  <c r="BR36" i="30"/>
  <c r="BR37" i="30"/>
  <c r="BR38" i="30"/>
  <c r="BR39" i="30"/>
  <c r="BR40" i="30"/>
  <c r="BR41" i="30"/>
  <c r="BR42" i="30"/>
  <c r="BR43" i="30"/>
  <c r="BR44" i="30"/>
  <c r="BR45" i="30"/>
  <c r="BR46" i="30"/>
  <c r="BR47" i="30"/>
  <c r="BR48" i="30"/>
  <c r="BR49" i="30"/>
  <c r="BR50" i="30"/>
  <c r="BR51" i="30"/>
  <c r="BR52" i="30"/>
  <c r="BR53" i="30"/>
  <c r="BR54" i="30"/>
  <c r="BR55" i="30"/>
  <c r="BR56" i="30"/>
  <c r="BR57" i="30"/>
  <c r="BR3" i="30"/>
  <c r="BO4" i="30"/>
  <c r="BO5" i="30"/>
  <c r="BO6" i="30"/>
  <c r="BO7" i="30"/>
  <c r="BO8" i="30"/>
  <c r="BO9" i="30"/>
  <c r="BO10" i="30"/>
  <c r="BO11" i="30"/>
  <c r="BO12" i="30"/>
  <c r="BO13" i="30"/>
  <c r="BO14" i="30"/>
  <c r="BO15" i="30"/>
  <c r="BO16" i="30"/>
  <c r="BO17" i="30"/>
  <c r="BO18" i="30"/>
  <c r="BO19" i="30"/>
  <c r="BO20" i="30"/>
  <c r="BO21" i="30"/>
  <c r="BO22" i="30"/>
  <c r="BO23" i="30"/>
  <c r="BO24" i="30"/>
  <c r="BO25" i="30"/>
  <c r="BO26" i="30"/>
  <c r="BO27" i="30"/>
  <c r="BO28" i="30"/>
  <c r="BO29" i="30"/>
  <c r="BO30" i="30"/>
  <c r="BO31" i="30"/>
  <c r="BO32" i="30"/>
  <c r="BO33" i="30"/>
  <c r="BO34" i="30"/>
  <c r="BO35" i="30"/>
  <c r="BO36" i="30"/>
  <c r="BO37" i="30"/>
  <c r="BO38" i="30"/>
  <c r="BO39" i="30"/>
  <c r="BO40" i="30"/>
  <c r="BO41" i="30"/>
  <c r="BO42" i="30"/>
  <c r="BO43" i="30"/>
  <c r="BO44" i="30"/>
  <c r="BO45" i="30"/>
  <c r="BO46" i="30"/>
  <c r="BO47" i="30"/>
  <c r="BO48" i="30"/>
  <c r="BO49" i="30"/>
  <c r="BO50" i="30"/>
  <c r="BO51" i="30"/>
  <c r="BO52" i="30"/>
  <c r="BO53" i="30"/>
  <c r="BO54" i="30"/>
  <c r="BO55" i="30"/>
  <c r="BO56" i="30"/>
  <c r="BO57" i="30"/>
  <c r="BO3" i="30"/>
  <c r="BL4" i="30"/>
  <c r="BL5" i="30"/>
  <c r="BL6" i="30"/>
  <c r="BL7" i="30"/>
  <c r="BL8" i="30"/>
  <c r="BL9" i="30"/>
  <c r="BL10" i="30"/>
  <c r="BL11" i="30"/>
  <c r="BL12" i="30"/>
  <c r="BL13" i="30"/>
  <c r="BL14" i="30"/>
  <c r="BL15" i="30"/>
  <c r="BL16" i="30"/>
  <c r="BL17" i="30"/>
  <c r="BL18" i="30"/>
  <c r="BL19" i="30"/>
  <c r="BL20" i="30"/>
  <c r="BL21" i="30"/>
  <c r="BL22" i="30"/>
  <c r="BL23" i="30"/>
  <c r="BL24" i="30"/>
  <c r="BL25" i="30"/>
  <c r="BL26" i="30"/>
  <c r="BL27" i="30"/>
  <c r="BL28" i="30"/>
  <c r="BL29" i="30"/>
  <c r="BL30" i="30"/>
  <c r="BL31" i="30"/>
  <c r="BL32" i="30"/>
  <c r="BL33" i="30"/>
  <c r="BL34" i="30"/>
  <c r="BL35" i="30"/>
  <c r="BL36" i="30"/>
  <c r="BL37" i="30"/>
  <c r="BL38" i="30"/>
  <c r="BL39" i="30"/>
  <c r="BL40" i="30"/>
  <c r="BL41" i="30"/>
  <c r="BL42" i="30"/>
  <c r="BL43" i="30"/>
  <c r="BL44" i="30"/>
  <c r="BL45" i="30"/>
  <c r="BL46" i="30"/>
  <c r="BL47" i="30"/>
  <c r="BL48" i="30"/>
  <c r="BL49" i="30"/>
  <c r="BL50" i="30"/>
  <c r="BL51" i="30"/>
  <c r="BL52" i="30"/>
  <c r="BL53" i="30"/>
  <c r="BL54" i="30"/>
  <c r="BL55" i="30"/>
  <c r="BL56" i="30"/>
  <c r="BL57" i="30"/>
  <c r="BL3" i="30"/>
  <c r="BI4" i="30"/>
  <c r="BI5" i="30"/>
  <c r="BI6" i="30"/>
  <c r="BI7" i="30"/>
  <c r="BI8" i="30"/>
  <c r="BI9" i="30"/>
  <c r="BI10" i="30"/>
  <c r="BI11" i="30"/>
  <c r="BI12" i="30"/>
  <c r="BI13" i="30"/>
  <c r="BI14" i="30"/>
  <c r="BI15" i="30"/>
  <c r="BI16" i="30"/>
  <c r="BI17" i="30"/>
  <c r="BI18" i="30"/>
  <c r="BI19" i="30"/>
  <c r="BI20" i="30"/>
  <c r="BI21" i="30"/>
  <c r="BI22" i="30"/>
  <c r="BI23" i="30"/>
  <c r="BI24" i="30"/>
  <c r="BI25" i="30"/>
  <c r="BI26" i="30"/>
  <c r="BI27" i="30"/>
  <c r="BI28" i="30"/>
  <c r="BI29" i="30"/>
  <c r="BI30" i="30"/>
  <c r="BI31" i="30"/>
  <c r="BI32" i="30"/>
  <c r="BI33" i="30"/>
  <c r="BI34" i="30"/>
  <c r="BI35" i="30"/>
  <c r="BI36" i="30"/>
  <c r="BI37" i="30"/>
  <c r="BI38" i="30"/>
  <c r="BI39" i="30"/>
  <c r="BI40" i="30"/>
  <c r="BI41" i="30"/>
  <c r="BI42" i="30"/>
  <c r="BI43" i="30"/>
  <c r="BI44" i="30"/>
  <c r="BI45" i="30"/>
  <c r="BI46" i="30"/>
  <c r="BI47" i="30"/>
  <c r="BI48" i="30"/>
  <c r="BI49" i="30"/>
  <c r="BI50" i="30"/>
  <c r="BI51" i="30"/>
  <c r="BI52" i="30"/>
  <c r="BI53" i="30"/>
  <c r="BI54" i="30"/>
  <c r="BI55" i="30"/>
  <c r="BI56" i="30"/>
  <c r="BI57" i="30"/>
  <c r="BI3" i="30"/>
  <c r="BF4" i="30"/>
  <c r="BF5" i="30"/>
  <c r="BF6" i="30"/>
  <c r="BF7" i="30"/>
  <c r="BF8" i="30"/>
  <c r="BF9" i="30"/>
  <c r="BF10" i="30"/>
  <c r="BF11" i="30"/>
  <c r="BF12" i="30"/>
  <c r="BF13" i="30"/>
  <c r="BF14" i="30"/>
  <c r="BF15" i="30"/>
  <c r="BF16" i="30"/>
  <c r="BF17" i="30"/>
  <c r="BF18" i="30"/>
  <c r="BF19" i="30"/>
  <c r="BF20" i="30"/>
  <c r="BF21" i="30"/>
  <c r="BF22" i="30"/>
  <c r="BF23" i="30"/>
  <c r="BF24" i="30"/>
  <c r="BF25" i="30"/>
  <c r="BF26" i="30"/>
  <c r="BF27" i="30"/>
  <c r="BF28" i="30"/>
  <c r="BF29" i="30"/>
  <c r="BF30" i="30"/>
  <c r="BF31" i="30"/>
  <c r="BF32" i="30"/>
  <c r="BF33" i="30"/>
  <c r="BF34" i="30"/>
  <c r="BF35" i="30"/>
  <c r="BF36" i="30"/>
  <c r="BF37" i="30"/>
  <c r="BF38" i="30"/>
  <c r="BF39" i="30"/>
  <c r="BF40" i="30"/>
  <c r="BF41" i="30"/>
  <c r="BF42" i="30"/>
  <c r="BF43" i="30"/>
  <c r="BF44" i="30"/>
  <c r="BF45" i="30"/>
  <c r="BF46" i="30"/>
  <c r="BF47" i="30"/>
  <c r="BF48" i="30"/>
  <c r="BF49" i="30"/>
  <c r="BF50" i="30"/>
  <c r="BF51" i="30"/>
  <c r="BF52" i="30"/>
  <c r="BF53" i="30"/>
  <c r="BF54" i="30"/>
  <c r="BF55" i="30"/>
  <c r="BF56" i="30"/>
  <c r="BF57" i="30"/>
  <c r="BF3" i="30"/>
  <c r="BC4" i="30"/>
  <c r="BC5" i="30"/>
  <c r="BC6" i="30"/>
  <c r="BC7" i="30"/>
  <c r="BC8" i="30"/>
  <c r="BC9" i="30"/>
  <c r="BC10" i="30"/>
  <c r="BC11" i="30"/>
  <c r="BC12" i="30"/>
  <c r="BC13" i="30"/>
  <c r="BC14" i="30"/>
  <c r="BC15" i="30"/>
  <c r="BC16" i="30"/>
  <c r="BC17" i="30"/>
  <c r="BC18" i="30"/>
  <c r="BC19" i="30"/>
  <c r="BC20" i="30"/>
  <c r="BC21" i="30"/>
  <c r="BC22" i="30"/>
  <c r="BC23" i="30"/>
  <c r="BC24" i="30"/>
  <c r="BC25" i="30"/>
  <c r="BC26" i="30"/>
  <c r="BC27" i="30"/>
  <c r="BC28" i="30"/>
  <c r="BC29" i="30"/>
  <c r="BC30" i="30"/>
  <c r="BC31" i="30"/>
  <c r="BC32" i="30"/>
  <c r="BC33" i="30"/>
  <c r="BC34" i="30"/>
  <c r="BC35" i="30"/>
  <c r="BC36" i="30"/>
  <c r="BC37" i="30"/>
  <c r="BC38" i="30"/>
  <c r="BC39" i="30"/>
  <c r="BC40" i="30"/>
  <c r="BC41" i="30"/>
  <c r="BC42" i="30"/>
  <c r="BC43" i="30"/>
  <c r="BC44" i="30"/>
  <c r="BC45" i="30"/>
  <c r="BC46" i="30"/>
  <c r="BC47" i="30"/>
  <c r="BC48" i="30"/>
  <c r="BC49" i="30"/>
  <c r="BC50" i="30"/>
  <c r="BC51" i="30"/>
  <c r="BC52" i="30"/>
  <c r="BC53" i="30"/>
  <c r="BC54" i="30"/>
  <c r="BC55" i="30"/>
  <c r="BC56" i="30"/>
  <c r="BC57" i="30"/>
  <c r="BC3" i="30"/>
  <c r="AZ4" i="30"/>
  <c r="AZ5" i="30"/>
  <c r="AZ6" i="30"/>
  <c r="AZ7" i="30"/>
  <c r="AZ8" i="30"/>
  <c r="AZ9" i="30"/>
  <c r="AZ10" i="30"/>
  <c r="AZ11" i="30"/>
  <c r="AZ12" i="30"/>
  <c r="AZ13" i="30"/>
  <c r="AZ14" i="30"/>
  <c r="AZ15" i="30"/>
  <c r="AZ16" i="30"/>
  <c r="AZ17" i="30"/>
  <c r="AZ18" i="30"/>
  <c r="AZ19" i="30"/>
  <c r="AZ20" i="30"/>
  <c r="AZ21" i="30"/>
  <c r="AZ22" i="30"/>
  <c r="AZ23" i="30"/>
  <c r="AZ24" i="30"/>
  <c r="AZ25" i="30"/>
  <c r="AZ26" i="30"/>
  <c r="AZ27" i="30"/>
  <c r="AZ28" i="30"/>
  <c r="AZ29" i="30"/>
  <c r="AZ30" i="30"/>
  <c r="AZ31" i="30"/>
  <c r="AZ32" i="30"/>
  <c r="AZ33" i="30"/>
  <c r="AZ34" i="30"/>
  <c r="AZ35" i="30"/>
  <c r="AZ36" i="30"/>
  <c r="AZ37" i="30"/>
  <c r="AZ38" i="30"/>
  <c r="AZ39" i="30"/>
  <c r="AZ40" i="30"/>
  <c r="AZ41" i="30"/>
  <c r="AZ42" i="30"/>
  <c r="AZ43" i="30"/>
  <c r="AZ44" i="30"/>
  <c r="AZ45" i="30"/>
  <c r="AZ46" i="30"/>
  <c r="AZ47" i="30"/>
  <c r="AZ48" i="30"/>
  <c r="AZ49" i="30"/>
  <c r="AZ50" i="30"/>
  <c r="AZ51" i="30"/>
  <c r="AZ52" i="30"/>
  <c r="AZ53" i="30"/>
  <c r="AZ54" i="30"/>
  <c r="AZ55" i="30"/>
  <c r="AZ56" i="30"/>
  <c r="AZ57" i="30"/>
  <c r="AZ3" i="30"/>
  <c r="AW4" i="30"/>
  <c r="AW5" i="30"/>
  <c r="AW6" i="30"/>
  <c r="AW7" i="30"/>
  <c r="AW8" i="30"/>
  <c r="AW9" i="30"/>
  <c r="AW10" i="30"/>
  <c r="AW11" i="30"/>
  <c r="AW12" i="30"/>
  <c r="AW13" i="30"/>
  <c r="AW14" i="30"/>
  <c r="AW15" i="30"/>
  <c r="AW16" i="30"/>
  <c r="AW17" i="30"/>
  <c r="AW18" i="30"/>
  <c r="AW19" i="30"/>
  <c r="AW20" i="30"/>
  <c r="AW21" i="30"/>
  <c r="AW22" i="30"/>
  <c r="AW23" i="30"/>
  <c r="AW24" i="30"/>
  <c r="AW25" i="30"/>
  <c r="AW26" i="30"/>
  <c r="AW27" i="30"/>
  <c r="AW28" i="30"/>
  <c r="AW29" i="30"/>
  <c r="AW30" i="30"/>
  <c r="AW31" i="30"/>
  <c r="AW32" i="30"/>
  <c r="AW33" i="30"/>
  <c r="AW34" i="30"/>
  <c r="AW35" i="30"/>
  <c r="AW36" i="30"/>
  <c r="AW37" i="30"/>
  <c r="AW38" i="30"/>
  <c r="AW39" i="30"/>
  <c r="AW40" i="30"/>
  <c r="AW41" i="30"/>
  <c r="AW42" i="30"/>
  <c r="AW43" i="30"/>
  <c r="AW44" i="30"/>
  <c r="AW45" i="30"/>
  <c r="AW46" i="30"/>
  <c r="AW47" i="30"/>
  <c r="AW48" i="30"/>
  <c r="AW49" i="30"/>
  <c r="AW50" i="30"/>
  <c r="AW51" i="30"/>
  <c r="AW52" i="30"/>
  <c r="AW53" i="30"/>
  <c r="AW54" i="30"/>
  <c r="AW55" i="30"/>
  <c r="AW56" i="30"/>
  <c r="AW57" i="30"/>
  <c r="AW3" i="30"/>
  <c r="AT4" i="30"/>
  <c r="AT5" i="30"/>
  <c r="AT6" i="30"/>
  <c r="AT7" i="30"/>
  <c r="AT8" i="30"/>
  <c r="AT9" i="30"/>
  <c r="AT10" i="30"/>
  <c r="AT11" i="30"/>
  <c r="AT12" i="30"/>
  <c r="AT13" i="30"/>
  <c r="AT14" i="30"/>
  <c r="AT15" i="30"/>
  <c r="AT16" i="30"/>
  <c r="AT17" i="30"/>
  <c r="AT18" i="30"/>
  <c r="AT19" i="30"/>
  <c r="AT20" i="30"/>
  <c r="AT21" i="30"/>
  <c r="AT22" i="30"/>
  <c r="AT23" i="30"/>
  <c r="AT24" i="30"/>
  <c r="AT25" i="30"/>
  <c r="AT26" i="30"/>
  <c r="AT27" i="30"/>
  <c r="AT28" i="30"/>
  <c r="AT29" i="30"/>
  <c r="AT30" i="30"/>
  <c r="AT31" i="30"/>
  <c r="AT32" i="30"/>
  <c r="AT33" i="30"/>
  <c r="AT34" i="30"/>
  <c r="AT35" i="30"/>
  <c r="AT36" i="30"/>
  <c r="AT37" i="30"/>
  <c r="AT38" i="30"/>
  <c r="AT39" i="30"/>
  <c r="AT40" i="30"/>
  <c r="AT41" i="30"/>
  <c r="AT42" i="30"/>
  <c r="AT43" i="30"/>
  <c r="AT44" i="30"/>
  <c r="AT45" i="30"/>
  <c r="AT46" i="30"/>
  <c r="AT47" i="30"/>
  <c r="AT48" i="30"/>
  <c r="AT49" i="30"/>
  <c r="AT50" i="30"/>
  <c r="AT51" i="30"/>
  <c r="AT52" i="30"/>
  <c r="AT53" i="30"/>
  <c r="AT54" i="30"/>
  <c r="AT55" i="30"/>
  <c r="AT56" i="30"/>
  <c r="AT57" i="30"/>
  <c r="AT3" i="30"/>
  <c r="AQ4" i="30"/>
  <c r="AQ5" i="30"/>
  <c r="AQ6" i="30"/>
  <c r="AQ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26" i="30"/>
  <c r="AQ27" i="30"/>
  <c r="AQ28" i="30"/>
  <c r="AQ29" i="30"/>
  <c r="AQ30" i="30"/>
  <c r="AQ31" i="30"/>
  <c r="AQ32" i="30"/>
  <c r="AQ33" i="30"/>
  <c r="AQ34" i="30"/>
  <c r="AQ35" i="30"/>
  <c r="AQ36" i="30"/>
  <c r="AQ37" i="30"/>
  <c r="AQ38" i="30"/>
  <c r="AQ39" i="30"/>
  <c r="AQ40" i="30"/>
  <c r="AQ41" i="30"/>
  <c r="AQ42" i="30"/>
  <c r="AQ43" i="30"/>
  <c r="AQ44" i="30"/>
  <c r="AQ45" i="30"/>
  <c r="AQ46" i="30"/>
  <c r="AQ47" i="30"/>
  <c r="AQ48" i="30"/>
  <c r="AQ49" i="30"/>
  <c r="AQ50" i="30"/>
  <c r="AQ51" i="30"/>
  <c r="AQ52" i="30"/>
  <c r="AQ53" i="30"/>
  <c r="AQ54" i="30"/>
  <c r="AQ55" i="30"/>
  <c r="AQ56" i="30"/>
  <c r="AQ57" i="30"/>
  <c r="AQ3" i="30"/>
  <c r="AN4" i="30"/>
  <c r="AN5" i="30"/>
  <c r="AN6" i="30"/>
  <c r="AN7" i="30"/>
  <c r="AN8" i="30"/>
  <c r="AN9" i="30"/>
  <c r="AN10" i="30"/>
  <c r="AN11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36" i="30"/>
  <c r="AN37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0" i="30"/>
  <c r="AN51" i="30"/>
  <c r="AN52" i="30"/>
  <c r="AN53" i="30"/>
  <c r="AN54" i="30"/>
  <c r="AN55" i="30"/>
  <c r="AN56" i="30"/>
  <c r="AN57" i="30"/>
  <c r="AN3" i="30"/>
  <c r="AK4" i="30"/>
  <c r="AK5" i="30"/>
  <c r="AK6" i="30"/>
  <c r="AK7" i="30"/>
  <c r="AK8" i="30"/>
  <c r="AK9" i="30"/>
  <c r="AK10" i="30"/>
  <c r="AK11" i="30"/>
  <c r="AK12" i="30"/>
  <c r="AK13" i="30"/>
  <c r="AK14" i="30"/>
  <c r="AK15" i="30"/>
  <c r="AK16" i="30"/>
  <c r="AK17" i="30"/>
  <c r="AK18" i="30"/>
  <c r="AK19" i="30"/>
  <c r="AK20" i="30"/>
  <c r="AK21" i="30"/>
  <c r="AK22" i="30"/>
  <c r="AK23" i="30"/>
  <c r="AK24" i="30"/>
  <c r="AK25" i="30"/>
  <c r="AK26" i="30"/>
  <c r="AK27" i="30"/>
  <c r="AK28" i="30"/>
  <c r="AK29" i="30"/>
  <c r="AK30" i="30"/>
  <c r="AK31" i="30"/>
  <c r="AK32" i="30"/>
  <c r="AK33" i="30"/>
  <c r="AK34" i="30"/>
  <c r="AK35" i="30"/>
  <c r="AK36" i="30"/>
  <c r="AK37" i="30"/>
  <c r="AK38" i="30"/>
  <c r="AK39" i="30"/>
  <c r="AK40" i="30"/>
  <c r="AK41" i="30"/>
  <c r="AK42" i="30"/>
  <c r="AK43" i="30"/>
  <c r="AK44" i="30"/>
  <c r="AK45" i="30"/>
  <c r="AK46" i="30"/>
  <c r="AK47" i="30"/>
  <c r="AK48" i="30"/>
  <c r="AK49" i="30"/>
  <c r="AK50" i="30"/>
  <c r="AK51" i="30"/>
  <c r="AK52" i="30"/>
  <c r="AK53" i="30"/>
  <c r="AK54" i="30"/>
  <c r="AK55" i="30"/>
  <c r="AK56" i="30"/>
  <c r="AK57" i="30"/>
  <c r="AK3" i="30"/>
  <c r="AH4" i="30"/>
  <c r="AH5" i="30"/>
  <c r="AH6" i="30"/>
  <c r="AH7" i="30"/>
  <c r="AH8" i="30"/>
  <c r="AH9" i="30"/>
  <c r="AH10" i="30"/>
  <c r="AH11" i="30"/>
  <c r="AH12" i="30"/>
  <c r="AH13" i="30"/>
  <c r="AH14" i="30"/>
  <c r="AH15" i="30"/>
  <c r="AH16" i="30"/>
  <c r="AH17" i="30"/>
  <c r="AH18" i="30"/>
  <c r="AH19" i="30"/>
  <c r="AH20" i="30"/>
  <c r="AH21" i="30"/>
  <c r="AH22" i="30"/>
  <c r="AH23" i="30"/>
  <c r="AH24" i="30"/>
  <c r="AH25" i="30"/>
  <c r="AH26" i="30"/>
  <c r="AH27" i="30"/>
  <c r="AH28" i="30"/>
  <c r="AH29" i="30"/>
  <c r="AH30" i="30"/>
  <c r="AH31" i="30"/>
  <c r="AH32" i="30"/>
  <c r="AH33" i="30"/>
  <c r="AH34" i="30"/>
  <c r="AH35" i="30"/>
  <c r="AH36" i="30"/>
  <c r="AH37" i="30"/>
  <c r="AH38" i="30"/>
  <c r="AH39" i="30"/>
  <c r="AH40" i="30"/>
  <c r="AH41" i="30"/>
  <c r="AH42" i="30"/>
  <c r="AH43" i="30"/>
  <c r="AH44" i="30"/>
  <c r="AH45" i="30"/>
  <c r="AH46" i="30"/>
  <c r="AH47" i="30"/>
  <c r="AH48" i="30"/>
  <c r="AH49" i="30"/>
  <c r="AH50" i="30"/>
  <c r="AH51" i="30"/>
  <c r="AH52" i="30"/>
  <c r="AH53" i="30"/>
  <c r="AH54" i="30"/>
  <c r="AH55" i="30"/>
  <c r="AH56" i="30"/>
  <c r="AH57" i="30"/>
  <c r="AH3" i="30"/>
  <c r="AE4" i="30"/>
  <c r="AE5" i="30"/>
  <c r="AE6" i="30"/>
  <c r="AE7" i="30"/>
  <c r="AE8" i="30"/>
  <c r="AE9" i="30"/>
  <c r="AE10" i="30"/>
  <c r="AE11" i="30"/>
  <c r="AE12" i="30"/>
  <c r="AE13" i="30"/>
  <c r="AE14" i="30"/>
  <c r="AE15" i="30"/>
  <c r="AE16" i="30"/>
  <c r="AE17" i="30"/>
  <c r="AE18" i="30"/>
  <c r="AE19" i="30"/>
  <c r="AE20" i="30"/>
  <c r="AE21" i="30"/>
  <c r="AE22" i="30"/>
  <c r="AE23" i="30"/>
  <c r="AE24" i="30"/>
  <c r="AE25" i="30"/>
  <c r="AE26" i="30"/>
  <c r="AE27" i="30"/>
  <c r="AE28" i="30"/>
  <c r="AE29" i="30"/>
  <c r="AE30" i="30"/>
  <c r="AE31" i="30"/>
  <c r="AE32" i="30"/>
  <c r="AE33" i="30"/>
  <c r="AE34" i="30"/>
  <c r="AE35" i="30"/>
  <c r="AE36" i="30"/>
  <c r="AE37" i="30"/>
  <c r="AE38" i="30"/>
  <c r="AE39" i="30"/>
  <c r="AE40" i="30"/>
  <c r="AE41" i="30"/>
  <c r="AE42" i="30"/>
  <c r="AE43" i="30"/>
  <c r="AE44" i="30"/>
  <c r="AE45" i="30"/>
  <c r="AE46" i="30"/>
  <c r="AE47" i="30"/>
  <c r="AE48" i="30"/>
  <c r="AE49" i="30"/>
  <c r="AE50" i="30"/>
  <c r="AE51" i="30"/>
  <c r="AE52" i="30"/>
  <c r="AE53" i="30"/>
  <c r="AE54" i="30"/>
  <c r="AE55" i="30"/>
  <c r="AE56" i="30"/>
  <c r="AE57" i="30"/>
  <c r="AE3" i="30"/>
  <c r="AB4" i="30"/>
  <c r="AB5" i="30"/>
  <c r="AB6" i="3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3" i="30"/>
  <c r="Y4" i="30"/>
  <c r="Y5" i="30"/>
  <c r="Y6" i="30"/>
  <c r="Y7" i="30"/>
  <c r="Y8" i="30"/>
  <c r="Y9" i="30"/>
  <c r="Y10" i="30"/>
  <c r="Y11" i="30"/>
  <c r="Y12" i="30"/>
  <c r="Y13" i="30"/>
  <c r="Y14" i="30"/>
  <c r="Y15" i="30"/>
  <c r="Y16" i="30"/>
  <c r="Y17" i="30"/>
  <c r="Y18" i="30"/>
  <c r="Y19" i="30"/>
  <c r="Y20" i="30"/>
  <c r="Y21" i="30"/>
  <c r="Y22" i="30"/>
  <c r="Y23" i="30"/>
  <c r="Y24" i="30"/>
  <c r="Y25" i="30"/>
  <c r="Y26" i="30"/>
  <c r="Y27" i="30"/>
  <c r="Y28" i="30"/>
  <c r="Y29" i="30"/>
  <c r="Y30" i="30"/>
  <c r="Y31" i="30"/>
  <c r="Y32" i="30"/>
  <c r="Y33" i="30"/>
  <c r="Y34" i="30"/>
  <c r="Y35" i="30"/>
  <c r="Y36" i="30"/>
  <c r="Y37" i="30"/>
  <c r="Y38" i="30"/>
  <c r="Y39" i="30"/>
  <c r="Y40" i="30"/>
  <c r="Y41" i="30"/>
  <c r="Y42" i="30"/>
  <c r="Y43" i="30"/>
  <c r="Y44" i="30"/>
  <c r="Y45" i="30"/>
  <c r="Y46" i="30"/>
  <c r="Y47" i="30"/>
  <c r="Y48" i="30"/>
  <c r="Y49" i="30"/>
  <c r="Y50" i="30"/>
  <c r="Y51" i="30"/>
  <c r="Y52" i="30"/>
  <c r="Y53" i="30"/>
  <c r="Y54" i="30"/>
  <c r="Y55" i="30"/>
  <c r="Y56" i="30"/>
  <c r="Y57" i="30"/>
  <c r="Y3" i="30"/>
  <c r="V4" i="30"/>
  <c r="V5" i="30"/>
  <c r="V6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3" i="30"/>
  <c r="S4" i="30"/>
  <c r="S5" i="30"/>
  <c r="S6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3" i="30"/>
  <c r="P4" i="30"/>
  <c r="P5" i="30"/>
  <c r="P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3" i="30"/>
  <c r="J4" i="30"/>
  <c r="J5" i="30"/>
  <c r="J6" i="30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3" i="30"/>
  <c r="DU4" i="29"/>
  <c r="DU5" i="29"/>
  <c r="DU6" i="29"/>
  <c r="DU7" i="29"/>
  <c r="DU8" i="29"/>
  <c r="DU9" i="29"/>
  <c r="DU10" i="29"/>
  <c r="DU11" i="29"/>
  <c r="DU12" i="29"/>
  <c r="DU13" i="29"/>
  <c r="DU14" i="29"/>
  <c r="DU15" i="29"/>
  <c r="DU16" i="29"/>
  <c r="DU17" i="29"/>
  <c r="DU18" i="29"/>
  <c r="DU19" i="29"/>
  <c r="DU20" i="29"/>
  <c r="DU21" i="29"/>
  <c r="DU22" i="29"/>
  <c r="DU23" i="29"/>
  <c r="DU24" i="29"/>
  <c r="DU25" i="29"/>
  <c r="DU26" i="29"/>
  <c r="DU27" i="29"/>
  <c r="DU28" i="29"/>
  <c r="DU29" i="29"/>
  <c r="DU30" i="29"/>
  <c r="DU31" i="29"/>
  <c r="DU32" i="29"/>
  <c r="DU33" i="29"/>
  <c r="DU34" i="29"/>
  <c r="DU35" i="29"/>
  <c r="DU36" i="29"/>
  <c r="DU37" i="29"/>
  <c r="DU38" i="29"/>
  <c r="DU39" i="29"/>
  <c r="DU40" i="29"/>
  <c r="DU41" i="29"/>
  <c r="DU42" i="29"/>
  <c r="DU43" i="29"/>
  <c r="DU44" i="29"/>
  <c r="DU45" i="29"/>
  <c r="DU46" i="29"/>
  <c r="DU47" i="29"/>
  <c r="DU48" i="29"/>
  <c r="DU49" i="29"/>
  <c r="DU50" i="29"/>
  <c r="DU51" i="29"/>
  <c r="DU52" i="29"/>
  <c r="DU53" i="29"/>
  <c r="DU54" i="29"/>
  <c r="DU55" i="29"/>
  <c r="DU56" i="29"/>
  <c r="DU57" i="29"/>
  <c r="DU3" i="29"/>
  <c r="DQ4" i="29"/>
  <c r="DQ5" i="29"/>
  <c r="DQ6" i="29"/>
  <c r="DQ7" i="29"/>
  <c r="DQ8" i="29"/>
  <c r="DQ9" i="29"/>
  <c r="DQ10" i="29"/>
  <c r="DQ11" i="29"/>
  <c r="DQ12" i="29"/>
  <c r="DQ13" i="29"/>
  <c r="DQ14" i="29"/>
  <c r="DQ15" i="29"/>
  <c r="DQ16" i="29"/>
  <c r="DQ17" i="29"/>
  <c r="DQ18" i="29"/>
  <c r="DQ19" i="29"/>
  <c r="DQ20" i="29"/>
  <c r="DQ21" i="29"/>
  <c r="DQ22" i="29"/>
  <c r="DQ23" i="29"/>
  <c r="DQ24" i="29"/>
  <c r="DQ25" i="29"/>
  <c r="DQ26" i="29"/>
  <c r="DQ27" i="29"/>
  <c r="DQ28" i="29"/>
  <c r="DQ29" i="29"/>
  <c r="DQ30" i="29"/>
  <c r="DQ31" i="29"/>
  <c r="DQ32" i="29"/>
  <c r="DQ33" i="29"/>
  <c r="DQ34" i="29"/>
  <c r="DQ35" i="29"/>
  <c r="DQ36" i="29"/>
  <c r="DQ37" i="29"/>
  <c r="DQ38" i="29"/>
  <c r="DQ39" i="29"/>
  <c r="DQ40" i="29"/>
  <c r="DQ41" i="29"/>
  <c r="DQ42" i="29"/>
  <c r="DQ43" i="29"/>
  <c r="DQ44" i="29"/>
  <c r="DQ45" i="29"/>
  <c r="DQ46" i="29"/>
  <c r="DQ47" i="29"/>
  <c r="DQ48" i="29"/>
  <c r="DQ49" i="29"/>
  <c r="DQ50" i="29"/>
  <c r="DQ51" i="29"/>
  <c r="DQ52" i="29"/>
  <c r="DQ53" i="29"/>
  <c r="DQ54" i="29"/>
  <c r="DQ55" i="29"/>
  <c r="DQ56" i="29"/>
  <c r="DQ57" i="29"/>
  <c r="DQ3" i="29"/>
  <c r="DN4" i="29"/>
  <c r="DN5" i="29"/>
  <c r="DN6" i="29"/>
  <c r="DN7" i="29"/>
  <c r="DN8" i="29"/>
  <c r="DN9" i="29"/>
  <c r="DN10" i="29"/>
  <c r="DN11" i="29"/>
  <c r="DN12" i="29"/>
  <c r="DN13" i="29"/>
  <c r="DN14" i="29"/>
  <c r="DN15" i="29"/>
  <c r="DN16" i="29"/>
  <c r="DN17" i="29"/>
  <c r="DN18" i="29"/>
  <c r="DN19" i="29"/>
  <c r="DN20" i="29"/>
  <c r="DN21" i="29"/>
  <c r="DN22" i="29"/>
  <c r="DN23" i="29"/>
  <c r="DN24" i="29"/>
  <c r="DN25" i="29"/>
  <c r="DN26" i="29"/>
  <c r="DN27" i="29"/>
  <c r="DN28" i="29"/>
  <c r="DN29" i="29"/>
  <c r="DN30" i="29"/>
  <c r="DN31" i="29"/>
  <c r="DN32" i="29"/>
  <c r="DN33" i="29"/>
  <c r="DN34" i="29"/>
  <c r="DN35" i="29"/>
  <c r="DN36" i="29"/>
  <c r="DN37" i="29"/>
  <c r="DN38" i="29"/>
  <c r="DN39" i="29"/>
  <c r="DN40" i="29"/>
  <c r="DN41" i="29"/>
  <c r="DN42" i="29"/>
  <c r="DN43" i="29"/>
  <c r="DN44" i="29"/>
  <c r="DN45" i="29"/>
  <c r="DN46" i="29"/>
  <c r="DN47" i="29"/>
  <c r="DN48" i="29"/>
  <c r="DN49" i="29"/>
  <c r="DN50" i="29"/>
  <c r="DN51" i="29"/>
  <c r="DN52" i="29"/>
  <c r="DN53" i="29"/>
  <c r="DN54" i="29"/>
  <c r="DN55" i="29"/>
  <c r="DN56" i="29"/>
  <c r="DN57" i="29"/>
  <c r="DN3" i="29"/>
  <c r="DK4" i="29"/>
  <c r="DK5" i="29"/>
  <c r="DK6" i="29"/>
  <c r="DK7" i="29"/>
  <c r="DK8" i="29"/>
  <c r="DK9" i="29"/>
  <c r="DK10" i="29"/>
  <c r="DK11" i="29"/>
  <c r="DK12" i="29"/>
  <c r="DK13" i="29"/>
  <c r="DK14" i="29"/>
  <c r="DK15" i="29"/>
  <c r="DK16" i="29"/>
  <c r="DK17" i="29"/>
  <c r="DK18" i="29"/>
  <c r="DK19" i="29"/>
  <c r="DK20" i="29"/>
  <c r="DK21" i="29"/>
  <c r="DK22" i="29"/>
  <c r="DK23" i="29"/>
  <c r="DK24" i="29"/>
  <c r="DK25" i="29"/>
  <c r="DK26" i="29"/>
  <c r="DK27" i="29"/>
  <c r="DK28" i="29"/>
  <c r="DK29" i="29"/>
  <c r="DK30" i="29"/>
  <c r="DK31" i="29"/>
  <c r="DK32" i="29"/>
  <c r="DK33" i="29"/>
  <c r="DK34" i="29"/>
  <c r="DK35" i="29"/>
  <c r="DK36" i="29"/>
  <c r="DK37" i="29"/>
  <c r="DK38" i="29"/>
  <c r="DK39" i="29"/>
  <c r="DK40" i="29"/>
  <c r="DK41" i="29"/>
  <c r="DK42" i="29"/>
  <c r="DK43" i="29"/>
  <c r="DK44" i="29"/>
  <c r="DK45" i="29"/>
  <c r="DK46" i="29"/>
  <c r="DK47" i="29"/>
  <c r="DK48" i="29"/>
  <c r="DK49" i="29"/>
  <c r="DK50" i="29"/>
  <c r="DK51" i="29"/>
  <c r="DK52" i="29"/>
  <c r="DK53" i="29"/>
  <c r="DK54" i="29"/>
  <c r="DK55" i="29"/>
  <c r="DK56" i="29"/>
  <c r="DK57" i="29"/>
  <c r="DK3" i="29"/>
  <c r="DH4" i="29"/>
  <c r="DH5" i="29"/>
  <c r="DH6" i="29"/>
  <c r="DH7" i="29"/>
  <c r="DH8" i="29"/>
  <c r="DH9" i="29"/>
  <c r="DH10" i="29"/>
  <c r="DH11" i="29"/>
  <c r="DH12" i="29"/>
  <c r="DH13" i="29"/>
  <c r="DH14" i="29"/>
  <c r="DH15" i="29"/>
  <c r="DH16" i="29"/>
  <c r="DH17" i="29"/>
  <c r="DH18" i="29"/>
  <c r="DH19" i="29"/>
  <c r="DH20" i="29"/>
  <c r="DH21" i="29"/>
  <c r="DH22" i="29"/>
  <c r="DH23" i="29"/>
  <c r="DH24" i="29"/>
  <c r="DH25" i="29"/>
  <c r="DH26" i="29"/>
  <c r="DH27" i="29"/>
  <c r="DH28" i="29"/>
  <c r="DH29" i="29"/>
  <c r="DH30" i="29"/>
  <c r="DH31" i="29"/>
  <c r="DH32" i="29"/>
  <c r="DH33" i="29"/>
  <c r="DH34" i="29"/>
  <c r="DH35" i="29"/>
  <c r="DH36" i="29"/>
  <c r="DH37" i="29"/>
  <c r="DH38" i="29"/>
  <c r="DH39" i="29"/>
  <c r="DH40" i="29"/>
  <c r="DH41" i="29"/>
  <c r="DH42" i="29"/>
  <c r="DH43" i="29"/>
  <c r="DH44" i="29"/>
  <c r="DH45" i="29"/>
  <c r="DH46" i="29"/>
  <c r="DH47" i="29"/>
  <c r="DH48" i="29"/>
  <c r="DH49" i="29"/>
  <c r="DH50" i="29"/>
  <c r="DH51" i="29"/>
  <c r="DH52" i="29"/>
  <c r="DH53" i="29"/>
  <c r="DH54" i="29"/>
  <c r="DH55" i="29"/>
  <c r="DH56" i="29"/>
  <c r="DH57" i="29"/>
  <c r="DH3" i="29"/>
  <c r="DE57" i="29"/>
  <c r="DE4" i="29"/>
  <c r="DE5" i="29"/>
  <c r="DE6" i="29"/>
  <c r="DE7" i="29"/>
  <c r="DE8" i="29"/>
  <c r="DE9" i="29"/>
  <c r="DE10" i="29"/>
  <c r="DE11" i="29"/>
  <c r="DE12" i="29"/>
  <c r="DE13" i="29"/>
  <c r="DE14" i="29"/>
  <c r="DE15" i="29"/>
  <c r="DE16" i="29"/>
  <c r="DE17" i="29"/>
  <c r="DE18" i="29"/>
  <c r="DE19" i="29"/>
  <c r="DE20" i="29"/>
  <c r="DE21" i="29"/>
  <c r="DE22" i="29"/>
  <c r="DE23" i="29"/>
  <c r="DE24" i="29"/>
  <c r="DE25" i="29"/>
  <c r="DE26" i="29"/>
  <c r="DE27" i="29"/>
  <c r="DE28" i="29"/>
  <c r="DE29" i="29"/>
  <c r="DE30" i="29"/>
  <c r="DE31" i="29"/>
  <c r="DE32" i="29"/>
  <c r="DE33" i="29"/>
  <c r="DE34" i="29"/>
  <c r="DE35" i="29"/>
  <c r="DE36" i="29"/>
  <c r="DE37" i="29"/>
  <c r="DE38" i="29"/>
  <c r="DE39" i="29"/>
  <c r="DE40" i="29"/>
  <c r="DE41" i="29"/>
  <c r="DE42" i="29"/>
  <c r="DE43" i="29"/>
  <c r="DE44" i="29"/>
  <c r="DE45" i="29"/>
  <c r="DE46" i="29"/>
  <c r="DE47" i="29"/>
  <c r="DE48" i="29"/>
  <c r="DE49" i="29"/>
  <c r="DE50" i="29"/>
  <c r="DE51" i="29"/>
  <c r="DE52" i="29"/>
  <c r="DE53" i="29"/>
  <c r="DE54" i="29"/>
  <c r="DE55" i="29"/>
  <c r="DE56" i="29"/>
  <c r="DE3" i="29"/>
  <c r="DB4" i="29"/>
  <c r="DB5" i="29"/>
  <c r="DB6" i="29"/>
  <c r="DB7" i="29"/>
  <c r="DB8" i="29"/>
  <c r="DB9" i="29"/>
  <c r="DB10" i="29"/>
  <c r="DB11" i="29"/>
  <c r="DB12" i="29"/>
  <c r="DB13" i="29"/>
  <c r="DB14" i="29"/>
  <c r="DB15" i="29"/>
  <c r="DB16" i="29"/>
  <c r="DB17" i="29"/>
  <c r="DB18" i="29"/>
  <c r="DB19" i="29"/>
  <c r="DB20" i="29"/>
  <c r="DB21" i="29"/>
  <c r="DB22" i="29"/>
  <c r="DB23" i="29"/>
  <c r="DB24" i="29"/>
  <c r="DB25" i="29"/>
  <c r="DB26" i="29"/>
  <c r="DB27" i="29"/>
  <c r="DB28" i="29"/>
  <c r="DB29" i="29"/>
  <c r="DB30" i="29"/>
  <c r="DB31" i="29"/>
  <c r="DB32" i="29"/>
  <c r="DB33" i="29"/>
  <c r="DB34" i="29"/>
  <c r="DB35" i="29"/>
  <c r="DB36" i="29"/>
  <c r="DB37" i="29"/>
  <c r="DB38" i="29"/>
  <c r="DB39" i="29"/>
  <c r="DB40" i="29"/>
  <c r="DB41" i="29"/>
  <c r="DB42" i="29"/>
  <c r="DB43" i="29"/>
  <c r="DB44" i="29"/>
  <c r="DB45" i="29"/>
  <c r="DB46" i="29"/>
  <c r="DB47" i="29"/>
  <c r="DB48" i="29"/>
  <c r="DB49" i="29"/>
  <c r="DB50" i="29"/>
  <c r="DB51" i="29"/>
  <c r="DB52" i="29"/>
  <c r="DB53" i="29"/>
  <c r="DB54" i="29"/>
  <c r="DB55" i="29"/>
  <c r="DB56" i="29"/>
  <c r="DB57" i="29"/>
  <c r="DB3" i="29"/>
  <c r="CY4" i="29"/>
  <c r="CY5" i="29"/>
  <c r="CY6" i="29"/>
  <c r="CY7" i="29"/>
  <c r="CY8" i="29"/>
  <c r="CY9" i="29"/>
  <c r="CY10" i="29"/>
  <c r="CY11" i="29"/>
  <c r="CY12" i="29"/>
  <c r="CY13" i="29"/>
  <c r="CY14" i="29"/>
  <c r="CY15" i="29"/>
  <c r="CY16" i="29"/>
  <c r="CY17" i="29"/>
  <c r="CY18" i="29"/>
  <c r="CY19" i="29"/>
  <c r="CY20" i="29"/>
  <c r="CY21" i="29"/>
  <c r="CY22" i="29"/>
  <c r="CY23" i="29"/>
  <c r="CY24" i="29"/>
  <c r="CY25" i="29"/>
  <c r="CY26" i="29"/>
  <c r="CY27" i="29"/>
  <c r="CY28" i="29"/>
  <c r="CY29" i="29"/>
  <c r="CY30" i="29"/>
  <c r="CY31" i="29"/>
  <c r="CY32" i="29"/>
  <c r="CY33" i="29"/>
  <c r="CY34" i="29"/>
  <c r="CY35" i="29"/>
  <c r="CY36" i="29"/>
  <c r="CY37" i="29"/>
  <c r="CY38" i="29"/>
  <c r="CY39" i="29"/>
  <c r="CY40" i="29"/>
  <c r="CY41" i="29"/>
  <c r="CY42" i="29"/>
  <c r="CY43" i="29"/>
  <c r="CY44" i="29"/>
  <c r="CY45" i="29"/>
  <c r="CY46" i="29"/>
  <c r="CY47" i="29"/>
  <c r="CY48" i="29"/>
  <c r="CY49" i="29"/>
  <c r="CY50" i="29"/>
  <c r="CY51" i="29"/>
  <c r="CY52" i="29"/>
  <c r="CY53" i="29"/>
  <c r="CY54" i="29"/>
  <c r="CY55" i="29"/>
  <c r="CY56" i="29"/>
  <c r="CY57" i="29"/>
  <c r="CY3" i="29"/>
  <c r="CV4" i="29"/>
  <c r="CV5" i="29"/>
  <c r="CV6" i="29"/>
  <c r="CV7" i="29"/>
  <c r="CV8" i="29"/>
  <c r="CV9" i="29"/>
  <c r="CV10" i="29"/>
  <c r="CV11" i="29"/>
  <c r="CV12" i="29"/>
  <c r="CV13" i="29"/>
  <c r="CV14" i="29"/>
  <c r="CV15" i="29"/>
  <c r="CV16" i="29"/>
  <c r="CV17" i="29"/>
  <c r="CV18" i="29"/>
  <c r="CV19" i="29"/>
  <c r="CV20" i="29"/>
  <c r="CV21" i="29"/>
  <c r="CV22" i="29"/>
  <c r="CV23" i="29"/>
  <c r="CV24" i="29"/>
  <c r="CV25" i="29"/>
  <c r="CV26" i="29"/>
  <c r="CV27" i="29"/>
  <c r="CV28" i="29"/>
  <c r="CV29" i="29"/>
  <c r="CV30" i="29"/>
  <c r="CV31" i="29"/>
  <c r="CV32" i="29"/>
  <c r="CV33" i="29"/>
  <c r="CV34" i="29"/>
  <c r="CV35" i="29"/>
  <c r="CV36" i="29"/>
  <c r="CV37" i="29"/>
  <c r="CV38" i="29"/>
  <c r="CV39" i="29"/>
  <c r="CV40" i="29"/>
  <c r="CV41" i="29"/>
  <c r="CV42" i="29"/>
  <c r="CV43" i="29"/>
  <c r="CV44" i="29"/>
  <c r="CV45" i="29"/>
  <c r="CV46" i="29"/>
  <c r="CV47" i="29"/>
  <c r="CV48" i="29"/>
  <c r="CV49" i="29"/>
  <c r="CV50" i="29"/>
  <c r="CV51" i="29"/>
  <c r="CV52" i="29"/>
  <c r="CV53" i="29"/>
  <c r="CV54" i="29"/>
  <c r="CV55" i="29"/>
  <c r="CV56" i="29"/>
  <c r="CV57" i="29"/>
  <c r="CV3" i="29"/>
  <c r="CS4" i="29"/>
  <c r="CS5" i="29"/>
  <c r="CS6" i="29"/>
  <c r="CS7" i="29"/>
  <c r="CS8" i="29"/>
  <c r="CS9" i="29"/>
  <c r="CS10" i="29"/>
  <c r="CS11" i="29"/>
  <c r="CS12" i="29"/>
  <c r="CS13" i="29"/>
  <c r="CS14" i="29"/>
  <c r="CS15" i="29"/>
  <c r="CS16" i="29"/>
  <c r="CS17" i="29"/>
  <c r="CS18" i="29"/>
  <c r="CS19" i="29"/>
  <c r="CS20" i="29"/>
  <c r="CS21" i="29"/>
  <c r="CS22" i="29"/>
  <c r="CS23" i="29"/>
  <c r="CS24" i="29"/>
  <c r="CS25" i="29"/>
  <c r="CS26" i="29"/>
  <c r="CS27" i="29"/>
  <c r="CS28" i="29"/>
  <c r="CS29" i="29"/>
  <c r="CS30" i="29"/>
  <c r="CS31" i="29"/>
  <c r="CS32" i="29"/>
  <c r="CS33" i="29"/>
  <c r="CS34" i="29"/>
  <c r="CS35" i="29"/>
  <c r="CS36" i="29"/>
  <c r="CS37" i="29"/>
  <c r="CS38" i="29"/>
  <c r="CS39" i="29"/>
  <c r="CS40" i="29"/>
  <c r="CS41" i="29"/>
  <c r="CS42" i="29"/>
  <c r="CS43" i="29"/>
  <c r="CS44" i="29"/>
  <c r="CS45" i="29"/>
  <c r="CS46" i="29"/>
  <c r="CS47" i="29"/>
  <c r="CS48" i="29"/>
  <c r="CS49" i="29"/>
  <c r="CS50" i="29"/>
  <c r="CS51" i="29"/>
  <c r="CS52" i="29"/>
  <c r="CS53" i="29"/>
  <c r="CS54" i="29"/>
  <c r="CS55" i="29"/>
  <c r="CS56" i="29"/>
  <c r="CS57" i="29"/>
  <c r="CS3" i="29"/>
  <c r="CP4" i="29"/>
  <c r="CP5" i="29"/>
  <c r="CP6" i="29"/>
  <c r="CP7" i="29"/>
  <c r="CP8" i="29"/>
  <c r="CP9" i="29"/>
  <c r="CP10" i="29"/>
  <c r="CP11" i="29"/>
  <c r="CP12" i="29"/>
  <c r="CP13" i="29"/>
  <c r="CP14" i="29"/>
  <c r="CP15" i="29"/>
  <c r="CP16" i="29"/>
  <c r="CP17" i="29"/>
  <c r="CP18" i="29"/>
  <c r="CP19" i="29"/>
  <c r="CP20" i="29"/>
  <c r="CP21" i="29"/>
  <c r="CP22" i="29"/>
  <c r="CP23" i="29"/>
  <c r="CP24" i="29"/>
  <c r="CP25" i="29"/>
  <c r="CP26" i="29"/>
  <c r="CP27" i="29"/>
  <c r="CP28" i="29"/>
  <c r="CP29" i="29"/>
  <c r="CP30" i="29"/>
  <c r="CP31" i="29"/>
  <c r="CP32" i="29"/>
  <c r="CP33" i="29"/>
  <c r="CP34" i="29"/>
  <c r="CP35" i="29"/>
  <c r="CP36" i="29"/>
  <c r="CP37" i="29"/>
  <c r="CP38" i="29"/>
  <c r="CP39" i="29"/>
  <c r="CP40" i="29"/>
  <c r="CP41" i="29"/>
  <c r="CP42" i="29"/>
  <c r="CP43" i="29"/>
  <c r="CP44" i="29"/>
  <c r="CP45" i="29"/>
  <c r="CP46" i="29"/>
  <c r="CP47" i="29"/>
  <c r="CP48" i="29"/>
  <c r="CP49" i="29"/>
  <c r="CP50" i="29"/>
  <c r="CP51" i="29"/>
  <c r="CP52" i="29"/>
  <c r="CP53" i="29"/>
  <c r="CP54" i="29"/>
  <c r="CP55" i="29"/>
  <c r="CP56" i="29"/>
  <c r="CP57" i="29"/>
  <c r="CP3" i="29"/>
  <c r="CM4" i="29"/>
  <c r="CM5" i="29"/>
  <c r="CM6" i="29"/>
  <c r="CM7" i="29"/>
  <c r="CM8" i="29"/>
  <c r="CM9" i="29"/>
  <c r="CM10" i="29"/>
  <c r="CM11" i="29"/>
  <c r="CM12" i="29"/>
  <c r="CM13" i="29"/>
  <c r="CM14" i="29"/>
  <c r="CM15" i="29"/>
  <c r="CM16" i="29"/>
  <c r="CM17" i="29"/>
  <c r="CM18" i="29"/>
  <c r="CM19" i="29"/>
  <c r="CM20" i="29"/>
  <c r="CM21" i="29"/>
  <c r="CM22" i="29"/>
  <c r="CM23" i="29"/>
  <c r="CM24" i="29"/>
  <c r="CM25" i="29"/>
  <c r="CM26" i="29"/>
  <c r="CM27" i="29"/>
  <c r="CM28" i="29"/>
  <c r="CM29" i="29"/>
  <c r="CM30" i="29"/>
  <c r="CM31" i="29"/>
  <c r="CM32" i="29"/>
  <c r="CM33" i="29"/>
  <c r="CM34" i="29"/>
  <c r="CM35" i="29"/>
  <c r="CM36" i="29"/>
  <c r="CM37" i="29"/>
  <c r="CM38" i="29"/>
  <c r="CM39" i="29"/>
  <c r="CM40" i="29"/>
  <c r="CM41" i="29"/>
  <c r="CM42" i="29"/>
  <c r="CM43" i="29"/>
  <c r="CM44" i="29"/>
  <c r="CM45" i="29"/>
  <c r="CM46" i="29"/>
  <c r="CM47" i="29"/>
  <c r="CM48" i="29"/>
  <c r="CM49" i="29"/>
  <c r="CM50" i="29"/>
  <c r="CM51" i="29"/>
  <c r="CM52" i="29"/>
  <c r="CM53" i="29"/>
  <c r="CM54" i="29"/>
  <c r="CM55" i="29"/>
  <c r="CM56" i="29"/>
  <c r="CM57" i="29"/>
  <c r="CM3" i="29"/>
  <c r="CJ4" i="29"/>
  <c r="CJ5" i="29"/>
  <c r="CJ6" i="29"/>
  <c r="CJ7" i="29"/>
  <c r="CJ8" i="29"/>
  <c r="CJ9" i="29"/>
  <c r="CJ10" i="29"/>
  <c r="CJ11" i="29"/>
  <c r="CJ12" i="29"/>
  <c r="CJ13" i="29"/>
  <c r="CJ14" i="29"/>
  <c r="CJ15" i="29"/>
  <c r="CJ16" i="29"/>
  <c r="CJ17" i="29"/>
  <c r="CJ18" i="29"/>
  <c r="CJ19" i="29"/>
  <c r="CJ20" i="29"/>
  <c r="CJ21" i="29"/>
  <c r="CJ22" i="29"/>
  <c r="CJ23" i="29"/>
  <c r="CJ24" i="29"/>
  <c r="CJ25" i="29"/>
  <c r="CJ26" i="29"/>
  <c r="CJ27" i="29"/>
  <c r="CJ28" i="29"/>
  <c r="CJ29" i="29"/>
  <c r="CJ30" i="29"/>
  <c r="CJ31" i="29"/>
  <c r="CJ32" i="29"/>
  <c r="CJ33" i="29"/>
  <c r="CJ34" i="29"/>
  <c r="CJ35" i="29"/>
  <c r="CJ36" i="29"/>
  <c r="CJ37" i="29"/>
  <c r="CJ38" i="29"/>
  <c r="CJ39" i="29"/>
  <c r="CJ40" i="29"/>
  <c r="CJ41" i="29"/>
  <c r="CJ42" i="29"/>
  <c r="CJ43" i="29"/>
  <c r="CJ44" i="29"/>
  <c r="CJ45" i="29"/>
  <c r="CJ46" i="29"/>
  <c r="CJ47" i="29"/>
  <c r="CJ48" i="29"/>
  <c r="CJ49" i="29"/>
  <c r="CJ50" i="29"/>
  <c r="CJ51" i="29"/>
  <c r="CJ52" i="29"/>
  <c r="CJ53" i="29"/>
  <c r="CJ54" i="29"/>
  <c r="CJ55" i="29"/>
  <c r="CJ56" i="29"/>
  <c r="CJ57" i="29"/>
  <c r="CJ3" i="29"/>
  <c r="CG4" i="29"/>
  <c r="CG5" i="29"/>
  <c r="CG6" i="29"/>
  <c r="CG7" i="29"/>
  <c r="CG8" i="29"/>
  <c r="CG9" i="29"/>
  <c r="CG10" i="29"/>
  <c r="CG11" i="29"/>
  <c r="CG12" i="29"/>
  <c r="CG13" i="29"/>
  <c r="CG14" i="29"/>
  <c r="CG15" i="29"/>
  <c r="CG16" i="29"/>
  <c r="CG17" i="29"/>
  <c r="CG18" i="29"/>
  <c r="CG19" i="29"/>
  <c r="CG20" i="29"/>
  <c r="CG21" i="29"/>
  <c r="CG22" i="29"/>
  <c r="CG23" i="29"/>
  <c r="CG24" i="29"/>
  <c r="CG25" i="29"/>
  <c r="CG26" i="29"/>
  <c r="CG27" i="29"/>
  <c r="CG28" i="29"/>
  <c r="CG29" i="29"/>
  <c r="CG30" i="29"/>
  <c r="CG31" i="29"/>
  <c r="CG32" i="29"/>
  <c r="CG33" i="29"/>
  <c r="CG34" i="29"/>
  <c r="CG35" i="29"/>
  <c r="CG36" i="29"/>
  <c r="CG37" i="29"/>
  <c r="CG38" i="29"/>
  <c r="CG39" i="29"/>
  <c r="CG40" i="29"/>
  <c r="CG41" i="29"/>
  <c r="CG42" i="29"/>
  <c r="CG43" i="29"/>
  <c r="CG44" i="29"/>
  <c r="CG45" i="29"/>
  <c r="CG46" i="29"/>
  <c r="CG47" i="29"/>
  <c r="CG48" i="29"/>
  <c r="CG49" i="29"/>
  <c r="CG50" i="29"/>
  <c r="CG51" i="29"/>
  <c r="CG52" i="29"/>
  <c r="CG53" i="29"/>
  <c r="CG54" i="29"/>
  <c r="CG55" i="29"/>
  <c r="CG56" i="29"/>
  <c r="CG57" i="29"/>
  <c r="CG3" i="29"/>
  <c r="CD4" i="29"/>
  <c r="CD5" i="29"/>
  <c r="CD6" i="29"/>
  <c r="CD7" i="29"/>
  <c r="CD8" i="29"/>
  <c r="CD9" i="29"/>
  <c r="CD10" i="29"/>
  <c r="CD11" i="29"/>
  <c r="CD12" i="29"/>
  <c r="CD13" i="29"/>
  <c r="CD14" i="29"/>
  <c r="CD15" i="29"/>
  <c r="CD16" i="29"/>
  <c r="CD17" i="29"/>
  <c r="CD18" i="29"/>
  <c r="CD19" i="29"/>
  <c r="CD20" i="29"/>
  <c r="CD21" i="29"/>
  <c r="CD22" i="29"/>
  <c r="CD23" i="29"/>
  <c r="CD24" i="29"/>
  <c r="CD25" i="29"/>
  <c r="CD26" i="29"/>
  <c r="CD27" i="29"/>
  <c r="CD28" i="29"/>
  <c r="CD29" i="29"/>
  <c r="CD30" i="29"/>
  <c r="CD31" i="29"/>
  <c r="CD32" i="29"/>
  <c r="CD33" i="29"/>
  <c r="CD34" i="29"/>
  <c r="CD35" i="29"/>
  <c r="CD36" i="29"/>
  <c r="CD37" i="29"/>
  <c r="CD38" i="29"/>
  <c r="CD39" i="29"/>
  <c r="CD40" i="29"/>
  <c r="CD41" i="29"/>
  <c r="CD42" i="29"/>
  <c r="CD43" i="29"/>
  <c r="CD44" i="29"/>
  <c r="CD45" i="29"/>
  <c r="CD46" i="29"/>
  <c r="CD47" i="29"/>
  <c r="CD48" i="29"/>
  <c r="CD49" i="29"/>
  <c r="CD50" i="29"/>
  <c r="CD51" i="29"/>
  <c r="CD52" i="29"/>
  <c r="CD53" i="29"/>
  <c r="CD54" i="29"/>
  <c r="CD55" i="29"/>
  <c r="CD56" i="29"/>
  <c r="CD57" i="29"/>
  <c r="CD3" i="29"/>
  <c r="CA4" i="29"/>
  <c r="CA5" i="29"/>
  <c r="CA6" i="29"/>
  <c r="CA7" i="29"/>
  <c r="CA8" i="29"/>
  <c r="CA9" i="29"/>
  <c r="CA10" i="29"/>
  <c r="CA11" i="29"/>
  <c r="CA12" i="29"/>
  <c r="CA13" i="29"/>
  <c r="CA14" i="29"/>
  <c r="CA15" i="29"/>
  <c r="CA16" i="29"/>
  <c r="CA17" i="29"/>
  <c r="CA18" i="29"/>
  <c r="CA19" i="29"/>
  <c r="CA20" i="29"/>
  <c r="CA21" i="29"/>
  <c r="CA22" i="29"/>
  <c r="CA23" i="29"/>
  <c r="CA24" i="29"/>
  <c r="CA25" i="29"/>
  <c r="CA26" i="29"/>
  <c r="CA27" i="29"/>
  <c r="CA28" i="29"/>
  <c r="CA29" i="29"/>
  <c r="CA30" i="29"/>
  <c r="CA31" i="29"/>
  <c r="CA32" i="29"/>
  <c r="CA33" i="29"/>
  <c r="CA34" i="29"/>
  <c r="CA35" i="29"/>
  <c r="CA36" i="29"/>
  <c r="CA37" i="29"/>
  <c r="CA38" i="29"/>
  <c r="CA39" i="29"/>
  <c r="CA40" i="29"/>
  <c r="CA41" i="29"/>
  <c r="CA42" i="29"/>
  <c r="CA43" i="29"/>
  <c r="CA44" i="29"/>
  <c r="CA45" i="29"/>
  <c r="CA46" i="29"/>
  <c r="CA47" i="29"/>
  <c r="CA48" i="29"/>
  <c r="CA49" i="29"/>
  <c r="CA50" i="29"/>
  <c r="CA51" i="29"/>
  <c r="CA52" i="29"/>
  <c r="CA53" i="29"/>
  <c r="CA54" i="29"/>
  <c r="CA55" i="29"/>
  <c r="CA56" i="29"/>
  <c r="CA57" i="29"/>
  <c r="CA3" i="29"/>
  <c r="BX4" i="29"/>
  <c r="BX5" i="29"/>
  <c r="BX6" i="29"/>
  <c r="BX7" i="29"/>
  <c r="BX8" i="29"/>
  <c r="BX9" i="29"/>
  <c r="BX10" i="29"/>
  <c r="BX11" i="29"/>
  <c r="BX12" i="29"/>
  <c r="BX13" i="29"/>
  <c r="BX14" i="29"/>
  <c r="BX15" i="29"/>
  <c r="BX16" i="29"/>
  <c r="BX17" i="29"/>
  <c r="BX18" i="29"/>
  <c r="BX19" i="29"/>
  <c r="BX20" i="29"/>
  <c r="BX21" i="29"/>
  <c r="BX22" i="29"/>
  <c r="BX23" i="29"/>
  <c r="BX24" i="29"/>
  <c r="BX25" i="29"/>
  <c r="BX26" i="29"/>
  <c r="BX27" i="29"/>
  <c r="BX28" i="29"/>
  <c r="BX29" i="29"/>
  <c r="BX30" i="29"/>
  <c r="BX31" i="29"/>
  <c r="BX32" i="29"/>
  <c r="BX33" i="29"/>
  <c r="BX34" i="29"/>
  <c r="BX35" i="29"/>
  <c r="BX36" i="29"/>
  <c r="BX37" i="29"/>
  <c r="BX38" i="29"/>
  <c r="BX39" i="29"/>
  <c r="BX40" i="29"/>
  <c r="BX41" i="29"/>
  <c r="BX42" i="29"/>
  <c r="BX43" i="29"/>
  <c r="BX44" i="29"/>
  <c r="BX45" i="29"/>
  <c r="BX46" i="29"/>
  <c r="BX47" i="29"/>
  <c r="BX48" i="29"/>
  <c r="BX49" i="29"/>
  <c r="BX50" i="29"/>
  <c r="BX51" i="29"/>
  <c r="BX52" i="29"/>
  <c r="BX53" i="29"/>
  <c r="BX54" i="29"/>
  <c r="BX55" i="29"/>
  <c r="BX56" i="29"/>
  <c r="BX57" i="29"/>
  <c r="BX3" i="29"/>
  <c r="BU4" i="29"/>
  <c r="BU5" i="29"/>
  <c r="BU6" i="29"/>
  <c r="BU7" i="29"/>
  <c r="BU8" i="29"/>
  <c r="BU9" i="29"/>
  <c r="BU10" i="29"/>
  <c r="BU11" i="29"/>
  <c r="BU12" i="29"/>
  <c r="BU13" i="29"/>
  <c r="BU14" i="29"/>
  <c r="BU15" i="29"/>
  <c r="BU16" i="29"/>
  <c r="BU17" i="29"/>
  <c r="BU18" i="29"/>
  <c r="BU19" i="29"/>
  <c r="BU20" i="29"/>
  <c r="BU21" i="29"/>
  <c r="BU22" i="29"/>
  <c r="BU23" i="29"/>
  <c r="BU24" i="29"/>
  <c r="BU25" i="29"/>
  <c r="BU26" i="29"/>
  <c r="BU27" i="29"/>
  <c r="BU28" i="29"/>
  <c r="BU29" i="29"/>
  <c r="BU30" i="29"/>
  <c r="BU31" i="29"/>
  <c r="BU32" i="29"/>
  <c r="BU33" i="29"/>
  <c r="BU34" i="29"/>
  <c r="BU35" i="29"/>
  <c r="BU36" i="29"/>
  <c r="BU37" i="29"/>
  <c r="BU38" i="29"/>
  <c r="BU39" i="29"/>
  <c r="BU40" i="29"/>
  <c r="BU41" i="29"/>
  <c r="BU42" i="29"/>
  <c r="BU43" i="29"/>
  <c r="BU44" i="29"/>
  <c r="BU45" i="29"/>
  <c r="BU46" i="29"/>
  <c r="BU47" i="29"/>
  <c r="BU48" i="29"/>
  <c r="BU49" i="29"/>
  <c r="BU50" i="29"/>
  <c r="BU51" i="29"/>
  <c r="BU52" i="29"/>
  <c r="BU53" i="29"/>
  <c r="BU54" i="29"/>
  <c r="BU55" i="29"/>
  <c r="BU56" i="29"/>
  <c r="BU57" i="29"/>
  <c r="BU3" i="29"/>
  <c r="BR4" i="29"/>
  <c r="BR5" i="29"/>
  <c r="BR6" i="29"/>
  <c r="BR7" i="29"/>
  <c r="BR8" i="29"/>
  <c r="BR9" i="29"/>
  <c r="BR10" i="29"/>
  <c r="BR11" i="29"/>
  <c r="BR12" i="29"/>
  <c r="BR13" i="29"/>
  <c r="BR14" i="29"/>
  <c r="BR15" i="29"/>
  <c r="BR16" i="29"/>
  <c r="BR17" i="29"/>
  <c r="BR18" i="29"/>
  <c r="BR19" i="29"/>
  <c r="BR20" i="29"/>
  <c r="BR21" i="29"/>
  <c r="BR22" i="29"/>
  <c r="BR23" i="29"/>
  <c r="BR24" i="29"/>
  <c r="BR25" i="29"/>
  <c r="BR26" i="29"/>
  <c r="BR27" i="29"/>
  <c r="BR28" i="29"/>
  <c r="BR29" i="29"/>
  <c r="BR30" i="29"/>
  <c r="BR31" i="29"/>
  <c r="BR32" i="29"/>
  <c r="BR33" i="29"/>
  <c r="BR34" i="29"/>
  <c r="BR35" i="29"/>
  <c r="BR36" i="29"/>
  <c r="BR37" i="29"/>
  <c r="BR38" i="29"/>
  <c r="BR39" i="29"/>
  <c r="BR40" i="29"/>
  <c r="BR41" i="29"/>
  <c r="BR42" i="29"/>
  <c r="BR43" i="29"/>
  <c r="BR44" i="29"/>
  <c r="BR45" i="29"/>
  <c r="BR46" i="29"/>
  <c r="BR47" i="29"/>
  <c r="BR48" i="29"/>
  <c r="BR49" i="29"/>
  <c r="BR50" i="29"/>
  <c r="BR51" i="29"/>
  <c r="BR52" i="29"/>
  <c r="BR53" i="29"/>
  <c r="BR54" i="29"/>
  <c r="BR55" i="29"/>
  <c r="BR56" i="29"/>
  <c r="BR57" i="29"/>
  <c r="BR3" i="29"/>
  <c r="BO4" i="29"/>
  <c r="BO5" i="29"/>
  <c r="BO6" i="29"/>
  <c r="BO7" i="29"/>
  <c r="BO8" i="29"/>
  <c r="BO9" i="29"/>
  <c r="BO10" i="29"/>
  <c r="BO11" i="29"/>
  <c r="BO12" i="29"/>
  <c r="BO13" i="29"/>
  <c r="BO14" i="29"/>
  <c r="BO15" i="29"/>
  <c r="BO16" i="29"/>
  <c r="BO17" i="29"/>
  <c r="BO18" i="29"/>
  <c r="BO19" i="29"/>
  <c r="BO20" i="29"/>
  <c r="BO21" i="29"/>
  <c r="BO22" i="29"/>
  <c r="BO23" i="29"/>
  <c r="BO24" i="29"/>
  <c r="BO25" i="29"/>
  <c r="BO26" i="29"/>
  <c r="BO27" i="29"/>
  <c r="BO28" i="29"/>
  <c r="BO29" i="29"/>
  <c r="BO30" i="29"/>
  <c r="BO31" i="29"/>
  <c r="BO32" i="29"/>
  <c r="BO33" i="29"/>
  <c r="BO34" i="29"/>
  <c r="BO35" i="29"/>
  <c r="BO36" i="29"/>
  <c r="BO37" i="29"/>
  <c r="BO38" i="29"/>
  <c r="BO39" i="29"/>
  <c r="BO40" i="29"/>
  <c r="BO41" i="29"/>
  <c r="BO42" i="29"/>
  <c r="BO43" i="29"/>
  <c r="BO44" i="29"/>
  <c r="BO45" i="29"/>
  <c r="BO46" i="29"/>
  <c r="BO47" i="29"/>
  <c r="BO48" i="29"/>
  <c r="BO49" i="29"/>
  <c r="BO50" i="29"/>
  <c r="BO51" i="29"/>
  <c r="BO52" i="29"/>
  <c r="BO53" i="29"/>
  <c r="BO54" i="29"/>
  <c r="BO55" i="29"/>
  <c r="BO56" i="29"/>
  <c r="BO57" i="29"/>
  <c r="BO3" i="29"/>
  <c r="BL4" i="29"/>
  <c r="BL5" i="29"/>
  <c r="BL6" i="29"/>
  <c r="BL7" i="29"/>
  <c r="BL8" i="29"/>
  <c r="BL9" i="29"/>
  <c r="BL10" i="29"/>
  <c r="BL11" i="29"/>
  <c r="BL12" i="29"/>
  <c r="BL13" i="29"/>
  <c r="BL14" i="29"/>
  <c r="BL15" i="29"/>
  <c r="BL16" i="29"/>
  <c r="BL17" i="29"/>
  <c r="BL18" i="29"/>
  <c r="BL19" i="29"/>
  <c r="BL20" i="29"/>
  <c r="BL21" i="29"/>
  <c r="BL22" i="29"/>
  <c r="BL23" i="29"/>
  <c r="BL24" i="29"/>
  <c r="BL25" i="29"/>
  <c r="BL26" i="29"/>
  <c r="BL27" i="29"/>
  <c r="BL28" i="29"/>
  <c r="BL29" i="29"/>
  <c r="BL30" i="29"/>
  <c r="BL31" i="29"/>
  <c r="BL32" i="29"/>
  <c r="BL33" i="29"/>
  <c r="BL34" i="29"/>
  <c r="BL35" i="29"/>
  <c r="BL36" i="29"/>
  <c r="BL37" i="29"/>
  <c r="BL38" i="29"/>
  <c r="BL39" i="29"/>
  <c r="BL40" i="29"/>
  <c r="BL41" i="29"/>
  <c r="BL42" i="29"/>
  <c r="BL43" i="29"/>
  <c r="BL44" i="29"/>
  <c r="BL45" i="29"/>
  <c r="BL46" i="29"/>
  <c r="BL47" i="29"/>
  <c r="BL48" i="29"/>
  <c r="BL49" i="29"/>
  <c r="BL50" i="29"/>
  <c r="BL51" i="29"/>
  <c r="BL52" i="29"/>
  <c r="BL53" i="29"/>
  <c r="BL54" i="29"/>
  <c r="BL55" i="29"/>
  <c r="BL56" i="29"/>
  <c r="BL57" i="29"/>
  <c r="BL3" i="29"/>
  <c r="BI4" i="29"/>
  <c r="BI5" i="29"/>
  <c r="BI6" i="29"/>
  <c r="BI7" i="29"/>
  <c r="BI8" i="29"/>
  <c r="BI9" i="29"/>
  <c r="BI10" i="29"/>
  <c r="BI11" i="29"/>
  <c r="BI12" i="29"/>
  <c r="BI13" i="29"/>
  <c r="BI14" i="29"/>
  <c r="BI15" i="29"/>
  <c r="BI16" i="29"/>
  <c r="BI17" i="29"/>
  <c r="BI18" i="29"/>
  <c r="BI19" i="29"/>
  <c r="BI20" i="29"/>
  <c r="BI21" i="29"/>
  <c r="BI22" i="29"/>
  <c r="BI23" i="29"/>
  <c r="BI24" i="29"/>
  <c r="BI25" i="29"/>
  <c r="BI26" i="29"/>
  <c r="BI27" i="29"/>
  <c r="BI28" i="29"/>
  <c r="BI29" i="29"/>
  <c r="BI30" i="29"/>
  <c r="BI31" i="29"/>
  <c r="BI32" i="29"/>
  <c r="BI33" i="29"/>
  <c r="BI34" i="29"/>
  <c r="BI35" i="29"/>
  <c r="BI36" i="29"/>
  <c r="BI37" i="29"/>
  <c r="BI38" i="29"/>
  <c r="BI39" i="29"/>
  <c r="BI40" i="29"/>
  <c r="BI41" i="29"/>
  <c r="BI42" i="29"/>
  <c r="BI43" i="29"/>
  <c r="BI44" i="29"/>
  <c r="BI45" i="29"/>
  <c r="BI46" i="29"/>
  <c r="BI47" i="29"/>
  <c r="BI48" i="29"/>
  <c r="BI49" i="29"/>
  <c r="BI50" i="29"/>
  <c r="BI51" i="29"/>
  <c r="BI52" i="29"/>
  <c r="BI53" i="29"/>
  <c r="BI54" i="29"/>
  <c r="BI55" i="29"/>
  <c r="BI56" i="29"/>
  <c r="BI57" i="29"/>
  <c r="BI3" i="29"/>
  <c r="BF4" i="29"/>
  <c r="BF5" i="29"/>
  <c r="BF6" i="29"/>
  <c r="BF7" i="29"/>
  <c r="BF8" i="29"/>
  <c r="BF9" i="29"/>
  <c r="BF10" i="29"/>
  <c r="BF11" i="29"/>
  <c r="BF12" i="29"/>
  <c r="BF13" i="29"/>
  <c r="BF14" i="29"/>
  <c r="BF15" i="29"/>
  <c r="BF16" i="29"/>
  <c r="BF17" i="29"/>
  <c r="BF18" i="29"/>
  <c r="BF19" i="29"/>
  <c r="BF20" i="29"/>
  <c r="BF21" i="29"/>
  <c r="BF22" i="29"/>
  <c r="BF23" i="29"/>
  <c r="BF24" i="29"/>
  <c r="BF25" i="29"/>
  <c r="BF26" i="29"/>
  <c r="BF27" i="29"/>
  <c r="BF28" i="29"/>
  <c r="BF29" i="29"/>
  <c r="BF30" i="29"/>
  <c r="BF31" i="29"/>
  <c r="BF32" i="29"/>
  <c r="BF33" i="29"/>
  <c r="BF34" i="29"/>
  <c r="BF35" i="29"/>
  <c r="BF36" i="29"/>
  <c r="BF37" i="29"/>
  <c r="BF38" i="29"/>
  <c r="BF39" i="29"/>
  <c r="BF40" i="29"/>
  <c r="BF41" i="29"/>
  <c r="BF42" i="29"/>
  <c r="BF43" i="29"/>
  <c r="BF44" i="29"/>
  <c r="BF45" i="29"/>
  <c r="BF46" i="29"/>
  <c r="BF47" i="29"/>
  <c r="BF48" i="29"/>
  <c r="BF49" i="29"/>
  <c r="BF50" i="29"/>
  <c r="BF51" i="29"/>
  <c r="BF52" i="29"/>
  <c r="BF53" i="29"/>
  <c r="BF54" i="29"/>
  <c r="BF55" i="29"/>
  <c r="BF56" i="29"/>
  <c r="BF57" i="29"/>
  <c r="BF3" i="29"/>
  <c r="BC4" i="29"/>
  <c r="BC5" i="29"/>
  <c r="BC6" i="29"/>
  <c r="BC7" i="29"/>
  <c r="BC8" i="29"/>
  <c r="BC9" i="29"/>
  <c r="BC10" i="29"/>
  <c r="BC11" i="29"/>
  <c r="BC12" i="29"/>
  <c r="BC13" i="29"/>
  <c r="BC14" i="29"/>
  <c r="BC15" i="29"/>
  <c r="BC16" i="29"/>
  <c r="BC17" i="29"/>
  <c r="BC18" i="29"/>
  <c r="BC19" i="29"/>
  <c r="BC20" i="29"/>
  <c r="BC21" i="29"/>
  <c r="BC22" i="29"/>
  <c r="BC23" i="29"/>
  <c r="BC24" i="29"/>
  <c r="BC25" i="29"/>
  <c r="BC26" i="29"/>
  <c r="BC27" i="29"/>
  <c r="BC28" i="29"/>
  <c r="BC29" i="29"/>
  <c r="BC30" i="29"/>
  <c r="BC31" i="29"/>
  <c r="BC32" i="29"/>
  <c r="BC33" i="29"/>
  <c r="BC34" i="29"/>
  <c r="BC35" i="29"/>
  <c r="BC36" i="29"/>
  <c r="BC37" i="29"/>
  <c r="BC38" i="29"/>
  <c r="BC39" i="29"/>
  <c r="BC40" i="29"/>
  <c r="BC41" i="29"/>
  <c r="BC42" i="29"/>
  <c r="BC43" i="29"/>
  <c r="BC44" i="29"/>
  <c r="BC45" i="29"/>
  <c r="BC46" i="29"/>
  <c r="BC47" i="29"/>
  <c r="BC48" i="29"/>
  <c r="BC49" i="29"/>
  <c r="BC50" i="29"/>
  <c r="BC51" i="29"/>
  <c r="BC52" i="29"/>
  <c r="BC53" i="29"/>
  <c r="BC54" i="29"/>
  <c r="BC55" i="29"/>
  <c r="BC56" i="29"/>
  <c r="BC57" i="29"/>
  <c r="BC3" i="29"/>
  <c r="AZ4" i="29"/>
  <c r="AZ5" i="29"/>
  <c r="AZ6" i="29"/>
  <c r="AZ7" i="29"/>
  <c r="AZ8" i="29"/>
  <c r="AZ9" i="29"/>
  <c r="AZ10" i="29"/>
  <c r="AZ11" i="29"/>
  <c r="AZ12" i="29"/>
  <c r="AZ13" i="29"/>
  <c r="AZ14" i="29"/>
  <c r="AZ15" i="29"/>
  <c r="AZ16" i="29"/>
  <c r="AZ17" i="29"/>
  <c r="AZ18" i="29"/>
  <c r="AZ19" i="29"/>
  <c r="AZ20" i="29"/>
  <c r="AZ21" i="29"/>
  <c r="AZ22" i="29"/>
  <c r="AZ23" i="29"/>
  <c r="AZ24" i="29"/>
  <c r="AZ25" i="29"/>
  <c r="AZ26" i="29"/>
  <c r="AZ27" i="29"/>
  <c r="AZ28" i="29"/>
  <c r="AZ29" i="29"/>
  <c r="AZ30" i="29"/>
  <c r="AZ31" i="29"/>
  <c r="AZ32" i="29"/>
  <c r="AZ33" i="29"/>
  <c r="AZ34" i="29"/>
  <c r="AZ35" i="29"/>
  <c r="AZ36" i="29"/>
  <c r="AZ37" i="29"/>
  <c r="AZ38" i="29"/>
  <c r="AZ39" i="29"/>
  <c r="AZ40" i="29"/>
  <c r="AZ41" i="29"/>
  <c r="AZ42" i="29"/>
  <c r="AZ43" i="29"/>
  <c r="AZ44" i="29"/>
  <c r="AZ45" i="29"/>
  <c r="AZ46" i="29"/>
  <c r="AZ47" i="29"/>
  <c r="AZ48" i="29"/>
  <c r="AZ49" i="29"/>
  <c r="AZ50" i="29"/>
  <c r="AZ51" i="29"/>
  <c r="AZ52" i="29"/>
  <c r="AZ53" i="29"/>
  <c r="AZ54" i="29"/>
  <c r="AZ55" i="29"/>
  <c r="AZ56" i="29"/>
  <c r="AZ57" i="29"/>
  <c r="AZ3" i="29"/>
  <c r="AW4" i="29"/>
  <c r="AW5" i="29"/>
  <c r="AW6" i="29"/>
  <c r="AW7" i="29"/>
  <c r="AW8" i="29"/>
  <c r="AW9" i="29"/>
  <c r="AW10" i="29"/>
  <c r="AW11" i="29"/>
  <c r="AW12" i="29"/>
  <c r="AW13" i="29"/>
  <c r="AW14" i="29"/>
  <c r="AW15" i="29"/>
  <c r="AW16" i="29"/>
  <c r="AW17" i="29"/>
  <c r="AW18" i="29"/>
  <c r="AW19" i="29"/>
  <c r="AW20" i="29"/>
  <c r="AW21" i="29"/>
  <c r="AW22" i="29"/>
  <c r="AW23" i="29"/>
  <c r="AW24" i="29"/>
  <c r="AW25" i="29"/>
  <c r="AW26" i="29"/>
  <c r="AW27" i="29"/>
  <c r="AW28" i="29"/>
  <c r="AW29" i="29"/>
  <c r="AW30" i="29"/>
  <c r="AW31" i="29"/>
  <c r="AW32" i="29"/>
  <c r="AW33" i="29"/>
  <c r="AW34" i="29"/>
  <c r="AW35" i="29"/>
  <c r="AW36" i="29"/>
  <c r="AW37" i="29"/>
  <c r="AW38" i="29"/>
  <c r="AW39" i="29"/>
  <c r="AW40" i="29"/>
  <c r="AW41" i="29"/>
  <c r="AW42" i="29"/>
  <c r="AW43" i="29"/>
  <c r="AW44" i="29"/>
  <c r="AW45" i="29"/>
  <c r="AW46" i="29"/>
  <c r="AW47" i="29"/>
  <c r="AW48" i="29"/>
  <c r="AW49" i="29"/>
  <c r="AW50" i="29"/>
  <c r="AW51" i="29"/>
  <c r="AW52" i="29"/>
  <c r="AW53" i="29"/>
  <c r="AW54" i="29"/>
  <c r="AW55" i="29"/>
  <c r="AW56" i="29"/>
  <c r="AW57" i="29"/>
  <c r="AW3" i="29"/>
  <c r="AT4" i="29"/>
  <c r="AT5" i="29"/>
  <c r="AT6" i="29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T24" i="29"/>
  <c r="AT25" i="29"/>
  <c r="AT26" i="29"/>
  <c r="AT27" i="29"/>
  <c r="AT28" i="29"/>
  <c r="AT29" i="29"/>
  <c r="AT30" i="29"/>
  <c r="AT31" i="29"/>
  <c r="AT32" i="29"/>
  <c r="AT33" i="29"/>
  <c r="AT34" i="29"/>
  <c r="AT35" i="29"/>
  <c r="AT36" i="29"/>
  <c r="AT37" i="29"/>
  <c r="AT38" i="29"/>
  <c r="AT39" i="29"/>
  <c r="AT40" i="29"/>
  <c r="AT41" i="29"/>
  <c r="AT42" i="29"/>
  <c r="AT43" i="29"/>
  <c r="AT44" i="29"/>
  <c r="AT45" i="29"/>
  <c r="AT46" i="29"/>
  <c r="AT47" i="29"/>
  <c r="AT48" i="29"/>
  <c r="AT49" i="29"/>
  <c r="AT50" i="29"/>
  <c r="AT51" i="29"/>
  <c r="AT52" i="29"/>
  <c r="AT53" i="29"/>
  <c r="AT54" i="29"/>
  <c r="AT55" i="29"/>
  <c r="AT56" i="29"/>
  <c r="AT57" i="29"/>
  <c r="AT3" i="29"/>
  <c r="AQ4" i="29"/>
  <c r="AQ5" i="29"/>
  <c r="AQ6" i="29"/>
  <c r="AQ7" i="29"/>
  <c r="AQ8" i="29"/>
  <c r="AQ9" i="29"/>
  <c r="AQ10" i="29"/>
  <c r="AQ11" i="29"/>
  <c r="AQ12" i="29"/>
  <c r="AQ13" i="29"/>
  <c r="AQ14" i="29"/>
  <c r="AQ15" i="29"/>
  <c r="AQ16" i="29"/>
  <c r="AQ17" i="29"/>
  <c r="AQ18" i="29"/>
  <c r="AQ19" i="29"/>
  <c r="AQ20" i="29"/>
  <c r="AQ21" i="29"/>
  <c r="AQ22" i="29"/>
  <c r="AQ23" i="29"/>
  <c r="AQ24" i="29"/>
  <c r="AQ25" i="29"/>
  <c r="AQ26" i="29"/>
  <c r="AQ27" i="29"/>
  <c r="AQ28" i="29"/>
  <c r="AQ29" i="29"/>
  <c r="AQ30" i="29"/>
  <c r="AQ31" i="29"/>
  <c r="AQ32" i="29"/>
  <c r="AQ33" i="29"/>
  <c r="AQ34" i="29"/>
  <c r="AQ35" i="29"/>
  <c r="AQ36" i="29"/>
  <c r="AQ37" i="29"/>
  <c r="AQ38" i="29"/>
  <c r="AQ39" i="29"/>
  <c r="AQ40" i="29"/>
  <c r="AQ41" i="29"/>
  <c r="AQ42" i="29"/>
  <c r="AQ43" i="29"/>
  <c r="AQ44" i="29"/>
  <c r="AQ45" i="29"/>
  <c r="AQ46" i="29"/>
  <c r="AQ47" i="29"/>
  <c r="AQ48" i="29"/>
  <c r="AQ49" i="29"/>
  <c r="AQ50" i="29"/>
  <c r="AQ51" i="29"/>
  <c r="AQ52" i="29"/>
  <c r="AQ53" i="29"/>
  <c r="AQ54" i="29"/>
  <c r="AQ55" i="29"/>
  <c r="AQ56" i="29"/>
  <c r="AQ57" i="29"/>
  <c r="AQ3" i="29"/>
  <c r="AN4" i="29"/>
  <c r="AN5" i="29"/>
  <c r="AN6" i="29"/>
  <c r="AN7" i="29"/>
  <c r="AN8" i="29"/>
  <c r="AN9" i="29"/>
  <c r="AN10" i="29"/>
  <c r="AN11" i="29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N27" i="29"/>
  <c r="AN28" i="29"/>
  <c r="AN29" i="29"/>
  <c r="AN30" i="29"/>
  <c r="AN31" i="29"/>
  <c r="AN32" i="29"/>
  <c r="AN33" i="29"/>
  <c r="AN34" i="29"/>
  <c r="AN35" i="29"/>
  <c r="AN36" i="29"/>
  <c r="AN37" i="29"/>
  <c r="AN38" i="29"/>
  <c r="AN39" i="29"/>
  <c r="AN40" i="29"/>
  <c r="AN41" i="29"/>
  <c r="AN42" i="29"/>
  <c r="AN43" i="29"/>
  <c r="AN44" i="29"/>
  <c r="AN45" i="29"/>
  <c r="AN46" i="29"/>
  <c r="AN47" i="29"/>
  <c r="AN48" i="29"/>
  <c r="AN49" i="29"/>
  <c r="AN50" i="29"/>
  <c r="AN51" i="29"/>
  <c r="AN52" i="29"/>
  <c r="AN53" i="29"/>
  <c r="AN54" i="29"/>
  <c r="AN55" i="29"/>
  <c r="AN56" i="29"/>
  <c r="AN57" i="29"/>
  <c r="AN3" i="29"/>
  <c r="AK4" i="29"/>
  <c r="AK5" i="29"/>
  <c r="AK6" i="29"/>
  <c r="AK7" i="29"/>
  <c r="AK8" i="29"/>
  <c r="AK9" i="29"/>
  <c r="AK10" i="29"/>
  <c r="AK11" i="29"/>
  <c r="AK12" i="29"/>
  <c r="AK13" i="29"/>
  <c r="AK14" i="29"/>
  <c r="AK15" i="29"/>
  <c r="AK16" i="29"/>
  <c r="AK17" i="29"/>
  <c r="AK18" i="29"/>
  <c r="AK19" i="29"/>
  <c r="AK20" i="29"/>
  <c r="AK21" i="29"/>
  <c r="AK22" i="29"/>
  <c r="AK23" i="29"/>
  <c r="AK24" i="29"/>
  <c r="AK25" i="29"/>
  <c r="AK26" i="29"/>
  <c r="AK27" i="29"/>
  <c r="AK28" i="29"/>
  <c r="AK29" i="29"/>
  <c r="AK30" i="29"/>
  <c r="AK31" i="29"/>
  <c r="AK32" i="29"/>
  <c r="AK33" i="29"/>
  <c r="AK34" i="29"/>
  <c r="AK35" i="29"/>
  <c r="AK36" i="29"/>
  <c r="AK37" i="29"/>
  <c r="AK38" i="29"/>
  <c r="AK39" i="29"/>
  <c r="AK40" i="29"/>
  <c r="AK41" i="29"/>
  <c r="AK42" i="29"/>
  <c r="AK43" i="29"/>
  <c r="AK44" i="29"/>
  <c r="AK45" i="29"/>
  <c r="AK46" i="29"/>
  <c r="AK47" i="29"/>
  <c r="AK48" i="29"/>
  <c r="AK49" i="29"/>
  <c r="AK50" i="29"/>
  <c r="AK51" i="29"/>
  <c r="AK52" i="29"/>
  <c r="AK53" i="29"/>
  <c r="AK54" i="29"/>
  <c r="AK55" i="29"/>
  <c r="AK56" i="29"/>
  <c r="AK57" i="29"/>
  <c r="AK3" i="29"/>
  <c r="AH4" i="29"/>
  <c r="AH5" i="29"/>
  <c r="AH6" i="29"/>
  <c r="AH7" i="29"/>
  <c r="AH8" i="29"/>
  <c r="AH9" i="29"/>
  <c r="AH10" i="29"/>
  <c r="AH11" i="29"/>
  <c r="AH12" i="29"/>
  <c r="AH13" i="29"/>
  <c r="AH14" i="29"/>
  <c r="AH15" i="29"/>
  <c r="AH16" i="29"/>
  <c r="AH17" i="29"/>
  <c r="AH18" i="29"/>
  <c r="AH19" i="29"/>
  <c r="AH20" i="29"/>
  <c r="AH21" i="29"/>
  <c r="AH22" i="29"/>
  <c r="AH23" i="29"/>
  <c r="AH24" i="29"/>
  <c r="AH25" i="29"/>
  <c r="AH26" i="29"/>
  <c r="AH27" i="29"/>
  <c r="AH28" i="29"/>
  <c r="AH29" i="29"/>
  <c r="AH30" i="29"/>
  <c r="AH31" i="29"/>
  <c r="AH32" i="29"/>
  <c r="AH33" i="29"/>
  <c r="AH34" i="29"/>
  <c r="AH35" i="29"/>
  <c r="AH36" i="29"/>
  <c r="AH37" i="29"/>
  <c r="AH38" i="29"/>
  <c r="AH39" i="29"/>
  <c r="AH40" i="29"/>
  <c r="AH41" i="29"/>
  <c r="AH42" i="29"/>
  <c r="AH43" i="29"/>
  <c r="AH44" i="29"/>
  <c r="AH45" i="29"/>
  <c r="AH46" i="29"/>
  <c r="AH47" i="29"/>
  <c r="AH48" i="29"/>
  <c r="AH49" i="29"/>
  <c r="AH50" i="29"/>
  <c r="AH51" i="29"/>
  <c r="AH52" i="29"/>
  <c r="AH53" i="29"/>
  <c r="AH54" i="29"/>
  <c r="AH55" i="29"/>
  <c r="AH56" i="29"/>
  <c r="AH57" i="29"/>
  <c r="AH3" i="29"/>
  <c r="AE4" i="29"/>
  <c r="AE5" i="29"/>
  <c r="AE6" i="29"/>
  <c r="AE7" i="29"/>
  <c r="AE8" i="29"/>
  <c r="AE9" i="29"/>
  <c r="AE10" i="29"/>
  <c r="AE11" i="29"/>
  <c r="AE12" i="29"/>
  <c r="AE13" i="29"/>
  <c r="AE14" i="29"/>
  <c r="AE15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30" i="29"/>
  <c r="AE31" i="29"/>
  <c r="AE32" i="29"/>
  <c r="AE33" i="29"/>
  <c r="AE34" i="29"/>
  <c r="AE35" i="29"/>
  <c r="AE36" i="29"/>
  <c r="AE37" i="29"/>
  <c r="AE38" i="29"/>
  <c r="AE39" i="29"/>
  <c r="AE40" i="29"/>
  <c r="AE41" i="29"/>
  <c r="AE42" i="29"/>
  <c r="AE43" i="29"/>
  <c r="AE44" i="29"/>
  <c r="AE45" i="29"/>
  <c r="AE46" i="29"/>
  <c r="AE47" i="29"/>
  <c r="AE48" i="29"/>
  <c r="AE49" i="29"/>
  <c r="AE50" i="29"/>
  <c r="AE51" i="29"/>
  <c r="AE52" i="29"/>
  <c r="AE53" i="29"/>
  <c r="AE54" i="29"/>
  <c r="AE55" i="29"/>
  <c r="AE56" i="29"/>
  <c r="AE57" i="29"/>
  <c r="AE3" i="29"/>
  <c r="AB4" i="29"/>
  <c r="AB5" i="29"/>
  <c r="AB6" i="29"/>
  <c r="AB7" i="29"/>
  <c r="AB8" i="29"/>
  <c r="AB9" i="29"/>
  <c r="AB10" i="29"/>
  <c r="AB11" i="29"/>
  <c r="AB12" i="29"/>
  <c r="AB13" i="29"/>
  <c r="AB14" i="29"/>
  <c r="AB15" i="29"/>
  <c r="AB16" i="29"/>
  <c r="AB17" i="29"/>
  <c r="AB18" i="29"/>
  <c r="AB19" i="29"/>
  <c r="AB20" i="29"/>
  <c r="AB21" i="29"/>
  <c r="AB22" i="29"/>
  <c r="AB23" i="29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3" i="29"/>
  <c r="Y4" i="29"/>
  <c r="Y5" i="29"/>
  <c r="Y6" i="29"/>
  <c r="Y7" i="29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3" i="29"/>
  <c r="V4" i="29"/>
  <c r="V5" i="29"/>
  <c r="V6" i="29"/>
  <c r="V7" i="29"/>
  <c r="V8" i="29"/>
  <c r="V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39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3" i="29"/>
  <c r="S4" i="29"/>
  <c r="S5" i="29"/>
  <c r="S6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3" i="29"/>
  <c r="P4" i="29"/>
  <c r="P5" i="29"/>
  <c r="P6" i="29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" i="29"/>
  <c r="J4" i="29"/>
  <c r="J5" i="29"/>
  <c r="J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3" i="29"/>
  <c r="G4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3" i="29"/>
  <c r="T63" i="32" l="1" a="1"/>
  <c r="T63" i="32" s="1"/>
  <c r="T64" i="32" a="1"/>
  <c r="T64" i="32" s="1"/>
  <c r="AF63" i="32" a="1"/>
  <c r="AF63" i="32" s="1"/>
  <c r="AF64" i="32" a="1"/>
  <c r="AF64" i="32" s="1"/>
  <c r="E70" i="32" a="1"/>
  <c r="E70" i="32" s="1"/>
  <c r="E69" i="32" a="1"/>
  <c r="E69" i="32" s="1"/>
  <c r="Y70" i="32" a="1"/>
  <c r="Y70" i="32" s="1"/>
  <c r="Y69" i="32" a="1"/>
  <c r="Y69" i="32" s="1"/>
  <c r="AK70" i="32" a="1"/>
  <c r="AK70" i="32" s="1"/>
  <c r="AK69" i="32" a="1"/>
  <c r="AK69" i="32" s="1"/>
  <c r="E63" i="32" a="1"/>
  <c r="E63" i="32" s="1"/>
  <c r="E64" i="32" a="1"/>
  <c r="E64" i="32" s="1"/>
  <c r="Y63" i="32" a="1"/>
  <c r="Y63" i="32" s="1"/>
  <c r="Y64" i="32" a="1"/>
  <c r="Y64" i="32" s="1"/>
  <c r="N69" i="32" a="1"/>
  <c r="N69" i="32" s="1"/>
  <c r="N70" i="32" a="1"/>
  <c r="N70" i="32" s="1"/>
  <c r="L63" i="32" a="1"/>
  <c r="L63" i="32" s="1"/>
  <c r="L64" i="32" a="1"/>
  <c r="L64" i="32" s="1"/>
  <c r="X63" i="32" a="1"/>
  <c r="X63" i="32" s="1"/>
  <c r="X64" i="32" a="1"/>
  <c r="X64" i="32" s="1"/>
  <c r="AJ63" i="32" a="1"/>
  <c r="AJ63" i="32" s="1"/>
  <c r="AJ64" i="32" a="1"/>
  <c r="AJ64" i="32" s="1"/>
  <c r="I70" i="32" a="1"/>
  <c r="I70" i="32" s="1"/>
  <c r="I69" i="32" a="1"/>
  <c r="I69" i="32" s="1"/>
  <c r="Q70" i="32" a="1"/>
  <c r="Q70" i="32" s="1"/>
  <c r="Q69" i="32" a="1"/>
  <c r="Q69" i="32" s="1"/>
  <c r="AC70" i="32" a="1"/>
  <c r="AC70" i="32" s="1"/>
  <c r="AC69" i="32" a="1"/>
  <c r="AC69" i="32" s="1"/>
  <c r="AO70" i="32" a="1"/>
  <c r="AO70" i="32" s="1"/>
  <c r="AO69" i="32" a="1"/>
  <c r="AO69" i="32" s="1"/>
  <c r="I63" i="32" a="1"/>
  <c r="I63" i="32" s="1"/>
  <c r="I64" i="32" a="1"/>
  <c r="I64" i="32" s="1"/>
  <c r="Q63" i="32" a="1"/>
  <c r="Q63" i="32" s="1"/>
  <c r="Q64" i="32" a="1"/>
  <c r="Q64" i="32" s="1"/>
  <c r="AC63" i="32" a="1"/>
  <c r="AC63" i="32" s="1"/>
  <c r="AC64" i="32" a="1"/>
  <c r="AC64" i="32" s="1"/>
  <c r="AK63" i="32" a="1"/>
  <c r="AK63" i="32" s="1"/>
  <c r="AK64" i="32" a="1"/>
  <c r="AK64" i="32" s="1"/>
  <c r="F69" i="32" a="1"/>
  <c r="F69" i="32" s="1"/>
  <c r="F70" i="32" a="1"/>
  <c r="F70" i="32" s="1"/>
  <c r="R69" i="32" a="1"/>
  <c r="R69" i="32" s="1"/>
  <c r="R70" i="32" a="1"/>
  <c r="R70" i="32" s="1"/>
  <c r="Z69" i="32" a="1"/>
  <c r="Z69" i="32" s="1"/>
  <c r="Z70" i="32" a="1"/>
  <c r="Z70" i="32" s="1"/>
  <c r="AH69" i="32" a="1"/>
  <c r="AH69" i="32" s="1"/>
  <c r="AH70" i="32" a="1"/>
  <c r="AH70" i="32" s="1"/>
  <c r="F63" i="32" a="1"/>
  <c r="F63" i="32" s="1"/>
  <c r="F64" i="32" a="1"/>
  <c r="F64" i="32" s="1"/>
  <c r="J63" i="32" a="1"/>
  <c r="J63" i="32" s="1"/>
  <c r="J64" i="32" a="1"/>
  <c r="J64" i="32" s="1"/>
  <c r="N63" i="32" a="1"/>
  <c r="N63" i="32" s="1"/>
  <c r="N64" i="32" a="1"/>
  <c r="N64" i="32" s="1"/>
  <c r="R63" i="32" a="1"/>
  <c r="R63" i="32" s="1"/>
  <c r="R64" i="32" a="1"/>
  <c r="R64" i="32" s="1"/>
  <c r="V63" i="32" a="1"/>
  <c r="V63" i="32" s="1"/>
  <c r="V64" i="32" a="1"/>
  <c r="V64" i="32" s="1"/>
  <c r="Z63" i="32" a="1"/>
  <c r="Z63" i="32" s="1"/>
  <c r="Z64" i="32" a="1"/>
  <c r="Z64" i="32" s="1"/>
  <c r="AD63" i="32" a="1"/>
  <c r="AD63" i="32" s="1"/>
  <c r="AD64" i="32" a="1"/>
  <c r="AD64" i="32" s="1"/>
  <c r="AH63" i="32" a="1"/>
  <c r="AH63" i="32" s="1"/>
  <c r="AH64" i="32" a="1"/>
  <c r="AH64" i="32" s="1"/>
  <c r="AL63" i="32" a="1"/>
  <c r="AL63" i="32" s="1"/>
  <c r="AL64" i="32" a="1"/>
  <c r="AL64" i="32" s="1"/>
  <c r="AP63" i="32" a="1"/>
  <c r="AP63" i="32" s="1"/>
  <c r="AP64" i="32" a="1"/>
  <c r="AP64" i="32" s="1"/>
  <c r="G69" i="32" a="1"/>
  <c r="G69" i="32" s="1"/>
  <c r="G70" i="32" a="1"/>
  <c r="G70" i="32" s="1"/>
  <c r="K69" i="32" a="1"/>
  <c r="K69" i="32" s="1"/>
  <c r="K70" i="32" a="1"/>
  <c r="K70" i="32" s="1"/>
  <c r="O69" i="32" a="1"/>
  <c r="O69" i="32" s="1"/>
  <c r="O70" i="32" a="1"/>
  <c r="O70" i="32" s="1"/>
  <c r="S69" i="32" a="1"/>
  <c r="S69" i="32" s="1"/>
  <c r="S70" i="32" a="1"/>
  <c r="S70" i="32" s="1"/>
  <c r="W69" i="32" a="1"/>
  <c r="W69" i="32" s="1"/>
  <c r="W70" i="32" a="1"/>
  <c r="W70" i="32" s="1"/>
  <c r="AA69" i="32" a="1"/>
  <c r="AA69" i="32" s="1"/>
  <c r="AA70" i="32" a="1"/>
  <c r="AA70" i="32" s="1"/>
  <c r="AE69" i="32" a="1"/>
  <c r="AE69" i="32" s="1"/>
  <c r="AE70" i="32" a="1"/>
  <c r="AE70" i="32" s="1"/>
  <c r="AI69" i="32" a="1"/>
  <c r="AI69" i="32" s="1"/>
  <c r="AI70" i="32" a="1"/>
  <c r="AI70" i="32" s="1"/>
  <c r="AM69" i="32" a="1"/>
  <c r="AM69" i="32" s="1"/>
  <c r="AM70" i="32" a="1"/>
  <c r="AM70" i="32" s="1"/>
  <c r="AQ70" i="32" a="1"/>
  <c r="AQ70" i="32" s="1"/>
  <c r="AQ69" i="32" a="1"/>
  <c r="AQ69" i="32" s="1"/>
  <c r="H63" i="32" a="1"/>
  <c r="H63" i="32" s="1"/>
  <c r="H64" i="32" a="1"/>
  <c r="H64" i="32" s="1"/>
  <c r="P63" i="32" a="1"/>
  <c r="P63" i="32" s="1"/>
  <c r="P64" i="32" a="1"/>
  <c r="P64" i="32" s="1"/>
  <c r="AB63" i="32" a="1"/>
  <c r="AB63" i="32" s="1"/>
  <c r="AB64" i="32" a="1"/>
  <c r="AB64" i="32" s="1"/>
  <c r="AN63" i="32" a="1"/>
  <c r="AN63" i="32" s="1"/>
  <c r="AN64" i="32" a="1"/>
  <c r="AN64" i="32" s="1"/>
  <c r="M70" i="32" a="1"/>
  <c r="M70" i="32" s="1"/>
  <c r="M69" i="32" a="1"/>
  <c r="M69" i="32" s="1"/>
  <c r="U70" i="32" a="1"/>
  <c r="U70" i="32" s="1"/>
  <c r="U69" i="32" a="1"/>
  <c r="U69" i="32" s="1"/>
  <c r="AG70" i="32" a="1"/>
  <c r="AG70" i="32" s="1"/>
  <c r="AG69" i="32" a="1"/>
  <c r="AG69" i="32" s="1"/>
  <c r="M63" i="32" a="1"/>
  <c r="M63" i="32" s="1"/>
  <c r="M64" i="32" a="1"/>
  <c r="M64" i="32" s="1"/>
  <c r="U63" i="32" a="1"/>
  <c r="U63" i="32" s="1"/>
  <c r="U64" i="32" a="1"/>
  <c r="U64" i="32" s="1"/>
  <c r="AG63" i="32" a="1"/>
  <c r="AG63" i="32" s="1"/>
  <c r="AG64" i="32" a="1"/>
  <c r="AG64" i="32" s="1"/>
  <c r="AO63" i="32" a="1"/>
  <c r="AO63" i="32" s="1"/>
  <c r="AO64" i="32" a="1"/>
  <c r="AO64" i="32" s="1"/>
  <c r="J69" i="32" a="1"/>
  <c r="J69" i="32" s="1"/>
  <c r="J70" i="32" a="1"/>
  <c r="J70" i="32" s="1"/>
  <c r="V69" i="32" a="1"/>
  <c r="V69" i="32" s="1"/>
  <c r="V70" i="32" a="1"/>
  <c r="V70" i="32" s="1"/>
  <c r="AD69" i="32" a="1"/>
  <c r="AD69" i="32" s="1"/>
  <c r="AD70" i="32" a="1"/>
  <c r="AD70" i="32" s="1"/>
  <c r="AL69" i="32" a="1"/>
  <c r="AL69" i="32" s="1"/>
  <c r="AL70" i="32" a="1"/>
  <c r="AL70" i="32" s="1"/>
  <c r="AP70" i="32" a="1"/>
  <c r="AP70" i="32" s="1"/>
  <c r="AP69" i="32" a="1"/>
  <c r="AP69" i="32" s="1"/>
  <c r="G64" i="32" a="1"/>
  <c r="G64" i="32" s="1"/>
  <c r="G63" i="32" a="1"/>
  <c r="G63" i="32" s="1"/>
  <c r="K64" i="32" a="1"/>
  <c r="K64" i="32" s="1"/>
  <c r="K63" i="32" a="1"/>
  <c r="K63" i="32" s="1"/>
  <c r="O64" i="32" a="1"/>
  <c r="O64" i="32" s="1"/>
  <c r="O63" i="32" a="1"/>
  <c r="O63" i="32" s="1"/>
  <c r="S64" i="32" a="1"/>
  <c r="S64" i="32" s="1"/>
  <c r="S63" i="32" a="1"/>
  <c r="S63" i="32" s="1"/>
  <c r="W64" i="32" a="1"/>
  <c r="W64" i="32" s="1"/>
  <c r="W63" i="32" a="1"/>
  <c r="W63" i="32" s="1"/>
  <c r="AA64" i="32" a="1"/>
  <c r="AA64" i="32" s="1"/>
  <c r="AA63" i="32" a="1"/>
  <c r="AA63" i="32" s="1"/>
  <c r="AE64" i="32" a="1"/>
  <c r="AE64" i="32" s="1"/>
  <c r="AE63" i="32" a="1"/>
  <c r="AE63" i="32" s="1"/>
  <c r="AI64" i="32" a="1"/>
  <c r="AI64" i="32" s="1"/>
  <c r="AI63" i="32" a="1"/>
  <c r="AI63" i="32" s="1"/>
  <c r="AM64" i="32" a="1"/>
  <c r="AM64" i="32" s="1"/>
  <c r="AM63" i="32" a="1"/>
  <c r="AM63" i="32" s="1"/>
  <c r="AQ64" i="32" a="1"/>
  <c r="AQ64" i="32" s="1"/>
  <c r="AQ63" i="32" a="1"/>
  <c r="AQ63" i="32" s="1"/>
  <c r="DV3" i="32"/>
  <c r="DZ3" i="32"/>
  <c r="ED3" i="32"/>
  <c r="EH3" i="32"/>
  <c r="EL3" i="32"/>
  <c r="EP3" i="32"/>
  <c r="ET3" i="32"/>
  <c r="EX3" i="32"/>
  <c r="FB3" i="32"/>
  <c r="DQ4" i="28"/>
  <c r="DQ5" i="28"/>
  <c r="DQ6" i="28"/>
  <c r="DQ7" i="28"/>
  <c r="FE7" i="28" s="1"/>
  <c r="DQ8" i="28"/>
  <c r="DQ9" i="28"/>
  <c r="DQ10" i="28"/>
  <c r="DQ11" i="28"/>
  <c r="FE11" i="28" s="1"/>
  <c r="DQ12" i="28"/>
  <c r="DQ13" i="28"/>
  <c r="DQ14" i="28"/>
  <c r="DQ15" i="28"/>
  <c r="FE15" i="28" s="1"/>
  <c r="DQ16" i="28"/>
  <c r="DQ17" i="28"/>
  <c r="DQ18" i="28"/>
  <c r="FE18" i="28" s="1"/>
  <c r="DQ19" i="28"/>
  <c r="FE19" i="28" s="1"/>
  <c r="DQ20" i="28"/>
  <c r="DQ21" i="28"/>
  <c r="DQ22" i="28"/>
  <c r="FE22" i="28" s="1"/>
  <c r="DQ23" i="28"/>
  <c r="FE23" i="28" s="1"/>
  <c r="DQ24" i="28"/>
  <c r="DQ25" i="28"/>
  <c r="DQ26" i="28"/>
  <c r="DQ27" i="28"/>
  <c r="FE27" i="28" s="1"/>
  <c r="DQ28" i="28"/>
  <c r="DQ29" i="28"/>
  <c r="DQ30" i="28"/>
  <c r="DQ31" i="28"/>
  <c r="FE31" i="28" s="1"/>
  <c r="DQ32" i="28"/>
  <c r="FE32" i="28" s="1"/>
  <c r="DQ33" i="28"/>
  <c r="DQ34" i="28"/>
  <c r="FE34" i="28" s="1"/>
  <c r="DQ35" i="28"/>
  <c r="FE35" i="28" s="1"/>
  <c r="DQ36" i="28"/>
  <c r="FE36" i="28" s="1"/>
  <c r="DQ37" i="28"/>
  <c r="DQ38" i="28"/>
  <c r="FE38" i="28" s="1"/>
  <c r="DQ39" i="28"/>
  <c r="FE39" i="28" s="1"/>
  <c r="DQ40" i="28"/>
  <c r="FE40" i="28" s="1"/>
  <c r="DQ41" i="28"/>
  <c r="DQ42" i="28"/>
  <c r="FE42" i="28" s="1"/>
  <c r="DQ43" i="28"/>
  <c r="FE43" i="28" s="1"/>
  <c r="DQ44" i="28"/>
  <c r="DQ45" i="28"/>
  <c r="DQ46" i="28"/>
  <c r="DQ47" i="28"/>
  <c r="FE47" i="28" s="1"/>
  <c r="DQ48" i="28"/>
  <c r="DQ49" i="28"/>
  <c r="DQ50" i="28"/>
  <c r="FE50" i="28" s="1"/>
  <c r="DQ51" i="28"/>
  <c r="FE51" i="28" s="1"/>
  <c r="DQ52" i="28"/>
  <c r="FE52" i="28" s="1"/>
  <c r="DQ53" i="28"/>
  <c r="DQ54" i="28"/>
  <c r="FE54" i="28" s="1"/>
  <c r="DQ55" i="28"/>
  <c r="FE55" i="28" s="1"/>
  <c r="DQ56" i="28"/>
  <c r="FE56" i="28" s="1"/>
  <c r="DQ57" i="28"/>
  <c r="FE57" i="28" s="1"/>
  <c r="DQ3" i="28"/>
  <c r="DP57" i="28"/>
  <c r="FD57" i="28" s="1"/>
  <c r="DO57" i="28"/>
  <c r="FC57" i="28" s="1"/>
  <c r="DN57" i="28"/>
  <c r="FB57" i="28" s="1"/>
  <c r="DM57" i="28"/>
  <c r="FA57" i="28" s="1"/>
  <c r="DL57" i="28"/>
  <c r="EZ57" i="28" s="1"/>
  <c r="DK57" i="28"/>
  <c r="EY57" i="28" s="1"/>
  <c r="DJ57" i="28"/>
  <c r="EX57" i="28" s="1"/>
  <c r="DI57" i="28"/>
  <c r="EW57" i="28" s="1"/>
  <c r="DH57" i="28"/>
  <c r="EV57" i="28" s="1"/>
  <c r="DG57" i="28"/>
  <c r="EU57" i="28" s="1"/>
  <c r="DF57" i="28"/>
  <c r="ET57" i="28" s="1"/>
  <c r="DE57" i="28"/>
  <c r="ES57" i="28" s="1"/>
  <c r="DD57" i="28"/>
  <c r="ER57" i="28" s="1"/>
  <c r="DC57" i="28"/>
  <c r="EQ57" i="28" s="1"/>
  <c r="DB57" i="28"/>
  <c r="EP57" i="28" s="1"/>
  <c r="DA57" i="28"/>
  <c r="EO57" i="28" s="1"/>
  <c r="CZ57" i="28"/>
  <c r="EN57" i="28" s="1"/>
  <c r="CY57" i="28"/>
  <c r="EM57" i="28" s="1"/>
  <c r="CX57" i="28"/>
  <c r="EL57" i="28" s="1"/>
  <c r="CW57" i="28"/>
  <c r="EK57" i="28" s="1"/>
  <c r="CV57" i="28"/>
  <c r="EJ57" i="28" s="1"/>
  <c r="CU57" i="28"/>
  <c r="EI57" i="28" s="1"/>
  <c r="CT57" i="28"/>
  <c r="EH57" i="28" s="1"/>
  <c r="CS57" i="28"/>
  <c r="EG57" i="28" s="1"/>
  <c r="CR57" i="28"/>
  <c r="EF57" i="28" s="1"/>
  <c r="CQ57" i="28"/>
  <c r="EE57" i="28" s="1"/>
  <c r="CP57" i="28"/>
  <c r="ED57" i="28" s="1"/>
  <c r="CO57" i="28"/>
  <c r="EC57" i="28" s="1"/>
  <c r="CN57" i="28"/>
  <c r="EB57" i="28" s="1"/>
  <c r="CM57" i="28"/>
  <c r="EA57" i="28" s="1"/>
  <c r="CL57" i="28"/>
  <c r="DZ57" i="28" s="1"/>
  <c r="CK57" i="28"/>
  <c r="DY57" i="28" s="1"/>
  <c r="CJ57" i="28"/>
  <c r="DX57" i="28" s="1"/>
  <c r="CI57" i="28"/>
  <c r="DW57" i="28" s="1"/>
  <c r="CH57" i="28"/>
  <c r="DV57" i="28" s="1"/>
  <c r="CG57" i="28"/>
  <c r="DU57" i="28" s="1"/>
  <c r="CF57" i="28"/>
  <c r="DT57" i="28" s="1"/>
  <c r="CE57" i="28"/>
  <c r="DS57" i="28" s="1"/>
  <c r="DP56" i="28"/>
  <c r="FD56" i="28" s="1"/>
  <c r="DO56" i="28"/>
  <c r="FC56" i="28" s="1"/>
  <c r="DN56" i="28"/>
  <c r="FB56" i="28" s="1"/>
  <c r="DM56" i="28"/>
  <c r="FA56" i="28" s="1"/>
  <c r="DL56" i="28"/>
  <c r="EZ56" i="28" s="1"/>
  <c r="DK56" i="28"/>
  <c r="EY56" i="28" s="1"/>
  <c r="DJ56" i="28"/>
  <c r="EX56" i="28" s="1"/>
  <c r="DI56" i="28"/>
  <c r="EW56" i="28" s="1"/>
  <c r="DH56" i="28"/>
  <c r="EV56" i="28" s="1"/>
  <c r="DG56" i="28"/>
  <c r="EU56" i="28" s="1"/>
  <c r="DF56" i="28"/>
  <c r="ET56" i="28" s="1"/>
  <c r="DE56" i="28"/>
  <c r="ES56" i="28" s="1"/>
  <c r="DD56" i="28"/>
  <c r="ER56" i="28" s="1"/>
  <c r="DC56" i="28"/>
  <c r="EQ56" i="28" s="1"/>
  <c r="DB56" i="28"/>
  <c r="EP56" i="28" s="1"/>
  <c r="DA56" i="28"/>
  <c r="EO56" i="28" s="1"/>
  <c r="CZ56" i="28"/>
  <c r="EN56" i="28" s="1"/>
  <c r="CY56" i="28"/>
  <c r="EM56" i="28" s="1"/>
  <c r="CX56" i="28"/>
  <c r="EL56" i="28" s="1"/>
  <c r="CW56" i="28"/>
  <c r="EK56" i="28" s="1"/>
  <c r="CV56" i="28"/>
  <c r="EJ56" i="28" s="1"/>
  <c r="CU56" i="28"/>
  <c r="EI56" i="28" s="1"/>
  <c r="CT56" i="28"/>
  <c r="EH56" i="28" s="1"/>
  <c r="CS56" i="28"/>
  <c r="EG56" i="28" s="1"/>
  <c r="CR56" i="28"/>
  <c r="EF56" i="28" s="1"/>
  <c r="CQ56" i="28"/>
  <c r="EE56" i="28" s="1"/>
  <c r="CP56" i="28"/>
  <c r="ED56" i="28" s="1"/>
  <c r="CO56" i="28"/>
  <c r="EC56" i="28" s="1"/>
  <c r="CN56" i="28"/>
  <c r="EB56" i="28" s="1"/>
  <c r="CM56" i="28"/>
  <c r="EA56" i="28" s="1"/>
  <c r="CL56" i="28"/>
  <c r="DZ56" i="28" s="1"/>
  <c r="CK56" i="28"/>
  <c r="DY56" i="28" s="1"/>
  <c r="CJ56" i="28"/>
  <c r="DX56" i="28" s="1"/>
  <c r="CI56" i="28"/>
  <c r="DW56" i="28" s="1"/>
  <c r="CH56" i="28"/>
  <c r="DV56" i="28" s="1"/>
  <c r="CG56" i="28"/>
  <c r="DU56" i="28" s="1"/>
  <c r="CF56" i="28"/>
  <c r="DT56" i="28" s="1"/>
  <c r="CE56" i="28"/>
  <c r="DS56" i="28" s="1"/>
  <c r="DP55" i="28"/>
  <c r="FD55" i="28" s="1"/>
  <c r="DO55" i="28"/>
  <c r="FC55" i="28" s="1"/>
  <c r="DN55" i="28"/>
  <c r="FB55" i="28" s="1"/>
  <c r="DM55" i="28"/>
  <c r="FA55" i="28" s="1"/>
  <c r="DL55" i="28"/>
  <c r="EZ55" i="28" s="1"/>
  <c r="DK55" i="28"/>
  <c r="EY55" i="28" s="1"/>
  <c r="DJ55" i="28"/>
  <c r="EX55" i="28" s="1"/>
  <c r="DI55" i="28"/>
  <c r="EW55" i="28" s="1"/>
  <c r="DH55" i="28"/>
  <c r="EV55" i="28" s="1"/>
  <c r="DG55" i="28"/>
  <c r="EU55" i="28" s="1"/>
  <c r="DF55" i="28"/>
  <c r="ET55" i="28" s="1"/>
  <c r="DE55" i="28"/>
  <c r="ES55" i="28" s="1"/>
  <c r="DD55" i="28"/>
  <c r="ER55" i="28" s="1"/>
  <c r="DC55" i="28"/>
  <c r="EQ55" i="28" s="1"/>
  <c r="DB55" i="28"/>
  <c r="EP55" i="28" s="1"/>
  <c r="DA55" i="28"/>
  <c r="EO55" i="28" s="1"/>
  <c r="CZ55" i="28"/>
  <c r="EN55" i="28" s="1"/>
  <c r="CY55" i="28"/>
  <c r="EM55" i="28" s="1"/>
  <c r="CX55" i="28"/>
  <c r="EL55" i="28" s="1"/>
  <c r="CW55" i="28"/>
  <c r="EK55" i="28" s="1"/>
  <c r="CV55" i="28"/>
  <c r="EJ55" i="28" s="1"/>
  <c r="CU55" i="28"/>
  <c r="EI55" i="28" s="1"/>
  <c r="CT55" i="28"/>
  <c r="EH55" i="28" s="1"/>
  <c r="CS55" i="28"/>
  <c r="EG55" i="28" s="1"/>
  <c r="CR55" i="28"/>
  <c r="EF55" i="28" s="1"/>
  <c r="CQ55" i="28"/>
  <c r="EE55" i="28" s="1"/>
  <c r="CP55" i="28"/>
  <c r="ED55" i="28" s="1"/>
  <c r="CO55" i="28"/>
  <c r="EC55" i="28" s="1"/>
  <c r="CN55" i="28"/>
  <c r="EB55" i="28" s="1"/>
  <c r="CM55" i="28"/>
  <c r="EA55" i="28" s="1"/>
  <c r="CL55" i="28"/>
  <c r="DZ55" i="28" s="1"/>
  <c r="CK55" i="28"/>
  <c r="DY55" i="28" s="1"/>
  <c r="CJ55" i="28"/>
  <c r="DX55" i="28" s="1"/>
  <c r="CI55" i="28"/>
  <c r="DW55" i="28" s="1"/>
  <c r="CH55" i="28"/>
  <c r="DV55" i="28" s="1"/>
  <c r="CG55" i="28"/>
  <c r="DU55" i="28" s="1"/>
  <c r="CF55" i="28"/>
  <c r="DT55" i="28" s="1"/>
  <c r="CE55" i="28"/>
  <c r="DS55" i="28" s="1"/>
  <c r="DP54" i="28"/>
  <c r="FD54" i="28" s="1"/>
  <c r="DO54" i="28"/>
  <c r="FC54" i="28" s="1"/>
  <c r="DN54" i="28"/>
  <c r="FB54" i="28" s="1"/>
  <c r="DM54" i="28"/>
  <c r="FA54" i="28" s="1"/>
  <c r="DL54" i="28"/>
  <c r="EZ54" i="28" s="1"/>
  <c r="DK54" i="28"/>
  <c r="EY54" i="28" s="1"/>
  <c r="DJ54" i="28"/>
  <c r="EX54" i="28" s="1"/>
  <c r="DI54" i="28"/>
  <c r="EW54" i="28" s="1"/>
  <c r="DH54" i="28"/>
  <c r="EV54" i="28" s="1"/>
  <c r="DG54" i="28"/>
  <c r="EU54" i="28" s="1"/>
  <c r="DF54" i="28"/>
  <c r="ET54" i="28" s="1"/>
  <c r="DE54" i="28"/>
  <c r="ES54" i="28" s="1"/>
  <c r="DD54" i="28"/>
  <c r="ER54" i="28" s="1"/>
  <c r="DC54" i="28"/>
  <c r="EQ54" i="28" s="1"/>
  <c r="DB54" i="28"/>
  <c r="EP54" i="28" s="1"/>
  <c r="DA54" i="28"/>
  <c r="EO54" i="28" s="1"/>
  <c r="CZ54" i="28"/>
  <c r="EN54" i="28" s="1"/>
  <c r="CY54" i="28"/>
  <c r="EM54" i="28" s="1"/>
  <c r="CX54" i="28"/>
  <c r="EL54" i="28" s="1"/>
  <c r="CW54" i="28"/>
  <c r="EK54" i="28" s="1"/>
  <c r="CV54" i="28"/>
  <c r="EJ54" i="28" s="1"/>
  <c r="CU54" i="28"/>
  <c r="EI54" i="28" s="1"/>
  <c r="CT54" i="28"/>
  <c r="EH54" i="28" s="1"/>
  <c r="CS54" i="28"/>
  <c r="EG54" i="28" s="1"/>
  <c r="CR54" i="28"/>
  <c r="EF54" i="28" s="1"/>
  <c r="CQ54" i="28"/>
  <c r="EE54" i="28" s="1"/>
  <c r="CP54" i="28"/>
  <c r="ED54" i="28" s="1"/>
  <c r="CO54" i="28"/>
  <c r="EC54" i="28" s="1"/>
  <c r="CN54" i="28"/>
  <c r="EB54" i="28" s="1"/>
  <c r="CM54" i="28"/>
  <c r="EA54" i="28" s="1"/>
  <c r="CL54" i="28"/>
  <c r="DZ54" i="28" s="1"/>
  <c r="CK54" i="28"/>
  <c r="DY54" i="28" s="1"/>
  <c r="CJ54" i="28"/>
  <c r="DX54" i="28" s="1"/>
  <c r="CI54" i="28"/>
  <c r="DW54" i="28" s="1"/>
  <c r="CH54" i="28"/>
  <c r="DV54" i="28" s="1"/>
  <c r="CG54" i="28"/>
  <c r="DU54" i="28" s="1"/>
  <c r="CF54" i="28"/>
  <c r="DT54" i="28" s="1"/>
  <c r="CE54" i="28"/>
  <c r="DS54" i="28" s="1"/>
  <c r="FE53" i="28"/>
  <c r="DP53" i="28"/>
  <c r="FD53" i="28" s="1"/>
  <c r="DO53" i="28"/>
  <c r="FC53" i="28" s="1"/>
  <c r="DN53" i="28"/>
  <c r="FB53" i="28" s="1"/>
  <c r="DM53" i="28"/>
  <c r="FA53" i="28" s="1"/>
  <c r="DL53" i="28"/>
  <c r="EZ53" i="28" s="1"/>
  <c r="DK53" i="28"/>
  <c r="EY53" i="28" s="1"/>
  <c r="DJ53" i="28"/>
  <c r="EX53" i="28" s="1"/>
  <c r="DI53" i="28"/>
  <c r="EW53" i="28" s="1"/>
  <c r="DH53" i="28"/>
  <c r="EV53" i="28" s="1"/>
  <c r="DG53" i="28"/>
  <c r="EU53" i="28" s="1"/>
  <c r="DF53" i="28"/>
  <c r="ET53" i="28" s="1"/>
  <c r="DE53" i="28"/>
  <c r="ES53" i="28" s="1"/>
  <c r="DD53" i="28"/>
  <c r="ER53" i="28" s="1"/>
  <c r="DC53" i="28"/>
  <c r="EQ53" i="28" s="1"/>
  <c r="DB53" i="28"/>
  <c r="EP53" i="28" s="1"/>
  <c r="DA53" i="28"/>
  <c r="EO53" i="28" s="1"/>
  <c r="CZ53" i="28"/>
  <c r="EN53" i="28" s="1"/>
  <c r="CY53" i="28"/>
  <c r="EM53" i="28" s="1"/>
  <c r="CX53" i="28"/>
  <c r="EL53" i="28" s="1"/>
  <c r="CW53" i="28"/>
  <c r="EK53" i="28" s="1"/>
  <c r="CV53" i="28"/>
  <c r="EJ53" i="28" s="1"/>
  <c r="CU53" i="28"/>
  <c r="EI53" i="28" s="1"/>
  <c r="CT53" i="28"/>
  <c r="EH53" i="28" s="1"/>
  <c r="CS53" i="28"/>
  <c r="EG53" i="28" s="1"/>
  <c r="CR53" i="28"/>
  <c r="EF53" i="28" s="1"/>
  <c r="CQ53" i="28"/>
  <c r="EE53" i="28" s="1"/>
  <c r="CP53" i="28"/>
  <c r="ED53" i="28" s="1"/>
  <c r="CO53" i="28"/>
  <c r="EC53" i="28" s="1"/>
  <c r="CN53" i="28"/>
  <c r="EB53" i="28" s="1"/>
  <c r="CM53" i="28"/>
  <c r="EA53" i="28" s="1"/>
  <c r="CL53" i="28"/>
  <c r="DZ53" i="28" s="1"/>
  <c r="CK53" i="28"/>
  <c r="DY53" i="28" s="1"/>
  <c r="CJ53" i="28"/>
  <c r="DX53" i="28" s="1"/>
  <c r="CI53" i="28"/>
  <c r="DW53" i="28" s="1"/>
  <c r="CH53" i="28"/>
  <c r="DV53" i="28" s="1"/>
  <c r="CG53" i="28"/>
  <c r="DU53" i="28" s="1"/>
  <c r="CF53" i="28"/>
  <c r="DT53" i="28" s="1"/>
  <c r="CE53" i="28"/>
  <c r="DS53" i="28" s="1"/>
  <c r="DP52" i="28"/>
  <c r="FD52" i="28" s="1"/>
  <c r="DO52" i="28"/>
  <c r="FC52" i="28" s="1"/>
  <c r="DN52" i="28"/>
  <c r="FB52" i="28" s="1"/>
  <c r="DM52" i="28"/>
  <c r="FA52" i="28" s="1"/>
  <c r="DL52" i="28"/>
  <c r="EZ52" i="28" s="1"/>
  <c r="DK52" i="28"/>
  <c r="EY52" i="28" s="1"/>
  <c r="DJ52" i="28"/>
  <c r="EX52" i="28" s="1"/>
  <c r="DI52" i="28"/>
  <c r="EW52" i="28" s="1"/>
  <c r="DH52" i="28"/>
  <c r="EV52" i="28" s="1"/>
  <c r="DG52" i="28"/>
  <c r="EU52" i="28" s="1"/>
  <c r="DF52" i="28"/>
  <c r="ET52" i="28" s="1"/>
  <c r="DE52" i="28"/>
  <c r="ES52" i="28" s="1"/>
  <c r="DD52" i="28"/>
  <c r="ER52" i="28" s="1"/>
  <c r="DC52" i="28"/>
  <c r="EQ52" i="28" s="1"/>
  <c r="DB52" i="28"/>
  <c r="EP52" i="28" s="1"/>
  <c r="DA52" i="28"/>
  <c r="EO52" i="28" s="1"/>
  <c r="CZ52" i="28"/>
  <c r="EN52" i="28" s="1"/>
  <c r="CY52" i="28"/>
  <c r="EM52" i="28" s="1"/>
  <c r="CX52" i="28"/>
  <c r="EL52" i="28" s="1"/>
  <c r="CW52" i="28"/>
  <c r="EK52" i="28" s="1"/>
  <c r="CV52" i="28"/>
  <c r="EJ52" i="28" s="1"/>
  <c r="CU52" i="28"/>
  <c r="EI52" i="28" s="1"/>
  <c r="CT52" i="28"/>
  <c r="EH52" i="28" s="1"/>
  <c r="CS52" i="28"/>
  <c r="EG52" i="28" s="1"/>
  <c r="CR52" i="28"/>
  <c r="EF52" i="28" s="1"/>
  <c r="CQ52" i="28"/>
  <c r="EE52" i="28" s="1"/>
  <c r="CP52" i="28"/>
  <c r="ED52" i="28" s="1"/>
  <c r="CO52" i="28"/>
  <c r="EC52" i="28" s="1"/>
  <c r="CN52" i="28"/>
  <c r="EB52" i="28" s="1"/>
  <c r="CM52" i="28"/>
  <c r="EA52" i="28" s="1"/>
  <c r="CL52" i="28"/>
  <c r="DZ52" i="28" s="1"/>
  <c r="CK52" i="28"/>
  <c r="DY52" i="28" s="1"/>
  <c r="CJ52" i="28"/>
  <c r="DX52" i="28" s="1"/>
  <c r="CI52" i="28"/>
  <c r="DW52" i="28" s="1"/>
  <c r="CH52" i="28"/>
  <c r="DV52" i="28" s="1"/>
  <c r="CG52" i="28"/>
  <c r="DU52" i="28" s="1"/>
  <c r="CF52" i="28"/>
  <c r="DT52" i="28" s="1"/>
  <c r="CE52" i="28"/>
  <c r="DS52" i="28" s="1"/>
  <c r="DP51" i="28"/>
  <c r="FD51" i="28" s="1"/>
  <c r="DO51" i="28"/>
  <c r="FC51" i="28" s="1"/>
  <c r="DN51" i="28"/>
  <c r="FB51" i="28" s="1"/>
  <c r="DM51" i="28"/>
  <c r="FA51" i="28" s="1"/>
  <c r="DL51" i="28"/>
  <c r="EZ51" i="28" s="1"/>
  <c r="DK51" i="28"/>
  <c r="EY51" i="28" s="1"/>
  <c r="DJ51" i="28"/>
  <c r="EX51" i="28" s="1"/>
  <c r="DI51" i="28"/>
  <c r="EW51" i="28" s="1"/>
  <c r="DH51" i="28"/>
  <c r="EV51" i="28" s="1"/>
  <c r="DG51" i="28"/>
  <c r="EU51" i="28" s="1"/>
  <c r="DF51" i="28"/>
  <c r="ET51" i="28" s="1"/>
  <c r="DE51" i="28"/>
  <c r="ES51" i="28" s="1"/>
  <c r="DD51" i="28"/>
  <c r="ER51" i="28" s="1"/>
  <c r="DC51" i="28"/>
  <c r="EQ51" i="28" s="1"/>
  <c r="DB51" i="28"/>
  <c r="EP51" i="28" s="1"/>
  <c r="DA51" i="28"/>
  <c r="EO51" i="28" s="1"/>
  <c r="CZ51" i="28"/>
  <c r="EN51" i="28" s="1"/>
  <c r="CY51" i="28"/>
  <c r="EM51" i="28" s="1"/>
  <c r="CX51" i="28"/>
  <c r="EL51" i="28" s="1"/>
  <c r="CW51" i="28"/>
  <c r="EK51" i="28" s="1"/>
  <c r="CV51" i="28"/>
  <c r="EJ51" i="28" s="1"/>
  <c r="CU51" i="28"/>
  <c r="EI51" i="28" s="1"/>
  <c r="CT51" i="28"/>
  <c r="EH51" i="28" s="1"/>
  <c r="CS51" i="28"/>
  <c r="EG51" i="28" s="1"/>
  <c r="CR51" i="28"/>
  <c r="EF51" i="28" s="1"/>
  <c r="CQ51" i="28"/>
  <c r="EE51" i="28" s="1"/>
  <c r="CP51" i="28"/>
  <c r="ED51" i="28" s="1"/>
  <c r="CO51" i="28"/>
  <c r="EC51" i="28" s="1"/>
  <c r="CN51" i="28"/>
  <c r="EB51" i="28" s="1"/>
  <c r="CM51" i="28"/>
  <c r="EA51" i="28" s="1"/>
  <c r="CL51" i="28"/>
  <c r="DZ51" i="28" s="1"/>
  <c r="CK51" i="28"/>
  <c r="DY51" i="28" s="1"/>
  <c r="CJ51" i="28"/>
  <c r="DX51" i="28" s="1"/>
  <c r="CI51" i="28"/>
  <c r="DW51" i="28" s="1"/>
  <c r="CH51" i="28"/>
  <c r="DV51" i="28" s="1"/>
  <c r="CG51" i="28"/>
  <c r="DU51" i="28" s="1"/>
  <c r="CF51" i="28"/>
  <c r="DT51" i="28" s="1"/>
  <c r="CE51" i="28"/>
  <c r="DS51" i="28" s="1"/>
  <c r="DP50" i="28"/>
  <c r="FD50" i="28" s="1"/>
  <c r="DO50" i="28"/>
  <c r="FC50" i="28" s="1"/>
  <c r="DN50" i="28"/>
  <c r="FB50" i="28" s="1"/>
  <c r="DM50" i="28"/>
  <c r="FA50" i="28" s="1"/>
  <c r="DL50" i="28"/>
  <c r="EZ50" i="28" s="1"/>
  <c r="DK50" i="28"/>
  <c r="EY50" i="28" s="1"/>
  <c r="DJ50" i="28"/>
  <c r="EX50" i="28" s="1"/>
  <c r="DI50" i="28"/>
  <c r="EW50" i="28" s="1"/>
  <c r="DH50" i="28"/>
  <c r="EV50" i="28" s="1"/>
  <c r="DG50" i="28"/>
  <c r="EU50" i="28" s="1"/>
  <c r="DF50" i="28"/>
  <c r="ET50" i="28" s="1"/>
  <c r="DE50" i="28"/>
  <c r="ES50" i="28" s="1"/>
  <c r="DD50" i="28"/>
  <c r="ER50" i="28" s="1"/>
  <c r="DC50" i="28"/>
  <c r="EQ50" i="28" s="1"/>
  <c r="DB50" i="28"/>
  <c r="EP50" i="28" s="1"/>
  <c r="DA50" i="28"/>
  <c r="EO50" i="28" s="1"/>
  <c r="CZ50" i="28"/>
  <c r="EN50" i="28" s="1"/>
  <c r="CY50" i="28"/>
  <c r="EM50" i="28" s="1"/>
  <c r="CX50" i="28"/>
  <c r="EL50" i="28" s="1"/>
  <c r="CW50" i="28"/>
  <c r="EK50" i="28" s="1"/>
  <c r="CV50" i="28"/>
  <c r="EJ50" i="28" s="1"/>
  <c r="CU50" i="28"/>
  <c r="EI50" i="28" s="1"/>
  <c r="CT50" i="28"/>
  <c r="EH50" i="28" s="1"/>
  <c r="CS50" i="28"/>
  <c r="EG50" i="28" s="1"/>
  <c r="CR50" i="28"/>
  <c r="EF50" i="28" s="1"/>
  <c r="CQ50" i="28"/>
  <c r="EE50" i="28" s="1"/>
  <c r="CP50" i="28"/>
  <c r="ED50" i="28" s="1"/>
  <c r="CO50" i="28"/>
  <c r="EC50" i="28" s="1"/>
  <c r="CN50" i="28"/>
  <c r="EB50" i="28" s="1"/>
  <c r="CM50" i="28"/>
  <c r="EA50" i="28" s="1"/>
  <c r="CL50" i="28"/>
  <c r="DZ50" i="28" s="1"/>
  <c r="CK50" i="28"/>
  <c r="DY50" i="28" s="1"/>
  <c r="CJ50" i="28"/>
  <c r="DX50" i="28" s="1"/>
  <c r="CI50" i="28"/>
  <c r="DW50" i="28" s="1"/>
  <c r="CH50" i="28"/>
  <c r="DV50" i="28" s="1"/>
  <c r="CG50" i="28"/>
  <c r="DU50" i="28" s="1"/>
  <c r="CF50" i="28"/>
  <c r="DT50" i="28" s="1"/>
  <c r="CE50" i="28"/>
  <c r="DS50" i="28" s="1"/>
  <c r="FE49" i="28"/>
  <c r="DP49" i="28"/>
  <c r="FD49" i="28" s="1"/>
  <c r="DO49" i="28"/>
  <c r="FC49" i="28" s="1"/>
  <c r="DN49" i="28"/>
  <c r="FB49" i="28" s="1"/>
  <c r="DM49" i="28"/>
  <c r="FA49" i="28" s="1"/>
  <c r="DL49" i="28"/>
  <c r="EZ49" i="28" s="1"/>
  <c r="DK49" i="28"/>
  <c r="EY49" i="28" s="1"/>
  <c r="DJ49" i="28"/>
  <c r="EX49" i="28" s="1"/>
  <c r="DI49" i="28"/>
  <c r="EW49" i="28" s="1"/>
  <c r="DH49" i="28"/>
  <c r="EV49" i="28" s="1"/>
  <c r="DG49" i="28"/>
  <c r="EU49" i="28" s="1"/>
  <c r="DF49" i="28"/>
  <c r="ET49" i="28" s="1"/>
  <c r="DE49" i="28"/>
  <c r="ES49" i="28" s="1"/>
  <c r="DD49" i="28"/>
  <c r="ER49" i="28" s="1"/>
  <c r="DC49" i="28"/>
  <c r="EQ49" i="28" s="1"/>
  <c r="DB49" i="28"/>
  <c r="EP49" i="28" s="1"/>
  <c r="DA49" i="28"/>
  <c r="EO49" i="28" s="1"/>
  <c r="CZ49" i="28"/>
  <c r="EN49" i="28" s="1"/>
  <c r="CY49" i="28"/>
  <c r="EM49" i="28" s="1"/>
  <c r="CX49" i="28"/>
  <c r="EL49" i="28" s="1"/>
  <c r="CW49" i="28"/>
  <c r="EK49" i="28" s="1"/>
  <c r="CV49" i="28"/>
  <c r="EJ49" i="28" s="1"/>
  <c r="CU49" i="28"/>
  <c r="EI49" i="28" s="1"/>
  <c r="CT49" i="28"/>
  <c r="EH49" i="28" s="1"/>
  <c r="CS49" i="28"/>
  <c r="EG49" i="28" s="1"/>
  <c r="CR49" i="28"/>
  <c r="EF49" i="28" s="1"/>
  <c r="CQ49" i="28"/>
  <c r="EE49" i="28" s="1"/>
  <c r="CP49" i="28"/>
  <c r="ED49" i="28" s="1"/>
  <c r="CO49" i="28"/>
  <c r="EC49" i="28" s="1"/>
  <c r="CN49" i="28"/>
  <c r="EB49" i="28" s="1"/>
  <c r="CM49" i="28"/>
  <c r="EA49" i="28" s="1"/>
  <c r="CL49" i="28"/>
  <c r="DZ49" i="28" s="1"/>
  <c r="CK49" i="28"/>
  <c r="DY49" i="28" s="1"/>
  <c r="CJ49" i="28"/>
  <c r="DX49" i="28" s="1"/>
  <c r="CI49" i="28"/>
  <c r="DW49" i="28" s="1"/>
  <c r="CH49" i="28"/>
  <c r="DV49" i="28" s="1"/>
  <c r="CG49" i="28"/>
  <c r="DU49" i="28" s="1"/>
  <c r="CF49" i="28"/>
  <c r="DT49" i="28" s="1"/>
  <c r="CE49" i="28"/>
  <c r="DS49" i="28" s="1"/>
  <c r="FE48" i="28"/>
  <c r="DP48" i="28"/>
  <c r="FD48" i="28" s="1"/>
  <c r="DO48" i="28"/>
  <c r="FC48" i="28" s="1"/>
  <c r="DN48" i="28"/>
  <c r="FB48" i="28" s="1"/>
  <c r="DM48" i="28"/>
  <c r="FA48" i="28" s="1"/>
  <c r="DL48" i="28"/>
  <c r="EZ48" i="28" s="1"/>
  <c r="DK48" i="28"/>
  <c r="EY48" i="28" s="1"/>
  <c r="DJ48" i="28"/>
  <c r="EX48" i="28" s="1"/>
  <c r="DI48" i="28"/>
  <c r="EW48" i="28" s="1"/>
  <c r="DH48" i="28"/>
  <c r="EV48" i="28" s="1"/>
  <c r="DG48" i="28"/>
  <c r="EU48" i="28" s="1"/>
  <c r="DF48" i="28"/>
  <c r="ET48" i="28" s="1"/>
  <c r="DE48" i="28"/>
  <c r="ES48" i="28" s="1"/>
  <c r="DD48" i="28"/>
  <c r="ER48" i="28" s="1"/>
  <c r="DC48" i="28"/>
  <c r="EQ48" i="28" s="1"/>
  <c r="DB48" i="28"/>
  <c r="EP48" i="28" s="1"/>
  <c r="DA48" i="28"/>
  <c r="EO48" i="28" s="1"/>
  <c r="CZ48" i="28"/>
  <c r="EN48" i="28" s="1"/>
  <c r="CY48" i="28"/>
  <c r="EM48" i="28" s="1"/>
  <c r="CX48" i="28"/>
  <c r="EL48" i="28" s="1"/>
  <c r="CW48" i="28"/>
  <c r="EK48" i="28" s="1"/>
  <c r="CV48" i="28"/>
  <c r="EJ48" i="28" s="1"/>
  <c r="CU48" i="28"/>
  <c r="EI48" i="28" s="1"/>
  <c r="CT48" i="28"/>
  <c r="EH48" i="28" s="1"/>
  <c r="CS48" i="28"/>
  <c r="EG48" i="28" s="1"/>
  <c r="CR48" i="28"/>
  <c r="EF48" i="28" s="1"/>
  <c r="CQ48" i="28"/>
  <c r="EE48" i="28" s="1"/>
  <c r="CP48" i="28"/>
  <c r="ED48" i="28" s="1"/>
  <c r="CO48" i="28"/>
  <c r="EC48" i="28" s="1"/>
  <c r="CN48" i="28"/>
  <c r="EB48" i="28" s="1"/>
  <c r="CM48" i="28"/>
  <c r="EA48" i="28" s="1"/>
  <c r="CL48" i="28"/>
  <c r="DZ48" i="28" s="1"/>
  <c r="CK48" i="28"/>
  <c r="DY48" i="28" s="1"/>
  <c r="CJ48" i="28"/>
  <c r="DX48" i="28" s="1"/>
  <c r="CI48" i="28"/>
  <c r="DW48" i="28" s="1"/>
  <c r="CH48" i="28"/>
  <c r="DV48" i="28" s="1"/>
  <c r="CG48" i="28"/>
  <c r="DU48" i="28" s="1"/>
  <c r="CF48" i="28"/>
  <c r="DT48" i="28" s="1"/>
  <c r="CE48" i="28"/>
  <c r="DS48" i="28" s="1"/>
  <c r="DP47" i="28"/>
  <c r="FD47" i="28" s="1"/>
  <c r="DO47" i="28"/>
  <c r="FC47" i="28" s="1"/>
  <c r="DN47" i="28"/>
  <c r="FB47" i="28" s="1"/>
  <c r="DM47" i="28"/>
  <c r="FA47" i="28" s="1"/>
  <c r="DL47" i="28"/>
  <c r="EZ47" i="28" s="1"/>
  <c r="DK47" i="28"/>
  <c r="EY47" i="28" s="1"/>
  <c r="DJ47" i="28"/>
  <c r="EX47" i="28" s="1"/>
  <c r="DI47" i="28"/>
  <c r="EW47" i="28" s="1"/>
  <c r="DH47" i="28"/>
  <c r="EV47" i="28" s="1"/>
  <c r="DG47" i="28"/>
  <c r="EU47" i="28" s="1"/>
  <c r="DF47" i="28"/>
  <c r="ET47" i="28" s="1"/>
  <c r="DE47" i="28"/>
  <c r="ES47" i="28" s="1"/>
  <c r="DD47" i="28"/>
  <c r="ER47" i="28" s="1"/>
  <c r="DC47" i="28"/>
  <c r="EQ47" i="28" s="1"/>
  <c r="DB47" i="28"/>
  <c r="EP47" i="28" s="1"/>
  <c r="DA47" i="28"/>
  <c r="EO47" i="28" s="1"/>
  <c r="CZ47" i="28"/>
  <c r="EN47" i="28" s="1"/>
  <c r="CY47" i="28"/>
  <c r="EM47" i="28" s="1"/>
  <c r="CX47" i="28"/>
  <c r="EL47" i="28" s="1"/>
  <c r="CW47" i="28"/>
  <c r="EK47" i="28" s="1"/>
  <c r="CV47" i="28"/>
  <c r="EJ47" i="28" s="1"/>
  <c r="CU47" i="28"/>
  <c r="EI47" i="28" s="1"/>
  <c r="CT47" i="28"/>
  <c r="EH47" i="28" s="1"/>
  <c r="CS47" i="28"/>
  <c r="EG47" i="28" s="1"/>
  <c r="CR47" i="28"/>
  <c r="EF47" i="28" s="1"/>
  <c r="CQ47" i="28"/>
  <c r="EE47" i="28" s="1"/>
  <c r="CP47" i="28"/>
  <c r="ED47" i="28" s="1"/>
  <c r="CO47" i="28"/>
  <c r="EC47" i="28" s="1"/>
  <c r="CN47" i="28"/>
  <c r="EB47" i="28" s="1"/>
  <c r="CM47" i="28"/>
  <c r="EA47" i="28" s="1"/>
  <c r="CL47" i="28"/>
  <c r="DZ47" i="28" s="1"/>
  <c r="CK47" i="28"/>
  <c r="DY47" i="28" s="1"/>
  <c r="CJ47" i="28"/>
  <c r="DX47" i="28" s="1"/>
  <c r="CI47" i="28"/>
  <c r="DW47" i="28" s="1"/>
  <c r="CH47" i="28"/>
  <c r="DV47" i="28" s="1"/>
  <c r="CG47" i="28"/>
  <c r="DU47" i="28" s="1"/>
  <c r="CF47" i="28"/>
  <c r="DT47" i="28" s="1"/>
  <c r="CE47" i="28"/>
  <c r="DS47" i="28" s="1"/>
  <c r="FE46" i="28"/>
  <c r="DP46" i="28"/>
  <c r="FD46" i="28" s="1"/>
  <c r="DO46" i="28"/>
  <c r="FC46" i="28" s="1"/>
  <c r="DN46" i="28"/>
  <c r="FB46" i="28" s="1"/>
  <c r="DM46" i="28"/>
  <c r="FA46" i="28" s="1"/>
  <c r="DL46" i="28"/>
  <c r="EZ46" i="28" s="1"/>
  <c r="DK46" i="28"/>
  <c r="EY46" i="28" s="1"/>
  <c r="DJ46" i="28"/>
  <c r="EX46" i="28" s="1"/>
  <c r="DI46" i="28"/>
  <c r="EW46" i="28" s="1"/>
  <c r="DH46" i="28"/>
  <c r="EV46" i="28" s="1"/>
  <c r="DG46" i="28"/>
  <c r="EU46" i="28" s="1"/>
  <c r="DF46" i="28"/>
  <c r="ET46" i="28" s="1"/>
  <c r="DE46" i="28"/>
  <c r="ES46" i="28" s="1"/>
  <c r="DD46" i="28"/>
  <c r="ER46" i="28" s="1"/>
  <c r="DC46" i="28"/>
  <c r="EQ46" i="28" s="1"/>
  <c r="DB46" i="28"/>
  <c r="EP46" i="28" s="1"/>
  <c r="DA46" i="28"/>
  <c r="EO46" i="28" s="1"/>
  <c r="CZ46" i="28"/>
  <c r="EN46" i="28" s="1"/>
  <c r="CY46" i="28"/>
  <c r="EM46" i="28" s="1"/>
  <c r="CX46" i="28"/>
  <c r="EL46" i="28" s="1"/>
  <c r="CW46" i="28"/>
  <c r="EK46" i="28" s="1"/>
  <c r="CV46" i="28"/>
  <c r="EJ46" i="28" s="1"/>
  <c r="CU46" i="28"/>
  <c r="EI46" i="28" s="1"/>
  <c r="CT46" i="28"/>
  <c r="EH46" i="28" s="1"/>
  <c r="CS46" i="28"/>
  <c r="EG46" i="28" s="1"/>
  <c r="CR46" i="28"/>
  <c r="EF46" i="28" s="1"/>
  <c r="CQ46" i="28"/>
  <c r="EE46" i="28" s="1"/>
  <c r="CP46" i="28"/>
  <c r="ED46" i="28" s="1"/>
  <c r="CO46" i="28"/>
  <c r="EC46" i="28" s="1"/>
  <c r="CN46" i="28"/>
  <c r="EB46" i="28" s="1"/>
  <c r="CM46" i="28"/>
  <c r="EA46" i="28" s="1"/>
  <c r="CL46" i="28"/>
  <c r="DZ46" i="28" s="1"/>
  <c r="CK46" i="28"/>
  <c r="DY46" i="28" s="1"/>
  <c r="CJ46" i="28"/>
  <c r="DX46" i="28" s="1"/>
  <c r="CI46" i="28"/>
  <c r="DW46" i="28" s="1"/>
  <c r="CH46" i="28"/>
  <c r="DV46" i="28" s="1"/>
  <c r="CG46" i="28"/>
  <c r="DU46" i="28" s="1"/>
  <c r="CF46" i="28"/>
  <c r="DT46" i="28" s="1"/>
  <c r="CE46" i="28"/>
  <c r="DS46" i="28" s="1"/>
  <c r="FE45" i="28"/>
  <c r="DP45" i="28"/>
  <c r="FD45" i="28" s="1"/>
  <c r="DO45" i="28"/>
  <c r="FC45" i="28" s="1"/>
  <c r="DN45" i="28"/>
  <c r="FB45" i="28" s="1"/>
  <c r="DM45" i="28"/>
  <c r="FA45" i="28" s="1"/>
  <c r="DL45" i="28"/>
  <c r="EZ45" i="28" s="1"/>
  <c r="DK45" i="28"/>
  <c r="EY45" i="28" s="1"/>
  <c r="DJ45" i="28"/>
  <c r="EX45" i="28" s="1"/>
  <c r="DI45" i="28"/>
  <c r="EW45" i="28" s="1"/>
  <c r="DH45" i="28"/>
  <c r="EV45" i="28" s="1"/>
  <c r="DG45" i="28"/>
  <c r="EU45" i="28" s="1"/>
  <c r="DF45" i="28"/>
  <c r="ET45" i="28" s="1"/>
  <c r="DE45" i="28"/>
  <c r="ES45" i="28" s="1"/>
  <c r="DD45" i="28"/>
  <c r="ER45" i="28" s="1"/>
  <c r="DC45" i="28"/>
  <c r="EQ45" i="28" s="1"/>
  <c r="DB45" i="28"/>
  <c r="EP45" i="28" s="1"/>
  <c r="DA45" i="28"/>
  <c r="EO45" i="28" s="1"/>
  <c r="CZ45" i="28"/>
  <c r="EN45" i="28" s="1"/>
  <c r="CY45" i="28"/>
  <c r="EM45" i="28" s="1"/>
  <c r="CX45" i="28"/>
  <c r="EL45" i="28" s="1"/>
  <c r="CW45" i="28"/>
  <c r="EK45" i="28" s="1"/>
  <c r="CV45" i="28"/>
  <c r="EJ45" i="28" s="1"/>
  <c r="CU45" i="28"/>
  <c r="EI45" i="28" s="1"/>
  <c r="CT45" i="28"/>
  <c r="EH45" i="28" s="1"/>
  <c r="CS45" i="28"/>
  <c r="EG45" i="28" s="1"/>
  <c r="CR45" i="28"/>
  <c r="EF45" i="28" s="1"/>
  <c r="CQ45" i="28"/>
  <c r="EE45" i="28" s="1"/>
  <c r="CP45" i="28"/>
  <c r="ED45" i="28" s="1"/>
  <c r="CO45" i="28"/>
  <c r="EC45" i="28" s="1"/>
  <c r="CN45" i="28"/>
  <c r="EB45" i="28" s="1"/>
  <c r="CM45" i="28"/>
  <c r="EA45" i="28" s="1"/>
  <c r="CL45" i="28"/>
  <c r="DZ45" i="28" s="1"/>
  <c r="CK45" i="28"/>
  <c r="DY45" i="28" s="1"/>
  <c r="CJ45" i="28"/>
  <c r="DX45" i="28" s="1"/>
  <c r="CI45" i="28"/>
  <c r="DW45" i="28" s="1"/>
  <c r="CH45" i="28"/>
  <c r="DV45" i="28" s="1"/>
  <c r="CG45" i="28"/>
  <c r="DU45" i="28" s="1"/>
  <c r="CF45" i="28"/>
  <c r="DT45" i="28" s="1"/>
  <c r="CE45" i="28"/>
  <c r="DS45" i="28" s="1"/>
  <c r="FE44" i="28"/>
  <c r="DP44" i="28"/>
  <c r="FD44" i="28" s="1"/>
  <c r="DO44" i="28"/>
  <c r="FC44" i="28" s="1"/>
  <c r="DN44" i="28"/>
  <c r="FB44" i="28" s="1"/>
  <c r="DM44" i="28"/>
  <c r="FA44" i="28" s="1"/>
  <c r="DL44" i="28"/>
  <c r="EZ44" i="28" s="1"/>
  <c r="DK44" i="28"/>
  <c r="EY44" i="28" s="1"/>
  <c r="DJ44" i="28"/>
  <c r="EX44" i="28" s="1"/>
  <c r="DI44" i="28"/>
  <c r="EW44" i="28" s="1"/>
  <c r="DH44" i="28"/>
  <c r="EV44" i="28" s="1"/>
  <c r="DG44" i="28"/>
  <c r="EU44" i="28" s="1"/>
  <c r="DF44" i="28"/>
  <c r="ET44" i="28" s="1"/>
  <c r="DE44" i="28"/>
  <c r="ES44" i="28" s="1"/>
  <c r="DD44" i="28"/>
  <c r="ER44" i="28" s="1"/>
  <c r="DC44" i="28"/>
  <c r="EQ44" i="28" s="1"/>
  <c r="DB44" i="28"/>
  <c r="EP44" i="28" s="1"/>
  <c r="DA44" i="28"/>
  <c r="EO44" i="28" s="1"/>
  <c r="CZ44" i="28"/>
  <c r="EN44" i="28" s="1"/>
  <c r="CY44" i="28"/>
  <c r="EM44" i="28" s="1"/>
  <c r="CX44" i="28"/>
  <c r="EL44" i="28" s="1"/>
  <c r="CW44" i="28"/>
  <c r="EK44" i="28" s="1"/>
  <c r="CV44" i="28"/>
  <c r="EJ44" i="28" s="1"/>
  <c r="CU44" i="28"/>
  <c r="EI44" i="28" s="1"/>
  <c r="CT44" i="28"/>
  <c r="EH44" i="28" s="1"/>
  <c r="CS44" i="28"/>
  <c r="EG44" i="28" s="1"/>
  <c r="CR44" i="28"/>
  <c r="EF44" i="28" s="1"/>
  <c r="CQ44" i="28"/>
  <c r="EE44" i="28" s="1"/>
  <c r="CP44" i="28"/>
  <c r="ED44" i="28" s="1"/>
  <c r="CO44" i="28"/>
  <c r="EC44" i="28" s="1"/>
  <c r="CN44" i="28"/>
  <c r="EB44" i="28" s="1"/>
  <c r="CM44" i="28"/>
  <c r="EA44" i="28" s="1"/>
  <c r="CL44" i="28"/>
  <c r="DZ44" i="28" s="1"/>
  <c r="CK44" i="28"/>
  <c r="DY44" i="28" s="1"/>
  <c r="CJ44" i="28"/>
  <c r="DX44" i="28" s="1"/>
  <c r="CI44" i="28"/>
  <c r="DW44" i="28" s="1"/>
  <c r="CH44" i="28"/>
  <c r="DV44" i="28" s="1"/>
  <c r="CG44" i="28"/>
  <c r="DU44" i="28" s="1"/>
  <c r="CF44" i="28"/>
  <c r="DT44" i="28" s="1"/>
  <c r="CE44" i="28"/>
  <c r="DS44" i="28" s="1"/>
  <c r="DP43" i="28"/>
  <c r="FD43" i="28" s="1"/>
  <c r="DO43" i="28"/>
  <c r="FC43" i="28" s="1"/>
  <c r="DN43" i="28"/>
  <c r="FB43" i="28" s="1"/>
  <c r="DM43" i="28"/>
  <c r="FA43" i="28" s="1"/>
  <c r="DL43" i="28"/>
  <c r="EZ43" i="28" s="1"/>
  <c r="DK43" i="28"/>
  <c r="EY43" i="28" s="1"/>
  <c r="DJ43" i="28"/>
  <c r="EX43" i="28" s="1"/>
  <c r="DI43" i="28"/>
  <c r="EW43" i="28" s="1"/>
  <c r="DH43" i="28"/>
  <c r="EV43" i="28" s="1"/>
  <c r="DG43" i="28"/>
  <c r="EU43" i="28" s="1"/>
  <c r="DF43" i="28"/>
  <c r="ET43" i="28" s="1"/>
  <c r="DE43" i="28"/>
  <c r="ES43" i="28" s="1"/>
  <c r="DD43" i="28"/>
  <c r="ER43" i="28" s="1"/>
  <c r="DC43" i="28"/>
  <c r="EQ43" i="28" s="1"/>
  <c r="DB43" i="28"/>
  <c r="EP43" i="28" s="1"/>
  <c r="DA43" i="28"/>
  <c r="EO43" i="28" s="1"/>
  <c r="CZ43" i="28"/>
  <c r="EN43" i="28" s="1"/>
  <c r="CY43" i="28"/>
  <c r="EM43" i="28" s="1"/>
  <c r="CX43" i="28"/>
  <c r="EL43" i="28" s="1"/>
  <c r="CW43" i="28"/>
  <c r="EK43" i="28" s="1"/>
  <c r="CV43" i="28"/>
  <c r="EJ43" i="28" s="1"/>
  <c r="CU43" i="28"/>
  <c r="EI43" i="28" s="1"/>
  <c r="CT43" i="28"/>
  <c r="EH43" i="28" s="1"/>
  <c r="CS43" i="28"/>
  <c r="EG43" i="28" s="1"/>
  <c r="CR43" i="28"/>
  <c r="EF43" i="28" s="1"/>
  <c r="CQ43" i="28"/>
  <c r="EE43" i="28" s="1"/>
  <c r="CP43" i="28"/>
  <c r="ED43" i="28" s="1"/>
  <c r="CO43" i="28"/>
  <c r="EC43" i="28" s="1"/>
  <c r="CN43" i="28"/>
  <c r="EB43" i="28" s="1"/>
  <c r="CM43" i="28"/>
  <c r="EA43" i="28" s="1"/>
  <c r="CL43" i="28"/>
  <c r="DZ43" i="28" s="1"/>
  <c r="CK43" i="28"/>
  <c r="DY43" i="28" s="1"/>
  <c r="CJ43" i="28"/>
  <c r="DX43" i="28" s="1"/>
  <c r="CI43" i="28"/>
  <c r="DW43" i="28" s="1"/>
  <c r="CH43" i="28"/>
  <c r="DV43" i="28" s="1"/>
  <c r="CG43" i="28"/>
  <c r="DU43" i="28" s="1"/>
  <c r="CF43" i="28"/>
  <c r="DT43" i="28" s="1"/>
  <c r="CE43" i="28"/>
  <c r="DS43" i="28" s="1"/>
  <c r="DP42" i="28"/>
  <c r="FD42" i="28" s="1"/>
  <c r="DO42" i="28"/>
  <c r="FC42" i="28" s="1"/>
  <c r="DN42" i="28"/>
  <c r="FB42" i="28" s="1"/>
  <c r="DM42" i="28"/>
  <c r="FA42" i="28" s="1"/>
  <c r="DL42" i="28"/>
  <c r="EZ42" i="28" s="1"/>
  <c r="DK42" i="28"/>
  <c r="EY42" i="28" s="1"/>
  <c r="DJ42" i="28"/>
  <c r="EX42" i="28" s="1"/>
  <c r="DI42" i="28"/>
  <c r="EW42" i="28" s="1"/>
  <c r="DH42" i="28"/>
  <c r="EV42" i="28" s="1"/>
  <c r="DG42" i="28"/>
  <c r="EU42" i="28" s="1"/>
  <c r="DF42" i="28"/>
  <c r="ET42" i="28" s="1"/>
  <c r="DE42" i="28"/>
  <c r="ES42" i="28" s="1"/>
  <c r="DD42" i="28"/>
  <c r="ER42" i="28" s="1"/>
  <c r="DC42" i="28"/>
  <c r="EQ42" i="28" s="1"/>
  <c r="DB42" i="28"/>
  <c r="EP42" i="28" s="1"/>
  <c r="DA42" i="28"/>
  <c r="EO42" i="28" s="1"/>
  <c r="CZ42" i="28"/>
  <c r="EN42" i="28" s="1"/>
  <c r="CY42" i="28"/>
  <c r="EM42" i="28" s="1"/>
  <c r="CX42" i="28"/>
  <c r="EL42" i="28" s="1"/>
  <c r="CW42" i="28"/>
  <c r="EK42" i="28" s="1"/>
  <c r="CV42" i="28"/>
  <c r="EJ42" i="28" s="1"/>
  <c r="CU42" i="28"/>
  <c r="EI42" i="28" s="1"/>
  <c r="CT42" i="28"/>
  <c r="EH42" i="28" s="1"/>
  <c r="CS42" i="28"/>
  <c r="EG42" i="28" s="1"/>
  <c r="CR42" i="28"/>
  <c r="EF42" i="28" s="1"/>
  <c r="CQ42" i="28"/>
  <c r="EE42" i="28" s="1"/>
  <c r="CP42" i="28"/>
  <c r="ED42" i="28" s="1"/>
  <c r="CO42" i="28"/>
  <c r="EC42" i="28" s="1"/>
  <c r="CN42" i="28"/>
  <c r="EB42" i="28" s="1"/>
  <c r="CM42" i="28"/>
  <c r="EA42" i="28" s="1"/>
  <c r="CL42" i="28"/>
  <c r="DZ42" i="28" s="1"/>
  <c r="CK42" i="28"/>
  <c r="DY42" i="28" s="1"/>
  <c r="CJ42" i="28"/>
  <c r="DX42" i="28" s="1"/>
  <c r="CI42" i="28"/>
  <c r="DW42" i="28" s="1"/>
  <c r="CH42" i="28"/>
  <c r="DV42" i="28" s="1"/>
  <c r="CG42" i="28"/>
  <c r="DU42" i="28" s="1"/>
  <c r="CF42" i="28"/>
  <c r="DT42" i="28" s="1"/>
  <c r="CE42" i="28"/>
  <c r="DS42" i="28" s="1"/>
  <c r="FE41" i="28"/>
  <c r="DP41" i="28"/>
  <c r="FD41" i="28" s="1"/>
  <c r="DO41" i="28"/>
  <c r="FC41" i="28" s="1"/>
  <c r="DN41" i="28"/>
  <c r="FB41" i="28" s="1"/>
  <c r="DM41" i="28"/>
  <c r="FA41" i="28" s="1"/>
  <c r="DL41" i="28"/>
  <c r="EZ41" i="28" s="1"/>
  <c r="DK41" i="28"/>
  <c r="EY41" i="28" s="1"/>
  <c r="DJ41" i="28"/>
  <c r="EX41" i="28" s="1"/>
  <c r="DI41" i="28"/>
  <c r="EW41" i="28" s="1"/>
  <c r="DH41" i="28"/>
  <c r="EV41" i="28" s="1"/>
  <c r="DG41" i="28"/>
  <c r="EU41" i="28" s="1"/>
  <c r="DF41" i="28"/>
  <c r="ET41" i="28" s="1"/>
  <c r="DE41" i="28"/>
  <c r="ES41" i="28" s="1"/>
  <c r="DD41" i="28"/>
  <c r="ER41" i="28" s="1"/>
  <c r="DC41" i="28"/>
  <c r="EQ41" i="28" s="1"/>
  <c r="DB41" i="28"/>
  <c r="EP41" i="28" s="1"/>
  <c r="DA41" i="28"/>
  <c r="EO41" i="28" s="1"/>
  <c r="CZ41" i="28"/>
  <c r="EN41" i="28" s="1"/>
  <c r="CY41" i="28"/>
  <c r="EM41" i="28" s="1"/>
  <c r="CX41" i="28"/>
  <c r="EL41" i="28" s="1"/>
  <c r="CW41" i="28"/>
  <c r="EK41" i="28" s="1"/>
  <c r="CV41" i="28"/>
  <c r="EJ41" i="28" s="1"/>
  <c r="CU41" i="28"/>
  <c r="EI41" i="28" s="1"/>
  <c r="CT41" i="28"/>
  <c r="EH41" i="28" s="1"/>
  <c r="CS41" i="28"/>
  <c r="EG41" i="28" s="1"/>
  <c r="CR41" i="28"/>
  <c r="EF41" i="28" s="1"/>
  <c r="CQ41" i="28"/>
  <c r="EE41" i="28" s="1"/>
  <c r="CP41" i="28"/>
  <c r="ED41" i="28" s="1"/>
  <c r="CO41" i="28"/>
  <c r="EC41" i="28" s="1"/>
  <c r="CN41" i="28"/>
  <c r="EB41" i="28" s="1"/>
  <c r="CM41" i="28"/>
  <c r="EA41" i="28" s="1"/>
  <c r="CL41" i="28"/>
  <c r="DZ41" i="28" s="1"/>
  <c r="CK41" i="28"/>
  <c r="DY41" i="28" s="1"/>
  <c r="CJ41" i="28"/>
  <c r="DX41" i="28" s="1"/>
  <c r="CI41" i="28"/>
  <c r="DW41" i="28" s="1"/>
  <c r="CH41" i="28"/>
  <c r="DV41" i="28" s="1"/>
  <c r="CG41" i="28"/>
  <c r="DU41" i="28" s="1"/>
  <c r="CF41" i="28"/>
  <c r="DT41" i="28" s="1"/>
  <c r="CE41" i="28"/>
  <c r="DS41" i="28" s="1"/>
  <c r="DP40" i="28"/>
  <c r="FD40" i="28" s="1"/>
  <c r="DO40" i="28"/>
  <c r="FC40" i="28" s="1"/>
  <c r="DN40" i="28"/>
  <c r="FB40" i="28" s="1"/>
  <c r="DM40" i="28"/>
  <c r="FA40" i="28" s="1"/>
  <c r="DL40" i="28"/>
  <c r="EZ40" i="28" s="1"/>
  <c r="DK40" i="28"/>
  <c r="EY40" i="28" s="1"/>
  <c r="DJ40" i="28"/>
  <c r="EX40" i="28" s="1"/>
  <c r="DI40" i="28"/>
  <c r="EW40" i="28" s="1"/>
  <c r="DH40" i="28"/>
  <c r="EV40" i="28" s="1"/>
  <c r="DG40" i="28"/>
  <c r="EU40" i="28" s="1"/>
  <c r="DF40" i="28"/>
  <c r="ET40" i="28" s="1"/>
  <c r="DE40" i="28"/>
  <c r="ES40" i="28" s="1"/>
  <c r="DD40" i="28"/>
  <c r="ER40" i="28" s="1"/>
  <c r="DC40" i="28"/>
  <c r="EQ40" i="28" s="1"/>
  <c r="DB40" i="28"/>
  <c r="EP40" i="28" s="1"/>
  <c r="DA40" i="28"/>
  <c r="EO40" i="28" s="1"/>
  <c r="CZ40" i="28"/>
  <c r="EN40" i="28" s="1"/>
  <c r="CY40" i="28"/>
  <c r="EM40" i="28" s="1"/>
  <c r="CX40" i="28"/>
  <c r="EL40" i="28" s="1"/>
  <c r="CW40" i="28"/>
  <c r="EK40" i="28" s="1"/>
  <c r="CV40" i="28"/>
  <c r="EJ40" i="28" s="1"/>
  <c r="CU40" i="28"/>
  <c r="EI40" i="28" s="1"/>
  <c r="CT40" i="28"/>
  <c r="EH40" i="28" s="1"/>
  <c r="CS40" i="28"/>
  <c r="EG40" i="28" s="1"/>
  <c r="CR40" i="28"/>
  <c r="EF40" i="28" s="1"/>
  <c r="CQ40" i="28"/>
  <c r="EE40" i="28" s="1"/>
  <c r="CP40" i="28"/>
  <c r="ED40" i="28" s="1"/>
  <c r="CO40" i="28"/>
  <c r="EC40" i="28" s="1"/>
  <c r="CN40" i="28"/>
  <c r="EB40" i="28" s="1"/>
  <c r="CM40" i="28"/>
  <c r="EA40" i="28" s="1"/>
  <c r="CL40" i="28"/>
  <c r="DZ40" i="28" s="1"/>
  <c r="CK40" i="28"/>
  <c r="DY40" i="28" s="1"/>
  <c r="CJ40" i="28"/>
  <c r="DX40" i="28" s="1"/>
  <c r="CI40" i="28"/>
  <c r="DW40" i="28" s="1"/>
  <c r="CH40" i="28"/>
  <c r="DV40" i="28" s="1"/>
  <c r="CG40" i="28"/>
  <c r="DU40" i="28" s="1"/>
  <c r="CF40" i="28"/>
  <c r="DT40" i="28" s="1"/>
  <c r="CE40" i="28"/>
  <c r="DS40" i="28" s="1"/>
  <c r="DP39" i="28"/>
  <c r="FD39" i="28" s="1"/>
  <c r="DO39" i="28"/>
  <c r="FC39" i="28" s="1"/>
  <c r="DN39" i="28"/>
  <c r="FB39" i="28" s="1"/>
  <c r="DM39" i="28"/>
  <c r="FA39" i="28" s="1"/>
  <c r="DL39" i="28"/>
  <c r="EZ39" i="28" s="1"/>
  <c r="DK39" i="28"/>
  <c r="EY39" i="28" s="1"/>
  <c r="DJ39" i="28"/>
  <c r="EX39" i="28" s="1"/>
  <c r="DI39" i="28"/>
  <c r="EW39" i="28" s="1"/>
  <c r="DH39" i="28"/>
  <c r="EV39" i="28" s="1"/>
  <c r="DG39" i="28"/>
  <c r="EU39" i="28" s="1"/>
  <c r="DF39" i="28"/>
  <c r="ET39" i="28" s="1"/>
  <c r="DE39" i="28"/>
  <c r="ES39" i="28" s="1"/>
  <c r="DD39" i="28"/>
  <c r="ER39" i="28" s="1"/>
  <c r="DC39" i="28"/>
  <c r="EQ39" i="28" s="1"/>
  <c r="DB39" i="28"/>
  <c r="EP39" i="28" s="1"/>
  <c r="DA39" i="28"/>
  <c r="EO39" i="28" s="1"/>
  <c r="CZ39" i="28"/>
  <c r="EN39" i="28" s="1"/>
  <c r="CY39" i="28"/>
  <c r="EM39" i="28" s="1"/>
  <c r="CX39" i="28"/>
  <c r="EL39" i="28" s="1"/>
  <c r="CW39" i="28"/>
  <c r="EK39" i="28" s="1"/>
  <c r="CV39" i="28"/>
  <c r="EJ39" i="28" s="1"/>
  <c r="CU39" i="28"/>
  <c r="EI39" i="28" s="1"/>
  <c r="CT39" i="28"/>
  <c r="EH39" i="28" s="1"/>
  <c r="CS39" i="28"/>
  <c r="EG39" i="28" s="1"/>
  <c r="CR39" i="28"/>
  <c r="EF39" i="28" s="1"/>
  <c r="CQ39" i="28"/>
  <c r="EE39" i="28" s="1"/>
  <c r="CP39" i="28"/>
  <c r="ED39" i="28" s="1"/>
  <c r="CO39" i="28"/>
  <c r="EC39" i="28" s="1"/>
  <c r="CN39" i="28"/>
  <c r="EB39" i="28" s="1"/>
  <c r="CM39" i="28"/>
  <c r="EA39" i="28" s="1"/>
  <c r="CL39" i="28"/>
  <c r="DZ39" i="28" s="1"/>
  <c r="CK39" i="28"/>
  <c r="DY39" i="28" s="1"/>
  <c r="CJ39" i="28"/>
  <c r="DX39" i="28" s="1"/>
  <c r="CI39" i="28"/>
  <c r="DW39" i="28" s="1"/>
  <c r="CH39" i="28"/>
  <c r="DV39" i="28" s="1"/>
  <c r="CG39" i="28"/>
  <c r="DU39" i="28" s="1"/>
  <c r="CF39" i="28"/>
  <c r="DT39" i="28" s="1"/>
  <c r="CE39" i="28"/>
  <c r="DS39" i="28" s="1"/>
  <c r="DP38" i="28"/>
  <c r="FD38" i="28" s="1"/>
  <c r="DO38" i="28"/>
  <c r="FC38" i="28" s="1"/>
  <c r="DN38" i="28"/>
  <c r="FB38" i="28" s="1"/>
  <c r="DM38" i="28"/>
  <c r="FA38" i="28" s="1"/>
  <c r="DL38" i="28"/>
  <c r="EZ38" i="28" s="1"/>
  <c r="DK38" i="28"/>
  <c r="EY38" i="28" s="1"/>
  <c r="DJ38" i="28"/>
  <c r="EX38" i="28" s="1"/>
  <c r="DI38" i="28"/>
  <c r="EW38" i="28" s="1"/>
  <c r="DH38" i="28"/>
  <c r="EV38" i="28" s="1"/>
  <c r="DG38" i="28"/>
  <c r="EU38" i="28" s="1"/>
  <c r="DF38" i="28"/>
  <c r="ET38" i="28" s="1"/>
  <c r="DE38" i="28"/>
  <c r="ES38" i="28" s="1"/>
  <c r="DD38" i="28"/>
  <c r="ER38" i="28" s="1"/>
  <c r="DC38" i="28"/>
  <c r="EQ38" i="28" s="1"/>
  <c r="DB38" i="28"/>
  <c r="EP38" i="28" s="1"/>
  <c r="DA38" i="28"/>
  <c r="EO38" i="28" s="1"/>
  <c r="CZ38" i="28"/>
  <c r="EN38" i="28" s="1"/>
  <c r="CY38" i="28"/>
  <c r="EM38" i="28" s="1"/>
  <c r="CX38" i="28"/>
  <c r="EL38" i="28" s="1"/>
  <c r="CW38" i="28"/>
  <c r="EK38" i="28" s="1"/>
  <c r="CV38" i="28"/>
  <c r="EJ38" i="28" s="1"/>
  <c r="CU38" i="28"/>
  <c r="EI38" i="28" s="1"/>
  <c r="CT38" i="28"/>
  <c r="EH38" i="28" s="1"/>
  <c r="CS38" i="28"/>
  <c r="EG38" i="28" s="1"/>
  <c r="CR38" i="28"/>
  <c r="EF38" i="28" s="1"/>
  <c r="CQ38" i="28"/>
  <c r="EE38" i="28" s="1"/>
  <c r="CP38" i="28"/>
  <c r="ED38" i="28" s="1"/>
  <c r="CO38" i="28"/>
  <c r="EC38" i="28" s="1"/>
  <c r="CN38" i="28"/>
  <c r="EB38" i="28" s="1"/>
  <c r="CM38" i="28"/>
  <c r="EA38" i="28" s="1"/>
  <c r="CL38" i="28"/>
  <c r="DZ38" i="28" s="1"/>
  <c r="CK38" i="28"/>
  <c r="DY38" i="28" s="1"/>
  <c r="CJ38" i="28"/>
  <c r="DX38" i="28" s="1"/>
  <c r="CI38" i="28"/>
  <c r="DW38" i="28" s="1"/>
  <c r="CH38" i="28"/>
  <c r="DV38" i="28" s="1"/>
  <c r="CG38" i="28"/>
  <c r="DU38" i="28" s="1"/>
  <c r="CF38" i="28"/>
  <c r="DT38" i="28" s="1"/>
  <c r="CE38" i="28"/>
  <c r="DS38" i="28" s="1"/>
  <c r="FE37" i="28"/>
  <c r="DP37" i="28"/>
  <c r="FD37" i="28" s="1"/>
  <c r="DO37" i="28"/>
  <c r="FC37" i="28" s="1"/>
  <c r="DN37" i="28"/>
  <c r="FB37" i="28" s="1"/>
  <c r="DM37" i="28"/>
  <c r="FA37" i="28" s="1"/>
  <c r="DL37" i="28"/>
  <c r="EZ37" i="28" s="1"/>
  <c r="DK37" i="28"/>
  <c r="EY37" i="28" s="1"/>
  <c r="DJ37" i="28"/>
  <c r="EX37" i="28" s="1"/>
  <c r="DI37" i="28"/>
  <c r="EW37" i="28" s="1"/>
  <c r="DH37" i="28"/>
  <c r="EV37" i="28" s="1"/>
  <c r="DG37" i="28"/>
  <c r="EU37" i="28" s="1"/>
  <c r="DF37" i="28"/>
  <c r="ET37" i="28" s="1"/>
  <c r="DE37" i="28"/>
  <c r="ES37" i="28" s="1"/>
  <c r="DD37" i="28"/>
  <c r="ER37" i="28" s="1"/>
  <c r="DC37" i="28"/>
  <c r="EQ37" i="28" s="1"/>
  <c r="DB37" i="28"/>
  <c r="EP37" i="28" s="1"/>
  <c r="DA37" i="28"/>
  <c r="EO37" i="28" s="1"/>
  <c r="CZ37" i="28"/>
  <c r="EN37" i="28" s="1"/>
  <c r="CY37" i="28"/>
  <c r="EM37" i="28" s="1"/>
  <c r="CX37" i="28"/>
  <c r="EL37" i="28" s="1"/>
  <c r="CW37" i="28"/>
  <c r="EK37" i="28" s="1"/>
  <c r="CV37" i="28"/>
  <c r="EJ37" i="28" s="1"/>
  <c r="CU37" i="28"/>
  <c r="EI37" i="28" s="1"/>
  <c r="CT37" i="28"/>
  <c r="EH37" i="28" s="1"/>
  <c r="CS37" i="28"/>
  <c r="EG37" i="28" s="1"/>
  <c r="CR37" i="28"/>
  <c r="EF37" i="28" s="1"/>
  <c r="CQ37" i="28"/>
  <c r="EE37" i="28" s="1"/>
  <c r="CP37" i="28"/>
  <c r="ED37" i="28" s="1"/>
  <c r="CO37" i="28"/>
  <c r="EC37" i="28" s="1"/>
  <c r="CN37" i="28"/>
  <c r="EB37" i="28" s="1"/>
  <c r="CM37" i="28"/>
  <c r="EA37" i="28" s="1"/>
  <c r="CL37" i="28"/>
  <c r="DZ37" i="28" s="1"/>
  <c r="CK37" i="28"/>
  <c r="DY37" i="28" s="1"/>
  <c r="CJ37" i="28"/>
  <c r="DX37" i="28" s="1"/>
  <c r="CI37" i="28"/>
  <c r="DW37" i="28" s="1"/>
  <c r="CH37" i="28"/>
  <c r="DV37" i="28" s="1"/>
  <c r="CG37" i="28"/>
  <c r="DU37" i="28" s="1"/>
  <c r="CF37" i="28"/>
  <c r="DT37" i="28" s="1"/>
  <c r="CE37" i="28"/>
  <c r="DS37" i="28" s="1"/>
  <c r="DP36" i="28"/>
  <c r="FD36" i="28" s="1"/>
  <c r="DO36" i="28"/>
  <c r="FC36" i="28" s="1"/>
  <c r="DN36" i="28"/>
  <c r="FB36" i="28" s="1"/>
  <c r="DM36" i="28"/>
  <c r="FA36" i="28" s="1"/>
  <c r="DL36" i="28"/>
  <c r="EZ36" i="28" s="1"/>
  <c r="DK36" i="28"/>
  <c r="EY36" i="28" s="1"/>
  <c r="DJ36" i="28"/>
  <c r="EX36" i="28" s="1"/>
  <c r="DI36" i="28"/>
  <c r="EW36" i="28" s="1"/>
  <c r="DH36" i="28"/>
  <c r="EV36" i="28" s="1"/>
  <c r="DG36" i="28"/>
  <c r="EU36" i="28" s="1"/>
  <c r="DF36" i="28"/>
  <c r="ET36" i="28" s="1"/>
  <c r="DE36" i="28"/>
  <c r="ES36" i="28" s="1"/>
  <c r="DD36" i="28"/>
  <c r="ER36" i="28" s="1"/>
  <c r="DC36" i="28"/>
  <c r="EQ36" i="28" s="1"/>
  <c r="DB36" i="28"/>
  <c r="EP36" i="28" s="1"/>
  <c r="DA36" i="28"/>
  <c r="EO36" i="28" s="1"/>
  <c r="CZ36" i="28"/>
  <c r="EN36" i="28" s="1"/>
  <c r="CY36" i="28"/>
  <c r="EM36" i="28" s="1"/>
  <c r="CX36" i="28"/>
  <c r="EL36" i="28" s="1"/>
  <c r="CW36" i="28"/>
  <c r="EK36" i="28" s="1"/>
  <c r="CV36" i="28"/>
  <c r="EJ36" i="28" s="1"/>
  <c r="CU36" i="28"/>
  <c r="EI36" i="28" s="1"/>
  <c r="CT36" i="28"/>
  <c r="EH36" i="28" s="1"/>
  <c r="CS36" i="28"/>
  <c r="EG36" i="28" s="1"/>
  <c r="CR36" i="28"/>
  <c r="EF36" i="28" s="1"/>
  <c r="CQ36" i="28"/>
  <c r="EE36" i="28" s="1"/>
  <c r="CP36" i="28"/>
  <c r="ED36" i="28" s="1"/>
  <c r="CO36" i="28"/>
  <c r="EC36" i="28" s="1"/>
  <c r="CN36" i="28"/>
  <c r="EB36" i="28" s="1"/>
  <c r="CM36" i="28"/>
  <c r="EA36" i="28" s="1"/>
  <c r="CL36" i="28"/>
  <c r="DZ36" i="28" s="1"/>
  <c r="CK36" i="28"/>
  <c r="DY36" i="28" s="1"/>
  <c r="CJ36" i="28"/>
  <c r="DX36" i="28" s="1"/>
  <c r="CI36" i="28"/>
  <c r="DW36" i="28" s="1"/>
  <c r="CH36" i="28"/>
  <c r="DV36" i="28" s="1"/>
  <c r="CG36" i="28"/>
  <c r="DU36" i="28" s="1"/>
  <c r="CF36" i="28"/>
  <c r="DT36" i="28" s="1"/>
  <c r="CE36" i="28"/>
  <c r="DS36" i="28" s="1"/>
  <c r="DP35" i="28"/>
  <c r="FD35" i="28" s="1"/>
  <c r="DO35" i="28"/>
  <c r="FC35" i="28" s="1"/>
  <c r="DN35" i="28"/>
  <c r="FB35" i="28" s="1"/>
  <c r="DM35" i="28"/>
  <c r="FA35" i="28" s="1"/>
  <c r="DL35" i="28"/>
  <c r="EZ35" i="28" s="1"/>
  <c r="DK35" i="28"/>
  <c r="EY35" i="28" s="1"/>
  <c r="DJ35" i="28"/>
  <c r="EX35" i="28" s="1"/>
  <c r="DI35" i="28"/>
  <c r="EW35" i="28" s="1"/>
  <c r="DH35" i="28"/>
  <c r="EV35" i="28" s="1"/>
  <c r="DG35" i="28"/>
  <c r="EU35" i="28" s="1"/>
  <c r="DF35" i="28"/>
  <c r="ET35" i="28" s="1"/>
  <c r="DE35" i="28"/>
  <c r="ES35" i="28" s="1"/>
  <c r="DD35" i="28"/>
  <c r="ER35" i="28" s="1"/>
  <c r="DC35" i="28"/>
  <c r="EQ35" i="28" s="1"/>
  <c r="DB35" i="28"/>
  <c r="EP35" i="28" s="1"/>
  <c r="DA35" i="28"/>
  <c r="EO35" i="28" s="1"/>
  <c r="CZ35" i="28"/>
  <c r="EN35" i="28" s="1"/>
  <c r="CY35" i="28"/>
  <c r="EM35" i="28" s="1"/>
  <c r="CX35" i="28"/>
  <c r="EL35" i="28" s="1"/>
  <c r="CW35" i="28"/>
  <c r="EK35" i="28" s="1"/>
  <c r="CV35" i="28"/>
  <c r="EJ35" i="28" s="1"/>
  <c r="CU35" i="28"/>
  <c r="EI35" i="28" s="1"/>
  <c r="CT35" i="28"/>
  <c r="EH35" i="28" s="1"/>
  <c r="CS35" i="28"/>
  <c r="EG35" i="28" s="1"/>
  <c r="CR35" i="28"/>
  <c r="EF35" i="28" s="1"/>
  <c r="CQ35" i="28"/>
  <c r="EE35" i="28" s="1"/>
  <c r="CP35" i="28"/>
  <c r="ED35" i="28" s="1"/>
  <c r="CO35" i="28"/>
  <c r="EC35" i="28" s="1"/>
  <c r="CN35" i="28"/>
  <c r="EB35" i="28" s="1"/>
  <c r="CM35" i="28"/>
  <c r="EA35" i="28" s="1"/>
  <c r="CL35" i="28"/>
  <c r="DZ35" i="28" s="1"/>
  <c r="CK35" i="28"/>
  <c r="DY35" i="28" s="1"/>
  <c r="CJ35" i="28"/>
  <c r="DX35" i="28" s="1"/>
  <c r="CI35" i="28"/>
  <c r="DW35" i="28" s="1"/>
  <c r="CH35" i="28"/>
  <c r="DV35" i="28" s="1"/>
  <c r="CG35" i="28"/>
  <c r="DU35" i="28" s="1"/>
  <c r="CF35" i="28"/>
  <c r="DT35" i="28" s="1"/>
  <c r="CE35" i="28"/>
  <c r="DS35" i="28" s="1"/>
  <c r="DP34" i="28"/>
  <c r="FD34" i="28" s="1"/>
  <c r="DO34" i="28"/>
  <c r="FC34" i="28" s="1"/>
  <c r="DN34" i="28"/>
  <c r="FB34" i="28" s="1"/>
  <c r="DM34" i="28"/>
  <c r="FA34" i="28" s="1"/>
  <c r="DL34" i="28"/>
  <c r="EZ34" i="28" s="1"/>
  <c r="DK34" i="28"/>
  <c r="EY34" i="28" s="1"/>
  <c r="DJ34" i="28"/>
  <c r="EX34" i="28" s="1"/>
  <c r="DI34" i="28"/>
  <c r="EW34" i="28" s="1"/>
  <c r="DH34" i="28"/>
  <c r="EV34" i="28" s="1"/>
  <c r="DG34" i="28"/>
  <c r="EU34" i="28" s="1"/>
  <c r="DF34" i="28"/>
  <c r="ET34" i="28" s="1"/>
  <c r="DE34" i="28"/>
  <c r="ES34" i="28" s="1"/>
  <c r="DD34" i="28"/>
  <c r="ER34" i="28" s="1"/>
  <c r="DC34" i="28"/>
  <c r="EQ34" i="28" s="1"/>
  <c r="DB34" i="28"/>
  <c r="EP34" i="28" s="1"/>
  <c r="DA34" i="28"/>
  <c r="EO34" i="28" s="1"/>
  <c r="CZ34" i="28"/>
  <c r="EN34" i="28" s="1"/>
  <c r="CY34" i="28"/>
  <c r="EM34" i="28" s="1"/>
  <c r="CX34" i="28"/>
  <c r="EL34" i="28" s="1"/>
  <c r="CW34" i="28"/>
  <c r="EK34" i="28" s="1"/>
  <c r="CV34" i="28"/>
  <c r="EJ34" i="28" s="1"/>
  <c r="CU34" i="28"/>
  <c r="EI34" i="28" s="1"/>
  <c r="CT34" i="28"/>
  <c r="EH34" i="28" s="1"/>
  <c r="CS34" i="28"/>
  <c r="EG34" i="28" s="1"/>
  <c r="CR34" i="28"/>
  <c r="EF34" i="28" s="1"/>
  <c r="CQ34" i="28"/>
  <c r="EE34" i="28" s="1"/>
  <c r="CP34" i="28"/>
  <c r="ED34" i="28" s="1"/>
  <c r="CO34" i="28"/>
  <c r="EC34" i="28" s="1"/>
  <c r="CN34" i="28"/>
  <c r="EB34" i="28" s="1"/>
  <c r="CM34" i="28"/>
  <c r="EA34" i="28" s="1"/>
  <c r="CL34" i="28"/>
  <c r="DZ34" i="28" s="1"/>
  <c r="CK34" i="28"/>
  <c r="DY34" i="28" s="1"/>
  <c r="CJ34" i="28"/>
  <c r="DX34" i="28" s="1"/>
  <c r="CI34" i="28"/>
  <c r="DW34" i="28" s="1"/>
  <c r="CH34" i="28"/>
  <c r="DV34" i="28" s="1"/>
  <c r="CG34" i="28"/>
  <c r="DU34" i="28" s="1"/>
  <c r="CF34" i="28"/>
  <c r="DT34" i="28" s="1"/>
  <c r="CE34" i="28"/>
  <c r="DS34" i="28" s="1"/>
  <c r="FE33" i="28"/>
  <c r="DP33" i="28"/>
  <c r="FD33" i="28" s="1"/>
  <c r="DO33" i="28"/>
  <c r="FC33" i="28" s="1"/>
  <c r="DN33" i="28"/>
  <c r="FB33" i="28" s="1"/>
  <c r="DM33" i="28"/>
  <c r="FA33" i="28" s="1"/>
  <c r="DL33" i="28"/>
  <c r="EZ33" i="28" s="1"/>
  <c r="DK33" i="28"/>
  <c r="EY33" i="28" s="1"/>
  <c r="DJ33" i="28"/>
  <c r="EX33" i="28" s="1"/>
  <c r="DI33" i="28"/>
  <c r="EW33" i="28" s="1"/>
  <c r="DH33" i="28"/>
  <c r="EV33" i="28" s="1"/>
  <c r="DG33" i="28"/>
  <c r="EU33" i="28" s="1"/>
  <c r="DF33" i="28"/>
  <c r="ET33" i="28" s="1"/>
  <c r="DE33" i="28"/>
  <c r="ES33" i="28" s="1"/>
  <c r="DD33" i="28"/>
  <c r="ER33" i="28" s="1"/>
  <c r="DC33" i="28"/>
  <c r="EQ33" i="28" s="1"/>
  <c r="DB33" i="28"/>
  <c r="EP33" i="28" s="1"/>
  <c r="DA33" i="28"/>
  <c r="EO33" i="28" s="1"/>
  <c r="CZ33" i="28"/>
  <c r="EN33" i="28" s="1"/>
  <c r="CY33" i="28"/>
  <c r="EM33" i="28" s="1"/>
  <c r="CX33" i="28"/>
  <c r="EL33" i="28" s="1"/>
  <c r="CW33" i="28"/>
  <c r="EK33" i="28" s="1"/>
  <c r="CV33" i="28"/>
  <c r="EJ33" i="28" s="1"/>
  <c r="CU33" i="28"/>
  <c r="EI33" i="28" s="1"/>
  <c r="CT33" i="28"/>
  <c r="EH33" i="28" s="1"/>
  <c r="CS33" i="28"/>
  <c r="EG33" i="28" s="1"/>
  <c r="CR33" i="28"/>
  <c r="EF33" i="28" s="1"/>
  <c r="CQ33" i="28"/>
  <c r="EE33" i="28" s="1"/>
  <c r="CP33" i="28"/>
  <c r="ED33" i="28" s="1"/>
  <c r="CO33" i="28"/>
  <c r="EC33" i="28" s="1"/>
  <c r="CN33" i="28"/>
  <c r="EB33" i="28" s="1"/>
  <c r="CM33" i="28"/>
  <c r="EA33" i="28" s="1"/>
  <c r="CL33" i="28"/>
  <c r="DZ33" i="28" s="1"/>
  <c r="CK33" i="28"/>
  <c r="DY33" i="28" s="1"/>
  <c r="CJ33" i="28"/>
  <c r="DX33" i="28" s="1"/>
  <c r="CI33" i="28"/>
  <c r="DW33" i="28" s="1"/>
  <c r="CH33" i="28"/>
  <c r="DV33" i="28" s="1"/>
  <c r="CG33" i="28"/>
  <c r="DU33" i="28" s="1"/>
  <c r="CF33" i="28"/>
  <c r="DT33" i="28" s="1"/>
  <c r="CE33" i="28"/>
  <c r="DS33" i="28" s="1"/>
  <c r="DP32" i="28"/>
  <c r="FD32" i="28" s="1"/>
  <c r="DO32" i="28"/>
  <c r="FC32" i="28" s="1"/>
  <c r="DN32" i="28"/>
  <c r="FB32" i="28" s="1"/>
  <c r="DM32" i="28"/>
  <c r="FA32" i="28" s="1"/>
  <c r="DL32" i="28"/>
  <c r="EZ32" i="28" s="1"/>
  <c r="DK32" i="28"/>
  <c r="EY32" i="28" s="1"/>
  <c r="DJ32" i="28"/>
  <c r="EX32" i="28" s="1"/>
  <c r="DI32" i="28"/>
  <c r="EW32" i="28" s="1"/>
  <c r="DH32" i="28"/>
  <c r="EV32" i="28" s="1"/>
  <c r="DG32" i="28"/>
  <c r="EU32" i="28" s="1"/>
  <c r="DF32" i="28"/>
  <c r="ET32" i="28" s="1"/>
  <c r="DE32" i="28"/>
  <c r="ES32" i="28" s="1"/>
  <c r="DD32" i="28"/>
  <c r="ER32" i="28" s="1"/>
  <c r="DC32" i="28"/>
  <c r="EQ32" i="28" s="1"/>
  <c r="DB32" i="28"/>
  <c r="EP32" i="28" s="1"/>
  <c r="DA32" i="28"/>
  <c r="EO32" i="28" s="1"/>
  <c r="CZ32" i="28"/>
  <c r="EN32" i="28" s="1"/>
  <c r="CY32" i="28"/>
  <c r="EM32" i="28" s="1"/>
  <c r="CX32" i="28"/>
  <c r="EL32" i="28" s="1"/>
  <c r="CW32" i="28"/>
  <c r="EK32" i="28" s="1"/>
  <c r="CV32" i="28"/>
  <c r="EJ32" i="28" s="1"/>
  <c r="CU32" i="28"/>
  <c r="EI32" i="28" s="1"/>
  <c r="CT32" i="28"/>
  <c r="EH32" i="28" s="1"/>
  <c r="CS32" i="28"/>
  <c r="EG32" i="28" s="1"/>
  <c r="CR32" i="28"/>
  <c r="EF32" i="28" s="1"/>
  <c r="CQ32" i="28"/>
  <c r="EE32" i="28" s="1"/>
  <c r="CP32" i="28"/>
  <c r="ED32" i="28" s="1"/>
  <c r="CO32" i="28"/>
  <c r="EC32" i="28" s="1"/>
  <c r="CN32" i="28"/>
  <c r="EB32" i="28" s="1"/>
  <c r="CM32" i="28"/>
  <c r="EA32" i="28" s="1"/>
  <c r="CL32" i="28"/>
  <c r="DZ32" i="28" s="1"/>
  <c r="CK32" i="28"/>
  <c r="DY32" i="28" s="1"/>
  <c r="CJ32" i="28"/>
  <c r="DX32" i="28" s="1"/>
  <c r="CI32" i="28"/>
  <c r="DW32" i="28" s="1"/>
  <c r="CH32" i="28"/>
  <c r="DV32" i="28" s="1"/>
  <c r="CG32" i="28"/>
  <c r="DU32" i="28" s="1"/>
  <c r="CF32" i="28"/>
  <c r="DT32" i="28" s="1"/>
  <c r="CE32" i="28"/>
  <c r="DS32" i="28" s="1"/>
  <c r="DP31" i="28"/>
  <c r="FD31" i="28" s="1"/>
  <c r="DO31" i="28"/>
  <c r="FC31" i="28" s="1"/>
  <c r="DN31" i="28"/>
  <c r="FB31" i="28" s="1"/>
  <c r="DM31" i="28"/>
  <c r="FA31" i="28" s="1"/>
  <c r="DL31" i="28"/>
  <c r="EZ31" i="28" s="1"/>
  <c r="DK31" i="28"/>
  <c r="EY31" i="28" s="1"/>
  <c r="DJ31" i="28"/>
  <c r="EX31" i="28" s="1"/>
  <c r="DI31" i="28"/>
  <c r="EW31" i="28" s="1"/>
  <c r="DH31" i="28"/>
  <c r="EV31" i="28" s="1"/>
  <c r="DG31" i="28"/>
  <c r="EU31" i="28" s="1"/>
  <c r="DF31" i="28"/>
  <c r="ET31" i="28" s="1"/>
  <c r="DE31" i="28"/>
  <c r="ES31" i="28" s="1"/>
  <c r="DD31" i="28"/>
  <c r="ER31" i="28" s="1"/>
  <c r="DC31" i="28"/>
  <c r="EQ31" i="28" s="1"/>
  <c r="DB31" i="28"/>
  <c r="EP31" i="28" s="1"/>
  <c r="DA31" i="28"/>
  <c r="EO31" i="28" s="1"/>
  <c r="CZ31" i="28"/>
  <c r="EN31" i="28" s="1"/>
  <c r="CY31" i="28"/>
  <c r="EM31" i="28" s="1"/>
  <c r="CX31" i="28"/>
  <c r="EL31" i="28" s="1"/>
  <c r="CW31" i="28"/>
  <c r="EK31" i="28" s="1"/>
  <c r="CV31" i="28"/>
  <c r="EJ31" i="28" s="1"/>
  <c r="CU31" i="28"/>
  <c r="EI31" i="28" s="1"/>
  <c r="CT31" i="28"/>
  <c r="EH31" i="28" s="1"/>
  <c r="CS31" i="28"/>
  <c r="EG31" i="28" s="1"/>
  <c r="CR31" i="28"/>
  <c r="EF31" i="28" s="1"/>
  <c r="CQ31" i="28"/>
  <c r="EE31" i="28" s="1"/>
  <c r="CP31" i="28"/>
  <c r="ED31" i="28" s="1"/>
  <c r="CO31" i="28"/>
  <c r="EC31" i="28" s="1"/>
  <c r="CN31" i="28"/>
  <c r="EB31" i="28" s="1"/>
  <c r="CM31" i="28"/>
  <c r="EA31" i="28" s="1"/>
  <c r="CL31" i="28"/>
  <c r="DZ31" i="28" s="1"/>
  <c r="CK31" i="28"/>
  <c r="DY31" i="28" s="1"/>
  <c r="CJ31" i="28"/>
  <c r="DX31" i="28" s="1"/>
  <c r="CI31" i="28"/>
  <c r="DW31" i="28" s="1"/>
  <c r="CH31" i="28"/>
  <c r="DV31" i="28" s="1"/>
  <c r="CG31" i="28"/>
  <c r="DU31" i="28" s="1"/>
  <c r="CF31" i="28"/>
  <c r="DT31" i="28" s="1"/>
  <c r="CE31" i="28"/>
  <c r="DS31" i="28" s="1"/>
  <c r="FE30" i="28"/>
  <c r="DP30" i="28"/>
  <c r="FD30" i="28" s="1"/>
  <c r="DO30" i="28"/>
  <c r="FC30" i="28" s="1"/>
  <c r="DN30" i="28"/>
  <c r="FB30" i="28" s="1"/>
  <c r="DM30" i="28"/>
  <c r="FA30" i="28" s="1"/>
  <c r="DL30" i="28"/>
  <c r="EZ30" i="28" s="1"/>
  <c r="DK30" i="28"/>
  <c r="EY30" i="28" s="1"/>
  <c r="DJ30" i="28"/>
  <c r="EX30" i="28" s="1"/>
  <c r="DI30" i="28"/>
  <c r="EW30" i="28" s="1"/>
  <c r="DH30" i="28"/>
  <c r="EV30" i="28" s="1"/>
  <c r="DG30" i="28"/>
  <c r="EU30" i="28" s="1"/>
  <c r="DF30" i="28"/>
  <c r="ET30" i="28" s="1"/>
  <c r="DE30" i="28"/>
  <c r="ES30" i="28" s="1"/>
  <c r="DD30" i="28"/>
  <c r="ER30" i="28" s="1"/>
  <c r="DC30" i="28"/>
  <c r="EQ30" i="28" s="1"/>
  <c r="DB30" i="28"/>
  <c r="EP30" i="28" s="1"/>
  <c r="DA30" i="28"/>
  <c r="EO30" i="28" s="1"/>
  <c r="CZ30" i="28"/>
  <c r="EN30" i="28" s="1"/>
  <c r="CY30" i="28"/>
  <c r="EM30" i="28" s="1"/>
  <c r="CX30" i="28"/>
  <c r="EL30" i="28" s="1"/>
  <c r="CW30" i="28"/>
  <c r="EK30" i="28" s="1"/>
  <c r="CV30" i="28"/>
  <c r="EJ30" i="28" s="1"/>
  <c r="CU30" i="28"/>
  <c r="EI30" i="28" s="1"/>
  <c r="CT30" i="28"/>
  <c r="EH30" i="28" s="1"/>
  <c r="CS30" i="28"/>
  <c r="EG30" i="28" s="1"/>
  <c r="CR30" i="28"/>
  <c r="EF30" i="28" s="1"/>
  <c r="CQ30" i="28"/>
  <c r="EE30" i="28" s="1"/>
  <c r="CP30" i="28"/>
  <c r="ED30" i="28" s="1"/>
  <c r="CO30" i="28"/>
  <c r="EC30" i="28" s="1"/>
  <c r="CN30" i="28"/>
  <c r="EB30" i="28" s="1"/>
  <c r="CM30" i="28"/>
  <c r="EA30" i="28" s="1"/>
  <c r="CL30" i="28"/>
  <c r="DZ30" i="28" s="1"/>
  <c r="CK30" i="28"/>
  <c r="DY30" i="28" s="1"/>
  <c r="CJ30" i="28"/>
  <c r="DX30" i="28" s="1"/>
  <c r="CI30" i="28"/>
  <c r="DW30" i="28" s="1"/>
  <c r="CH30" i="28"/>
  <c r="DV30" i="28" s="1"/>
  <c r="CG30" i="28"/>
  <c r="DU30" i="28" s="1"/>
  <c r="CF30" i="28"/>
  <c r="DT30" i="28" s="1"/>
  <c r="CE30" i="28"/>
  <c r="DS30" i="28" s="1"/>
  <c r="FE29" i="28"/>
  <c r="DP29" i="28"/>
  <c r="FD29" i="28" s="1"/>
  <c r="DO29" i="28"/>
  <c r="FC29" i="28" s="1"/>
  <c r="DN29" i="28"/>
  <c r="FB29" i="28" s="1"/>
  <c r="DM29" i="28"/>
  <c r="FA29" i="28" s="1"/>
  <c r="DL29" i="28"/>
  <c r="EZ29" i="28" s="1"/>
  <c r="DK29" i="28"/>
  <c r="EY29" i="28" s="1"/>
  <c r="DJ29" i="28"/>
  <c r="EX29" i="28" s="1"/>
  <c r="DI29" i="28"/>
  <c r="EW29" i="28" s="1"/>
  <c r="DH29" i="28"/>
  <c r="EV29" i="28" s="1"/>
  <c r="DG29" i="28"/>
  <c r="EU29" i="28" s="1"/>
  <c r="DF29" i="28"/>
  <c r="ET29" i="28" s="1"/>
  <c r="DE29" i="28"/>
  <c r="ES29" i="28" s="1"/>
  <c r="DD29" i="28"/>
  <c r="ER29" i="28" s="1"/>
  <c r="DC29" i="28"/>
  <c r="EQ29" i="28" s="1"/>
  <c r="DB29" i="28"/>
  <c r="EP29" i="28" s="1"/>
  <c r="DA29" i="28"/>
  <c r="EO29" i="28" s="1"/>
  <c r="CZ29" i="28"/>
  <c r="EN29" i="28" s="1"/>
  <c r="CY29" i="28"/>
  <c r="EM29" i="28" s="1"/>
  <c r="CX29" i="28"/>
  <c r="EL29" i="28" s="1"/>
  <c r="CW29" i="28"/>
  <c r="EK29" i="28" s="1"/>
  <c r="CV29" i="28"/>
  <c r="EJ29" i="28" s="1"/>
  <c r="CU29" i="28"/>
  <c r="EI29" i="28" s="1"/>
  <c r="CT29" i="28"/>
  <c r="EH29" i="28" s="1"/>
  <c r="CS29" i="28"/>
  <c r="EG29" i="28" s="1"/>
  <c r="CR29" i="28"/>
  <c r="EF29" i="28" s="1"/>
  <c r="CQ29" i="28"/>
  <c r="EE29" i="28" s="1"/>
  <c r="CP29" i="28"/>
  <c r="ED29" i="28" s="1"/>
  <c r="CO29" i="28"/>
  <c r="EC29" i="28" s="1"/>
  <c r="CN29" i="28"/>
  <c r="EB29" i="28" s="1"/>
  <c r="CM29" i="28"/>
  <c r="EA29" i="28" s="1"/>
  <c r="CL29" i="28"/>
  <c r="DZ29" i="28" s="1"/>
  <c r="CK29" i="28"/>
  <c r="DY29" i="28" s="1"/>
  <c r="CJ29" i="28"/>
  <c r="DX29" i="28" s="1"/>
  <c r="CI29" i="28"/>
  <c r="DW29" i="28" s="1"/>
  <c r="CH29" i="28"/>
  <c r="DV29" i="28" s="1"/>
  <c r="CG29" i="28"/>
  <c r="DU29" i="28" s="1"/>
  <c r="CF29" i="28"/>
  <c r="DT29" i="28" s="1"/>
  <c r="CE29" i="28"/>
  <c r="DS29" i="28" s="1"/>
  <c r="FE28" i="28"/>
  <c r="DP28" i="28"/>
  <c r="FD28" i="28" s="1"/>
  <c r="DO28" i="28"/>
  <c r="FC28" i="28" s="1"/>
  <c r="DN28" i="28"/>
  <c r="FB28" i="28" s="1"/>
  <c r="DM28" i="28"/>
  <c r="FA28" i="28" s="1"/>
  <c r="DL28" i="28"/>
  <c r="EZ28" i="28" s="1"/>
  <c r="DK28" i="28"/>
  <c r="EY28" i="28" s="1"/>
  <c r="DJ28" i="28"/>
  <c r="EX28" i="28" s="1"/>
  <c r="DI28" i="28"/>
  <c r="EW28" i="28" s="1"/>
  <c r="DH28" i="28"/>
  <c r="EV28" i="28" s="1"/>
  <c r="DG28" i="28"/>
  <c r="EU28" i="28" s="1"/>
  <c r="DF28" i="28"/>
  <c r="ET28" i="28" s="1"/>
  <c r="DE28" i="28"/>
  <c r="ES28" i="28" s="1"/>
  <c r="DD28" i="28"/>
  <c r="ER28" i="28" s="1"/>
  <c r="DC28" i="28"/>
  <c r="EQ28" i="28" s="1"/>
  <c r="DB28" i="28"/>
  <c r="EP28" i="28" s="1"/>
  <c r="DA28" i="28"/>
  <c r="EO28" i="28" s="1"/>
  <c r="CZ28" i="28"/>
  <c r="EN28" i="28" s="1"/>
  <c r="CY28" i="28"/>
  <c r="EM28" i="28" s="1"/>
  <c r="CX28" i="28"/>
  <c r="EL28" i="28" s="1"/>
  <c r="CW28" i="28"/>
  <c r="EK28" i="28" s="1"/>
  <c r="CV28" i="28"/>
  <c r="EJ28" i="28" s="1"/>
  <c r="CU28" i="28"/>
  <c r="EI28" i="28" s="1"/>
  <c r="CT28" i="28"/>
  <c r="EH28" i="28" s="1"/>
  <c r="CS28" i="28"/>
  <c r="EG28" i="28" s="1"/>
  <c r="CR28" i="28"/>
  <c r="EF28" i="28" s="1"/>
  <c r="CQ28" i="28"/>
  <c r="EE28" i="28" s="1"/>
  <c r="CP28" i="28"/>
  <c r="ED28" i="28" s="1"/>
  <c r="CO28" i="28"/>
  <c r="EC28" i="28" s="1"/>
  <c r="CN28" i="28"/>
  <c r="EB28" i="28" s="1"/>
  <c r="CM28" i="28"/>
  <c r="EA28" i="28" s="1"/>
  <c r="CL28" i="28"/>
  <c r="DZ28" i="28" s="1"/>
  <c r="CK28" i="28"/>
  <c r="DY28" i="28" s="1"/>
  <c r="CJ28" i="28"/>
  <c r="DX28" i="28" s="1"/>
  <c r="CI28" i="28"/>
  <c r="DW28" i="28" s="1"/>
  <c r="CH28" i="28"/>
  <c r="DV28" i="28" s="1"/>
  <c r="CG28" i="28"/>
  <c r="DU28" i="28" s="1"/>
  <c r="CF28" i="28"/>
  <c r="DT28" i="28" s="1"/>
  <c r="CE28" i="28"/>
  <c r="DS28" i="28" s="1"/>
  <c r="DP27" i="28"/>
  <c r="FD27" i="28" s="1"/>
  <c r="DO27" i="28"/>
  <c r="FC27" i="28" s="1"/>
  <c r="DN27" i="28"/>
  <c r="FB27" i="28" s="1"/>
  <c r="DM27" i="28"/>
  <c r="FA27" i="28" s="1"/>
  <c r="DL27" i="28"/>
  <c r="EZ27" i="28" s="1"/>
  <c r="DK27" i="28"/>
  <c r="EY27" i="28" s="1"/>
  <c r="DJ27" i="28"/>
  <c r="EX27" i="28" s="1"/>
  <c r="DI27" i="28"/>
  <c r="EW27" i="28" s="1"/>
  <c r="DH27" i="28"/>
  <c r="EV27" i="28" s="1"/>
  <c r="DG27" i="28"/>
  <c r="EU27" i="28" s="1"/>
  <c r="DF27" i="28"/>
  <c r="ET27" i="28" s="1"/>
  <c r="DE27" i="28"/>
  <c r="ES27" i="28" s="1"/>
  <c r="DD27" i="28"/>
  <c r="ER27" i="28" s="1"/>
  <c r="DC27" i="28"/>
  <c r="EQ27" i="28" s="1"/>
  <c r="DB27" i="28"/>
  <c r="EP27" i="28" s="1"/>
  <c r="DA27" i="28"/>
  <c r="EO27" i="28" s="1"/>
  <c r="CZ27" i="28"/>
  <c r="EN27" i="28" s="1"/>
  <c r="CY27" i="28"/>
  <c r="EM27" i="28" s="1"/>
  <c r="CX27" i="28"/>
  <c r="EL27" i="28" s="1"/>
  <c r="CW27" i="28"/>
  <c r="EK27" i="28" s="1"/>
  <c r="CV27" i="28"/>
  <c r="EJ27" i="28" s="1"/>
  <c r="CU27" i="28"/>
  <c r="EI27" i="28" s="1"/>
  <c r="CT27" i="28"/>
  <c r="EH27" i="28" s="1"/>
  <c r="CS27" i="28"/>
  <c r="EG27" i="28" s="1"/>
  <c r="CR27" i="28"/>
  <c r="EF27" i="28" s="1"/>
  <c r="CQ27" i="28"/>
  <c r="EE27" i="28" s="1"/>
  <c r="CP27" i="28"/>
  <c r="ED27" i="28" s="1"/>
  <c r="CO27" i="28"/>
  <c r="EC27" i="28" s="1"/>
  <c r="CN27" i="28"/>
  <c r="EB27" i="28" s="1"/>
  <c r="CM27" i="28"/>
  <c r="EA27" i="28" s="1"/>
  <c r="CL27" i="28"/>
  <c r="DZ27" i="28" s="1"/>
  <c r="CK27" i="28"/>
  <c r="DY27" i="28" s="1"/>
  <c r="CJ27" i="28"/>
  <c r="DX27" i="28" s="1"/>
  <c r="CI27" i="28"/>
  <c r="DW27" i="28" s="1"/>
  <c r="CH27" i="28"/>
  <c r="DV27" i="28" s="1"/>
  <c r="CG27" i="28"/>
  <c r="DU27" i="28" s="1"/>
  <c r="CF27" i="28"/>
  <c r="DT27" i="28" s="1"/>
  <c r="CE27" i="28"/>
  <c r="DS27" i="28" s="1"/>
  <c r="FE26" i="28"/>
  <c r="DP26" i="28"/>
  <c r="FD26" i="28" s="1"/>
  <c r="DO26" i="28"/>
  <c r="FC26" i="28" s="1"/>
  <c r="DN26" i="28"/>
  <c r="FB26" i="28" s="1"/>
  <c r="DM26" i="28"/>
  <c r="FA26" i="28" s="1"/>
  <c r="DL26" i="28"/>
  <c r="EZ26" i="28" s="1"/>
  <c r="DK26" i="28"/>
  <c r="EY26" i="28" s="1"/>
  <c r="DJ26" i="28"/>
  <c r="EX26" i="28" s="1"/>
  <c r="DI26" i="28"/>
  <c r="EW26" i="28" s="1"/>
  <c r="DH26" i="28"/>
  <c r="EV26" i="28" s="1"/>
  <c r="DG26" i="28"/>
  <c r="EU26" i="28" s="1"/>
  <c r="DF26" i="28"/>
  <c r="ET26" i="28" s="1"/>
  <c r="DE26" i="28"/>
  <c r="ES26" i="28" s="1"/>
  <c r="DD26" i="28"/>
  <c r="ER26" i="28" s="1"/>
  <c r="DC26" i="28"/>
  <c r="EQ26" i="28" s="1"/>
  <c r="DB26" i="28"/>
  <c r="EP26" i="28" s="1"/>
  <c r="DA26" i="28"/>
  <c r="EO26" i="28" s="1"/>
  <c r="CZ26" i="28"/>
  <c r="EN26" i="28" s="1"/>
  <c r="CY26" i="28"/>
  <c r="EM26" i="28" s="1"/>
  <c r="CX26" i="28"/>
  <c r="EL26" i="28" s="1"/>
  <c r="CW26" i="28"/>
  <c r="EK26" i="28" s="1"/>
  <c r="CV26" i="28"/>
  <c r="EJ26" i="28" s="1"/>
  <c r="CU26" i="28"/>
  <c r="EI26" i="28" s="1"/>
  <c r="CT26" i="28"/>
  <c r="EH26" i="28" s="1"/>
  <c r="CS26" i="28"/>
  <c r="EG26" i="28" s="1"/>
  <c r="CR26" i="28"/>
  <c r="EF26" i="28" s="1"/>
  <c r="CQ26" i="28"/>
  <c r="EE26" i="28" s="1"/>
  <c r="CP26" i="28"/>
  <c r="ED26" i="28" s="1"/>
  <c r="CO26" i="28"/>
  <c r="EC26" i="28" s="1"/>
  <c r="CN26" i="28"/>
  <c r="EB26" i="28" s="1"/>
  <c r="CM26" i="28"/>
  <c r="EA26" i="28" s="1"/>
  <c r="CL26" i="28"/>
  <c r="DZ26" i="28" s="1"/>
  <c r="CK26" i="28"/>
  <c r="DY26" i="28" s="1"/>
  <c r="CJ26" i="28"/>
  <c r="DX26" i="28" s="1"/>
  <c r="CI26" i="28"/>
  <c r="DW26" i="28" s="1"/>
  <c r="CH26" i="28"/>
  <c r="DV26" i="28" s="1"/>
  <c r="CG26" i="28"/>
  <c r="DU26" i="28" s="1"/>
  <c r="CF26" i="28"/>
  <c r="DT26" i="28" s="1"/>
  <c r="CE26" i="28"/>
  <c r="DS26" i="28" s="1"/>
  <c r="FE25" i="28"/>
  <c r="DP25" i="28"/>
  <c r="FD25" i="28" s="1"/>
  <c r="DO25" i="28"/>
  <c r="FC25" i="28" s="1"/>
  <c r="DN25" i="28"/>
  <c r="FB25" i="28" s="1"/>
  <c r="DM25" i="28"/>
  <c r="FA25" i="28" s="1"/>
  <c r="DL25" i="28"/>
  <c r="EZ25" i="28" s="1"/>
  <c r="DK25" i="28"/>
  <c r="EY25" i="28" s="1"/>
  <c r="DJ25" i="28"/>
  <c r="EX25" i="28" s="1"/>
  <c r="DI25" i="28"/>
  <c r="EW25" i="28" s="1"/>
  <c r="DH25" i="28"/>
  <c r="EV25" i="28" s="1"/>
  <c r="DG25" i="28"/>
  <c r="EU25" i="28" s="1"/>
  <c r="DF25" i="28"/>
  <c r="ET25" i="28" s="1"/>
  <c r="DE25" i="28"/>
  <c r="ES25" i="28" s="1"/>
  <c r="DD25" i="28"/>
  <c r="ER25" i="28" s="1"/>
  <c r="DC25" i="28"/>
  <c r="EQ25" i="28" s="1"/>
  <c r="DB25" i="28"/>
  <c r="EP25" i="28" s="1"/>
  <c r="DA25" i="28"/>
  <c r="EO25" i="28" s="1"/>
  <c r="CZ25" i="28"/>
  <c r="EN25" i="28" s="1"/>
  <c r="CY25" i="28"/>
  <c r="EM25" i="28" s="1"/>
  <c r="CX25" i="28"/>
  <c r="EL25" i="28" s="1"/>
  <c r="CW25" i="28"/>
  <c r="EK25" i="28" s="1"/>
  <c r="CV25" i="28"/>
  <c r="EJ25" i="28" s="1"/>
  <c r="CU25" i="28"/>
  <c r="EI25" i="28" s="1"/>
  <c r="CT25" i="28"/>
  <c r="EH25" i="28" s="1"/>
  <c r="CS25" i="28"/>
  <c r="EG25" i="28" s="1"/>
  <c r="CR25" i="28"/>
  <c r="EF25" i="28" s="1"/>
  <c r="CQ25" i="28"/>
  <c r="EE25" i="28" s="1"/>
  <c r="CP25" i="28"/>
  <c r="ED25" i="28" s="1"/>
  <c r="CO25" i="28"/>
  <c r="EC25" i="28" s="1"/>
  <c r="CN25" i="28"/>
  <c r="EB25" i="28" s="1"/>
  <c r="CM25" i="28"/>
  <c r="EA25" i="28" s="1"/>
  <c r="CL25" i="28"/>
  <c r="DZ25" i="28" s="1"/>
  <c r="CK25" i="28"/>
  <c r="DY25" i="28" s="1"/>
  <c r="CJ25" i="28"/>
  <c r="DX25" i="28" s="1"/>
  <c r="CI25" i="28"/>
  <c r="DW25" i="28" s="1"/>
  <c r="CH25" i="28"/>
  <c r="DV25" i="28" s="1"/>
  <c r="CG25" i="28"/>
  <c r="DU25" i="28" s="1"/>
  <c r="CF25" i="28"/>
  <c r="DT25" i="28" s="1"/>
  <c r="CE25" i="28"/>
  <c r="DS25" i="28" s="1"/>
  <c r="FE24" i="28"/>
  <c r="DP24" i="28"/>
  <c r="FD24" i="28" s="1"/>
  <c r="DO24" i="28"/>
  <c r="FC24" i="28" s="1"/>
  <c r="DN24" i="28"/>
  <c r="FB24" i="28" s="1"/>
  <c r="DM24" i="28"/>
  <c r="FA24" i="28" s="1"/>
  <c r="DL24" i="28"/>
  <c r="EZ24" i="28" s="1"/>
  <c r="DK24" i="28"/>
  <c r="EY24" i="28" s="1"/>
  <c r="DJ24" i="28"/>
  <c r="EX24" i="28" s="1"/>
  <c r="DI24" i="28"/>
  <c r="EW24" i="28" s="1"/>
  <c r="DH24" i="28"/>
  <c r="EV24" i="28" s="1"/>
  <c r="DG24" i="28"/>
  <c r="EU24" i="28" s="1"/>
  <c r="DF24" i="28"/>
  <c r="ET24" i="28" s="1"/>
  <c r="DE24" i="28"/>
  <c r="ES24" i="28" s="1"/>
  <c r="DD24" i="28"/>
  <c r="ER24" i="28" s="1"/>
  <c r="DC24" i="28"/>
  <c r="EQ24" i="28" s="1"/>
  <c r="DB24" i="28"/>
  <c r="EP24" i="28" s="1"/>
  <c r="DA24" i="28"/>
  <c r="EO24" i="28" s="1"/>
  <c r="CZ24" i="28"/>
  <c r="EN24" i="28" s="1"/>
  <c r="CY24" i="28"/>
  <c r="EM24" i="28" s="1"/>
  <c r="CX24" i="28"/>
  <c r="EL24" i="28" s="1"/>
  <c r="CW24" i="28"/>
  <c r="EK24" i="28" s="1"/>
  <c r="CV24" i="28"/>
  <c r="EJ24" i="28" s="1"/>
  <c r="CU24" i="28"/>
  <c r="EI24" i="28" s="1"/>
  <c r="CT24" i="28"/>
  <c r="EH24" i="28" s="1"/>
  <c r="CS24" i="28"/>
  <c r="EG24" i="28" s="1"/>
  <c r="CR24" i="28"/>
  <c r="EF24" i="28" s="1"/>
  <c r="CQ24" i="28"/>
  <c r="EE24" i="28" s="1"/>
  <c r="CP24" i="28"/>
  <c r="ED24" i="28" s="1"/>
  <c r="CO24" i="28"/>
  <c r="EC24" i="28" s="1"/>
  <c r="CN24" i="28"/>
  <c r="EB24" i="28" s="1"/>
  <c r="CM24" i="28"/>
  <c r="EA24" i="28" s="1"/>
  <c r="CL24" i="28"/>
  <c r="DZ24" i="28" s="1"/>
  <c r="CK24" i="28"/>
  <c r="DY24" i="28" s="1"/>
  <c r="CJ24" i="28"/>
  <c r="DX24" i="28" s="1"/>
  <c r="CI24" i="28"/>
  <c r="DW24" i="28" s="1"/>
  <c r="CH24" i="28"/>
  <c r="DV24" i="28" s="1"/>
  <c r="CG24" i="28"/>
  <c r="DU24" i="28" s="1"/>
  <c r="CF24" i="28"/>
  <c r="DT24" i="28" s="1"/>
  <c r="CE24" i="28"/>
  <c r="DS24" i="28" s="1"/>
  <c r="DP23" i="28"/>
  <c r="FD23" i="28" s="1"/>
  <c r="DO23" i="28"/>
  <c r="FC23" i="28" s="1"/>
  <c r="DN23" i="28"/>
  <c r="FB23" i="28" s="1"/>
  <c r="DM23" i="28"/>
  <c r="FA23" i="28" s="1"/>
  <c r="DL23" i="28"/>
  <c r="EZ23" i="28" s="1"/>
  <c r="DK23" i="28"/>
  <c r="EY23" i="28" s="1"/>
  <c r="DJ23" i="28"/>
  <c r="EX23" i="28" s="1"/>
  <c r="DI23" i="28"/>
  <c r="EW23" i="28" s="1"/>
  <c r="DH23" i="28"/>
  <c r="EV23" i="28" s="1"/>
  <c r="DG23" i="28"/>
  <c r="EU23" i="28" s="1"/>
  <c r="DF23" i="28"/>
  <c r="ET23" i="28" s="1"/>
  <c r="DE23" i="28"/>
  <c r="ES23" i="28" s="1"/>
  <c r="DD23" i="28"/>
  <c r="ER23" i="28" s="1"/>
  <c r="DC23" i="28"/>
  <c r="EQ23" i="28" s="1"/>
  <c r="DB23" i="28"/>
  <c r="EP23" i="28" s="1"/>
  <c r="DA23" i="28"/>
  <c r="EO23" i="28" s="1"/>
  <c r="CZ23" i="28"/>
  <c r="EN23" i="28" s="1"/>
  <c r="CY23" i="28"/>
  <c r="EM23" i="28" s="1"/>
  <c r="CX23" i="28"/>
  <c r="EL23" i="28" s="1"/>
  <c r="CW23" i="28"/>
  <c r="EK23" i="28" s="1"/>
  <c r="CV23" i="28"/>
  <c r="EJ23" i="28" s="1"/>
  <c r="CU23" i="28"/>
  <c r="EI23" i="28" s="1"/>
  <c r="CT23" i="28"/>
  <c r="EH23" i="28" s="1"/>
  <c r="CS23" i="28"/>
  <c r="EG23" i="28" s="1"/>
  <c r="CR23" i="28"/>
  <c r="EF23" i="28" s="1"/>
  <c r="CQ23" i="28"/>
  <c r="EE23" i="28" s="1"/>
  <c r="CP23" i="28"/>
  <c r="ED23" i="28" s="1"/>
  <c r="CO23" i="28"/>
  <c r="EC23" i="28" s="1"/>
  <c r="CN23" i="28"/>
  <c r="EB23" i="28" s="1"/>
  <c r="CM23" i="28"/>
  <c r="EA23" i="28" s="1"/>
  <c r="CL23" i="28"/>
  <c r="DZ23" i="28" s="1"/>
  <c r="CK23" i="28"/>
  <c r="DY23" i="28" s="1"/>
  <c r="CJ23" i="28"/>
  <c r="DX23" i="28" s="1"/>
  <c r="CI23" i="28"/>
  <c r="DW23" i="28" s="1"/>
  <c r="CH23" i="28"/>
  <c r="DV23" i="28" s="1"/>
  <c r="CG23" i="28"/>
  <c r="DU23" i="28" s="1"/>
  <c r="CF23" i="28"/>
  <c r="DT23" i="28" s="1"/>
  <c r="CE23" i="28"/>
  <c r="DS23" i="28" s="1"/>
  <c r="DP22" i="28"/>
  <c r="FD22" i="28" s="1"/>
  <c r="DO22" i="28"/>
  <c r="FC22" i="28" s="1"/>
  <c r="DN22" i="28"/>
  <c r="FB22" i="28" s="1"/>
  <c r="DM22" i="28"/>
  <c r="FA22" i="28" s="1"/>
  <c r="DL22" i="28"/>
  <c r="EZ22" i="28" s="1"/>
  <c r="DK22" i="28"/>
  <c r="EY22" i="28" s="1"/>
  <c r="DJ22" i="28"/>
  <c r="EX22" i="28" s="1"/>
  <c r="DI22" i="28"/>
  <c r="EW22" i="28" s="1"/>
  <c r="DH22" i="28"/>
  <c r="EV22" i="28" s="1"/>
  <c r="DG22" i="28"/>
  <c r="EU22" i="28" s="1"/>
  <c r="DF22" i="28"/>
  <c r="ET22" i="28" s="1"/>
  <c r="DE22" i="28"/>
  <c r="ES22" i="28" s="1"/>
  <c r="DD22" i="28"/>
  <c r="ER22" i="28" s="1"/>
  <c r="DC22" i="28"/>
  <c r="EQ22" i="28" s="1"/>
  <c r="DB22" i="28"/>
  <c r="EP22" i="28" s="1"/>
  <c r="DA22" i="28"/>
  <c r="EO22" i="28" s="1"/>
  <c r="CZ22" i="28"/>
  <c r="EN22" i="28" s="1"/>
  <c r="CY22" i="28"/>
  <c r="EM22" i="28" s="1"/>
  <c r="CX22" i="28"/>
  <c r="EL22" i="28" s="1"/>
  <c r="CW22" i="28"/>
  <c r="EK22" i="28" s="1"/>
  <c r="CV22" i="28"/>
  <c r="EJ22" i="28" s="1"/>
  <c r="CU22" i="28"/>
  <c r="EI22" i="28" s="1"/>
  <c r="CT22" i="28"/>
  <c r="EH22" i="28" s="1"/>
  <c r="CS22" i="28"/>
  <c r="EG22" i="28" s="1"/>
  <c r="CR22" i="28"/>
  <c r="EF22" i="28" s="1"/>
  <c r="CQ22" i="28"/>
  <c r="EE22" i="28" s="1"/>
  <c r="CP22" i="28"/>
  <c r="ED22" i="28" s="1"/>
  <c r="CO22" i="28"/>
  <c r="EC22" i="28" s="1"/>
  <c r="CN22" i="28"/>
  <c r="EB22" i="28" s="1"/>
  <c r="CM22" i="28"/>
  <c r="EA22" i="28" s="1"/>
  <c r="CL22" i="28"/>
  <c r="DZ22" i="28" s="1"/>
  <c r="CK22" i="28"/>
  <c r="DY22" i="28" s="1"/>
  <c r="CJ22" i="28"/>
  <c r="DX22" i="28" s="1"/>
  <c r="CI22" i="28"/>
  <c r="DW22" i="28" s="1"/>
  <c r="CH22" i="28"/>
  <c r="DV22" i="28" s="1"/>
  <c r="CG22" i="28"/>
  <c r="DU22" i="28" s="1"/>
  <c r="CF22" i="28"/>
  <c r="DT22" i="28" s="1"/>
  <c r="CE22" i="28"/>
  <c r="DS22" i="28" s="1"/>
  <c r="FE21" i="28"/>
  <c r="DP21" i="28"/>
  <c r="FD21" i="28" s="1"/>
  <c r="DO21" i="28"/>
  <c r="FC21" i="28" s="1"/>
  <c r="DN21" i="28"/>
  <c r="FB21" i="28" s="1"/>
  <c r="DM21" i="28"/>
  <c r="FA21" i="28" s="1"/>
  <c r="DL21" i="28"/>
  <c r="EZ21" i="28" s="1"/>
  <c r="DK21" i="28"/>
  <c r="EY21" i="28" s="1"/>
  <c r="DJ21" i="28"/>
  <c r="EX21" i="28" s="1"/>
  <c r="DI21" i="28"/>
  <c r="EW21" i="28" s="1"/>
  <c r="DH21" i="28"/>
  <c r="EV21" i="28" s="1"/>
  <c r="DG21" i="28"/>
  <c r="EU21" i="28" s="1"/>
  <c r="DF21" i="28"/>
  <c r="ET21" i="28" s="1"/>
  <c r="DE21" i="28"/>
  <c r="ES21" i="28" s="1"/>
  <c r="DD21" i="28"/>
  <c r="ER21" i="28" s="1"/>
  <c r="DC21" i="28"/>
  <c r="EQ21" i="28" s="1"/>
  <c r="DB21" i="28"/>
  <c r="EP21" i="28" s="1"/>
  <c r="DA21" i="28"/>
  <c r="EO21" i="28" s="1"/>
  <c r="CZ21" i="28"/>
  <c r="EN21" i="28" s="1"/>
  <c r="CY21" i="28"/>
  <c r="EM21" i="28" s="1"/>
  <c r="CX21" i="28"/>
  <c r="EL21" i="28" s="1"/>
  <c r="CW21" i="28"/>
  <c r="EK21" i="28" s="1"/>
  <c r="CV21" i="28"/>
  <c r="EJ21" i="28" s="1"/>
  <c r="CU21" i="28"/>
  <c r="EI21" i="28" s="1"/>
  <c r="CT21" i="28"/>
  <c r="EH21" i="28" s="1"/>
  <c r="CS21" i="28"/>
  <c r="EG21" i="28" s="1"/>
  <c r="CR21" i="28"/>
  <c r="EF21" i="28" s="1"/>
  <c r="CQ21" i="28"/>
  <c r="EE21" i="28" s="1"/>
  <c r="CP21" i="28"/>
  <c r="ED21" i="28" s="1"/>
  <c r="CO21" i="28"/>
  <c r="EC21" i="28" s="1"/>
  <c r="CN21" i="28"/>
  <c r="EB21" i="28" s="1"/>
  <c r="CM21" i="28"/>
  <c r="EA21" i="28" s="1"/>
  <c r="CL21" i="28"/>
  <c r="DZ21" i="28" s="1"/>
  <c r="CK21" i="28"/>
  <c r="DY21" i="28" s="1"/>
  <c r="CJ21" i="28"/>
  <c r="DX21" i="28" s="1"/>
  <c r="CI21" i="28"/>
  <c r="DW21" i="28" s="1"/>
  <c r="CH21" i="28"/>
  <c r="DV21" i="28" s="1"/>
  <c r="CG21" i="28"/>
  <c r="DU21" i="28" s="1"/>
  <c r="CF21" i="28"/>
  <c r="DT21" i="28" s="1"/>
  <c r="CE21" i="28"/>
  <c r="DS21" i="28" s="1"/>
  <c r="FE20" i="28"/>
  <c r="DP20" i="28"/>
  <c r="FD20" i="28" s="1"/>
  <c r="DO20" i="28"/>
  <c r="FC20" i="28" s="1"/>
  <c r="DN20" i="28"/>
  <c r="FB20" i="28" s="1"/>
  <c r="DM20" i="28"/>
  <c r="FA20" i="28" s="1"/>
  <c r="DL20" i="28"/>
  <c r="EZ20" i="28" s="1"/>
  <c r="DK20" i="28"/>
  <c r="EY20" i="28" s="1"/>
  <c r="DJ20" i="28"/>
  <c r="EX20" i="28" s="1"/>
  <c r="DI20" i="28"/>
  <c r="EW20" i="28" s="1"/>
  <c r="DH20" i="28"/>
  <c r="EV20" i="28" s="1"/>
  <c r="DG20" i="28"/>
  <c r="EU20" i="28" s="1"/>
  <c r="DF20" i="28"/>
  <c r="ET20" i="28" s="1"/>
  <c r="DE20" i="28"/>
  <c r="ES20" i="28" s="1"/>
  <c r="DD20" i="28"/>
  <c r="ER20" i="28" s="1"/>
  <c r="DC20" i="28"/>
  <c r="EQ20" i="28" s="1"/>
  <c r="DB20" i="28"/>
  <c r="EP20" i="28" s="1"/>
  <c r="DA20" i="28"/>
  <c r="EO20" i="28" s="1"/>
  <c r="CZ20" i="28"/>
  <c r="EN20" i="28" s="1"/>
  <c r="CY20" i="28"/>
  <c r="EM20" i="28" s="1"/>
  <c r="CX20" i="28"/>
  <c r="EL20" i="28" s="1"/>
  <c r="CW20" i="28"/>
  <c r="EK20" i="28" s="1"/>
  <c r="CV20" i="28"/>
  <c r="EJ20" i="28" s="1"/>
  <c r="CU20" i="28"/>
  <c r="EI20" i="28" s="1"/>
  <c r="CT20" i="28"/>
  <c r="EH20" i="28" s="1"/>
  <c r="CS20" i="28"/>
  <c r="EG20" i="28" s="1"/>
  <c r="CR20" i="28"/>
  <c r="EF20" i="28" s="1"/>
  <c r="CQ20" i="28"/>
  <c r="EE20" i="28" s="1"/>
  <c r="CP20" i="28"/>
  <c r="ED20" i="28" s="1"/>
  <c r="CO20" i="28"/>
  <c r="EC20" i="28" s="1"/>
  <c r="CN20" i="28"/>
  <c r="EB20" i="28" s="1"/>
  <c r="CM20" i="28"/>
  <c r="EA20" i="28" s="1"/>
  <c r="CL20" i="28"/>
  <c r="DZ20" i="28" s="1"/>
  <c r="CK20" i="28"/>
  <c r="DY20" i="28" s="1"/>
  <c r="CJ20" i="28"/>
  <c r="DX20" i="28" s="1"/>
  <c r="CI20" i="28"/>
  <c r="DW20" i="28" s="1"/>
  <c r="CH20" i="28"/>
  <c r="DV20" i="28" s="1"/>
  <c r="CG20" i="28"/>
  <c r="DU20" i="28" s="1"/>
  <c r="CF20" i="28"/>
  <c r="DT20" i="28" s="1"/>
  <c r="CE20" i="28"/>
  <c r="DS20" i="28" s="1"/>
  <c r="DP19" i="28"/>
  <c r="FD19" i="28" s="1"/>
  <c r="DO19" i="28"/>
  <c r="FC19" i="28" s="1"/>
  <c r="DN19" i="28"/>
  <c r="FB19" i="28" s="1"/>
  <c r="DM19" i="28"/>
  <c r="FA19" i="28" s="1"/>
  <c r="DL19" i="28"/>
  <c r="EZ19" i="28" s="1"/>
  <c r="DK19" i="28"/>
  <c r="EY19" i="28" s="1"/>
  <c r="DJ19" i="28"/>
  <c r="EX19" i="28" s="1"/>
  <c r="DI19" i="28"/>
  <c r="EW19" i="28" s="1"/>
  <c r="DH19" i="28"/>
  <c r="EV19" i="28" s="1"/>
  <c r="DG19" i="28"/>
  <c r="EU19" i="28" s="1"/>
  <c r="DF19" i="28"/>
  <c r="ET19" i="28" s="1"/>
  <c r="DE19" i="28"/>
  <c r="ES19" i="28" s="1"/>
  <c r="DD19" i="28"/>
  <c r="ER19" i="28" s="1"/>
  <c r="DC19" i="28"/>
  <c r="EQ19" i="28" s="1"/>
  <c r="DB19" i="28"/>
  <c r="EP19" i="28" s="1"/>
  <c r="DA19" i="28"/>
  <c r="EO19" i="28" s="1"/>
  <c r="CZ19" i="28"/>
  <c r="EN19" i="28" s="1"/>
  <c r="CY19" i="28"/>
  <c r="EM19" i="28" s="1"/>
  <c r="CX19" i="28"/>
  <c r="EL19" i="28" s="1"/>
  <c r="CW19" i="28"/>
  <c r="EK19" i="28" s="1"/>
  <c r="CV19" i="28"/>
  <c r="EJ19" i="28" s="1"/>
  <c r="CU19" i="28"/>
  <c r="EI19" i="28" s="1"/>
  <c r="CT19" i="28"/>
  <c r="EH19" i="28" s="1"/>
  <c r="CS19" i="28"/>
  <c r="EG19" i="28" s="1"/>
  <c r="CR19" i="28"/>
  <c r="EF19" i="28" s="1"/>
  <c r="CQ19" i="28"/>
  <c r="EE19" i="28" s="1"/>
  <c r="CP19" i="28"/>
  <c r="ED19" i="28" s="1"/>
  <c r="CO19" i="28"/>
  <c r="EC19" i="28" s="1"/>
  <c r="CN19" i="28"/>
  <c r="EB19" i="28" s="1"/>
  <c r="CM19" i="28"/>
  <c r="EA19" i="28" s="1"/>
  <c r="CL19" i="28"/>
  <c r="DZ19" i="28" s="1"/>
  <c r="CK19" i="28"/>
  <c r="DY19" i="28" s="1"/>
  <c r="CJ19" i="28"/>
  <c r="DX19" i="28" s="1"/>
  <c r="CI19" i="28"/>
  <c r="DW19" i="28" s="1"/>
  <c r="CH19" i="28"/>
  <c r="DV19" i="28" s="1"/>
  <c r="CG19" i="28"/>
  <c r="DU19" i="28" s="1"/>
  <c r="CF19" i="28"/>
  <c r="DT19" i="28" s="1"/>
  <c r="CE19" i="28"/>
  <c r="DS19" i="28" s="1"/>
  <c r="DP18" i="28"/>
  <c r="FD18" i="28" s="1"/>
  <c r="DO18" i="28"/>
  <c r="FC18" i="28" s="1"/>
  <c r="DN18" i="28"/>
  <c r="FB18" i="28" s="1"/>
  <c r="DM18" i="28"/>
  <c r="FA18" i="28" s="1"/>
  <c r="DL18" i="28"/>
  <c r="EZ18" i="28" s="1"/>
  <c r="DK18" i="28"/>
  <c r="EY18" i="28" s="1"/>
  <c r="DJ18" i="28"/>
  <c r="EX18" i="28" s="1"/>
  <c r="DI18" i="28"/>
  <c r="EW18" i="28" s="1"/>
  <c r="DH18" i="28"/>
  <c r="EV18" i="28" s="1"/>
  <c r="DG18" i="28"/>
  <c r="EU18" i="28" s="1"/>
  <c r="DF18" i="28"/>
  <c r="ET18" i="28" s="1"/>
  <c r="DE18" i="28"/>
  <c r="ES18" i="28" s="1"/>
  <c r="DD18" i="28"/>
  <c r="ER18" i="28" s="1"/>
  <c r="DC18" i="28"/>
  <c r="EQ18" i="28" s="1"/>
  <c r="DB18" i="28"/>
  <c r="EP18" i="28" s="1"/>
  <c r="DA18" i="28"/>
  <c r="EO18" i="28" s="1"/>
  <c r="CZ18" i="28"/>
  <c r="EN18" i="28" s="1"/>
  <c r="CY18" i="28"/>
  <c r="EM18" i="28" s="1"/>
  <c r="CX18" i="28"/>
  <c r="EL18" i="28" s="1"/>
  <c r="CW18" i="28"/>
  <c r="EK18" i="28" s="1"/>
  <c r="CV18" i="28"/>
  <c r="EJ18" i="28" s="1"/>
  <c r="CU18" i="28"/>
  <c r="EI18" i="28" s="1"/>
  <c r="CT18" i="28"/>
  <c r="EH18" i="28" s="1"/>
  <c r="CS18" i="28"/>
  <c r="EG18" i="28" s="1"/>
  <c r="CR18" i="28"/>
  <c r="EF18" i="28" s="1"/>
  <c r="CQ18" i="28"/>
  <c r="EE18" i="28" s="1"/>
  <c r="CP18" i="28"/>
  <c r="ED18" i="28" s="1"/>
  <c r="CO18" i="28"/>
  <c r="EC18" i="28" s="1"/>
  <c r="CN18" i="28"/>
  <c r="EB18" i="28" s="1"/>
  <c r="CM18" i="28"/>
  <c r="EA18" i="28" s="1"/>
  <c r="CL18" i="28"/>
  <c r="DZ18" i="28" s="1"/>
  <c r="CK18" i="28"/>
  <c r="DY18" i="28" s="1"/>
  <c r="CJ18" i="28"/>
  <c r="DX18" i="28" s="1"/>
  <c r="CI18" i="28"/>
  <c r="DW18" i="28" s="1"/>
  <c r="CH18" i="28"/>
  <c r="DV18" i="28" s="1"/>
  <c r="CG18" i="28"/>
  <c r="DU18" i="28" s="1"/>
  <c r="CF18" i="28"/>
  <c r="DT18" i="28" s="1"/>
  <c r="CE18" i="28"/>
  <c r="DS18" i="28" s="1"/>
  <c r="FE17" i="28"/>
  <c r="DP17" i="28"/>
  <c r="FD17" i="28" s="1"/>
  <c r="DO17" i="28"/>
  <c r="FC17" i="28" s="1"/>
  <c r="DN17" i="28"/>
  <c r="FB17" i="28" s="1"/>
  <c r="DM17" i="28"/>
  <c r="FA17" i="28" s="1"/>
  <c r="DL17" i="28"/>
  <c r="EZ17" i="28" s="1"/>
  <c r="DK17" i="28"/>
  <c r="EY17" i="28" s="1"/>
  <c r="DJ17" i="28"/>
  <c r="EX17" i="28" s="1"/>
  <c r="DI17" i="28"/>
  <c r="EW17" i="28" s="1"/>
  <c r="DH17" i="28"/>
  <c r="EV17" i="28" s="1"/>
  <c r="DG17" i="28"/>
  <c r="EU17" i="28" s="1"/>
  <c r="DF17" i="28"/>
  <c r="ET17" i="28" s="1"/>
  <c r="DE17" i="28"/>
  <c r="ES17" i="28" s="1"/>
  <c r="DD17" i="28"/>
  <c r="ER17" i="28" s="1"/>
  <c r="DC17" i="28"/>
  <c r="EQ17" i="28" s="1"/>
  <c r="DB17" i="28"/>
  <c r="EP17" i="28" s="1"/>
  <c r="DA17" i="28"/>
  <c r="EO17" i="28" s="1"/>
  <c r="CZ17" i="28"/>
  <c r="EN17" i="28" s="1"/>
  <c r="CY17" i="28"/>
  <c r="EM17" i="28" s="1"/>
  <c r="CX17" i="28"/>
  <c r="EL17" i="28" s="1"/>
  <c r="CW17" i="28"/>
  <c r="EK17" i="28" s="1"/>
  <c r="CV17" i="28"/>
  <c r="EJ17" i="28" s="1"/>
  <c r="CU17" i="28"/>
  <c r="EI17" i="28" s="1"/>
  <c r="CT17" i="28"/>
  <c r="EH17" i="28" s="1"/>
  <c r="CS17" i="28"/>
  <c r="EG17" i="28" s="1"/>
  <c r="CR17" i="28"/>
  <c r="EF17" i="28" s="1"/>
  <c r="CQ17" i="28"/>
  <c r="EE17" i="28" s="1"/>
  <c r="CP17" i="28"/>
  <c r="ED17" i="28" s="1"/>
  <c r="CO17" i="28"/>
  <c r="EC17" i="28" s="1"/>
  <c r="CN17" i="28"/>
  <c r="EB17" i="28" s="1"/>
  <c r="CM17" i="28"/>
  <c r="EA17" i="28" s="1"/>
  <c r="CL17" i="28"/>
  <c r="DZ17" i="28" s="1"/>
  <c r="CK17" i="28"/>
  <c r="DY17" i="28" s="1"/>
  <c r="CJ17" i="28"/>
  <c r="DX17" i="28" s="1"/>
  <c r="CI17" i="28"/>
  <c r="DW17" i="28" s="1"/>
  <c r="CH17" i="28"/>
  <c r="DV17" i="28" s="1"/>
  <c r="CG17" i="28"/>
  <c r="DU17" i="28" s="1"/>
  <c r="CF17" i="28"/>
  <c r="DT17" i="28" s="1"/>
  <c r="CE17" i="28"/>
  <c r="DS17" i="28" s="1"/>
  <c r="FE16" i="28"/>
  <c r="DP16" i="28"/>
  <c r="FD16" i="28" s="1"/>
  <c r="DO16" i="28"/>
  <c r="FC16" i="28" s="1"/>
  <c r="DN16" i="28"/>
  <c r="FB16" i="28" s="1"/>
  <c r="DM16" i="28"/>
  <c r="FA16" i="28" s="1"/>
  <c r="DL16" i="28"/>
  <c r="EZ16" i="28" s="1"/>
  <c r="DK16" i="28"/>
  <c r="EY16" i="28" s="1"/>
  <c r="DJ16" i="28"/>
  <c r="EX16" i="28" s="1"/>
  <c r="DI16" i="28"/>
  <c r="EW16" i="28" s="1"/>
  <c r="DH16" i="28"/>
  <c r="EV16" i="28" s="1"/>
  <c r="DG16" i="28"/>
  <c r="EU16" i="28" s="1"/>
  <c r="DF16" i="28"/>
  <c r="ET16" i="28" s="1"/>
  <c r="DE16" i="28"/>
  <c r="ES16" i="28" s="1"/>
  <c r="DD16" i="28"/>
  <c r="ER16" i="28" s="1"/>
  <c r="DC16" i="28"/>
  <c r="EQ16" i="28" s="1"/>
  <c r="DB16" i="28"/>
  <c r="EP16" i="28" s="1"/>
  <c r="DA16" i="28"/>
  <c r="EO16" i="28" s="1"/>
  <c r="CZ16" i="28"/>
  <c r="EN16" i="28" s="1"/>
  <c r="CY16" i="28"/>
  <c r="EM16" i="28" s="1"/>
  <c r="CX16" i="28"/>
  <c r="EL16" i="28" s="1"/>
  <c r="CW16" i="28"/>
  <c r="EK16" i="28" s="1"/>
  <c r="CV16" i="28"/>
  <c r="EJ16" i="28" s="1"/>
  <c r="CU16" i="28"/>
  <c r="EI16" i="28" s="1"/>
  <c r="CT16" i="28"/>
  <c r="EH16" i="28" s="1"/>
  <c r="CS16" i="28"/>
  <c r="EG16" i="28" s="1"/>
  <c r="CR16" i="28"/>
  <c r="EF16" i="28" s="1"/>
  <c r="CQ16" i="28"/>
  <c r="EE16" i="28" s="1"/>
  <c r="CP16" i="28"/>
  <c r="ED16" i="28" s="1"/>
  <c r="CO16" i="28"/>
  <c r="EC16" i="28" s="1"/>
  <c r="CN16" i="28"/>
  <c r="EB16" i="28" s="1"/>
  <c r="CM16" i="28"/>
  <c r="EA16" i="28" s="1"/>
  <c r="CL16" i="28"/>
  <c r="DZ16" i="28" s="1"/>
  <c r="CK16" i="28"/>
  <c r="DY16" i="28" s="1"/>
  <c r="CJ16" i="28"/>
  <c r="DX16" i="28" s="1"/>
  <c r="CI16" i="28"/>
  <c r="DW16" i="28" s="1"/>
  <c r="CH16" i="28"/>
  <c r="DV16" i="28" s="1"/>
  <c r="CG16" i="28"/>
  <c r="DU16" i="28" s="1"/>
  <c r="CF16" i="28"/>
  <c r="DT16" i="28" s="1"/>
  <c r="CE16" i="28"/>
  <c r="DS16" i="28" s="1"/>
  <c r="DP15" i="28"/>
  <c r="FD15" i="28" s="1"/>
  <c r="DO15" i="28"/>
  <c r="FC15" i="28" s="1"/>
  <c r="DN15" i="28"/>
  <c r="FB15" i="28" s="1"/>
  <c r="DM15" i="28"/>
  <c r="FA15" i="28" s="1"/>
  <c r="DL15" i="28"/>
  <c r="EZ15" i="28" s="1"/>
  <c r="DK15" i="28"/>
  <c r="EY15" i="28" s="1"/>
  <c r="DJ15" i="28"/>
  <c r="EX15" i="28" s="1"/>
  <c r="DI15" i="28"/>
  <c r="EW15" i="28" s="1"/>
  <c r="DH15" i="28"/>
  <c r="EV15" i="28" s="1"/>
  <c r="DG15" i="28"/>
  <c r="EU15" i="28" s="1"/>
  <c r="DF15" i="28"/>
  <c r="ET15" i="28" s="1"/>
  <c r="DE15" i="28"/>
  <c r="ES15" i="28" s="1"/>
  <c r="DD15" i="28"/>
  <c r="ER15" i="28" s="1"/>
  <c r="DC15" i="28"/>
  <c r="EQ15" i="28" s="1"/>
  <c r="DB15" i="28"/>
  <c r="EP15" i="28" s="1"/>
  <c r="DA15" i="28"/>
  <c r="EO15" i="28" s="1"/>
  <c r="CZ15" i="28"/>
  <c r="EN15" i="28" s="1"/>
  <c r="CY15" i="28"/>
  <c r="EM15" i="28" s="1"/>
  <c r="CX15" i="28"/>
  <c r="EL15" i="28" s="1"/>
  <c r="CW15" i="28"/>
  <c r="EK15" i="28" s="1"/>
  <c r="CV15" i="28"/>
  <c r="EJ15" i="28" s="1"/>
  <c r="CU15" i="28"/>
  <c r="EI15" i="28" s="1"/>
  <c r="CT15" i="28"/>
  <c r="EH15" i="28" s="1"/>
  <c r="CS15" i="28"/>
  <c r="EG15" i="28" s="1"/>
  <c r="CR15" i="28"/>
  <c r="EF15" i="28" s="1"/>
  <c r="CQ15" i="28"/>
  <c r="EE15" i="28" s="1"/>
  <c r="CP15" i="28"/>
  <c r="ED15" i="28" s="1"/>
  <c r="CO15" i="28"/>
  <c r="EC15" i="28" s="1"/>
  <c r="CN15" i="28"/>
  <c r="EB15" i="28" s="1"/>
  <c r="CM15" i="28"/>
  <c r="EA15" i="28" s="1"/>
  <c r="CL15" i="28"/>
  <c r="DZ15" i="28" s="1"/>
  <c r="CK15" i="28"/>
  <c r="DY15" i="28" s="1"/>
  <c r="CJ15" i="28"/>
  <c r="DX15" i="28" s="1"/>
  <c r="CI15" i="28"/>
  <c r="DW15" i="28" s="1"/>
  <c r="CH15" i="28"/>
  <c r="DV15" i="28" s="1"/>
  <c r="CG15" i="28"/>
  <c r="DU15" i="28" s="1"/>
  <c r="CF15" i="28"/>
  <c r="DT15" i="28" s="1"/>
  <c r="CE15" i="28"/>
  <c r="DS15" i="28" s="1"/>
  <c r="FE14" i="28"/>
  <c r="DP14" i="28"/>
  <c r="FD14" i="28" s="1"/>
  <c r="DO14" i="28"/>
  <c r="FC14" i="28" s="1"/>
  <c r="DN14" i="28"/>
  <c r="FB14" i="28" s="1"/>
  <c r="DM14" i="28"/>
  <c r="FA14" i="28" s="1"/>
  <c r="DL14" i="28"/>
  <c r="EZ14" i="28" s="1"/>
  <c r="DK14" i="28"/>
  <c r="EY14" i="28" s="1"/>
  <c r="DJ14" i="28"/>
  <c r="EX14" i="28" s="1"/>
  <c r="DI14" i="28"/>
  <c r="EW14" i="28" s="1"/>
  <c r="DH14" i="28"/>
  <c r="EV14" i="28" s="1"/>
  <c r="DG14" i="28"/>
  <c r="EU14" i="28" s="1"/>
  <c r="DF14" i="28"/>
  <c r="ET14" i="28" s="1"/>
  <c r="DE14" i="28"/>
  <c r="ES14" i="28" s="1"/>
  <c r="DD14" i="28"/>
  <c r="ER14" i="28" s="1"/>
  <c r="DC14" i="28"/>
  <c r="EQ14" i="28" s="1"/>
  <c r="DB14" i="28"/>
  <c r="EP14" i="28" s="1"/>
  <c r="DA14" i="28"/>
  <c r="EO14" i="28" s="1"/>
  <c r="CZ14" i="28"/>
  <c r="EN14" i="28" s="1"/>
  <c r="CY14" i="28"/>
  <c r="EM14" i="28" s="1"/>
  <c r="CX14" i="28"/>
  <c r="EL14" i="28" s="1"/>
  <c r="CW14" i="28"/>
  <c r="EK14" i="28" s="1"/>
  <c r="CV14" i="28"/>
  <c r="EJ14" i="28" s="1"/>
  <c r="CU14" i="28"/>
  <c r="EI14" i="28" s="1"/>
  <c r="CT14" i="28"/>
  <c r="EH14" i="28" s="1"/>
  <c r="CS14" i="28"/>
  <c r="EG14" i="28" s="1"/>
  <c r="CR14" i="28"/>
  <c r="EF14" i="28" s="1"/>
  <c r="CQ14" i="28"/>
  <c r="EE14" i="28" s="1"/>
  <c r="CP14" i="28"/>
  <c r="ED14" i="28" s="1"/>
  <c r="CO14" i="28"/>
  <c r="EC14" i="28" s="1"/>
  <c r="CN14" i="28"/>
  <c r="EB14" i="28" s="1"/>
  <c r="CM14" i="28"/>
  <c r="EA14" i="28" s="1"/>
  <c r="CL14" i="28"/>
  <c r="DZ14" i="28" s="1"/>
  <c r="CK14" i="28"/>
  <c r="DY14" i="28" s="1"/>
  <c r="CJ14" i="28"/>
  <c r="DX14" i="28" s="1"/>
  <c r="CI14" i="28"/>
  <c r="DW14" i="28" s="1"/>
  <c r="CH14" i="28"/>
  <c r="DV14" i="28" s="1"/>
  <c r="CG14" i="28"/>
  <c r="DU14" i="28" s="1"/>
  <c r="CF14" i="28"/>
  <c r="DT14" i="28" s="1"/>
  <c r="CE14" i="28"/>
  <c r="DS14" i="28" s="1"/>
  <c r="FE13" i="28"/>
  <c r="DP13" i="28"/>
  <c r="FD13" i="28" s="1"/>
  <c r="DO13" i="28"/>
  <c r="FC13" i="28" s="1"/>
  <c r="DN13" i="28"/>
  <c r="FB13" i="28" s="1"/>
  <c r="DM13" i="28"/>
  <c r="FA13" i="28" s="1"/>
  <c r="DL13" i="28"/>
  <c r="EZ13" i="28" s="1"/>
  <c r="DK13" i="28"/>
  <c r="EY13" i="28" s="1"/>
  <c r="DJ13" i="28"/>
  <c r="EX13" i="28" s="1"/>
  <c r="DI13" i="28"/>
  <c r="EW13" i="28" s="1"/>
  <c r="DH13" i="28"/>
  <c r="EV13" i="28" s="1"/>
  <c r="DG13" i="28"/>
  <c r="EU13" i="28" s="1"/>
  <c r="DF13" i="28"/>
  <c r="ET13" i="28" s="1"/>
  <c r="DE13" i="28"/>
  <c r="ES13" i="28" s="1"/>
  <c r="DD13" i="28"/>
  <c r="ER13" i="28" s="1"/>
  <c r="DC13" i="28"/>
  <c r="EQ13" i="28" s="1"/>
  <c r="DB13" i="28"/>
  <c r="EP13" i="28" s="1"/>
  <c r="DA13" i="28"/>
  <c r="EO13" i="28" s="1"/>
  <c r="CZ13" i="28"/>
  <c r="EN13" i="28" s="1"/>
  <c r="CY13" i="28"/>
  <c r="EM13" i="28" s="1"/>
  <c r="CX13" i="28"/>
  <c r="EL13" i="28" s="1"/>
  <c r="CW13" i="28"/>
  <c r="EK13" i="28" s="1"/>
  <c r="CV13" i="28"/>
  <c r="EJ13" i="28" s="1"/>
  <c r="CU13" i="28"/>
  <c r="EI13" i="28" s="1"/>
  <c r="CT13" i="28"/>
  <c r="EH13" i="28" s="1"/>
  <c r="CS13" i="28"/>
  <c r="EG13" i="28" s="1"/>
  <c r="CR13" i="28"/>
  <c r="EF13" i="28" s="1"/>
  <c r="CQ13" i="28"/>
  <c r="EE13" i="28" s="1"/>
  <c r="CP13" i="28"/>
  <c r="ED13" i="28" s="1"/>
  <c r="CO13" i="28"/>
  <c r="EC13" i="28" s="1"/>
  <c r="CN13" i="28"/>
  <c r="EB13" i="28" s="1"/>
  <c r="CM13" i="28"/>
  <c r="EA13" i="28" s="1"/>
  <c r="CL13" i="28"/>
  <c r="DZ13" i="28" s="1"/>
  <c r="CK13" i="28"/>
  <c r="DY13" i="28" s="1"/>
  <c r="CJ13" i="28"/>
  <c r="DX13" i="28" s="1"/>
  <c r="CI13" i="28"/>
  <c r="DW13" i="28" s="1"/>
  <c r="CH13" i="28"/>
  <c r="DV13" i="28" s="1"/>
  <c r="CG13" i="28"/>
  <c r="DU13" i="28" s="1"/>
  <c r="CF13" i="28"/>
  <c r="DT13" i="28" s="1"/>
  <c r="CE13" i="28"/>
  <c r="DS13" i="28" s="1"/>
  <c r="FE12" i="28"/>
  <c r="DP12" i="28"/>
  <c r="FD12" i="28" s="1"/>
  <c r="DO12" i="28"/>
  <c r="FC12" i="28" s="1"/>
  <c r="DN12" i="28"/>
  <c r="FB12" i="28" s="1"/>
  <c r="DM12" i="28"/>
  <c r="FA12" i="28" s="1"/>
  <c r="DL12" i="28"/>
  <c r="EZ12" i="28" s="1"/>
  <c r="DK12" i="28"/>
  <c r="EY12" i="28" s="1"/>
  <c r="DJ12" i="28"/>
  <c r="EX12" i="28" s="1"/>
  <c r="DI12" i="28"/>
  <c r="EW12" i="28" s="1"/>
  <c r="DH12" i="28"/>
  <c r="EV12" i="28" s="1"/>
  <c r="DG12" i="28"/>
  <c r="EU12" i="28" s="1"/>
  <c r="DF12" i="28"/>
  <c r="ET12" i="28" s="1"/>
  <c r="DE12" i="28"/>
  <c r="ES12" i="28" s="1"/>
  <c r="DD12" i="28"/>
  <c r="ER12" i="28" s="1"/>
  <c r="DC12" i="28"/>
  <c r="EQ12" i="28" s="1"/>
  <c r="DB12" i="28"/>
  <c r="EP12" i="28" s="1"/>
  <c r="DA12" i="28"/>
  <c r="EO12" i="28" s="1"/>
  <c r="CZ12" i="28"/>
  <c r="EN12" i="28" s="1"/>
  <c r="CY12" i="28"/>
  <c r="EM12" i="28" s="1"/>
  <c r="CX12" i="28"/>
  <c r="EL12" i="28" s="1"/>
  <c r="CW12" i="28"/>
  <c r="EK12" i="28" s="1"/>
  <c r="CV12" i="28"/>
  <c r="EJ12" i="28" s="1"/>
  <c r="CU12" i="28"/>
  <c r="EI12" i="28" s="1"/>
  <c r="CT12" i="28"/>
  <c r="EH12" i="28" s="1"/>
  <c r="CS12" i="28"/>
  <c r="EG12" i="28" s="1"/>
  <c r="CR12" i="28"/>
  <c r="EF12" i="28" s="1"/>
  <c r="CQ12" i="28"/>
  <c r="EE12" i="28" s="1"/>
  <c r="CP12" i="28"/>
  <c r="ED12" i="28" s="1"/>
  <c r="CO12" i="28"/>
  <c r="EC12" i="28" s="1"/>
  <c r="CN12" i="28"/>
  <c r="EB12" i="28" s="1"/>
  <c r="CM12" i="28"/>
  <c r="EA12" i="28" s="1"/>
  <c r="CL12" i="28"/>
  <c r="DZ12" i="28" s="1"/>
  <c r="CK12" i="28"/>
  <c r="DY12" i="28" s="1"/>
  <c r="CJ12" i="28"/>
  <c r="DX12" i="28" s="1"/>
  <c r="CI12" i="28"/>
  <c r="DW12" i="28" s="1"/>
  <c r="CH12" i="28"/>
  <c r="DV12" i="28" s="1"/>
  <c r="CG12" i="28"/>
  <c r="DU12" i="28" s="1"/>
  <c r="CF12" i="28"/>
  <c r="DT12" i="28" s="1"/>
  <c r="CE12" i="28"/>
  <c r="DS12" i="28" s="1"/>
  <c r="DP11" i="28"/>
  <c r="FD11" i="28" s="1"/>
  <c r="DO11" i="28"/>
  <c r="FC11" i="28" s="1"/>
  <c r="DN11" i="28"/>
  <c r="FB11" i="28" s="1"/>
  <c r="DM11" i="28"/>
  <c r="FA11" i="28" s="1"/>
  <c r="DL11" i="28"/>
  <c r="EZ11" i="28" s="1"/>
  <c r="DK11" i="28"/>
  <c r="EY11" i="28" s="1"/>
  <c r="DJ11" i="28"/>
  <c r="EX11" i="28" s="1"/>
  <c r="DI11" i="28"/>
  <c r="EW11" i="28" s="1"/>
  <c r="DH11" i="28"/>
  <c r="EV11" i="28" s="1"/>
  <c r="DG11" i="28"/>
  <c r="EU11" i="28" s="1"/>
  <c r="DF11" i="28"/>
  <c r="ET11" i="28" s="1"/>
  <c r="DE11" i="28"/>
  <c r="ES11" i="28" s="1"/>
  <c r="DD11" i="28"/>
  <c r="ER11" i="28" s="1"/>
  <c r="DC11" i="28"/>
  <c r="EQ11" i="28" s="1"/>
  <c r="DB11" i="28"/>
  <c r="EP11" i="28" s="1"/>
  <c r="DA11" i="28"/>
  <c r="EO11" i="28" s="1"/>
  <c r="CZ11" i="28"/>
  <c r="EN11" i="28" s="1"/>
  <c r="CY11" i="28"/>
  <c r="EM11" i="28" s="1"/>
  <c r="CX11" i="28"/>
  <c r="EL11" i="28" s="1"/>
  <c r="CW11" i="28"/>
  <c r="EK11" i="28" s="1"/>
  <c r="CV11" i="28"/>
  <c r="EJ11" i="28" s="1"/>
  <c r="CU11" i="28"/>
  <c r="EI11" i="28" s="1"/>
  <c r="CT11" i="28"/>
  <c r="EH11" i="28" s="1"/>
  <c r="CS11" i="28"/>
  <c r="EG11" i="28" s="1"/>
  <c r="CR11" i="28"/>
  <c r="EF11" i="28" s="1"/>
  <c r="CQ11" i="28"/>
  <c r="EE11" i="28" s="1"/>
  <c r="CP11" i="28"/>
  <c r="ED11" i="28" s="1"/>
  <c r="CO11" i="28"/>
  <c r="EC11" i="28" s="1"/>
  <c r="CN11" i="28"/>
  <c r="EB11" i="28" s="1"/>
  <c r="CM11" i="28"/>
  <c r="EA11" i="28" s="1"/>
  <c r="CL11" i="28"/>
  <c r="DZ11" i="28" s="1"/>
  <c r="CK11" i="28"/>
  <c r="DY11" i="28" s="1"/>
  <c r="CJ11" i="28"/>
  <c r="DX11" i="28" s="1"/>
  <c r="CI11" i="28"/>
  <c r="DW11" i="28" s="1"/>
  <c r="CH11" i="28"/>
  <c r="DV11" i="28" s="1"/>
  <c r="CG11" i="28"/>
  <c r="DU11" i="28" s="1"/>
  <c r="CF11" i="28"/>
  <c r="DT11" i="28" s="1"/>
  <c r="CE11" i="28"/>
  <c r="DS11" i="28" s="1"/>
  <c r="FE10" i="28"/>
  <c r="DP10" i="28"/>
  <c r="FD10" i="28" s="1"/>
  <c r="DO10" i="28"/>
  <c r="FC10" i="28" s="1"/>
  <c r="DN10" i="28"/>
  <c r="FB10" i="28" s="1"/>
  <c r="DM10" i="28"/>
  <c r="FA10" i="28" s="1"/>
  <c r="DL10" i="28"/>
  <c r="EZ10" i="28" s="1"/>
  <c r="DK10" i="28"/>
  <c r="EY10" i="28" s="1"/>
  <c r="DJ10" i="28"/>
  <c r="EX10" i="28" s="1"/>
  <c r="DI10" i="28"/>
  <c r="EW10" i="28" s="1"/>
  <c r="DH10" i="28"/>
  <c r="EV10" i="28" s="1"/>
  <c r="DG10" i="28"/>
  <c r="EU10" i="28" s="1"/>
  <c r="DF10" i="28"/>
  <c r="ET10" i="28" s="1"/>
  <c r="DE10" i="28"/>
  <c r="ES10" i="28" s="1"/>
  <c r="DD10" i="28"/>
  <c r="ER10" i="28" s="1"/>
  <c r="DC10" i="28"/>
  <c r="EQ10" i="28" s="1"/>
  <c r="DB10" i="28"/>
  <c r="EP10" i="28" s="1"/>
  <c r="DA10" i="28"/>
  <c r="EO10" i="28" s="1"/>
  <c r="CZ10" i="28"/>
  <c r="EN10" i="28" s="1"/>
  <c r="CY10" i="28"/>
  <c r="EM10" i="28" s="1"/>
  <c r="CX10" i="28"/>
  <c r="EL10" i="28" s="1"/>
  <c r="CW10" i="28"/>
  <c r="EK10" i="28" s="1"/>
  <c r="CV10" i="28"/>
  <c r="EJ10" i="28" s="1"/>
  <c r="CU10" i="28"/>
  <c r="EI10" i="28" s="1"/>
  <c r="CT10" i="28"/>
  <c r="EH10" i="28" s="1"/>
  <c r="CS10" i="28"/>
  <c r="EG10" i="28" s="1"/>
  <c r="CR10" i="28"/>
  <c r="EF10" i="28" s="1"/>
  <c r="CQ10" i="28"/>
  <c r="EE10" i="28" s="1"/>
  <c r="CP10" i="28"/>
  <c r="ED10" i="28" s="1"/>
  <c r="CO10" i="28"/>
  <c r="EC10" i="28" s="1"/>
  <c r="CN10" i="28"/>
  <c r="EB10" i="28" s="1"/>
  <c r="CM10" i="28"/>
  <c r="EA10" i="28" s="1"/>
  <c r="CL10" i="28"/>
  <c r="DZ10" i="28" s="1"/>
  <c r="CK10" i="28"/>
  <c r="DY10" i="28" s="1"/>
  <c r="CJ10" i="28"/>
  <c r="DX10" i="28" s="1"/>
  <c r="CI10" i="28"/>
  <c r="DW10" i="28" s="1"/>
  <c r="CH10" i="28"/>
  <c r="DV10" i="28" s="1"/>
  <c r="CG10" i="28"/>
  <c r="DU10" i="28" s="1"/>
  <c r="CF10" i="28"/>
  <c r="DT10" i="28" s="1"/>
  <c r="CE10" i="28"/>
  <c r="DS10" i="28" s="1"/>
  <c r="FE9" i="28"/>
  <c r="DP9" i="28"/>
  <c r="FD9" i="28" s="1"/>
  <c r="DO9" i="28"/>
  <c r="FC9" i="28" s="1"/>
  <c r="DN9" i="28"/>
  <c r="FB9" i="28" s="1"/>
  <c r="DM9" i="28"/>
  <c r="FA9" i="28" s="1"/>
  <c r="DL9" i="28"/>
  <c r="EZ9" i="28" s="1"/>
  <c r="DK9" i="28"/>
  <c r="EY9" i="28" s="1"/>
  <c r="DJ9" i="28"/>
  <c r="EX9" i="28" s="1"/>
  <c r="DI9" i="28"/>
  <c r="EW9" i="28" s="1"/>
  <c r="DH9" i="28"/>
  <c r="EV9" i="28" s="1"/>
  <c r="DG9" i="28"/>
  <c r="EU9" i="28" s="1"/>
  <c r="DF9" i="28"/>
  <c r="ET9" i="28" s="1"/>
  <c r="DE9" i="28"/>
  <c r="ES9" i="28" s="1"/>
  <c r="DD9" i="28"/>
  <c r="ER9" i="28" s="1"/>
  <c r="DC9" i="28"/>
  <c r="EQ9" i="28" s="1"/>
  <c r="DB9" i="28"/>
  <c r="EP9" i="28" s="1"/>
  <c r="DA9" i="28"/>
  <c r="EO9" i="28" s="1"/>
  <c r="CZ9" i="28"/>
  <c r="EN9" i="28" s="1"/>
  <c r="CY9" i="28"/>
  <c r="EM9" i="28" s="1"/>
  <c r="CX9" i="28"/>
  <c r="EL9" i="28" s="1"/>
  <c r="CW9" i="28"/>
  <c r="EK9" i="28" s="1"/>
  <c r="CV9" i="28"/>
  <c r="EJ9" i="28" s="1"/>
  <c r="CU9" i="28"/>
  <c r="EI9" i="28" s="1"/>
  <c r="CT9" i="28"/>
  <c r="EH9" i="28" s="1"/>
  <c r="CS9" i="28"/>
  <c r="EG9" i="28" s="1"/>
  <c r="CR9" i="28"/>
  <c r="EF9" i="28" s="1"/>
  <c r="CQ9" i="28"/>
  <c r="EE9" i="28" s="1"/>
  <c r="CP9" i="28"/>
  <c r="ED9" i="28" s="1"/>
  <c r="CO9" i="28"/>
  <c r="EC9" i="28" s="1"/>
  <c r="CN9" i="28"/>
  <c r="EB9" i="28" s="1"/>
  <c r="CM9" i="28"/>
  <c r="EA9" i="28" s="1"/>
  <c r="CL9" i="28"/>
  <c r="DZ9" i="28" s="1"/>
  <c r="CK9" i="28"/>
  <c r="DY9" i="28" s="1"/>
  <c r="CJ9" i="28"/>
  <c r="DX9" i="28" s="1"/>
  <c r="CI9" i="28"/>
  <c r="DW9" i="28" s="1"/>
  <c r="CH9" i="28"/>
  <c r="DV9" i="28" s="1"/>
  <c r="CG9" i="28"/>
  <c r="DU9" i="28" s="1"/>
  <c r="CF9" i="28"/>
  <c r="DT9" i="28" s="1"/>
  <c r="CE9" i="28"/>
  <c r="DS9" i="28" s="1"/>
  <c r="FE8" i="28"/>
  <c r="DP8" i="28"/>
  <c r="FD8" i="28" s="1"/>
  <c r="DO8" i="28"/>
  <c r="FC8" i="28" s="1"/>
  <c r="DN8" i="28"/>
  <c r="FB8" i="28" s="1"/>
  <c r="DM8" i="28"/>
  <c r="FA8" i="28" s="1"/>
  <c r="DL8" i="28"/>
  <c r="EZ8" i="28" s="1"/>
  <c r="DK8" i="28"/>
  <c r="EY8" i="28" s="1"/>
  <c r="DJ8" i="28"/>
  <c r="EX8" i="28" s="1"/>
  <c r="DI8" i="28"/>
  <c r="EW8" i="28" s="1"/>
  <c r="DH8" i="28"/>
  <c r="EV8" i="28" s="1"/>
  <c r="DG8" i="28"/>
  <c r="EU8" i="28" s="1"/>
  <c r="DF8" i="28"/>
  <c r="ET8" i="28" s="1"/>
  <c r="DE8" i="28"/>
  <c r="ES8" i="28" s="1"/>
  <c r="DD8" i="28"/>
  <c r="ER8" i="28" s="1"/>
  <c r="DC8" i="28"/>
  <c r="EQ8" i="28" s="1"/>
  <c r="DB8" i="28"/>
  <c r="EP8" i="28" s="1"/>
  <c r="DA8" i="28"/>
  <c r="EO8" i="28" s="1"/>
  <c r="CZ8" i="28"/>
  <c r="EN8" i="28" s="1"/>
  <c r="CY8" i="28"/>
  <c r="EM8" i="28" s="1"/>
  <c r="CX8" i="28"/>
  <c r="EL8" i="28" s="1"/>
  <c r="CW8" i="28"/>
  <c r="EK8" i="28" s="1"/>
  <c r="CV8" i="28"/>
  <c r="EJ8" i="28" s="1"/>
  <c r="CU8" i="28"/>
  <c r="EI8" i="28" s="1"/>
  <c r="CT8" i="28"/>
  <c r="EH8" i="28" s="1"/>
  <c r="CS8" i="28"/>
  <c r="EG8" i="28" s="1"/>
  <c r="CR8" i="28"/>
  <c r="EF8" i="28" s="1"/>
  <c r="CQ8" i="28"/>
  <c r="EE8" i="28" s="1"/>
  <c r="CP8" i="28"/>
  <c r="ED8" i="28" s="1"/>
  <c r="CO8" i="28"/>
  <c r="EC8" i="28" s="1"/>
  <c r="CN8" i="28"/>
  <c r="EB8" i="28" s="1"/>
  <c r="CM8" i="28"/>
  <c r="EA8" i="28" s="1"/>
  <c r="CL8" i="28"/>
  <c r="DZ8" i="28" s="1"/>
  <c r="CK8" i="28"/>
  <c r="DY8" i="28" s="1"/>
  <c r="CJ8" i="28"/>
  <c r="DX8" i="28" s="1"/>
  <c r="CI8" i="28"/>
  <c r="DW8" i="28" s="1"/>
  <c r="CH8" i="28"/>
  <c r="DV8" i="28" s="1"/>
  <c r="CG8" i="28"/>
  <c r="DU8" i="28" s="1"/>
  <c r="CF8" i="28"/>
  <c r="DT8" i="28" s="1"/>
  <c r="CE8" i="28"/>
  <c r="DS8" i="28" s="1"/>
  <c r="DP7" i="28"/>
  <c r="FD7" i="28" s="1"/>
  <c r="DO7" i="28"/>
  <c r="FC7" i="28" s="1"/>
  <c r="DN7" i="28"/>
  <c r="FB7" i="28" s="1"/>
  <c r="DM7" i="28"/>
  <c r="FA7" i="28" s="1"/>
  <c r="DL7" i="28"/>
  <c r="EZ7" i="28" s="1"/>
  <c r="DK7" i="28"/>
  <c r="EY7" i="28" s="1"/>
  <c r="DJ7" i="28"/>
  <c r="EX7" i="28" s="1"/>
  <c r="DI7" i="28"/>
  <c r="EW7" i="28" s="1"/>
  <c r="DH7" i="28"/>
  <c r="EV7" i="28" s="1"/>
  <c r="DG7" i="28"/>
  <c r="EU7" i="28" s="1"/>
  <c r="DF7" i="28"/>
  <c r="ET7" i="28" s="1"/>
  <c r="DE7" i="28"/>
  <c r="ES7" i="28" s="1"/>
  <c r="DD7" i="28"/>
  <c r="ER7" i="28" s="1"/>
  <c r="DC7" i="28"/>
  <c r="EQ7" i="28" s="1"/>
  <c r="DB7" i="28"/>
  <c r="EP7" i="28" s="1"/>
  <c r="DA7" i="28"/>
  <c r="EO7" i="28" s="1"/>
  <c r="CZ7" i="28"/>
  <c r="EN7" i="28" s="1"/>
  <c r="CY7" i="28"/>
  <c r="EM7" i="28" s="1"/>
  <c r="CX7" i="28"/>
  <c r="EL7" i="28" s="1"/>
  <c r="CW7" i="28"/>
  <c r="EK7" i="28" s="1"/>
  <c r="CV7" i="28"/>
  <c r="EJ7" i="28" s="1"/>
  <c r="CU7" i="28"/>
  <c r="EI7" i="28" s="1"/>
  <c r="CT7" i="28"/>
  <c r="EH7" i="28" s="1"/>
  <c r="CS7" i="28"/>
  <c r="EG7" i="28" s="1"/>
  <c r="CR7" i="28"/>
  <c r="EF7" i="28" s="1"/>
  <c r="CQ7" i="28"/>
  <c r="EE7" i="28" s="1"/>
  <c r="CP7" i="28"/>
  <c r="ED7" i="28" s="1"/>
  <c r="CO7" i="28"/>
  <c r="EC7" i="28" s="1"/>
  <c r="CN7" i="28"/>
  <c r="EB7" i="28" s="1"/>
  <c r="CM7" i="28"/>
  <c r="EA7" i="28" s="1"/>
  <c r="CL7" i="28"/>
  <c r="DZ7" i="28" s="1"/>
  <c r="CK7" i="28"/>
  <c r="DY7" i="28" s="1"/>
  <c r="CJ7" i="28"/>
  <c r="DX7" i="28" s="1"/>
  <c r="CI7" i="28"/>
  <c r="DW7" i="28" s="1"/>
  <c r="CH7" i="28"/>
  <c r="DV7" i="28" s="1"/>
  <c r="CG7" i="28"/>
  <c r="DU7" i="28" s="1"/>
  <c r="CF7" i="28"/>
  <c r="DT7" i="28" s="1"/>
  <c r="CE7" i="28"/>
  <c r="DS7" i="28" s="1"/>
  <c r="FE6" i="28"/>
  <c r="DP6" i="28"/>
  <c r="FD6" i="28" s="1"/>
  <c r="DO6" i="28"/>
  <c r="FC6" i="28" s="1"/>
  <c r="DN6" i="28"/>
  <c r="FB6" i="28" s="1"/>
  <c r="DM6" i="28"/>
  <c r="FA6" i="28" s="1"/>
  <c r="DL6" i="28"/>
  <c r="EZ6" i="28" s="1"/>
  <c r="DK6" i="28"/>
  <c r="EY6" i="28" s="1"/>
  <c r="DJ6" i="28"/>
  <c r="EX6" i="28" s="1"/>
  <c r="DI6" i="28"/>
  <c r="EW6" i="28" s="1"/>
  <c r="DH6" i="28"/>
  <c r="EV6" i="28" s="1"/>
  <c r="DG6" i="28"/>
  <c r="EU6" i="28" s="1"/>
  <c r="DF6" i="28"/>
  <c r="ET6" i="28" s="1"/>
  <c r="DE6" i="28"/>
  <c r="ES6" i="28" s="1"/>
  <c r="DD6" i="28"/>
  <c r="ER6" i="28" s="1"/>
  <c r="DC6" i="28"/>
  <c r="EQ6" i="28" s="1"/>
  <c r="DB6" i="28"/>
  <c r="EP6" i="28" s="1"/>
  <c r="DA6" i="28"/>
  <c r="EO6" i="28" s="1"/>
  <c r="CZ6" i="28"/>
  <c r="EN6" i="28" s="1"/>
  <c r="CY6" i="28"/>
  <c r="EM6" i="28" s="1"/>
  <c r="CX6" i="28"/>
  <c r="EL6" i="28" s="1"/>
  <c r="CW6" i="28"/>
  <c r="EK6" i="28" s="1"/>
  <c r="CV6" i="28"/>
  <c r="EJ6" i="28" s="1"/>
  <c r="CU6" i="28"/>
  <c r="EI6" i="28" s="1"/>
  <c r="CT6" i="28"/>
  <c r="EH6" i="28" s="1"/>
  <c r="CS6" i="28"/>
  <c r="EG6" i="28" s="1"/>
  <c r="CR6" i="28"/>
  <c r="EF6" i="28" s="1"/>
  <c r="CQ6" i="28"/>
  <c r="EE6" i="28" s="1"/>
  <c r="CP6" i="28"/>
  <c r="ED6" i="28" s="1"/>
  <c r="CO6" i="28"/>
  <c r="EC6" i="28" s="1"/>
  <c r="CN6" i="28"/>
  <c r="EB6" i="28" s="1"/>
  <c r="CM6" i="28"/>
  <c r="EA6" i="28" s="1"/>
  <c r="CL6" i="28"/>
  <c r="DZ6" i="28" s="1"/>
  <c r="CK6" i="28"/>
  <c r="DY6" i="28" s="1"/>
  <c r="CJ6" i="28"/>
  <c r="DX6" i="28" s="1"/>
  <c r="CI6" i="28"/>
  <c r="DW6" i="28" s="1"/>
  <c r="CH6" i="28"/>
  <c r="DV6" i="28" s="1"/>
  <c r="CG6" i="28"/>
  <c r="DU6" i="28" s="1"/>
  <c r="CF6" i="28"/>
  <c r="DT6" i="28" s="1"/>
  <c r="CE6" i="28"/>
  <c r="DS6" i="28" s="1"/>
  <c r="FE5" i="28"/>
  <c r="DP5" i="28"/>
  <c r="FD5" i="28" s="1"/>
  <c r="DO5" i="28"/>
  <c r="FC5" i="28" s="1"/>
  <c r="DN5" i="28"/>
  <c r="FB5" i="28" s="1"/>
  <c r="DM5" i="28"/>
  <c r="FA5" i="28" s="1"/>
  <c r="DL5" i="28"/>
  <c r="EZ5" i="28" s="1"/>
  <c r="DK5" i="28"/>
  <c r="EY5" i="28" s="1"/>
  <c r="DJ5" i="28"/>
  <c r="EX5" i="28" s="1"/>
  <c r="DI5" i="28"/>
  <c r="EW5" i="28" s="1"/>
  <c r="DH5" i="28"/>
  <c r="EV5" i="28" s="1"/>
  <c r="DG5" i="28"/>
  <c r="EU5" i="28" s="1"/>
  <c r="DF5" i="28"/>
  <c r="ET5" i="28" s="1"/>
  <c r="DE5" i="28"/>
  <c r="ES5" i="28" s="1"/>
  <c r="DD5" i="28"/>
  <c r="ER5" i="28" s="1"/>
  <c r="DC5" i="28"/>
  <c r="EQ5" i="28" s="1"/>
  <c r="DB5" i="28"/>
  <c r="EP5" i="28" s="1"/>
  <c r="DA5" i="28"/>
  <c r="EO5" i="28" s="1"/>
  <c r="CZ5" i="28"/>
  <c r="EN5" i="28" s="1"/>
  <c r="CY5" i="28"/>
  <c r="EM5" i="28" s="1"/>
  <c r="CX5" i="28"/>
  <c r="EL5" i="28" s="1"/>
  <c r="CW5" i="28"/>
  <c r="EK5" i="28" s="1"/>
  <c r="CV5" i="28"/>
  <c r="EJ5" i="28" s="1"/>
  <c r="CU5" i="28"/>
  <c r="EI5" i="28" s="1"/>
  <c r="CT5" i="28"/>
  <c r="EH5" i="28" s="1"/>
  <c r="CS5" i="28"/>
  <c r="EG5" i="28" s="1"/>
  <c r="CR5" i="28"/>
  <c r="EF5" i="28" s="1"/>
  <c r="CQ5" i="28"/>
  <c r="EE5" i="28" s="1"/>
  <c r="CP5" i="28"/>
  <c r="ED5" i="28" s="1"/>
  <c r="CO5" i="28"/>
  <c r="EC5" i="28" s="1"/>
  <c r="CN5" i="28"/>
  <c r="EB5" i="28" s="1"/>
  <c r="CM5" i="28"/>
  <c r="EA5" i="28" s="1"/>
  <c r="CL5" i="28"/>
  <c r="DZ5" i="28" s="1"/>
  <c r="CK5" i="28"/>
  <c r="DY5" i="28" s="1"/>
  <c r="CJ5" i="28"/>
  <c r="DX5" i="28" s="1"/>
  <c r="CI5" i="28"/>
  <c r="DW5" i="28" s="1"/>
  <c r="CH5" i="28"/>
  <c r="DV5" i="28" s="1"/>
  <c r="CG5" i="28"/>
  <c r="DU5" i="28" s="1"/>
  <c r="CF5" i="28"/>
  <c r="DT5" i="28" s="1"/>
  <c r="CE5" i="28"/>
  <c r="DS5" i="28" s="1"/>
  <c r="FE4" i="28"/>
  <c r="DP4" i="28"/>
  <c r="FD4" i="28" s="1"/>
  <c r="DO4" i="28"/>
  <c r="FC4" i="28" s="1"/>
  <c r="DN4" i="28"/>
  <c r="FB4" i="28" s="1"/>
  <c r="DM4" i="28"/>
  <c r="FA4" i="28" s="1"/>
  <c r="DL4" i="28"/>
  <c r="EZ4" i="28" s="1"/>
  <c r="DK4" i="28"/>
  <c r="EY4" i="28" s="1"/>
  <c r="DJ4" i="28"/>
  <c r="EX4" i="28" s="1"/>
  <c r="DI4" i="28"/>
  <c r="EW4" i="28" s="1"/>
  <c r="DH4" i="28"/>
  <c r="EV4" i="28" s="1"/>
  <c r="DG4" i="28"/>
  <c r="EU4" i="28" s="1"/>
  <c r="DF4" i="28"/>
  <c r="ET4" i="28" s="1"/>
  <c r="DE4" i="28"/>
  <c r="ES4" i="28" s="1"/>
  <c r="DD4" i="28"/>
  <c r="ER4" i="28" s="1"/>
  <c r="DC4" i="28"/>
  <c r="EQ4" i="28" s="1"/>
  <c r="DB4" i="28"/>
  <c r="EP4" i="28" s="1"/>
  <c r="DA4" i="28"/>
  <c r="EO4" i="28" s="1"/>
  <c r="CZ4" i="28"/>
  <c r="EN4" i="28" s="1"/>
  <c r="CY4" i="28"/>
  <c r="EM4" i="28" s="1"/>
  <c r="CX4" i="28"/>
  <c r="EL4" i="28" s="1"/>
  <c r="CW4" i="28"/>
  <c r="EK4" i="28" s="1"/>
  <c r="CV4" i="28"/>
  <c r="EJ4" i="28" s="1"/>
  <c r="CU4" i="28"/>
  <c r="EI4" i="28" s="1"/>
  <c r="CT4" i="28"/>
  <c r="EH4" i="28" s="1"/>
  <c r="CS4" i="28"/>
  <c r="EG4" i="28" s="1"/>
  <c r="CR4" i="28"/>
  <c r="EF4" i="28" s="1"/>
  <c r="CQ4" i="28"/>
  <c r="EE4" i="28" s="1"/>
  <c r="CP4" i="28"/>
  <c r="ED4" i="28" s="1"/>
  <c r="CO4" i="28"/>
  <c r="EC4" i="28" s="1"/>
  <c r="CN4" i="28"/>
  <c r="EB4" i="28" s="1"/>
  <c r="CM4" i="28"/>
  <c r="EA4" i="28" s="1"/>
  <c r="CL4" i="28"/>
  <c r="DZ4" i="28" s="1"/>
  <c r="CK4" i="28"/>
  <c r="DY4" i="28" s="1"/>
  <c r="CJ4" i="28"/>
  <c r="DX4" i="28" s="1"/>
  <c r="CI4" i="28"/>
  <c r="DW4" i="28" s="1"/>
  <c r="CH4" i="28"/>
  <c r="DV4" i="28" s="1"/>
  <c r="CG4" i="28"/>
  <c r="DU4" i="28" s="1"/>
  <c r="CF4" i="28"/>
  <c r="DT4" i="28" s="1"/>
  <c r="CE4" i="28"/>
  <c r="DS4" i="28" s="1"/>
  <c r="FE3" i="28"/>
  <c r="DP3" i="28"/>
  <c r="FD3" i="28" s="1"/>
  <c r="DO3" i="28"/>
  <c r="FC3" i="28" s="1"/>
  <c r="DN3" i="28"/>
  <c r="DM3" i="28"/>
  <c r="FA3" i="28" s="1"/>
  <c r="DL3" i="28"/>
  <c r="EZ3" i="28" s="1"/>
  <c r="DK3" i="28"/>
  <c r="EY3" i="28" s="1"/>
  <c r="DJ3" i="28"/>
  <c r="DI3" i="28"/>
  <c r="EW3" i="28" s="1"/>
  <c r="DH3" i="28"/>
  <c r="EV3" i="28" s="1"/>
  <c r="DG3" i="28"/>
  <c r="EU3" i="28" s="1"/>
  <c r="DF3" i="28"/>
  <c r="DE3" i="28"/>
  <c r="ES3" i="28" s="1"/>
  <c r="DD3" i="28"/>
  <c r="ER3" i="28" s="1"/>
  <c r="DC3" i="28"/>
  <c r="EQ3" i="28" s="1"/>
  <c r="DB3" i="28"/>
  <c r="DA3" i="28"/>
  <c r="EO3" i="28" s="1"/>
  <c r="CZ3" i="28"/>
  <c r="EN3" i="28" s="1"/>
  <c r="CY3" i="28"/>
  <c r="EM3" i="28" s="1"/>
  <c r="CX3" i="28"/>
  <c r="CW3" i="28"/>
  <c r="EK3" i="28" s="1"/>
  <c r="CV3" i="28"/>
  <c r="EJ3" i="28" s="1"/>
  <c r="CU3" i="28"/>
  <c r="EI3" i="28" s="1"/>
  <c r="CT3" i="28"/>
  <c r="CS3" i="28"/>
  <c r="EG3" i="28" s="1"/>
  <c r="CR3" i="28"/>
  <c r="EF3" i="28" s="1"/>
  <c r="CQ3" i="28"/>
  <c r="EE3" i="28" s="1"/>
  <c r="CP3" i="28"/>
  <c r="CO3" i="28"/>
  <c r="EC3" i="28" s="1"/>
  <c r="CN3" i="28"/>
  <c r="EB3" i="28" s="1"/>
  <c r="CM3" i="28"/>
  <c r="EA3" i="28" s="1"/>
  <c r="CL3" i="28"/>
  <c r="CK3" i="28"/>
  <c r="DY3" i="28" s="1"/>
  <c r="CJ3" i="28"/>
  <c r="DX3" i="28" s="1"/>
  <c r="CI3" i="28"/>
  <c r="CH3" i="28"/>
  <c r="CG3" i="28"/>
  <c r="DU3" i="28" s="1"/>
  <c r="CF3" i="28"/>
  <c r="DT3" i="28" s="1"/>
  <c r="CE3" i="28"/>
  <c r="DS3" i="28" s="1"/>
  <c r="DU4" i="27"/>
  <c r="DU5" i="27"/>
  <c r="DU6" i="27"/>
  <c r="DU7" i="27"/>
  <c r="DU8" i="27"/>
  <c r="DU9" i="27"/>
  <c r="DU10" i="27"/>
  <c r="DU11" i="27"/>
  <c r="DU12" i="27"/>
  <c r="DU13" i="27"/>
  <c r="DU14" i="27"/>
  <c r="DU15" i="27"/>
  <c r="DU16" i="27"/>
  <c r="DU17" i="27"/>
  <c r="DU18" i="27"/>
  <c r="DU19" i="27"/>
  <c r="DU20" i="27"/>
  <c r="DU21" i="27"/>
  <c r="DU22" i="27"/>
  <c r="DU23" i="27"/>
  <c r="DU24" i="27"/>
  <c r="DU25" i="27"/>
  <c r="DU26" i="27"/>
  <c r="DU27" i="27"/>
  <c r="DU28" i="27"/>
  <c r="DU29" i="27"/>
  <c r="DU30" i="27"/>
  <c r="DU31" i="27"/>
  <c r="DU32" i="27"/>
  <c r="DU33" i="27"/>
  <c r="DU34" i="27"/>
  <c r="DU35" i="27"/>
  <c r="DU36" i="27"/>
  <c r="DU37" i="27"/>
  <c r="DU38" i="27"/>
  <c r="DU39" i="27"/>
  <c r="DU40" i="27"/>
  <c r="DU41" i="27"/>
  <c r="DU42" i="27"/>
  <c r="DU43" i="27"/>
  <c r="DU44" i="27"/>
  <c r="DU45" i="27"/>
  <c r="DU46" i="27"/>
  <c r="DU47" i="27"/>
  <c r="DU48" i="27"/>
  <c r="DU49" i="27"/>
  <c r="DU50" i="27"/>
  <c r="DU51" i="27"/>
  <c r="DU52" i="27"/>
  <c r="DU53" i="27"/>
  <c r="DU54" i="27"/>
  <c r="DU55" i="27"/>
  <c r="DU56" i="27"/>
  <c r="DU57" i="27"/>
  <c r="DU3" i="27"/>
  <c r="DQ4" i="27"/>
  <c r="DQ5" i="27"/>
  <c r="DQ6" i="27"/>
  <c r="DQ7" i="27"/>
  <c r="DQ8" i="27"/>
  <c r="DQ9" i="27"/>
  <c r="DQ10" i="27"/>
  <c r="DQ11" i="27"/>
  <c r="DQ12" i="27"/>
  <c r="DQ13" i="27"/>
  <c r="DQ14" i="27"/>
  <c r="DQ15" i="27"/>
  <c r="DQ16" i="27"/>
  <c r="DQ17" i="27"/>
  <c r="DQ18" i="27"/>
  <c r="DQ19" i="27"/>
  <c r="DQ20" i="27"/>
  <c r="DQ21" i="27"/>
  <c r="DQ22" i="27"/>
  <c r="DQ23" i="27"/>
  <c r="DQ24" i="27"/>
  <c r="DQ25" i="27"/>
  <c r="DQ26" i="27"/>
  <c r="DQ27" i="27"/>
  <c r="DQ28" i="27"/>
  <c r="DQ29" i="27"/>
  <c r="DQ30" i="27"/>
  <c r="DQ31" i="27"/>
  <c r="DQ32" i="27"/>
  <c r="DQ33" i="27"/>
  <c r="DQ34" i="27"/>
  <c r="DQ35" i="27"/>
  <c r="DQ36" i="27"/>
  <c r="DQ37" i="27"/>
  <c r="DQ38" i="27"/>
  <c r="DQ39" i="27"/>
  <c r="DQ40" i="27"/>
  <c r="DQ41" i="27"/>
  <c r="DQ42" i="27"/>
  <c r="DQ43" i="27"/>
  <c r="DQ44" i="27"/>
  <c r="DQ45" i="27"/>
  <c r="DQ46" i="27"/>
  <c r="DQ47" i="27"/>
  <c r="DQ48" i="27"/>
  <c r="DQ49" i="27"/>
  <c r="DQ50" i="27"/>
  <c r="DQ51" i="27"/>
  <c r="DQ52" i="27"/>
  <c r="DQ53" i="27"/>
  <c r="DQ54" i="27"/>
  <c r="DQ55" i="27"/>
  <c r="DQ56" i="27"/>
  <c r="DQ57" i="27"/>
  <c r="DQ3" i="27"/>
  <c r="DN4" i="27"/>
  <c r="DN5" i="27"/>
  <c r="DN6" i="27"/>
  <c r="DN7" i="27"/>
  <c r="DN8" i="27"/>
  <c r="DN9" i="27"/>
  <c r="DN10" i="27"/>
  <c r="DN11" i="27"/>
  <c r="DN12" i="27"/>
  <c r="DN13" i="27"/>
  <c r="DN14" i="27"/>
  <c r="DN15" i="27"/>
  <c r="DN16" i="27"/>
  <c r="DN17" i="27"/>
  <c r="DN18" i="27"/>
  <c r="DN19" i="27"/>
  <c r="DN20" i="27"/>
  <c r="DN21" i="27"/>
  <c r="DN22" i="27"/>
  <c r="DN23" i="27"/>
  <c r="DN24" i="27"/>
  <c r="DN25" i="27"/>
  <c r="DN26" i="27"/>
  <c r="DN27" i="27"/>
  <c r="DN28" i="27"/>
  <c r="DN29" i="27"/>
  <c r="DN30" i="27"/>
  <c r="DN31" i="27"/>
  <c r="DN32" i="27"/>
  <c r="DN33" i="27"/>
  <c r="DN34" i="27"/>
  <c r="DN35" i="27"/>
  <c r="DN36" i="27"/>
  <c r="DN37" i="27"/>
  <c r="DN38" i="27"/>
  <c r="DN39" i="27"/>
  <c r="DN40" i="27"/>
  <c r="DN41" i="27"/>
  <c r="DN42" i="27"/>
  <c r="DN43" i="27"/>
  <c r="DN44" i="27"/>
  <c r="DN45" i="27"/>
  <c r="DN46" i="27"/>
  <c r="DN47" i="27"/>
  <c r="DN48" i="27"/>
  <c r="DN49" i="27"/>
  <c r="DN50" i="27"/>
  <c r="DN51" i="27"/>
  <c r="DN52" i="27"/>
  <c r="DN53" i="27"/>
  <c r="DN54" i="27"/>
  <c r="DN55" i="27"/>
  <c r="DN56" i="27"/>
  <c r="DN57" i="27"/>
  <c r="DN3" i="27"/>
  <c r="DK4" i="27"/>
  <c r="DK5" i="27"/>
  <c r="DK6" i="27"/>
  <c r="DK7" i="27"/>
  <c r="DK8" i="27"/>
  <c r="DK9" i="27"/>
  <c r="DK10" i="27"/>
  <c r="DK11" i="27"/>
  <c r="DK12" i="27"/>
  <c r="DK13" i="27"/>
  <c r="DK14" i="27"/>
  <c r="DK15" i="27"/>
  <c r="DK16" i="27"/>
  <c r="DK17" i="27"/>
  <c r="DK18" i="27"/>
  <c r="DK19" i="27"/>
  <c r="DK20" i="27"/>
  <c r="DK21" i="27"/>
  <c r="DK22" i="27"/>
  <c r="DK23" i="27"/>
  <c r="DK24" i="27"/>
  <c r="DK25" i="27"/>
  <c r="DK26" i="27"/>
  <c r="DK27" i="27"/>
  <c r="DK28" i="27"/>
  <c r="DK29" i="27"/>
  <c r="DK30" i="27"/>
  <c r="DK31" i="27"/>
  <c r="DK32" i="27"/>
  <c r="DK33" i="27"/>
  <c r="DK34" i="27"/>
  <c r="DK35" i="27"/>
  <c r="DK36" i="27"/>
  <c r="DK37" i="27"/>
  <c r="DK38" i="27"/>
  <c r="DK39" i="27"/>
  <c r="DK40" i="27"/>
  <c r="DK41" i="27"/>
  <c r="DK42" i="27"/>
  <c r="DK43" i="27"/>
  <c r="DK44" i="27"/>
  <c r="DK45" i="27"/>
  <c r="DK46" i="27"/>
  <c r="DK47" i="27"/>
  <c r="DK48" i="27"/>
  <c r="DK49" i="27"/>
  <c r="DK50" i="27"/>
  <c r="DK51" i="27"/>
  <c r="DK52" i="27"/>
  <c r="DK53" i="27"/>
  <c r="DK54" i="27"/>
  <c r="DK55" i="27"/>
  <c r="DK56" i="27"/>
  <c r="DK57" i="27"/>
  <c r="DK3" i="27"/>
  <c r="DH4" i="27"/>
  <c r="DH5" i="27"/>
  <c r="DH6" i="27"/>
  <c r="DH7" i="27"/>
  <c r="DH8" i="27"/>
  <c r="DH9" i="27"/>
  <c r="DH10" i="27"/>
  <c r="DH11" i="27"/>
  <c r="DH12" i="27"/>
  <c r="DH13" i="27"/>
  <c r="DH14" i="27"/>
  <c r="DH15" i="27"/>
  <c r="DH16" i="27"/>
  <c r="DH17" i="27"/>
  <c r="DH18" i="27"/>
  <c r="DH19" i="27"/>
  <c r="DH20" i="27"/>
  <c r="DH21" i="27"/>
  <c r="DH22" i="27"/>
  <c r="DH23" i="27"/>
  <c r="DH24" i="27"/>
  <c r="DH25" i="27"/>
  <c r="DH26" i="27"/>
  <c r="DH27" i="27"/>
  <c r="DH28" i="27"/>
  <c r="DH29" i="27"/>
  <c r="DH30" i="27"/>
  <c r="DH31" i="27"/>
  <c r="DH32" i="27"/>
  <c r="DH33" i="27"/>
  <c r="DH34" i="27"/>
  <c r="DH35" i="27"/>
  <c r="DH36" i="27"/>
  <c r="DH37" i="27"/>
  <c r="DH38" i="27"/>
  <c r="DH39" i="27"/>
  <c r="DH40" i="27"/>
  <c r="DH41" i="27"/>
  <c r="DH42" i="27"/>
  <c r="DH43" i="27"/>
  <c r="DH44" i="27"/>
  <c r="DH45" i="27"/>
  <c r="DH46" i="27"/>
  <c r="DH47" i="27"/>
  <c r="DH48" i="27"/>
  <c r="DH49" i="27"/>
  <c r="DH50" i="27"/>
  <c r="DH51" i="27"/>
  <c r="DH52" i="27"/>
  <c r="DH53" i="27"/>
  <c r="DH54" i="27"/>
  <c r="DH55" i="27"/>
  <c r="DH56" i="27"/>
  <c r="DH57" i="27"/>
  <c r="DH3" i="27"/>
  <c r="DE3" i="27"/>
  <c r="DE4" i="27"/>
  <c r="DE5" i="27"/>
  <c r="DE6" i="27"/>
  <c r="DE7" i="27"/>
  <c r="DE8" i="27"/>
  <c r="DE9" i="27"/>
  <c r="DE10" i="27"/>
  <c r="DE11" i="27"/>
  <c r="DE12" i="27"/>
  <c r="DE13" i="27"/>
  <c r="DE14" i="27"/>
  <c r="DE15" i="27"/>
  <c r="DE16" i="27"/>
  <c r="DE17" i="27"/>
  <c r="DE18" i="27"/>
  <c r="DE19" i="27"/>
  <c r="DE20" i="27"/>
  <c r="DE21" i="27"/>
  <c r="DE22" i="27"/>
  <c r="DE23" i="27"/>
  <c r="DE24" i="27"/>
  <c r="DE25" i="27"/>
  <c r="DE26" i="27"/>
  <c r="DE27" i="27"/>
  <c r="DE28" i="27"/>
  <c r="DE29" i="27"/>
  <c r="DE30" i="27"/>
  <c r="DE31" i="27"/>
  <c r="DE32" i="27"/>
  <c r="DE33" i="27"/>
  <c r="DE34" i="27"/>
  <c r="DE35" i="27"/>
  <c r="DE36" i="27"/>
  <c r="DE37" i="27"/>
  <c r="DE38" i="27"/>
  <c r="DE39" i="27"/>
  <c r="DE40" i="27"/>
  <c r="DE41" i="27"/>
  <c r="DE42" i="27"/>
  <c r="DE43" i="27"/>
  <c r="DE44" i="27"/>
  <c r="DE45" i="27"/>
  <c r="DE46" i="27"/>
  <c r="DE47" i="27"/>
  <c r="DE48" i="27"/>
  <c r="DE49" i="27"/>
  <c r="DE50" i="27"/>
  <c r="DE51" i="27"/>
  <c r="DE52" i="27"/>
  <c r="DE53" i="27"/>
  <c r="DE54" i="27"/>
  <c r="DE55" i="27"/>
  <c r="DE56" i="27"/>
  <c r="DE57" i="27"/>
  <c r="DB4" i="27"/>
  <c r="DB5" i="27"/>
  <c r="DB6" i="27"/>
  <c r="DB7" i="27"/>
  <c r="DB8" i="27"/>
  <c r="DB9" i="27"/>
  <c r="DB10" i="27"/>
  <c r="DB11" i="27"/>
  <c r="DB12" i="27"/>
  <c r="DB13" i="27"/>
  <c r="DB14" i="27"/>
  <c r="DB15" i="27"/>
  <c r="DB16" i="27"/>
  <c r="DB17" i="27"/>
  <c r="DB18" i="27"/>
  <c r="DB19" i="27"/>
  <c r="DB20" i="27"/>
  <c r="DB21" i="27"/>
  <c r="DB22" i="27"/>
  <c r="DB23" i="27"/>
  <c r="DB24" i="27"/>
  <c r="DB25" i="27"/>
  <c r="DB26" i="27"/>
  <c r="DB27" i="27"/>
  <c r="DB28" i="27"/>
  <c r="DB29" i="27"/>
  <c r="DB30" i="27"/>
  <c r="DB31" i="27"/>
  <c r="DB32" i="27"/>
  <c r="DB33" i="27"/>
  <c r="DB34" i="27"/>
  <c r="DB35" i="27"/>
  <c r="DB36" i="27"/>
  <c r="DB37" i="27"/>
  <c r="DB38" i="27"/>
  <c r="DB39" i="27"/>
  <c r="DB40" i="27"/>
  <c r="DB41" i="27"/>
  <c r="DB42" i="27"/>
  <c r="DB43" i="27"/>
  <c r="DB44" i="27"/>
  <c r="DB45" i="27"/>
  <c r="DB46" i="27"/>
  <c r="DB47" i="27"/>
  <c r="DB48" i="27"/>
  <c r="DB49" i="27"/>
  <c r="DB50" i="27"/>
  <c r="DB51" i="27"/>
  <c r="DB52" i="27"/>
  <c r="DB53" i="27"/>
  <c r="DB54" i="27"/>
  <c r="DB55" i="27"/>
  <c r="DB56" i="27"/>
  <c r="DB57" i="27"/>
  <c r="DB3" i="27"/>
  <c r="CY4" i="27"/>
  <c r="CY5" i="27"/>
  <c r="CY6" i="27"/>
  <c r="CY7" i="27"/>
  <c r="CY8" i="27"/>
  <c r="CY9" i="27"/>
  <c r="CY10" i="27"/>
  <c r="CY11" i="27"/>
  <c r="CY12" i="27"/>
  <c r="CY13" i="27"/>
  <c r="CY14" i="27"/>
  <c r="CY15" i="27"/>
  <c r="CY16" i="27"/>
  <c r="CY17" i="27"/>
  <c r="CY18" i="27"/>
  <c r="CY19" i="27"/>
  <c r="CY20" i="27"/>
  <c r="CY21" i="27"/>
  <c r="CY22" i="27"/>
  <c r="CY23" i="27"/>
  <c r="CY24" i="27"/>
  <c r="CY25" i="27"/>
  <c r="CY26" i="27"/>
  <c r="CY27" i="27"/>
  <c r="CY28" i="27"/>
  <c r="CY29" i="27"/>
  <c r="CY30" i="27"/>
  <c r="CY31" i="27"/>
  <c r="CY32" i="27"/>
  <c r="CY33" i="27"/>
  <c r="CY34" i="27"/>
  <c r="CY35" i="27"/>
  <c r="CY36" i="27"/>
  <c r="CY37" i="27"/>
  <c r="CY38" i="27"/>
  <c r="CY39" i="27"/>
  <c r="CY40" i="27"/>
  <c r="CY41" i="27"/>
  <c r="CY42" i="27"/>
  <c r="CY43" i="27"/>
  <c r="CY44" i="27"/>
  <c r="CY45" i="27"/>
  <c r="CY46" i="27"/>
  <c r="CY47" i="27"/>
  <c r="CY48" i="27"/>
  <c r="CY49" i="27"/>
  <c r="CY50" i="27"/>
  <c r="CY51" i="27"/>
  <c r="CY52" i="27"/>
  <c r="CY53" i="27"/>
  <c r="CY54" i="27"/>
  <c r="CY55" i="27"/>
  <c r="CY56" i="27"/>
  <c r="CY57" i="27"/>
  <c r="CY3" i="27"/>
  <c r="CV4" i="27"/>
  <c r="CV5" i="27"/>
  <c r="CV6" i="27"/>
  <c r="CV7" i="27"/>
  <c r="CV8" i="27"/>
  <c r="CV9" i="27"/>
  <c r="CV10" i="27"/>
  <c r="CV11" i="27"/>
  <c r="CV12" i="27"/>
  <c r="CV13" i="27"/>
  <c r="CV14" i="27"/>
  <c r="CV15" i="27"/>
  <c r="CV16" i="27"/>
  <c r="CV17" i="27"/>
  <c r="CV18" i="27"/>
  <c r="CV19" i="27"/>
  <c r="CV20" i="27"/>
  <c r="CV21" i="27"/>
  <c r="CV22" i="27"/>
  <c r="CV23" i="27"/>
  <c r="CV24" i="27"/>
  <c r="CV25" i="27"/>
  <c r="CV26" i="27"/>
  <c r="CV27" i="27"/>
  <c r="CV28" i="27"/>
  <c r="CV29" i="27"/>
  <c r="CV30" i="27"/>
  <c r="CV31" i="27"/>
  <c r="CV32" i="27"/>
  <c r="CV33" i="27"/>
  <c r="CV34" i="27"/>
  <c r="CV35" i="27"/>
  <c r="CV36" i="27"/>
  <c r="CV37" i="27"/>
  <c r="CV38" i="27"/>
  <c r="CV39" i="27"/>
  <c r="CV40" i="27"/>
  <c r="CV41" i="27"/>
  <c r="CV42" i="27"/>
  <c r="CV43" i="27"/>
  <c r="CV44" i="27"/>
  <c r="CV45" i="27"/>
  <c r="CV46" i="27"/>
  <c r="CV47" i="27"/>
  <c r="CV48" i="27"/>
  <c r="CV49" i="27"/>
  <c r="CV50" i="27"/>
  <c r="CV51" i="27"/>
  <c r="CV52" i="27"/>
  <c r="CV53" i="27"/>
  <c r="CV54" i="27"/>
  <c r="CV55" i="27"/>
  <c r="CV56" i="27"/>
  <c r="CV57" i="27"/>
  <c r="CV3" i="27"/>
  <c r="CS4" i="27"/>
  <c r="CS5" i="27"/>
  <c r="CS6" i="27"/>
  <c r="CS7" i="27"/>
  <c r="CS8" i="27"/>
  <c r="CS9" i="27"/>
  <c r="CS10" i="27"/>
  <c r="CS11" i="27"/>
  <c r="CS12" i="27"/>
  <c r="CS13" i="27"/>
  <c r="CS14" i="27"/>
  <c r="CS15" i="27"/>
  <c r="CS16" i="27"/>
  <c r="CS17" i="27"/>
  <c r="CS18" i="27"/>
  <c r="CS19" i="27"/>
  <c r="CS20" i="27"/>
  <c r="CS21" i="27"/>
  <c r="CS22" i="27"/>
  <c r="CS23" i="27"/>
  <c r="CS24" i="27"/>
  <c r="CS25" i="27"/>
  <c r="CS26" i="27"/>
  <c r="CS27" i="27"/>
  <c r="CS28" i="27"/>
  <c r="CS29" i="27"/>
  <c r="CS30" i="27"/>
  <c r="CS31" i="27"/>
  <c r="CS32" i="27"/>
  <c r="CS33" i="27"/>
  <c r="CS34" i="27"/>
  <c r="CS35" i="27"/>
  <c r="CS36" i="27"/>
  <c r="CS37" i="27"/>
  <c r="CS38" i="27"/>
  <c r="CS39" i="27"/>
  <c r="CS40" i="27"/>
  <c r="CS41" i="27"/>
  <c r="CS42" i="27"/>
  <c r="CS43" i="27"/>
  <c r="CS44" i="27"/>
  <c r="CS45" i="27"/>
  <c r="CS46" i="27"/>
  <c r="CS47" i="27"/>
  <c r="CS48" i="27"/>
  <c r="CS49" i="27"/>
  <c r="CS50" i="27"/>
  <c r="CS51" i="27"/>
  <c r="CS52" i="27"/>
  <c r="CS53" i="27"/>
  <c r="CS54" i="27"/>
  <c r="CS55" i="27"/>
  <c r="CS56" i="27"/>
  <c r="CS57" i="27"/>
  <c r="CS3" i="27"/>
  <c r="CP3" i="27"/>
  <c r="CP27" i="27"/>
  <c r="CP28" i="27"/>
  <c r="CP29" i="27"/>
  <c r="CP30" i="27"/>
  <c r="CP31" i="27"/>
  <c r="CP32" i="27"/>
  <c r="CP33" i="27"/>
  <c r="CP34" i="27"/>
  <c r="CP35" i="27"/>
  <c r="CP36" i="27"/>
  <c r="CP37" i="27"/>
  <c r="CP38" i="27"/>
  <c r="CP39" i="27"/>
  <c r="CP40" i="27"/>
  <c r="CP41" i="27"/>
  <c r="CP42" i="27"/>
  <c r="CP43" i="27"/>
  <c r="CP44" i="27"/>
  <c r="CP45" i="27"/>
  <c r="CP46" i="27"/>
  <c r="CP47" i="27"/>
  <c r="CP48" i="27"/>
  <c r="CP49" i="27"/>
  <c r="CP50" i="27"/>
  <c r="CP51" i="27"/>
  <c r="CP52" i="27"/>
  <c r="CP53" i="27"/>
  <c r="CP54" i="27"/>
  <c r="CP55" i="27"/>
  <c r="CP56" i="27"/>
  <c r="CP57" i="27"/>
  <c r="CM27" i="27"/>
  <c r="CM28" i="27"/>
  <c r="CM29" i="27"/>
  <c r="CM30" i="27"/>
  <c r="CM31" i="27"/>
  <c r="CM32" i="27"/>
  <c r="CM33" i="27"/>
  <c r="CM34" i="27"/>
  <c r="CM35" i="27"/>
  <c r="CM36" i="27"/>
  <c r="CM37" i="27"/>
  <c r="CM38" i="27"/>
  <c r="CM39" i="27"/>
  <c r="CM40" i="27"/>
  <c r="CM41" i="27"/>
  <c r="CM42" i="27"/>
  <c r="CM43" i="27"/>
  <c r="CM44" i="27"/>
  <c r="CM45" i="27"/>
  <c r="CM46" i="27"/>
  <c r="CM47" i="27"/>
  <c r="CM48" i="27"/>
  <c r="CM49" i="27"/>
  <c r="CM50" i="27"/>
  <c r="CM51" i="27"/>
  <c r="CM52" i="27"/>
  <c r="CM53" i="27"/>
  <c r="CM54" i="27"/>
  <c r="CM55" i="27"/>
  <c r="CM56" i="27"/>
  <c r="CM57" i="27"/>
  <c r="CJ27" i="27"/>
  <c r="CJ28" i="27"/>
  <c r="CJ29" i="27"/>
  <c r="CJ30" i="27"/>
  <c r="CJ31" i="27"/>
  <c r="CJ32" i="27"/>
  <c r="CJ33" i="27"/>
  <c r="CJ34" i="27"/>
  <c r="CJ35" i="27"/>
  <c r="CJ36" i="27"/>
  <c r="CJ37" i="27"/>
  <c r="CJ38" i="27"/>
  <c r="CJ39" i="27"/>
  <c r="CJ40" i="27"/>
  <c r="CJ41" i="27"/>
  <c r="CJ42" i="27"/>
  <c r="CJ43" i="27"/>
  <c r="CJ44" i="27"/>
  <c r="CJ45" i="27"/>
  <c r="CJ46" i="27"/>
  <c r="CJ47" i="27"/>
  <c r="CJ48" i="27"/>
  <c r="CJ49" i="27"/>
  <c r="CJ50" i="27"/>
  <c r="CJ51" i="27"/>
  <c r="CJ52" i="27"/>
  <c r="CJ53" i="27"/>
  <c r="CJ54" i="27"/>
  <c r="CJ55" i="27"/>
  <c r="CJ56" i="27"/>
  <c r="CJ57" i="27"/>
  <c r="CG27" i="27"/>
  <c r="CG28" i="27"/>
  <c r="CG29" i="27"/>
  <c r="CG30" i="27"/>
  <c r="CG31" i="27"/>
  <c r="CG32" i="27"/>
  <c r="CG33" i="27"/>
  <c r="CG34" i="27"/>
  <c r="CG35" i="27"/>
  <c r="CG36" i="27"/>
  <c r="CG37" i="27"/>
  <c r="CG38" i="27"/>
  <c r="CG39" i="27"/>
  <c r="CG40" i="27"/>
  <c r="CG41" i="27"/>
  <c r="CG42" i="27"/>
  <c r="CG43" i="27"/>
  <c r="CG44" i="27"/>
  <c r="CG45" i="27"/>
  <c r="CG46" i="27"/>
  <c r="CG47" i="27"/>
  <c r="CG48" i="27"/>
  <c r="CG49" i="27"/>
  <c r="CG50" i="27"/>
  <c r="CG51" i="27"/>
  <c r="CG52" i="27"/>
  <c r="CG53" i="27"/>
  <c r="CG54" i="27"/>
  <c r="CG55" i="27"/>
  <c r="CG56" i="27"/>
  <c r="CG57" i="27"/>
  <c r="CD27" i="27"/>
  <c r="CD28" i="27"/>
  <c r="CD29" i="27"/>
  <c r="CD30" i="27"/>
  <c r="CD31" i="27"/>
  <c r="CD32" i="27"/>
  <c r="CD33" i="27"/>
  <c r="CD34" i="27"/>
  <c r="CD35" i="27"/>
  <c r="CD36" i="27"/>
  <c r="CD37" i="27"/>
  <c r="CD38" i="27"/>
  <c r="CD39" i="27"/>
  <c r="CD40" i="27"/>
  <c r="CD41" i="27"/>
  <c r="CD42" i="27"/>
  <c r="CD43" i="27"/>
  <c r="CD44" i="27"/>
  <c r="CD45" i="27"/>
  <c r="CD46" i="27"/>
  <c r="CD47" i="27"/>
  <c r="CD48" i="27"/>
  <c r="CD49" i="27"/>
  <c r="CD50" i="27"/>
  <c r="CD51" i="27"/>
  <c r="CD52" i="27"/>
  <c r="CD53" i="27"/>
  <c r="CD54" i="27"/>
  <c r="CD55" i="27"/>
  <c r="CD56" i="27"/>
  <c r="CD57" i="27"/>
  <c r="CA27" i="27"/>
  <c r="CA28" i="27"/>
  <c r="CA29" i="27"/>
  <c r="CA30" i="27"/>
  <c r="CA31" i="27"/>
  <c r="CA32" i="27"/>
  <c r="CA33" i="27"/>
  <c r="CA34" i="27"/>
  <c r="CA35" i="27"/>
  <c r="CA36" i="27"/>
  <c r="CA37" i="27"/>
  <c r="CA38" i="27"/>
  <c r="CA39" i="27"/>
  <c r="CA40" i="27"/>
  <c r="CA41" i="27"/>
  <c r="CA42" i="27"/>
  <c r="CA43" i="27"/>
  <c r="CA44" i="27"/>
  <c r="CA45" i="27"/>
  <c r="CA46" i="27"/>
  <c r="CA47" i="27"/>
  <c r="CA48" i="27"/>
  <c r="CA49" i="27"/>
  <c r="CA50" i="27"/>
  <c r="CA51" i="27"/>
  <c r="CA52" i="27"/>
  <c r="CA53" i="27"/>
  <c r="CA54" i="27"/>
  <c r="CA55" i="27"/>
  <c r="CA56" i="27"/>
  <c r="CA57" i="27"/>
  <c r="BX27" i="27"/>
  <c r="BX28" i="27"/>
  <c r="BX29" i="27"/>
  <c r="BX30" i="27"/>
  <c r="BX31" i="27"/>
  <c r="BX32" i="27"/>
  <c r="BX33" i="27"/>
  <c r="BX34" i="27"/>
  <c r="BX35" i="27"/>
  <c r="BX36" i="27"/>
  <c r="BX37" i="27"/>
  <c r="BX38" i="27"/>
  <c r="BX39" i="27"/>
  <c r="BX40" i="27"/>
  <c r="BX41" i="27"/>
  <c r="BX42" i="27"/>
  <c r="BX43" i="27"/>
  <c r="BX44" i="27"/>
  <c r="BX45" i="27"/>
  <c r="BX46" i="27"/>
  <c r="BX47" i="27"/>
  <c r="BX48" i="27"/>
  <c r="BX49" i="27"/>
  <c r="BX50" i="27"/>
  <c r="BX51" i="27"/>
  <c r="BX52" i="27"/>
  <c r="BX53" i="27"/>
  <c r="BX54" i="27"/>
  <c r="BX55" i="27"/>
  <c r="BX56" i="27"/>
  <c r="BX57" i="27"/>
  <c r="BU27" i="27"/>
  <c r="BU28" i="27"/>
  <c r="BU29" i="27"/>
  <c r="BU30" i="27"/>
  <c r="BU31" i="27"/>
  <c r="BU32" i="27"/>
  <c r="BU33" i="27"/>
  <c r="BU34" i="27"/>
  <c r="BU35" i="27"/>
  <c r="BU36" i="27"/>
  <c r="BU37" i="27"/>
  <c r="BU38" i="27"/>
  <c r="BU39" i="27"/>
  <c r="BU40" i="27"/>
  <c r="BU41" i="27"/>
  <c r="BU42" i="27"/>
  <c r="BU43" i="27"/>
  <c r="BU44" i="27"/>
  <c r="BU45" i="27"/>
  <c r="BU46" i="27"/>
  <c r="BU47" i="27"/>
  <c r="BU48" i="27"/>
  <c r="BU49" i="27"/>
  <c r="BU50" i="27"/>
  <c r="BU51" i="27"/>
  <c r="BU52" i="27"/>
  <c r="BU53" i="27"/>
  <c r="BU54" i="27"/>
  <c r="BU55" i="27"/>
  <c r="BU56" i="27"/>
  <c r="BU57" i="27"/>
  <c r="BR27" i="27"/>
  <c r="BR28" i="27"/>
  <c r="BR29" i="27"/>
  <c r="BR30" i="27"/>
  <c r="BR31" i="27"/>
  <c r="BR32" i="27"/>
  <c r="BR33" i="27"/>
  <c r="BR34" i="27"/>
  <c r="BR35" i="27"/>
  <c r="BR36" i="27"/>
  <c r="BR37" i="27"/>
  <c r="BR38" i="27"/>
  <c r="BR39" i="27"/>
  <c r="BR40" i="27"/>
  <c r="BR41" i="27"/>
  <c r="BR42" i="27"/>
  <c r="BR43" i="27"/>
  <c r="BR44" i="27"/>
  <c r="BR45" i="27"/>
  <c r="BR46" i="27"/>
  <c r="BR47" i="27"/>
  <c r="BR48" i="27"/>
  <c r="BR49" i="27"/>
  <c r="BR50" i="27"/>
  <c r="BR51" i="27"/>
  <c r="BR52" i="27"/>
  <c r="BR53" i="27"/>
  <c r="BR54" i="27"/>
  <c r="BR55" i="27"/>
  <c r="BR56" i="27"/>
  <c r="BR57" i="27"/>
  <c r="BO27" i="27"/>
  <c r="BO28" i="27"/>
  <c r="BO29" i="27"/>
  <c r="BO30" i="27"/>
  <c r="BO31" i="27"/>
  <c r="BO32" i="27"/>
  <c r="BO33" i="27"/>
  <c r="BO34" i="27"/>
  <c r="BO35" i="27"/>
  <c r="BO36" i="27"/>
  <c r="BO37" i="27"/>
  <c r="BO38" i="27"/>
  <c r="BO39" i="27"/>
  <c r="BO40" i="27"/>
  <c r="BO41" i="27"/>
  <c r="BO42" i="27"/>
  <c r="BO43" i="27"/>
  <c r="BO44" i="27"/>
  <c r="BO45" i="27"/>
  <c r="BO46" i="27"/>
  <c r="BO47" i="27"/>
  <c r="BO48" i="27"/>
  <c r="BO49" i="27"/>
  <c r="BO50" i="27"/>
  <c r="BO51" i="27"/>
  <c r="BO52" i="27"/>
  <c r="BO53" i="27"/>
  <c r="BO54" i="27"/>
  <c r="BO55" i="27"/>
  <c r="BO56" i="27"/>
  <c r="BO57" i="27"/>
  <c r="BL27" i="27"/>
  <c r="BL28" i="27"/>
  <c r="BL29" i="27"/>
  <c r="BL30" i="27"/>
  <c r="BL31" i="27"/>
  <c r="BL32" i="27"/>
  <c r="BL33" i="27"/>
  <c r="BL34" i="27"/>
  <c r="BL35" i="27"/>
  <c r="BL36" i="27"/>
  <c r="BL37" i="27"/>
  <c r="BL38" i="27"/>
  <c r="BL39" i="27"/>
  <c r="BL40" i="27"/>
  <c r="BL41" i="27"/>
  <c r="BL42" i="27"/>
  <c r="BL43" i="27"/>
  <c r="BL44" i="27"/>
  <c r="BL45" i="27"/>
  <c r="BL46" i="27"/>
  <c r="BL47" i="27"/>
  <c r="BL48" i="27"/>
  <c r="BL49" i="27"/>
  <c r="BL50" i="27"/>
  <c r="BL51" i="27"/>
  <c r="BL52" i="27"/>
  <c r="BL53" i="27"/>
  <c r="BL54" i="27"/>
  <c r="BL55" i="27"/>
  <c r="BL56" i="27"/>
  <c r="BL57" i="27"/>
  <c r="BI27" i="27"/>
  <c r="BI28" i="27"/>
  <c r="BI29" i="27"/>
  <c r="BI30" i="27"/>
  <c r="BI31" i="27"/>
  <c r="BI32" i="27"/>
  <c r="BI33" i="27"/>
  <c r="BI34" i="27"/>
  <c r="BI35" i="27"/>
  <c r="BI36" i="27"/>
  <c r="BI37" i="27"/>
  <c r="BI38" i="27"/>
  <c r="BI39" i="27"/>
  <c r="BI40" i="27"/>
  <c r="BI41" i="27"/>
  <c r="BI42" i="27"/>
  <c r="BI43" i="27"/>
  <c r="BI44" i="27"/>
  <c r="BI45" i="27"/>
  <c r="BI46" i="27"/>
  <c r="BI47" i="27"/>
  <c r="BI48" i="27"/>
  <c r="BI49" i="27"/>
  <c r="BI50" i="27"/>
  <c r="BI51" i="27"/>
  <c r="BI52" i="27"/>
  <c r="BI53" i="27"/>
  <c r="BI54" i="27"/>
  <c r="BI55" i="27"/>
  <c r="BI56" i="27"/>
  <c r="BI57" i="27"/>
  <c r="BF27" i="27"/>
  <c r="BF28" i="27"/>
  <c r="BF29" i="27"/>
  <c r="BF30" i="27"/>
  <c r="BF31" i="27"/>
  <c r="BF32" i="27"/>
  <c r="BF33" i="27"/>
  <c r="BF34" i="27"/>
  <c r="BF35" i="27"/>
  <c r="BF36" i="27"/>
  <c r="BF37" i="27"/>
  <c r="BF38" i="27"/>
  <c r="BF39" i="27"/>
  <c r="BF40" i="27"/>
  <c r="BF41" i="27"/>
  <c r="BF42" i="27"/>
  <c r="BF43" i="27"/>
  <c r="BF44" i="27"/>
  <c r="BF45" i="27"/>
  <c r="BF46" i="27"/>
  <c r="BF47" i="27"/>
  <c r="BF48" i="27"/>
  <c r="BF49" i="27"/>
  <c r="BF50" i="27"/>
  <c r="BF51" i="27"/>
  <c r="BF52" i="27"/>
  <c r="BF53" i="27"/>
  <c r="BF54" i="27"/>
  <c r="BF55" i="27"/>
  <c r="BF56" i="27"/>
  <c r="BF57" i="27"/>
  <c r="BC27" i="27"/>
  <c r="BC28" i="27"/>
  <c r="BC29" i="27"/>
  <c r="BC30" i="27"/>
  <c r="BC31" i="27"/>
  <c r="BC32" i="27"/>
  <c r="BC33" i="27"/>
  <c r="BC34" i="27"/>
  <c r="BC35" i="27"/>
  <c r="BC36" i="27"/>
  <c r="BC37" i="27"/>
  <c r="BC38" i="27"/>
  <c r="BC39" i="27"/>
  <c r="BC40" i="27"/>
  <c r="BC41" i="27"/>
  <c r="BC42" i="27"/>
  <c r="BC43" i="27"/>
  <c r="BC44" i="27"/>
  <c r="BC45" i="27"/>
  <c r="BC46" i="27"/>
  <c r="BC47" i="27"/>
  <c r="BC48" i="27"/>
  <c r="BC49" i="27"/>
  <c r="BC50" i="27"/>
  <c r="BC51" i="27"/>
  <c r="BC52" i="27"/>
  <c r="BC53" i="27"/>
  <c r="BC54" i="27"/>
  <c r="BC55" i="27"/>
  <c r="BC56" i="27"/>
  <c r="BC57" i="27"/>
  <c r="AZ27" i="27"/>
  <c r="AZ28" i="27"/>
  <c r="AZ29" i="27"/>
  <c r="AZ30" i="27"/>
  <c r="AZ31" i="27"/>
  <c r="AZ32" i="27"/>
  <c r="AZ33" i="27"/>
  <c r="AZ34" i="27"/>
  <c r="AZ35" i="27"/>
  <c r="AZ36" i="27"/>
  <c r="AZ37" i="27"/>
  <c r="AZ38" i="27"/>
  <c r="AZ39" i="27"/>
  <c r="AZ40" i="27"/>
  <c r="AZ41" i="27"/>
  <c r="AZ42" i="27"/>
  <c r="AZ43" i="27"/>
  <c r="AZ44" i="27"/>
  <c r="AZ45" i="27"/>
  <c r="AZ46" i="27"/>
  <c r="AZ47" i="27"/>
  <c r="AZ48" i="27"/>
  <c r="AZ49" i="27"/>
  <c r="AZ50" i="27"/>
  <c r="AZ51" i="27"/>
  <c r="AZ52" i="27"/>
  <c r="AZ53" i="27"/>
  <c r="AZ54" i="27"/>
  <c r="AZ55" i="27"/>
  <c r="AZ56" i="27"/>
  <c r="AZ57" i="27"/>
  <c r="AW27" i="27"/>
  <c r="AW28" i="27"/>
  <c r="AW29" i="27"/>
  <c r="AW30" i="27"/>
  <c r="AW31" i="27"/>
  <c r="AW32" i="27"/>
  <c r="AW33" i="27"/>
  <c r="AW34" i="27"/>
  <c r="AW35" i="27"/>
  <c r="AW36" i="27"/>
  <c r="AW37" i="27"/>
  <c r="AW38" i="27"/>
  <c r="AW39" i="27"/>
  <c r="AW40" i="27"/>
  <c r="AW41" i="27"/>
  <c r="AW42" i="27"/>
  <c r="AW43" i="27"/>
  <c r="AW44" i="27"/>
  <c r="AW45" i="27"/>
  <c r="AW46" i="27"/>
  <c r="AW47" i="27"/>
  <c r="AW48" i="27"/>
  <c r="AW49" i="27"/>
  <c r="AW50" i="27"/>
  <c r="AW51" i="27"/>
  <c r="AW52" i="27"/>
  <c r="AW53" i="27"/>
  <c r="AW54" i="27"/>
  <c r="AW55" i="27"/>
  <c r="AW56" i="27"/>
  <c r="AW57" i="27"/>
  <c r="AT27" i="27"/>
  <c r="AT28" i="27"/>
  <c r="AT29" i="27"/>
  <c r="AT30" i="27"/>
  <c r="AT31" i="27"/>
  <c r="AT32" i="27"/>
  <c r="AT33" i="27"/>
  <c r="AT34" i="27"/>
  <c r="AT35" i="27"/>
  <c r="AT36" i="27"/>
  <c r="AT37" i="27"/>
  <c r="AT38" i="27"/>
  <c r="AT39" i="27"/>
  <c r="AT40" i="27"/>
  <c r="AT41" i="27"/>
  <c r="AT42" i="27"/>
  <c r="AT43" i="27"/>
  <c r="AT44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Q27" i="27"/>
  <c r="AQ28" i="27"/>
  <c r="AQ29" i="27"/>
  <c r="AQ30" i="27"/>
  <c r="AQ31" i="27"/>
  <c r="AQ32" i="27"/>
  <c r="AQ33" i="27"/>
  <c r="AQ34" i="27"/>
  <c r="AQ35" i="27"/>
  <c r="AQ36" i="27"/>
  <c r="AQ37" i="27"/>
  <c r="AQ38" i="27"/>
  <c r="AQ39" i="27"/>
  <c r="AQ40" i="27"/>
  <c r="AQ41" i="27"/>
  <c r="AQ42" i="27"/>
  <c r="AQ43" i="27"/>
  <c r="AQ44" i="27"/>
  <c r="AQ45" i="27"/>
  <c r="AQ46" i="27"/>
  <c r="AQ47" i="27"/>
  <c r="AQ48" i="27"/>
  <c r="AQ49" i="27"/>
  <c r="AQ50" i="27"/>
  <c r="AQ51" i="27"/>
  <c r="AQ52" i="27"/>
  <c r="AQ53" i="27"/>
  <c r="AQ54" i="27"/>
  <c r="AQ55" i="27"/>
  <c r="AQ56" i="27"/>
  <c r="AQ57" i="27"/>
  <c r="AN27" i="27"/>
  <c r="AN28" i="27"/>
  <c r="AN29" i="27"/>
  <c r="AN30" i="27"/>
  <c r="AN31" i="27"/>
  <c r="AN32" i="27"/>
  <c r="AN33" i="27"/>
  <c r="AN34" i="27"/>
  <c r="AN35" i="27"/>
  <c r="AN36" i="27"/>
  <c r="AN37" i="27"/>
  <c r="AN38" i="27"/>
  <c r="AN39" i="27"/>
  <c r="AN40" i="27"/>
  <c r="AN41" i="27"/>
  <c r="AN42" i="27"/>
  <c r="AN43" i="27"/>
  <c r="AN44" i="27"/>
  <c r="AN45" i="27"/>
  <c r="AN46" i="27"/>
  <c r="AN47" i="27"/>
  <c r="AN48" i="27"/>
  <c r="AN49" i="27"/>
  <c r="AN50" i="27"/>
  <c r="AN51" i="27"/>
  <c r="AN52" i="27"/>
  <c r="AN53" i="27"/>
  <c r="AN54" i="27"/>
  <c r="AN55" i="27"/>
  <c r="AN56" i="27"/>
  <c r="AN57" i="27"/>
  <c r="AK27" i="27"/>
  <c r="AK28" i="27"/>
  <c r="AK29" i="27"/>
  <c r="AK30" i="27"/>
  <c r="AK31" i="27"/>
  <c r="AK32" i="27"/>
  <c r="AK33" i="27"/>
  <c r="AK34" i="27"/>
  <c r="AK35" i="27"/>
  <c r="AK36" i="27"/>
  <c r="AK37" i="27"/>
  <c r="AK38" i="27"/>
  <c r="AK39" i="27"/>
  <c r="AK40" i="27"/>
  <c r="AK41" i="27"/>
  <c r="AK42" i="27"/>
  <c r="AK43" i="27"/>
  <c r="AK44" i="27"/>
  <c r="AK45" i="27"/>
  <c r="AK46" i="27"/>
  <c r="AK47" i="27"/>
  <c r="AK48" i="27"/>
  <c r="AK49" i="27"/>
  <c r="AK50" i="27"/>
  <c r="AK51" i="27"/>
  <c r="AK52" i="27"/>
  <c r="AK53" i="27"/>
  <c r="AK54" i="27"/>
  <c r="AK55" i="27"/>
  <c r="AK56" i="27"/>
  <c r="AK57" i="27"/>
  <c r="AH27" i="27"/>
  <c r="AH28" i="27"/>
  <c r="AH29" i="27"/>
  <c r="AH30" i="27"/>
  <c r="AH31" i="27"/>
  <c r="AH32" i="27"/>
  <c r="AH33" i="27"/>
  <c r="AH34" i="27"/>
  <c r="AH35" i="27"/>
  <c r="AH36" i="27"/>
  <c r="AH37" i="27"/>
  <c r="AH38" i="27"/>
  <c r="AH39" i="27"/>
  <c r="AH40" i="27"/>
  <c r="AH41" i="27"/>
  <c r="AH42" i="27"/>
  <c r="AH43" i="27"/>
  <c r="AH44" i="27"/>
  <c r="AH45" i="27"/>
  <c r="AH46" i="27"/>
  <c r="AH47" i="27"/>
  <c r="AH48" i="27"/>
  <c r="AH49" i="27"/>
  <c r="AH50" i="27"/>
  <c r="AH51" i="27"/>
  <c r="AH52" i="27"/>
  <c r="AH53" i="27"/>
  <c r="AH54" i="27"/>
  <c r="AH55" i="27"/>
  <c r="AH56" i="27"/>
  <c r="AH57" i="27"/>
  <c r="AE27" i="27"/>
  <c r="AE28" i="27"/>
  <c r="AE29" i="27"/>
  <c r="AE30" i="27"/>
  <c r="AE31" i="27"/>
  <c r="AE32" i="27"/>
  <c r="AE33" i="27"/>
  <c r="AE34" i="27"/>
  <c r="AE35" i="27"/>
  <c r="AE36" i="27"/>
  <c r="AE37" i="27"/>
  <c r="AE38" i="27"/>
  <c r="AE39" i="27"/>
  <c r="AE40" i="27"/>
  <c r="AE41" i="27"/>
  <c r="AE42" i="27"/>
  <c r="AE43" i="27"/>
  <c r="AE44" i="27"/>
  <c r="AE45" i="27"/>
  <c r="AE46" i="27"/>
  <c r="AE47" i="27"/>
  <c r="AE48" i="27"/>
  <c r="AE49" i="27"/>
  <c r="AE50" i="27"/>
  <c r="AE51" i="27"/>
  <c r="AE52" i="27"/>
  <c r="AE53" i="27"/>
  <c r="AE54" i="27"/>
  <c r="AE55" i="27"/>
  <c r="AE56" i="27"/>
  <c r="AE57" i="27"/>
  <c r="AB27" i="27"/>
  <c r="AB28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47" i="27"/>
  <c r="AB48" i="27"/>
  <c r="AB49" i="27"/>
  <c r="AB50" i="27"/>
  <c r="AB51" i="27"/>
  <c r="AB52" i="27"/>
  <c r="AB53" i="27"/>
  <c r="AB54" i="27"/>
  <c r="AB55" i="27"/>
  <c r="AB56" i="27"/>
  <c r="AB57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2" i="27"/>
  <c r="J53" i="27"/>
  <c r="J54" i="27"/>
  <c r="J55" i="27"/>
  <c r="J56" i="27"/>
  <c r="J57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CP26" i="27"/>
  <c r="CM26" i="27"/>
  <c r="CJ26" i="27"/>
  <c r="CG26" i="27"/>
  <c r="CD26" i="27"/>
  <c r="CA26" i="27"/>
  <c r="BX26" i="27"/>
  <c r="BU26" i="27"/>
  <c r="BR26" i="27"/>
  <c r="BO26" i="27"/>
  <c r="BL26" i="27"/>
  <c r="BI26" i="27"/>
  <c r="BF26" i="27"/>
  <c r="BC26" i="27"/>
  <c r="AZ26" i="27"/>
  <c r="AW26" i="27"/>
  <c r="AT26" i="27"/>
  <c r="AQ26" i="27"/>
  <c r="AN26" i="27"/>
  <c r="AK26" i="27"/>
  <c r="AH26" i="27"/>
  <c r="AE26" i="27"/>
  <c r="AB26" i="27"/>
  <c r="Y26" i="27"/>
  <c r="V26" i="27"/>
  <c r="S26" i="27"/>
  <c r="P26" i="27"/>
  <c r="M26" i="27"/>
  <c r="J26" i="27"/>
  <c r="G26" i="27"/>
  <c r="CP25" i="27"/>
  <c r="CM25" i="27"/>
  <c r="CJ25" i="27"/>
  <c r="CG25" i="27"/>
  <c r="CD25" i="27"/>
  <c r="CA25" i="27"/>
  <c r="BX25" i="27"/>
  <c r="BU25" i="27"/>
  <c r="BR25" i="27"/>
  <c r="BO25" i="27"/>
  <c r="BL25" i="27"/>
  <c r="BI25" i="27"/>
  <c r="BF25" i="27"/>
  <c r="BC25" i="27"/>
  <c r="AZ25" i="27"/>
  <c r="AW25" i="27"/>
  <c r="AT25" i="27"/>
  <c r="AQ25" i="27"/>
  <c r="AN25" i="27"/>
  <c r="AK25" i="27"/>
  <c r="AH25" i="27"/>
  <c r="AE25" i="27"/>
  <c r="AB25" i="27"/>
  <c r="Y25" i="27"/>
  <c r="V25" i="27"/>
  <c r="S25" i="27"/>
  <c r="P25" i="27"/>
  <c r="M25" i="27"/>
  <c r="J25" i="27"/>
  <c r="G25" i="27"/>
  <c r="CP24" i="27"/>
  <c r="CM24" i="27"/>
  <c r="CJ24" i="27"/>
  <c r="CG24" i="27"/>
  <c r="CD24" i="27"/>
  <c r="CA24" i="27"/>
  <c r="BX24" i="27"/>
  <c r="BU24" i="27"/>
  <c r="BR24" i="27"/>
  <c r="BO24" i="27"/>
  <c r="BL24" i="27"/>
  <c r="BI24" i="27"/>
  <c r="BF24" i="27"/>
  <c r="BC24" i="27"/>
  <c r="AZ24" i="27"/>
  <c r="AW24" i="27"/>
  <c r="AT24" i="27"/>
  <c r="AQ24" i="27"/>
  <c r="AN24" i="27"/>
  <c r="AK24" i="27"/>
  <c r="AH24" i="27"/>
  <c r="AE24" i="27"/>
  <c r="AB24" i="27"/>
  <c r="Y24" i="27"/>
  <c r="V24" i="27"/>
  <c r="S24" i="27"/>
  <c r="P24" i="27"/>
  <c r="M24" i="27"/>
  <c r="J24" i="27"/>
  <c r="G24" i="27"/>
  <c r="CP23" i="27"/>
  <c r="CM23" i="27"/>
  <c r="CJ23" i="27"/>
  <c r="CG23" i="27"/>
  <c r="CD23" i="27"/>
  <c r="CA23" i="27"/>
  <c r="BX23" i="27"/>
  <c r="BU23" i="27"/>
  <c r="BR23" i="27"/>
  <c r="BO23" i="27"/>
  <c r="BL23" i="27"/>
  <c r="BI23" i="27"/>
  <c r="BF23" i="27"/>
  <c r="BC23" i="27"/>
  <c r="AZ23" i="27"/>
  <c r="AW23" i="27"/>
  <c r="AT23" i="27"/>
  <c r="AQ23" i="27"/>
  <c r="AN23" i="27"/>
  <c r="AK23" i="27"/>
  <c r="AH23" i="27"/>
  <c r="AE23" i="27"/>
  <c r="AB23" i="27"/>
  <c r="Y23" i="27"/>
  <c r="V23" i="27"/>
  <c r="S23" i="27"/>
  <c r="P23" i="27"/>
  <c r="M23" i="27"/>
  <c r="J23" i="27"/>
  <c r="G23" i="27"/>
  <c r="CP22" i="27"/>
  <c r="CM22" i="27"/>
  <c r="CJ22" i="27"/>
  <c r="CG22" i="27"/>
  <c r="CD22" i="27"/>
  <c r="CA22" i="27"/>
  <c r="BX22" i="27"/>
  <c r="BU22" i="27"/>
  <c r="BR22" i="27"/>
  <c r="BO22" i="27"/>
  <c r="BL22" i="27"/>
  <c r="BI22" i="27"/>
  <c r="BF22" i="27"/>
  <c r="BC22" i="27"/>
  <c r="AZ22" i="27"/>
  <c r="AW22" i="27"/>
  <c r="AT22" i="27"/>
  <c r="AQ22" i="27"/>
  <c r="AN22" i="27"/>
  <c r="AK22" i="27"/>
  <c r="AH22" i="27"/>
  <c r="AE22" i="27"/>
  <c r="AB22" i="27"/>
  <c r="Y22" i="27"/>
  <c r="V22" i="27"/>
  <c r="S22" i="27"/>
  <c r="P22" i="27"/>
  <c r="M22" i="27"/>
  <c r="J22" i="27"/>
  <c r="G22" i="27"/>
  <c r="CP21" i="27"/>
  <c r="CM21" i="27"/>
  <c r="CJ21" i="27"/>
  <c r="CG21" i="27"/>
  <c r="CD21" i="27"/>
  <c r="CA21" i="27"/>
  <c r="BX21" i="27"/>
  <c r="BU21" i="27"/>
  <c r="BR21" i="27"/>
  <c r="BO21" i="27"/>
  <c r="BL21" i="27"/>
  <c r="BI21" i="27"/>
  <c r="BF21" i="27"/>
  <c r="BC21" i="27"/>
  <c r="AZ21" i="27"/>
  <c r="AW21" i="27"/>
  <c r="AT21" i="27"/>
  <c r="AQ21" i="27"/>
  <c r="AN21" i="27"/>
  <c r="AK21" i="27"/>
  <c r="AH21" i="27"/>
  <c r="AE21" i="27"/>
  <c r="AB21" i="27"/>
  <c r="Y21" i="27"/>
  <c r="V21" i="27"/>
  <c r="S21" i="27"/>
  <c r="P21" i="27"/>
  <c r="M21" i="27"/>
  <c r="J21" i="27"/>
  <c r="G21" i="27"/>
  <c r="CP20" i="27"/>
  <c r="CM20" i="27"/>
  <c r="CJ20" i="27"/>
  <c r="CG20" i="27"/>
  <c r="CD20" i="27"/>
  <c r="CA20" i="27"/>
  <c r="BX20" i="27"/>
  <c r="BU20" i="27"/>
  <c r="BR20" i="27"/>
  <c r="BO20" i="27"/>
  <c r="BL20" i="27"/>
  <c r="BI20" i="27"/>
  <c r="BF20" i="27"/>
  <c r="BC20" i="27"/>
  <c r="AZ20" i="27"/>
  <c r="AW20" i="27"/>
  <c r="AT20" i="27"/>
  <c r="AQ20" i="27"/>
  <c r="AN20" i="27"/>
  <c r="AK20" i="27"/>
  <c r="AH20" i="27"/>
  <c r="AE20" i="27"/>
  <c r="AB20" i="27"/>
  <c r="Y20" i="27"/>
  <c r="V20" i="27"/>
  <c r="S20" i="27"/>
  <c r="P20" i="27"/>
  <c r="M20" i="27"/>
  <c r="J20" i="27"/>
  <c r="G20" i="27"/>
  <c r="CP19" i="27"/>
  <c r="CM19" i="27"/>
  <c r="CJ19" i="27"/>
  <c r="CG19" i="27"/>
  <c r="CD19" i="27"/>
  <c r="CA19" i="27"/>
  <c r="BX19" i="27"/>
  <c r="BU19" i="27"/>
  <c r="BR19" i="27"/>
  <c r="BO19" i="27"/>
  <c r="BL19" i="27"/>
  <c r="BI19" i="27"/>
  <c r="BF19" i="27"/>
  <c r="BC19" i="27"/>
  <c r="AZ19" i="27"/>
  <c r="AW19" i="27"/>
  <c r="AT19" i="27"/>
  <c r="AQ19" i="27"/>
  <c r="AN19" i="27"/>
  <c r="AK19" i="27"/>
  <c r="AH19" i="27"/>
  <c r="AE19" i="27"/>
  <c r="AB19" i="27"/>
  <c r="Y19" i="27"/>
  <c r="V19" i="27"/>
  <c r="S19" i="27"/>
  <c r="P19" i="27"/>
  <c r="M19" i="27"/>
  <c r="J19" i="27"/>
  <c r="G19" i="27"/>
  <c r="CP18" i="27"/>
  <c r="CM18" i="27"/>
  <c r="CJ18" i="27"/>
  <c r="CG18" i="27"/>
  <c r="CD18" i="27"/>
  <c r="CA18" i="27"/>
  <c r="BX18" i="27"/>
  <c r="BU18" i="27"/>
  <c r="BR18" i="27"/>
  <c r="BO18" i="27"/>
  <c r="BL18" i="27"/>
  <c r="BI18" i="27"/>
  <c r="BF18" i="27"/>
  <c r="BC18" i="27"/>
  <c r="AZ18" i="27"/>
  <c r="AW18" i="27"/>
  <c r="AT18" i="27"/>
  <c r="AQ18" i="27"/>
  <c r="AN18" i="27"/>
  <c r="AK18" i="27"/>
  <c r="AH18" i="27"/>
  <c r="AE18" i="27"/>
  <c r="AB18" i="27"/>
  <c r="Y18" i="27"/>
  <c r="V18" i="27"/>
  <c r="S18" i="27"/>
  <c r="P18" i="27"/>
  <c r="M18" i="27"/>
  <c r="J18" i="27"/>
  <c r="G18" i="27"/>
  <c r="CP17" i="27"/>
  <c r="CM17" i="27"/>
  <c r="CJ17" i="27"/>
  <c r="CG17" i="27"/>
  <c r="CD17" i="27"/>
  <c r="CA17" i="27"/>
  <c r="BX17" i="27"/>
  <c r="BU17" i="27"/>
  <c r="BR17" i="27"/>
  <c r="BO17" i="27"/>
  <c r="BL17" i="27"/>
  <c r="BI17" i="27"/>
  <c r="BF17" i="27"/>
  <c r="BC17" i="27"/>
  <c r="AZ17" i="27"/>
  <c r="AW17" i="27"/>
  <c r="AT17" i="27"/>
  <c r="AQ17" i="27"/>
  <c r="AN17" i="27"/>
  <c r="AK17" i="27"/>
  <c r="AH17" i="27"/>
  <c r="AE17" i="27"/>
  <c r="AB17" i="27"/>
  <c r="Y17" i="27"/>
  <c r="V17" i="27"/>
  <c r="S17" i="27"/>
  <c r="P17" i="27"/>
  <c r="M17" i="27"/>
  <c r="J17" i="27"/>
  <c r="G17" i="27"/>
  <c r="CP16" i="27"/>
  <c r="CM16" i="27"/>
  <c r="CJ16" i="27"/>
  <c r="CG16" i="27"/>
  <c r="CD16" i="27"/>
  <c r="CA16" i="27"/>
  <c r="BX16" i="27"/>
  <c r="BU16" i="27"/>
  <c r="BR16" i="27"/>
  <c r="BO16" i="27"/>
  <c r="BL16" i="27"/>
  <c r="BI16" i="27"/>
  <c r="BF16" i="27"/>
  <c r="BC16" i="27"/>
  <c r="AZ16" i="27"/>
  <c r="AW16" i="27"/>
  <c r="AT16" i="27"/>
  <c r="AQ16" i="27"/>
  <c r="AN16" i="27"/>
  <c r="AK16" i="27"/>
  <c r="AH16" i="27"/>
  <c r="AE16" i="27"/>
  <c r="AB16" i="27"/>
  <c r="Y16" i="27"/>
  <c r="V16" i="27"/>
  <c r="S16" i="27"/>
  <c r="P16" i="27"/>
  <c r="M16" i="27"/>
  <c r="J16" i="27"/>
  <c r="G16" i="27"/>
  <c r="CP15" i="27"/>
  <c r="CM15" i="27"/>
  <c r="CJ15" i="27"/>
  <c r="CG15" i="27"/>
  <c r="CD15" i="27"/>
  <c r="CA15" i="27"/>
  <c r="BX15" i="27"/>
  <c r="BU15" i="27"/>
  <c r="BR15" i="27"/>
  <c r="BO15" i="27"/>
  <c r="BL15" i="27"/>
  <c r="BI15" i="27"/>
  <c r="BF15" i="27"/>
  <c r="BC15" i="27"/>
  <c r="AZ15" i="27"/>
  <c r="AW15" i="27"/>
  <c r="AT15" i="27"/>
  <c r="AQ15" i="27"/>
  <c r="AN15" i="27"/>
  <c r="AK15" i="27"/>
  <c r="AH15" i="27"/>
  <c r="AE15" i="27"/>
  <c r="AB15" i="27"/>
  <c r="Y15" i="27"/>
  <c r="V15" i="27"/>
  <c r="S15" i="27"/>
  <c r="P15" i="27"/>
  <c r="M15" i="27"/>
  <c r="J15" i="27"/>
  <c r="G15" i="27"/>
  <c r="CP14" i="27"/>
  <c r="CM14" i="27"/>
  <c r="CJ14" i="27"/>
  <c r="CG14" i="27"/>
  <c r="CD14" i="27"/>
  <c r="CA14" i="27"/>
  <c r="BX14" i="27"/>
  <c r="BU14" i="27"/>
  <c r="BR14" i="27"/>
  <c r="BO14" i="27"/>
  <c r="BL14" i="27"/>
  <c r="BI14" i="27"/>
  <c r="BF14" i="27"/>
  <c r="BC14" i="27"/>
  <c r="AZ14" i="27"/>
  <c r="AW14" i="27"/>
  <c r="AT14" i="27"/>
  <c r="AQ14" i="27"/>
  <c r="AN14" i="27"/>
  <c r="AK14" i="27"/>
  <c r="AH14" i="27"/>
  <c r="AE14" i="27"/>
  <c r="AB14" i="27"/>
  <c r="Y14" i="27"/>
  <c r="V14" i="27"/>
  <c r="S14" i="27"/>
  <c r="P14" i="27"/>
  <c r="M14" i="27"/>
  <c r="J14" i="27"/>
  <c r="G14" i="27"/>
  <c r="CP13" i="27"/>
  <c r="CM13" i="27"/>
  <c r="CJ13" i="27"/>
  <c r="CG13" i="27"/>
  <c r="CD13" i="27"/>
  <c r="CA13" i="27"/>
  <c r="BX13" i="27"/>
  <c r="BU13" i="27"/>
  <c r="BR13" i="27"/>
  <c r="BO13" i="27"/>
  <c r="BL13" i="27"/>
  <c r="BI13" i="27"/>
  <c r="BF13" i="27"/>
  <c r="BC13" i="27"/>
  <c r="AZ13" i="27"/>
  <c r="AW13" i="27"/>
  <c r="AT13" i="27"/>
  <c r="AQ13" i="27"/>
  <c r="AN13" i="27"/>
  <c r="AK13" i="27"/>
  <c r="AH13" i="27"/>
  <c r="AE13" i="27"/>
  <c r="AB13" i="27"/>
  <c r="Y13" i="27"/>
  <c r="V13" i="27"/>
  <c r="S13" i="27"/>
  <c r="P13" i="27"/>
  <c r="M13" i="27"/>
  <c r="J13" i="27"/>
  <c r="G13" i="27"/>
  <c r="CP12" i="27"/>
  <c r="CM12" i="27"/>
  <c r="CJ12" i="27"/>
  <c r="CG12" i="27"/>
  <c r="CD12" i="27"/>
  <c r="CA12" i="27"/>
  <c r="BX12" i="27"/>
  <c r="BU12" i="27"/>
  <c r="BR12" i="27"/>
  <c r="BO12" i="27"/>
  <c r="BL12" i="27"/>
  <c r="BI12" i="27"/>
  <c r="BF12" i="27"/>
  <c r="BC12" i="27"/>
  <c r="AZ12" i="27"/>
  <c r="AW12" i="27"/>
  <c r="AT12" i="27"/>
  <c r="AQ12" i="27"/>
  <c r="AN12" i="27"/>
  <c r="AK12" i="27"/>
  <c r="AH12" i="27"/>
  <c r="AE12" i="27"/>
  <c r="AB12" i="27"/>
  <c r="Y12" i="27"/>
  <c r="V12" i="27"/>
  <c r="S12" i="27"/>
  <c r="P12" i="27"/>
  <c r="M12" i="27"/>
  <c r="J12" i="27"/>
  <c r="G12" i="27"/>
  <c r="CP11" i="27"/>
  <c r="CM11" i="27"/>
  <c r="CJ11" i="27"/>
  <c r="CG11" i="27"/>
  <c r="CD11" i="27"/>
  <c r="CA11" i="27"/>
  <c r="BX11" i="27"/>
  <c r="BU11" i="27"/>
  <c r="BR11" i="27"/>
  <c r="BO11" i="27"/>
  <c r="BL11" i="27"/>
  <c r="BI11" i="27"/>
  <c r="BF11" i="27"/>
  <c r="BC11" i="27"/>
  <c r="AZ11" i="27"/>
  <c r="AW11" i="27"/>
  <c r="AT11" i="27"/>
  <c r="AQ11" i="27"/>
  <c r="AN11" i="27"/>
  <c r="AK11" i="27"/>
  <c r="AH11" i="27"/>
  <c r="AE11" i="27"/>
  <c r="AB11" i="27"/>
  <c r="Y11" i="27"/>
  <c r="V11" i="27"/>
  <c r="S11" i="27"/>
  <c r="P11" i="27"/>
  <c r="M11" i="27"/>
  <c r="J11" i="27"/>
  <c r="G11" i="27"/>
  <c r="CP10" i="27"/>
  <c r="CM10" i="27"/>
  <c r="CJ10" i="27"/>
  <c r="CG10" i="27"/>
  <c r="CD10" i="27"/>
  <c r="CA10" i="27"/>
  <c r="BX10" i="27"/>
  <c r="BU10" i="27"/>
  <c r="BR10" i="27"/>
  <c r="BO10" i="27"/>
  <c r="BL10" i="27"/>
  <c r="BI10" i="27"/>
  <c r="BF10" i="27"/>
  <c r="BC10" i="27"/>
  <c r="AZ10" i="27"/>
  <c r="AW10" i="27"/>
  <c r="AT10" i="27"/>
  <c r="AQ10" i="27"/>
  <c r="AN10" i="27"/>
  <c r="AK10" i="27"/>
  <c r="AH10" i="27"/>
  <c r="AE10" i="27"/>
  <c r="AB10" i="27"/>
  <c r="Y10" i="27"/>
  <c r="V10" i="27"/>
  <c r="S10" i="27"/>
  <c r="P10" i="27"/>
  <c r="M10" i="27"/>
  <c r="J10" i="27"/>
  <c r="G10" i="27"/>
  <c r="CP9" i="27"/>
  <c r="CM9" i="27"/>
  <c r="CJ9" i="27"/>
  <c r="CG9" i="27"/>
  <c r="CD9" i="27"/>
  <c r="CA9" i="27"/>
  <c r="BX9" i="27"/>
  <c r="BU9" i="27"/>
  <c r="BR9" i="27"/>
  <c r="BO9" i="27"/>
  <c r="BL9" i="27"/>
  <c r="BI9" i="27"/>
  <c r="BF9" i="27"/>
  <c r="BC9" i="27"/>
  <c r="AZ9" i="27"/>
  <c r="AW9" i="27"/>
  <c r="AT9" i="27"/>
  <c r="AQ9" i="27"/>
  <c r="AN9" i="27"/>
  <c r="AK9" i="27"/>
  <c r="AH9" i="27"/>
  <c r="AE9" i="27"/>
  <c r="AB9" i="27"/>
  <c r="Y9" i="27"/>
  <c r="V9" i="27"/>
  <c r="S9" i="27"/>
  <c r="P9" i="27"/>
  <c r="M9" i="27"/>
  <c r="J9" i="27"/>
  <c r="G9" i="27"/>
  <c r="CP8" i="27"/>
  <c r="CM8" i="27"/>
  <c r="CJ8" i="27"/>
  <c r="CG8" i="27"/>
  <c r="CD8" i="27"/>
  <c r="CA8" i="27"/>
  <c r="BX8" i="27"/>
  <c r="BU8" i="27"/>
  <c r="BR8" i="27"/>
  <c r="BO8" i="27"/>
  <c r="BL8" i="27"/>
  <c r="BI8" i="27"/>
  <c r="BF8" i="27"/>
  <c r="BC8" i="27"/>
  <c r="AZ8" i="27"/>
  <c r="AW8" i="27"/>
  <c r="AT8" i="27"/>
  <c r="AQ8" i="27"/>
  <c r="AN8" i="27"/>
  <c r="AK8" i="27"/>
  <c r="AH8" i="27"/>
  <c r="AE8" i="27"/>
  <c r="AB8" i="27"/>
  <c r="Y8" i="27"/>
  <c r="V8" i="27"/>
  <c r="S8" i="27"/>
  <c r="P8" i="27"/>
  <c r="M8" i="27"/>
  <c r="J8" i="27"/>
  <c r="G8" i="27"/>
  <c r="CP7" i="27"/>
  <c r="CM7" i="27"/>
  <c r="CJ7" i="27"/>
  <c r="CG7" i="27"/>
  <c r="CD7" i="27"/>
  <c r="CA7" i="27"/>
  <c r="BX7" i="27"/>
  <c r="BU7" i="27"/>
  <c r="BR7" i="27"/>
  <c r="BO7" i="27"/>
  <c r="BL7" i="27"/>
  <c r="BI7" i="27"/>
  <c r="BF7" i="27"/>
  <c r="BC7" i="27"/>
  <c r="AZ7" i="27"/>
  <c r="AW7" i="27"/>
  <c r="AT7" i="27"/>
  <c r="AQ7" i="27"/>
  <c r="AN7" i="27"/>
  <c r="AK7" i="27"/>
  <c r="AH7" i="27"/>
  <c r="AE7" i="27"/>
  <c r="AB7" i="27"/>
  <c r="Y7" i="27"/>
  <c r="V7" i="27"/>
  <c r="S7" i="27"/>
  <c r="P7" i="27"/>
  <c r="M7" i="27"/>
  <c r="J7" i="27"/>
  <c r="G7" i="27"/>
  <c r="CP6" i="27"/>
  <c r="CM6" i="27"/>
  <c r="CJ6" i="27"/>
  <c r="CG6" i="27"/>
  <c r="CD6" i="27"/>
  <c r="CA6" i="27"/>
  <c r="BX6" i="27"/>
  <c r="BU6" i="27"/>
  <c r="BR6" i="27"/>
  <c r="BO6" i="27"/>
  <c r="BL6" i="27"/>
  <c r="BI6" i="27"/>
  <c r="BF6" i="27"/>
  <c r="BC6" i="27"/>
  <c r="AZ6" i="27"/>
  <c r="AW6" i="27"/>
  <c r="AT6" i="27"/>
  <c r="AQ6" i="27"/>
  <c r="AN6" i="27"/>
  <c r="AK6" i="27"/>
  <c r="AH6" i="27"/>
  <c r="AE6" i="27"/>
  <c r="AB6" i="27"/>
  <c r="Y6" i="27"/>
  <c r="V6" i="27"/>
  <c r="S6" i="27"/>
  <c r="P6" i="27"/>
  <c r="M6" i="27"/>
  <c r="J6" i="27"/>
  <c r="G6" i="27"/>
  <c r="CP5" i="27"/>
  <c r="CM5" i="27"/>
  <c r="CJ5" i="27"/>
  <c r="CG5" i="27"/>
  <c r="CD5" i="27"/>
  <c r="CA5" i="27"/>
  <c r="BX5" i="27"/>
  <c r="BU5" i="27"/>
  <c r="BR5" i="27"/>
  <c r="BO5" i="27"/>
  <c r="BL5" i="27"/>
  <c r="BI5" i="27"/>
  <c r="BF5" i="27"/>
  <c r="BC5" i="27"/>
  <c r="AZ5" i="27"/>
  <c r="AW5" i="27"/>
  <c r="AT5" i="27"/>
  <c r="AQ5" i="27"/>
  <c r="AN5" i="27"/>
  <c r="AK5" i="27"/>
  <c r="AH5" i="27"/>
  <c r="AE5" i="27"/>
  <c r="AB5" i="27"/>
  <c r="Y5" i="27"/>
  <c r="V5" i="27"/>
  <c r="S5" i="27"/>
  <c r="P5" i="27"/>
  <c r="M5" i="27"/>
  <c r="J5" i="27"/>
  <c r="G5" i="27"/>
  <c r="CP4" i="27"/>
  <c r="CM4" i="27"/>
  <c r="CJ4" i="27"/>
  <c r="CG4" i="27"/>
  <c r="CD4" i="27"/>
  <c r="CA4" i="27"/>
  <c r="BX4" i="27"/>
  <c r="BU4" i="27"/>
  <c r="BR4" i="27"/>
  <c r="BO4" i="27"/>
  <c r="BL4" i="27"/>
  <c r="BI4" i="27"/>
  <c r="BF4" i="27"/>
  <c r="BC4" i="27"/>
  <c r="AZ4" i="27"/>
  <c r="AW4" i="27"/>
  <c r="AT4" i="27"/>
  <c r="AQ4" i="27"/>
  <c r="AN4" i="27"/>
  <c r="AK4" i="27"/>
  <c r="AH4" i="27"/>
  <c r="AE4" i="27"/>
  <c r="AB4" i="27"/>
  <c r="Y4" i="27"/>
  <c r="V4" i="27"/>
  <c r="S4" i="27"/>
  <c r="P4" i="27"/>
  <c r="M4" i="27"/>
  <c r="J4" i="27"/>
  <c r="G4" i="27"/>
  <c r="CM3" i="27"/>
  <c r="CJ3" i="27"/>
  <c r="CG3" i="27"/>
  <c r="CD3" i="27"/>
  <c r="CA3" i="27"/>
  <c r="BX3" i="27"/>
  <c r="BU3" i="27"/>
  <c r="BR3" i="27"/>
  <c r="BO3" i="27"/>
  <c r="BL3" i="27"/>
  <c r="BI3" i="27"/>
  <c r="BF3" i="27"/>
  <c r="BC3" i="27"/>
  <c r="AZ3" i="27"/>
  <c r="AW3" i="27"/>
  <c r="AT3" i="27"/>
  <c r="AQ3" i="27"/>
  <c r="AN3" i="27"/>
  <c r="AK3" i="27"/>
  <c r="AH3" i="27"/>
  <c r="AE3" i="27"/>
  <c r="AB3" i="27"/>
  <c r="Y3" i="27"/>
  <c r="V3" i="27"/>
  <c r="S3" i="27"/>
  <c r="P3" i="27"/>
  <c r="M3" i="27"/>
  <c r="J3" i="27"/>
  <c r="G3" i="27"/>
  <c r="AF69" i="32" l="1" a="1"/>
  <c r="AF69" i="32" s="1"/>
  <c r="AF70" i="32" a="1"/>
  <c r="AF70" i="32" s="1"/>
  <c r="P69" i="32" a="1"/>
  <c r="P69" i="32" s="1"/>
  <c r="P70" i="32" a="1"/>
  <c r="P70" i="32" s="1"/>
  <c r="AB69" i="32" a="1"/>
  <c r="AB69" i="32" s="1"/>
  <c r="AB70" i="32" a="1"/>
  <c r="AB70" i="32" s="1"/>
  <c r="L69" i="32" a="1"/>
  <c r="L69" i="32" s="1"/>
  <c r="L70" i="32" a="1"/>
  <c r="L70" i="32" s="1"/>
  <c r="AN69" i="32" a="1"/>
  <c r="AN69" i="32" s="1"/>
  <c r="AN70" i="32" a="1"/>
  <c r="AN70" i="32" s="1"/>
  <c r="X69" i="32" a="1"/>
  <c r="X69" i="32" s="1"/>
  <c r="X70" i="32" a="1"/>
  <c r="X70" i="32" s="1"/>
  <c r="H69" i="32" a="1"/>
  <c r="H69" i="32" s="1"/>
  <c r="H70" i="32" a="1"/>
  <c r="H70" i="32" s="1"/>
  <c r="AJ69" i="32" a="1"/>
  <c r="AJ69" i="32" s="1"/>
  <c r="AJ70" i="32" a="1"/>
  <c r="AJ70" i="32" s="1"/>
  <c r="T69" i="32" a="1"/>
  <c r="T69" i="32" s="1"/>
  <c r="T70" i="32" a="1"/>
  <c r="T70" i="32" s="1"/>
  <c r="AQ63" i="28" a="1"/>
  <c r="AQ63" i="28" s="1"/>
  <c r="G69" i="28" a="1"/>
  <c r="G69" i="28" s="1"/>
  <c r="G70" i="28" a="1"/>
  <c r="G70" i="28" s="1"/>
  <c r="O69" i="28" a="1"/>
  <c r="O69" i="28" s="1"/>
  <c r="O70" i="28" a="1"/>
  <c r="O70" i="28" s="1"/>
  <c r="W69" i="28" a="1"/>
  <c r="W69" i="28" s="1"/>
  <c r="W70" i="28" a="1"/>
  <c r="W70" i="28" s="1"/>
  <c r="AE69" i="28" a="1"/>
  <c r="AE69" i="28" s="1"/>
  <c r="AE70" i="28" a="1"/>
  <c r="AE70" i="28" s="1"/>
  <c r="AM70" i="28" a="1"/>
  <c r="AM70" i="28" s="1"/>
  <c r="AM69" i="28" a="1"/>
  <c r="AM69" i="28" s="1"/>
  <c r="K70" i="28" a="1"/>
  <c r="K70" i="28" s="1"/>
  <c r="K69" i="28" a="1"/>
  <c r="K69" i="28" s="1"/>
  <c r="S70" i="28" a="1"/>
  <c r="S70" i="28" s="1"/>
  <c r="S69" i="28" a="1"/>
  <c r="S69" i="28" s="1"/>
  <c r="AA70" i="28" a="1"/>
  <c r="AA70" i="28" s="1"/>
  <c r="AA69" i="28" a="1"/>
  <c r="AA69" i="28" s="1"/>
  <c r="AI70" i="28" a="1"/>
  <c r="AI70" i="28" s="1"/>
  <c r="AI69" i="28" a="1"/>
  <c r="AI69" i="28" s="1"/>
  <c r="AQ70" i="28" a="1"/>
  <c r="AQ70" i="28" s="1"/>
  <c r="AQ69" i="28" a="1"/>
  <c r="AQ69" i="28" s="1"/>
  <c r="H63" i="28" a="1"/>
  <c r="H63" i="28" s="1"/>
  <c r="H64" i="28" a="1"/>
  <c r="H64" i="28" s="1"/>
  <c r="P63" i="28" a="1"/>
  <c r="P63" i="28" s="1"/>
  <c r="P64" i="28" a="1"/>
  <c r="P64" i="28" s="1"/>
  <c r="AB64" i="28" a="1"/>
  <c r="AB64" i="28" s="1"/>
  <c r="AB63" i="28" a="1"/>
  <c r="AB63" i="28" s="1"/>
  <c r="AJ64" i="28" a="1"/>
  <c r="AJ64" i="28" s="1"/>
  <c r="AJ63" i="28" a="1"/>
  <c r="AJ63" i="28" s="1"/>
  <c r="E69" i="28" a="1"/>
  <c r="E69" i="28" s="1"/>
  <c r="E70" i="28" a="1"/>
  <c r="E70" i="28" s="1"/>
  <c r="M69" i="28" a="1"/>
  <c r="M69" i="28" s="1"/>
  <c r="M70" i="28" a="1"/>
  <c r="M70" i="28" s="1"/>
  <c r="U69" i="28" a="1"/>
  <c r="U69" i="28" s="1"/>
  <c r="U70" i="28" a="1"/>
  <c r="U70" i="28" s="1"/>
  <c r="AC69" i="28" a="1"/>
  <c r="AC69" i="28" s="1"/>
  <c r="AC70" i="28" a="1"/>
  <c r="AC70" i="28" s="1"/>
  <c r="AK70" i="28" a="1"/>
  <c r="AK70" i="28" s="1"/>
  <c r="AK69" i="28" a="1"/>
  <c r="AK69" i="28" s="1"/>
  <c r="E63" i="28" a="1"/>
  <c r="E63" i="28" s="1"/>
  <c r="E64" i="28" a="1"/>
  <c r="E64" i="28" s="1"/>
  <c r="M63" i="28" a="1"/>
  <c r="M63" i="28" s="1"/>
  <c r="M64" i="28" a="1"/>
  <c r="M64" i="28" s="1"/>
  <c r="U63" i="28" a="1"/>
  <c r="U63" i="28" s="1"/>
  <c r="U64" i="28" a="1"/>
  <c r="U64" i="28" s="1"/>
  <c r="AC63" i="28" a="1"/>
  <c r="AC63" i="28" s="1"/>
  <c r="AC64" i="28" a="1"/>
  <c r="AC64" i="28" s="1"/>
  <c r="AK63" i="28" a="1"/>
  <c r="AK63" i="28" s="1"/>
  <c r="AK64" i="28" a="1"/>
  <c r="AK64" i="28" s="1"/>
  <c r="F70" i="28" a="1"/>
  <c r="F70" i="28" s="1"/>
  <c r="F69" i="28" a="1"/>
  <c r="F69" i="28" s="1"/>
  <c r="N70" i="28" a="1"/>
  <c r="N70" i="28" s="1"/>
  <c r="N69" i="28" a="1"/>
  <c r="N69" i="28" s="1"/>
  <c r="V70" i="28" a="1"/>
  <c r="V70" i="28" s="1"/>
  <c r="V69" i="28" a="1"/>
  <c r="V69" i="28" s="1"/>
  <c r="AD70" i="28" a="1"/>
  <c r="AD70" i="28" s="1"/>
  <c r="AD69" i="28" a="1"/>
  <c r="AD69" i="28" s="1"/>
  <c r="AL70" i="28" a="1"/>
  <c r="AL70" i="28" s="1"/>
  <c r="AL69" i="28" a="1"/>
  <c r="AL69" i="28" s="1"/>
  <c r="I64" i="28" a="1"/>
  <c r="I64" i="28" s="1"/>
  <c r="I63" i="28" a="1"/>
  <c r="I63" i="28" s="1"/>
  <c r="Q64" i="28" a="1"/>
  <c r="Q64" i="28" s="1"/>
  <c r="Q63" i="28" a="1"/>
  <c r="Q63" i="28" s="1"/>
  <c r="Y64" i="28" a="1"/>
  <c r="Y64" i="28" s="1"/>
  <c r="Y63" i="28" a="1"/>
  <c r="Y63" i="28" s="1"/>
  <c r="AG64" i="28" a="1"/>
  <c r="AG64" i="28" s="1"/>
  <c r="AG63" i="28" a="1"/>
  <c r="AG63" i="28" s="1"/>
  <c r="AO64" i="28" a="1"/>
  <c r="AO64" i="28" s="1"/>
  <c r="AO63" i="28" a="1"/>
  <c r="AO63" i="28" s="1"/>
  <c r="J69" i="28" a="1"/>
  <c r="J69" i="28" s="1"/>
  <c r="J70" i="28" a="1"/>
  <c r="J70" i="28" s="1"/>
  <c r="R69" i="28" a="1"/>
  <c r="R69" i="28" s="1"/>
  <c r="R70" i="28" a="1"/>
  <c r="R70" i="28" s="1"/>
  <c r="Z69" i="28" a="1"/>
  <c r="Z69" i="28" s="1"/>
  <c r="Z70" i="28" a="1"/>
  <c r="Z70" i="28" s="1"/>
  <c r="AH69" i="28" a="1"/>
  <c r="AH69" i="28" s="1"/>
  <c r="AH70" i="28" a="1"/>
  <c r="AH70" i="28" s="1"/>
  <c r="AP69" i="28" a="1"/>
  <c r="AP69" i="28" s="1"/>
  <c r="AP70" i="28" a="1"/>
  <c r="AP70" i="28" s="1"/>
  <c r="F64" i="28" a="1"/>
  <c r="F64" i="28" s="1"/>
  <c r="F63" i="28" a="1"/>
  <c r="F63" i="28" s="1"/>
  <c r="J63" i="28" a="1"/>
  <c r="J63" i="28" s="1"/>
  <c r="J64" i="28" a="1"/>
  <c r="J64" i="28" s="1"/>
  <c r="N64" i="28" a="1"/>
  <c r="N64" i="28" s="1"/>
  <c r="N63" i="28" a="1"/>
  <c r="N63" i="28" s="1"/>
  <c r="R63" i="28" a="1"/>
  <c r="R63" i="28" s="1"/>
  <c r="R64" i="28" a="1"/>
  <c r="R64" i="28" s="1"/>
  <c r="V64" i="28" a="1"/>
  <c r="V64" i="28" s="1"/>
  <c r="V63" i="28" a="1"/>
  <c r="V63" i="28" s="1"/>
  <c r="Z63" i="28" a="1"/>
  <c r="Z63" i="28" s="1"/>
  <c r="Z64" i="28" a="1"/>
  <c r="Z64" i="28" s="1"/>
  <c r="AD64" i="28" a="1"/>
  <c r="AD64" i="28" s="1"/>
  <c r="AD63" i="28" a="1"/>
  <c r="AD63" i="28" s="1"/>
  <c r="AH63" i="28" a="1"/>
  <c r="AH63" i="28" s="1"/>
  <c r="AH64" i="28" a="1"/>
  <c r="AH64" i="28" s="1"/>
  <c r="AL64" i="28" a="1"/>
  <c r="AL64" i="28" s="1"/>
  <c r="AL63" i="28" a="1"/>
  <c r="AL63" i="28" s="1"/>
  <c r="AP63" i="28" a="1"/>
  <c r="AP63" i="28" s="1"/>
  <c r="AP64" i="28" a="1"/>
  <c r="AP64" i="28" s="1"/>
  <c r="L64" i="28" a="1"/>
  <c r="L64" i="28" s="1"/>
  <c r="L63" i="28" a="1"/>
  <c r="L63" i="28" s="1"/>
  <c r="T64" i="28" a="1"/>
  <c r="T64" i="28" s="1"/>
  <c r="T63" i="28" a="1"/>
  <c r="T63" i="28" s="1"/>
  <c r="X63" i="28" a="1"/>
  <c r="X63" i="28" s="1"/>
  <c r="X64" i="28" a="1"/>
  <c r="X64" i="28" s="1"/>
  <c r="AF63" i="28" a="1"/>
  <c r="AF63" i="28" s="1"/>
  <c r="AF64" i="28" a="1"/>
  <c r="AF64" i="28" s="1"/>
  <c r="AN63" i="28" a="1"/>
  <c r="AN63" i="28" s="1"/>
  <c r="AN64" i="28" a="1"/>
  <c r="AN64" i="28" s="1"/>
  <c r="DW3" i="28"/>
  <c r="Q69" i="28" a="1"/>
  <c r="Q69" i="28" s="1"/>
  <c r="Q70" i="28" a="1"/>
  <c r="Q70" i="28" s="1"/>
  <c r="Y69" i="28" a="1"/>
  <c r="Y69" i="28" s="1"/>
  <c r="Y70" i="28" a="1"/>
  <c r="Y70" i="28" s="1"/>
  <c r="AG69" i="28" a="1"/>
  <c r="AG69" i="28" s="1"/>
  <c r="AG70" i="28" a="1"/>
  <c r="AG70" i="28" s="1"/>
  <c r="AO70" i="28" a="1"/>
  <c r="AO70" i="28" s="1"/>
  <c r="AO69" i="28" a="1"/>
  <c r="AO69" i="28" s="1"/>
  <c r="G63" i="28" a="1"/>
  <c r="G63" i="28" s="1"/>
  <c r="G64" i="28" a="1"/>
  <c r="G64" i="28" s="1"/>
  <c r="K63" i="28" a="1"/>
  <c r="K63" i="28" s="1"/>
  <c r="K64" i="28" a="1"/>
  <c r="K64" i="28" s="1"/>
  <c r="O63" i="28" a="1"/>
  <c r="O63" i="28" s="1"/>
  <c r="O64" i="28" a="1"/>
  <c r="O64" i="28" s="1"/>
  <c r="S63" i="28" a="1"/>
  <c r="S63" i="28" s="1"/>
  <c r="S64" i="28" a="1"/>
  <c r="S64" i="28" s="1"/>
  <c r="W63" i="28" a="1"/>
  <c r="W63" i="28" s="1"/>
  <c r="W64" i="28" a="1"/>
  <c r="W64" i="28" s="1"/>
  <c r="AA63" i="28" a="1"/>
  <c r="AA63" i="28" s="1"/>
  <c r="AA64" i="28" a="1"/>
  <c r="AA64" i="28" s="1"/>
  <c r="AE64" i="28" a="1"/>
  <c r="AE64" i="28" s="1"/>
  <c r="AE63" i="28" a="1"/>
  <c r="AE63" i="28" s="1"/>
  <c r="AI63" i="28" a="1"/>
  <c r="AI63" i="28" s="1"/>
  <c r="AI64" i="28" a="1"/>
  <c r="AI64" i="28" s="1"/>
  <c r="AM63" i="28" a="1"/>
  <c r="AM63" i="28" s="1"/>
  <c r="AM64" i="28" a="1"/>
  <c r="AM64" i="28" s="1"/>
  <c r="AQ64" i="28" a="1"/>
  <c r="AQ64" i="28" s="1"/>
  <c r="DV3" i="28"/>
  <c r="DZ3" i="28"/>
  <c r="ED3" i="28"/>
  <c r="EH3" i="28"/>
  <c r="EL3" i="28"/>
  <c r="EP3" i="28"/>
  <c r="ET3" i="28"/>
  <c r="EX3" i="28"/>
  <c r="FB3" i="28"/>
  <c r="DQ57" i="26"/>
  <c r="FE57" i="26" s="1"/>
  <c r="DP57" i="26"/>
  <c r="FD57" i="26" s="1"/>
  <c r="DO57" i="26"/>
  <c r="FC57" i="26" s="1"/>
  <c r="DN57" i="26"/>
  <c r="FB57" i="26" s="1"/>
  <c r="DM57" i="26"/>
  <c r="FA57" i="26" s="1"/>
  <c r="DL57" i="26"/>
  <c r="EZ57" i="26" s="1"/>
  <c r="DK57" i="26"/>
  <c r="EY57" i="26" s="1"/>
  <c r="DJ57" i="26"/>
  <c r="EX57" i="26" s="1"/>
  <c r="DI57" i="26"/>
  <c r="EW57" i="26" s="1"/>
  <c r="DH57" i="26"/>
  <c r="EV57" i="26" s="1"/>
  <c r="DG57" i="26"/>
  <c r="EU57" i="26" s="1"/>
  <c r="DF57" i="26"/>
  <c r="ET57" i="26" s="1"/>
  <c r="DE57" i="26"/>
  <c r="ES57" i="26" s="1"/>
  <c r="DD57" i="26"/>
  <c r="ER57" i="26" s="1"/>
  <c r="DC57" i="26"/>
  <c r="EQ57" i="26" s="1"/>
  <c r="DB57" i="26"/>
  <c r="EP57" i="26" s="1"/>
  <c r="DA57" i="26"/>
  <c r="EO57" i="26" s="1"/>
  <c r="CZ57" i="26"/>
  <c r="EN57" i="26" s="1"/>
  <c r="CY57" i="26"/>
  <c r="EM57" i="26" s="1"/>
  <c r="CX57" i="26"/>
  <c r="EL57" i="26" s="1"/>
  <c r="CW57" i="26"/>
  <c r="EK57" i="26" s="1"/>
  <c r="CV57" i="26"/>
  <c r="EJ57" i="26" s="1"/>
  <c r="CU57" i="26"/>
  <c r="EI57" i="26" s="1"/>
  <c r="CT57" i="26"/>
  <c r="EH57" i="26" s="1"/>
  <c r="CS57" i="26"/>
  <c r="EG57" i="26" s="1"/>
  <c r="CR57" i="26"/>
  <c r="EF57" i="26" s="1"/>
  <c r="CQ57" i="26"/>
  <c r="EE57" i="26" s="1"/>
  <c r="CP57" i="26"/>
  <c r="ED57" i="26" s="1"/>
  <c r="CO57" i="26"/>
  <c r="EC57" i="26" s="1"/>
  <c r="CN57" i="26"/>
  <c r="EB57" i="26" s="1"/>
  <c r="CM57" i="26"/>
  <c r="EA57" i="26" s="1"/>
  <c r="CL57" i="26"/>
  <c r="DZ57" i="26" s="1"/>
  <c r="CK57" i="26"/>
  <c r="DY57" i="26" s="1"/>
  <c r="CJ57" i="26"/>
  <c r="DX57" i="26" s="1"/>
  <c r="CI57" i="26"/>
  <c r="DW57" i="26" s="1"/>
  <c r="CH57" i="26"/>
  <c r="DV57" i="26" s="1"/>
  <c r="CG57" i="26"/>
  <c r="DU57" i="26" s="1"/>
  <c r="CF57" i="26"/>
  <c r="DT57" i="26" s="1"/>
  <c r="CE57" i="26"/>
  <c r="DS57" i="26" s="1"/>
  <c r="DQ56" i="26"/>
  <c r="FE56" i="26" s="1"/>
  <c r="DP56" i="26"/>
  <c r="FD56" i="26" s="1"/>
  <c r="DO56" i="26"/>
  <c r="FC56" i="26" s="1"/>
  <c r="DN56" i="26"/>
  <c r="FB56" i="26" s="1"/>
  <c r="DM56" i="26"/>
  <c r="FA56" i="26" s="1"/>
  <c r="DL56" i="26"/>
  <c r="EZ56" i="26" s="1"/>
  <c r="DK56" i="26"/>
  <c r="EY56" i="26" s="1"/>
  <c r="DJ56" i="26"/>
  <c r="EX56" i="26" s="1"/>
  <c r="DI56" i="26"/>
  <c r="EW56" i="26" s="1"/>
  <c r="DH56" i="26"/>
  <c r="EV56" i="26" s="1"/>
  <c r="DG56" i="26"/>
  <c r="EU56" i="26" s="1"/>
  <c r="DF56" i="26"/>
  <c r="ET56" i="26" s="1"/>
  <c r="DE56" i="26"/>
  <c r="ES56" i="26" s="1"/>
  <c r="DD56" i="26"/>
  <c r="ER56" i="26" s="1"/>
  <c r="DC56" i="26"/>
  <c r="EQ56" i="26" s="1"/>
  <c r="DB56" i="26"/>
  <c r="EP56" i="26" s="1"/>
  <c r="DA56" i="26"/>
  <c r="EO56" i="26" s="1"/>
  <c r="CZ56" i="26"/>
  <c r="EN56" i="26" s="1"/>
  <c r="CY56" i="26"/>
  <c r="EM56" i="26" s="1"/>
  <c r="CX56" i="26"/>
  <c r="EL56" i="26" s="1"/>
  <c r="CW56" i="26"/>
  <c r="EK56" i="26" s="1"/>
  <c r="CV56" i="26"/>
  <c r="EJ56" i="26" s="1"/>
  <c r="CU56" i="26"/>
  <c r="EI56" i="26" s="1"/>
  <c r="CT56" i="26"/>
  <c r="EH56" i="26" s="1"/>
  <c r="CS56" i="26"/>
  <c r="EG56" i="26" s="1"/>
  <c r="CR56" i="26"/>
  <c r="EF56" i="26" s="1"/>
  <c r="CQ56" i="26"/>
  <c r="EE56" i="26" s="1"/>
  <c r="CP56" i="26"/>
  <c r="ED56" i="26" s="1"/>
  <c r="CO56" i="26"/>
  <c r="EC56" i="26" s="1"/>
  <c r="CN56" i="26"/>
  <c r="EB56" i="26" s="1"/>
  <c r="CM56" i="26"/>
  <c r="EA56" i="26" s="1"/>
  <c r="CL56" i="26"/>
  <c r="DZ56" i="26" s="1"/>
  <c r="CK56" i="26"/>
  <c r="DY56" i="26" s="1"/>
  <c r="CJ56" i="26"/>
  <c r="DX56" i="26" s="1"/>
  <c r="CI56" i="26"/>
  <c r="DW56" i="26" s="1"/>
  <c r="CH56" i="26"/>
  <c r="DV56" i="26" s="1"/>
  <c r="CG56" i="26"/>
  <c r="DU56" i="26" s="1"/>
  <c r="CF56" i="26"/>
  <c r="DT56" i="26" s="1"/>
  <c r="CE56" i="26"/>
  <c r="DS56" i="26" s="1"/>
  <c r="EN55" i="26"/>
  <c r="DT55" i="26"/>
  <c r="DQ55" i="26"/>
  <c r="FE55" i="26" s="1"/>
  <c r="DP55" i="26"/>
  <c r="FD55" i="26" s="1"/>
  <c r="DO55" i="26"/>
  <c r="FC55" i="26" s="1"/>
  <c r="DN55" i="26"/>
  <c r="FB55" i="26" s="1"/>
  <c r="DM55" i="26"/>
  <c r="FA55" i="26" s="1"/>
  <c r="DL55" i="26"/>
  <c r="EZ55" i="26" s="1"/>
  <c r="DK55" i="26"/>
  <c r="EY55" i="26" s="1"/>
  <c r="DJ55" i="26"/>
  <c r="EX55" i="26" s="1"/>
  <c r="DI55" i="26"/>
  <c r="EW55" i="26" s="1"/>
  <c r="DH55" i="26"/>
  <c r="EV55" i="26" s="1"/>
  <c r="DG55" i="26"/>
  <c r="EU55" i="26" s="1"/>
  <c r="DF55" i="26"/>
  <c r="ET55" i="26" s="1"/>
  <c r="DE55" i="26"/>
  <c r="ES55" i="26" s="1"/>
  <c r="DD55" i="26"/>
  <c r="ER55" i="26" s="1"/>
  <c r="DC55" i="26"/>
  <c r="EQ55" i="26" s="1"/>
  <c r="DB55" i="26"/>
  <c r="EP55" i="26" s="1"/>
  <c r="DA55" i="26"/>
  <c r="EO55" i="26" s="1"/>
  <c r="CZ55" i="26"/>
  <c r="CY55" i="26"/>
  <c r="EM55" i="26" s="1"/>
  <c r="CX55" i="26"/>
  <c r="EL55" i="26" s="1"/>
  <c r="CW55" i="26"/>
  <c r="EK55" i="26" s="1"/>
  <c r="CV55" i="26"/>
  <c r="EJ55" i="26" s="1"/>
  <c r="CU55" i="26"/>
  <c r="EI55" i="26" s="1"/>
  <c r="CT55" i="26"/>
  <c r="EH55" i="26" s="1"/>
  <c r="CS55" i="26"/>
  <c r="EG55" i="26" s="1"/>
  <c r="CR55" i="26"/>
  <c r="EF55" i="26" s="1"/>
  <c r="CQ55" i="26"/>
  <c r="EE55" i="26" s="1"/>
  <c r="CP55" i="26"/>
  <c r="ED55" i="26" s="1"/>
  <c r="CO55" i="26"/>
  <c r="EC55" i="26" s="1"/>
  <c r="CN55" i="26"/>
  <c r="EB55" i="26" s="1"/>
  <c r="CM55" i="26"/>
  <c r="EA55" i="26" s="1"/>
  <c r="CL55" i="26"/>
  <c r="DZ55" i="26" s="1"/>
  <c r="CK55" i="26"/>
  <c r="DY55" i="26" s="1"/>
  <c r="CJ55" i="26"/>
  <c r="DX55" i="26" s="1"/>
  <c r="CI55" i="26"/>
  <c r="DW55" i="26" s="1"/>
  <c r="CH55" i="26"/>
  <c r="DV55" i="26" s="1"/>
  <c r="CG55" i="26"/>
  <c r="DU55" i="26" s="1"/>
  <c r="CF55" i="26"/>
  <c r="CE55" i="26"/>
  <c r="DS55" i="26" s="1"/>
  <c r="FB54" i="26"/>
  <c r="DQ54" i="26"/>
  <c r="FE54" i="26" s="1"/>
  <c r="DP54" i="26"/>
  <c r="FD54" i="26" s="1"/>
  <c r="DO54" i="26"/>
  <c r="FC54" i="26" s="1"/>
  <c r="DN54" i="26"/>
  <c r="DM54" i="26"/>
  <c r="FA54" i="26" s="1"/>
  <c r="DL54" i="26"/>
  <c r="EZ54" i="26" s="1"/>
  <c r="DK54" i="26"/>
  <c r="EY54" i="26" s="1"/>
  <c r="DJ54" i="26"/>
  <c r="EX54" i="26" s="1"/>
  <c r="DI54" i="26"/>
  <c r="EW54" i="26" s="1"/>
  <c r="DH54" i="26"/>
  <c r="EV54" i="26" s="1"/>
  <c r="DG54" i="26"/>
  <c r="EU54" i="26" s="1"/>
  <c r="DF54" i="26"/>
  <c r="ET54" i="26" s="1"/>
  <c r="DE54" i="26"/>
  <c r="ES54" i="26" s="1"/>
  <c r="DD54" i="26"/>
  <c r="ER54" i="26" s="1"/>
  <c r="DC54" i="26"/>
  <c r="EQ54" i="26" s="1"/>
  <c r="DB54" i="26"/>
  <c r="EP54" i="26" s="1"/>
  <c r="DA54" i="26"/>
  <c r="EO54" i="26" s="1"/>
  <c r="CZ54" i="26"/>
  <c r="EN54" i="26" s="1"/>
  <c r="CY54" i="26"/>
  <c r="EM54" i="26" s="1"/>
  <c r="CX54" i="26"/>
  <c r="EL54" i="26" s="1"/>
  <c r="CW54" i="26"/>
  <c r="EK54" i="26" s="1"/>
  <c r="CV54" i="26"/>
  <c r="EJ54" i="26" s="1"/>
  <c r="CU54" i="26"/>
  <c r="EI54" i="26" s="1"/>
  <c r="CT54" i="26"/>
  <c r="EH54" i="26" s="1"/>
  <c r="CS54" i="26"/>
  <c r="EG54" i="26" s="1"/>
  <c r="CR54" i="26"/>
  <c r="EF54" i="26" s="1"/>
  <c r="CQ54" i="26"/>
  <c r="EE54" i="26" s="1"/>
  <c r="CP54" i="26"/>
  <c r="ED54" i="26" s="1"/>
  <c r="CO54" i="26"/>
  <c r="EC54" i="26" s="1"/>
  <c r="CN54" i="26"/>
  <c r="EB54" i="26" s="1"/>
  <c r="CM54" i="26"/>
  <c r="EA54" i="26" s="1"/>
  <c r="CL54" i="26"/>
  <c r="DZ54" i="26" s="1"/>
  <c r="CK54" i="26"/>
  <c r="DY54" i="26" s="1"/>
  <c r="CJ54" i="26"/>
  <c r="DX54" i="26" s="1"/>
  <c r="CI54" i="26"/>
  <c r="DW54" i="26" s="1"/>
  <c r="CH54" i="26"/>
  <c r="DV54" i="26" s="1"/>
  <c r="CG54" i="26"/>
  <c r="DU54" i="26" s="1"/>
  <c r="CF54" i="26"/>
  <c r="DT54" i="26" s="1"/>
  <c r="CE54" i="26"/>
  <c r="DS54" i="26" s="1"/>
  <c r="DQ53" i="26"/>
  <c r="FE53" i="26" s="1"/>
  <c r="DP53" i="26"/>
  <c r="FD53" i="26" s="1"/>
  <c r="DO53" i="26"/>
  <c r="FC53" i="26" s="1"/>
  <c r="DN53" i="26"/>
  <c r="FB53" i="26" s="1"/>
  <c r="DM53" i="26"/>
  <c r="FA53" i="26" s="1"/>
  <c r="DL53" i="26"/>
  <c r="EZ53" i="26" s="1"/>
  <c r="DK53" i="26"/>
  <c r="EY53" i="26" s="1"/>
  <c r="DJ53" i="26"/>
  <c r="EX53" i="26" s="1"/>
  <c r="DI53" i="26"/>
  <c r="EW53" i="26" s="1"/>
  <c r="DH53" i="26"/>
  <c r="EV53" i="26" s="1"/>
  <c r="DG53" i="26"/>
  <c r="EU53" i="26" s="1"/>
  <c r="DF53" i="26"/>
  <c r="ET53" i="26" s="1"/>
  <c r="DE53" i="26"/>
  <c r="ES53" i="26" s="1"/>
  <c r="DD53" i="26"/>
  <c r="ER53" i="26" s="1"/>
  <c r="DC53" i="26"/>
  <c r="EQ53" i="26" s="1"/>
  <c r="DB53" i="26"/>
  <c r="EP53" i="26" s="1"/>
  <c r="DA53" i="26"/>
  <c r="EO53" i="26" s="1"/>
  <c r="CZ53" i="26"/>
  <c r="EN53" i="26" s="1"/>
  <c r="CY53" i="26"/>
  <c r="EM53" i="26" s="1"/>
  <c r="CX53" i="26"/>
  <c r="EL53" i="26" s="1"/>
  <c r="CW53" i="26"/>
  <c r="EK53" i="26" s="1"/>
  <c r="CV53" i="26"/>
  <c r="EJ53" i="26" s="1"/>
  <c r="CU53" i="26"/>
  <c r="EI53" i="26" s="1"/>
  <c r="CT53" i="26"/>
  <c r="EH53" i="26" s="1"/>
  <c r="CS53" i="26"/>
  <c r="EG53" i="26" s="1"/>
  <c r="CR53" i="26"/>
  <c r="EF53" i="26" s="1"/>
  <c r="CQ53" i="26"/>
  <c r="EE53" i="26" s="1"/>
  <c r="CP53" i="26"/>
  <c r="ED53" i="26" s="1"/>
  <c r="CO53" i="26"/>
  <c r="EC53" i="26" s="1"/>
  <c r="CN53" i="26"/>
  <c r="EB53" i="26" s="1"/>
  <c r="CM53" i="26"/>
  <c r="EA53" i="26" s="1"/>
  <c r="CL53" i="26"/>
  <c r="DZ53" i="26" s="1"/>
  <c r="CK53" i="26"/>
  <c r="DY53" i="26" s="1"/>
  <c r="CJ53" i="26"/>
  <c r="DX53" i="26" s="1"/>
  <c r="CI53" i="26"/>
  <c r="DW53" i="26" s="1"/>
  <c r="CH53" i="26"/>
  <c r="DV53" i="26" s="1"/>
  <c r="CG53" i="26"/>
  <c r="DU53" i="26" s="1"/>
  <c r="CF53" i="26"/>
  <c r="DT53" i="26" s="1"/>
  <c r="CE53" i="26"/>
  <c r="DS53" i="26" s="1"/>
  <c r="DQ52" i="26"/>
  <c r="FE52" i="26" s="1"/>
  <c r="DP52" i="26"/>
  <c r="FD52" i="26" s="1"/>
  <c r="DO52" i="26"/>
  <c r="FC52" i="26" s="1"/>
  <c r="DN52" i="26"/>
  <c r="FB52" i="26" s="1"/>
  <c r="DM52" i="26"/>
  <c r="FA52" i="26" s="1"/>
  <c r="DL52" i="26"/>
  <c r="EZ52" i="26" s="1"/>
  <c r="DK52" i="26"/>
  <c r="EY52" i="26" s="1"/>
  <c r="DJ52" i="26"/>
  <c r="EX52" i="26" s="1"/>
  <c r="DI52" i="26"/>
  <c r="EW52" i="26" s="1"/>
  <c r="DH52" i="26"/>
  <c r="EV52" i="26" s="1"/>
  <c r="DG52" i="26"/>
  <c r="EU52" i="26" s="1"/>
  <c r="DF52" i="26"/>
  <c r="ET52" i="26" s="1"/>
  <c r="DE52" i="26"/>
  <c r="ES52" i="26" s="1"/>
  <c r="DD52" i="26"/>
  <c r="ER52" i="26" s="1"/>
  <c r="DC52" i="26"/>
  <c r="EQ52" i="26" s="1"/>
  <c r="DB52" i="26"/>
  <c r="EP52" i="26" s="1"/>
  <c r="DA52" i="26"/>
  <c r="EO52" i="26" s="1"/>
  <c r="CZ52" i="26"/>
  <c r="EN52" i="26" s="1"/>
  <c r="CY52" i="26"/>
  <c r="EM52" i="26" s="1"/>
  <c r="CX52" i="26"/>
  <c r="EL52" i="26" s="1"/>
  <c r="CW52" i="26"/>
  <c r="EK52" i="26" s="1"/>
  <c r="CV52" i="26"/>
  <c r="EJ52" i="26" s="1"/>
  <c r="CU52" i="26"/>
  <c r="EI52" i="26" s="1"/>
  <c r="CT52" i="26"/>
  <c r="EH52" i="26" s="1"/>
  <c r="CS52" i="26"/>
  <c r="EG52" i="26" s="1"/>
  <c r="CR52" i="26"/>
  <c r="EF52" i="26" s="1"/>
  <c r="CQ52" i="26"/>
  <c r="EE52" i="26" s="1"/>
  <c r="CP52" i="26"/>
  <c r="ED52" i="26" s="1"/>
  <c r="CO52" i="26"/>
  <c r="EC52" i="26" s="1"/>
  <c r="CN52" i="26"/>
  <c r="EB52" i="26" s="1"/>
  <c r="CM52" i="26"/>
  <c r="EA52" i="26" s="1"/>
  <c r="CL52" i="26"/>
  <c r="DZ52" i="26" s="1"/>
  <c r="CK52" i="26"/>
  <c r="DY52" i="26" s="1"/>
  <c r="CJ52" i="26"/>
  <c r="DX52" i="26" s="1"/>
  <c r="CI52" i="26"/>
  <c r="DW52" i="26" s="1"/>
  <c r="CH52" i="26"/>
  <c r="DV52" i="26" s="1"/>
  <c r="CG52" i="26"/>
  <c r="DU52" i="26" s="1"/>
  <c r="CF52" i="26"/>
  <c r="DT52" i="26" s="1"/>
  <c r="CE52" i="26"/>
  <c r="DS52" i="26" s="1"/>
  <c r="DQ51" i="26"/>
  <c r="FE51" i="26" s="1"/>
  <c r="DP51" i="26"/>
  <c r="FD51" i="26" s="1"/>
  <c r="DO51" i="26"/>
  <c r="FC51" i="26" s="1"/>
  <c r="DN51" i="26"/>
  <c r="FB51" i="26" s="1"/>
  <c r="DM51" i="26"/>
  <c r="FA51" i="26" s="1"/>
  <c r="DL51" i="26"/>
  <c r="EZ51" i="26" s="1"/>
  <c r="DK51" i="26"/>
  <c r="EY51" i="26" s="1"/>
  <c r="DJ51" i="26"/>
  <c r="EX51" i="26" s="1"/>
  <c r="DI51" i="26"/>
  <c r="EW51" i="26" s="1"/>
  <c r="DH51" i="26"/>
  <c r="EV51" i="26" s="1"/>
  <c r="DG51" i="26"/>
  <c r="EU51" i="26" s="1"/>
  <c r="DF51" i="26"/>
  <c r="ET51" i="26" s="1"/>
  <c r="DE51" i="26"/>
  <c r="ES51" i="26" s="1"/>
  <c r="DD51" i="26"/>
  <c r="ER51" i="26" s="1"/>
  <c r="DC51" i="26"/>
  <c r="EQ51" i="26" s="1"/>
  <c r="DB51" i="26"/>
  <c r="EP51" i="26" s="1"/>
  <c r="DA51" i="26"/>
  <c r="EO51" i="26" s="1"/>
  <c r="CZ51" i="26"/>
  <c r="EN51" i="26" s="1"/>
  <c r="CY51" i="26"/>
  <c r="EM51" i="26" s="1"/>
  <c r="CX51" i="26"/>
  <c r="EL51" i="26" s="1"/>
  <c r="CW51" i="26"/>
  <c r="EK51" i="26" s="1"/>
  <c r="CV51" i="26"/>
  <c r="EJ51" i="26" s="1"/>
  <c r="CU51" i="26"/>
  <c r="EI51" i="26" s="1"/>
  <c r="CT51" i="26"/>
  <c r="EH51" i="26" s="1"/>
  <c r="CS51" i="26"/>
  <c r="EG51" i="26" s="1"/>
  <c r="CR51" i="26"/>
  <c r="EF51" i="26" s="1"/>
  <c r="CQ51" i="26"/>
  <c r="EE51" i="26" s="1"/>
  <c r="CP51" i="26"/>
  <c r="ED51" i="26" s="1"/>
  <c r="CO51" i="26"/>
  <c r="EC51" i="26" s="1"/>
  <c r="CN51" i="26"/>
  <c r="EB51" i="26" s="1"/>
  <c r="CM51" i="26"/>
  <c r="EA51" i="26" s="1"/>
  <c r="CL51" i="26"/>
  <c r="DZ51" i="26" s="1"/>
  <c r="CK51" i="26"/>
  <c r="DY51" i="26" s="1"/>
  <c r="CJ51" i="26"/>
  <c r="DX51" i="26" s="1"/>
  <c r="CI51" i="26"/>
  <c r="DW51" i="26" s="1"/>
  <c r="CH51" i="26"/>
  <c r="DV51" i="26" s="1"/>
  <c r="CG51" i="26"/>
  <c r="DU51" i="26" s="1"/>
  <c r="CF51" i="26"/>
  <c r="DT51" i="26" s="1"/>
  <c r="CE51" i="26"/>
  <c r="DS51" i="26" s="1"/>
  <c r="DQ50" i="26"/>
  <c r="FE50" i="26" s="1"/>
  <c r="DP50" i="26"/>
  <c r="FD50" i="26" s="1"/>
  <c r="DO50" i="26"/>
  <c r="FC50" i="26" s="1"/>
  <c r="DN50" i="26"/>
  <c r="FB50" i="26" s="1"/>
  <c r="DM50" i="26"/>
  <c r="FA50" i="26" s="1"/>
  <c r="DL50" i="26"/>
  <c r="EZ50" i="26" s="1"/>
  <c r="DK50" i="26"/>
  <c r="EY50" i="26" s="1"/>
  <c r="DJ50" i="26"/>
  <c r="EX50" i="26" s="1"/>
  <c r="DI50" i="26"/>
  <c r="EW50" i="26" s="1"/>
  <c r="DH50" i="26"/>
  <c r="EV50" i="26" s="1"/>
  <c r="DG50" i="26"/>
  <c r="EU50" i="26" s="1"/>
  <c r="DF50" i="26"/>
  <c r="ET50" i="26" s="1"/>
  <c r="DE50" i="26"/>
  <c r="ES50" i="26" s="1"/>
  <c r="DD50" i="26"/>
  <c r="ER50" i="26" s="1"/>
  <c r="DC50" i="26"/>
  <c r="EQ50" i="26" s="1"/>
  <c r="DB50" i="26"/>
  <c r="EP50" i="26" s="1"/>
  <c r="DA50" i="26"/>
  <c r="EO50" i="26" s="1"/>
  <c r="CZ50" i="26"/>
  <c r="EN50" i="26" s="1"/>
  <c r="CY50" i="26"/>
  <c r="EM50" i="26" s="1"/>
  <c r="CX50" i="26"/>
  <c r="EL50" i="26" s="1"/>
  <c r="CW50" i="26"/>
  <c r="EK50" i="26" s="1"/>
  <c r="CV50" i="26"/>
  <c r="EJ50" i="26" s="1"/>
  <c r="CU50" i="26"/>
  <c r="EI50" i="26" s="1"/>
  <c r="CT50" i="26"/>
  <c r="EH50" i="26" s="1"/>
  <c r="CS50" i="26"/>
  <c r="EG50" i="26" s="1"/>
  <c r="CR50" i="26"/>
  <c r="EF50" i="26" s="1"/>
  <c r="CQ50" i="26"/>
  <c r="EE50" i="26" s="1"/>
  <c r="CP50" i="26"/>
  <c r="ED50" i="26" s="1"/>
  <c r="CO50" i="26"/>
  <c r="EC50" i="26" s="1"/>
  <c r="CN50" i="26"/>
  <c r="EB50" i="26" s="1"/>
  <c r="CM50" i="26"/>
  <c r="EA50" i="26" s="1"/>
  <c r="CL50" i="26"/>
  <c r="DZ50" i="26" s="1"/>
  <c r="CK50" i="26"/>
  <c r="DY50" i="26" s="1"/>
  <c r="CJ50" i="26"/>
  <c r="DX50" i="26" s="1"/>
  <c r="CI50" i="26"/>
  <c r="DW50" i="26" s="1"/>
  <c r="CH50" i="26"/>
  <c r="DV50" i="26" s="1"/>
  <c r="CG50" i="26"/>
  <c r="DU50" i="26" s="1"/>
  <c r="CF50" i="26"/>
  <c r="DT50" i="26" s="1"/>
  <c r="CE50" i="26"/>
  <c r="DS50" i="26" s="1"/>
  <c r="DQ49" i="26"/>
  <c r="FE49" i="26" s="1"/>
  <c r="DP49" i="26"/>
  <c r="FD49" i="26" s="1"/>
  <c r="DO49" i="26"/>
  <c r="FC49" i="26" s="1"/>
  <c r="DN49" i="26"/>
  <c r="FB49" i="26" s="1"/>
  <c r="DM49" i="26"/>
  <c r="FA49" i="26" s="1"/>
  <c r="DL49" i="26"/>
  <c r="EZ49" i="26" s="1"/>
  <c r="DK49" i="26"/>
  <c r="EY49" i="26" s="1"/>
  <c r="DJ49" i="26"/>
  <c r="EX49" i="26" s="1"/>
  <c r="DI49" i="26"/>
  <c r="EW49" i="26" s="1"/>
  <c r="DH49" i="26"/>
  <c r="EV49" i="26" s="1"/>
  <c r="DG49" i="26"/>
  <c r="EU49" i="26" s="1"/>
  <c r="DF49" i="26"/>
  <c r="ET49" i="26" s="1"/>
  <c r="DE49" i="26"/>
  <c r="ES49" i="26" s="1"/>
  <c r="DD49" i="26"/>
  <c r="ER49" i="26" s="1"/>
  <c r="DC49" i="26"/>
  <c r="EQ49" i="26" s="1"/>
  <c r="DB49" i="26"/>
  <c r="EP49" i="26" s="1"/>
  <c r="DA49" i="26"/>
  <c r="EO49" i="26" s="1"/>
  <c r="CZ49" i="26"/>
  <c r="EN49" i="26" s="1"/>
  <c r="CY49" i="26"/>
  <c r="EM49" i="26" s="1"/>
  <c r="CX49" i="26"/>
  <c r="EL49" i="26" s="1"/>
  <c r="CW49" i="26"/>
  <c r="EK49" i="26" s="1"/>
  <c r="CV49" i="26"/>
  <c r="EJ49" i="26" s="1"/>
  <c r="CU49" i="26"/>
  <c r="EI49" i="26" s="1"/>
  <c r="CT49" i="26"/>
  <c r="EH49" i="26" s="1"/>
  <c r="CS49" i="26"/>
  <c r="EG49" i="26" s="1"/>
  <c r="CR49" i="26"/>
  <c r="EF49" i="26" s="1"/>
  <c r="CQ49" i="26"/>
  <c r="EE49" i="26" s="1"/>
  <c r="CP49" i="26"/>
  <c r="ED49" i="26" s="1"/>
  <c r="CO49" i="26"/>
  <c r="EC49" i="26" s="1"/>
  <c r="CN49" i="26"/>
  <c r="EB49" i="26" s="1"/>
  <c r="CM49" i="26"/>
  <c r="EA49" i="26" s="1"/>
  <c r="CL49" i="26"/>
  <c r="DZ49" i="26" s="1"/>
  <c r="CK49" i="26"/>
  <c r="DY49" i="26" s="1"/>
  <c r="CJ49" i="26"/>
  <c r="DX49" i="26" s="1"/>
  <c r="CI49" i="26"/>
  <c r="DW49" i="26" s="1"/>
  <c r="CH49" i="26"/>
  <c r="DV49" i="26" s="1"/>
  <c r="CG49" i="26"/>
  <c r="DU49" i="26" s="1"/>
  <c r="CF49" i="26"/>
  <c r="DT49" i="26" s="1"/>
  <c r="CE49" i="26"/>
  <c r="DS49" i="26" s="1"/>
  <c r="DQ48" i="26"/>
  <c r="FE48" i="26" s="1"/>
  <c r="DP48" i="26"/>
  <c r="FD48" i="26" s="1"/>
  <c r="DO48" i="26"/>
  <c r="FC48" i="26" s="1"/>
  <c r="DN48" i="26"/>
  <c r="FB48" i="26" s="1"/>
  <c r="DM48" i="26"/>
  <c r="FA48" i="26" s="1"/>
  <c r="DL48" i="26"/>
  <c r="EZ48" i="26" s="1"/>
  <c r="DK48" i="26"/>
  <c r="EY48" i="26" s="1"/>
  <c r="DJ48" i="26"/>
  <c r="EX48" i="26" s="1"/>
  <c r="DI48" i="26"/>
  <c r="EW48" i="26" s="1"/>
  <c r="DH48" i="26"/>
  <c r="EV48" i="26" s="1"/>
  <c r="DG48" i="26"/>
  <c r="EU48" i="26" s="1"/>
  <c r="DF48" i="26"/>
  <c r="ET48" i="26" s="1"/>
  <c r="DE48" i="26"/>
  <c r="ES48" i="26" s="1"/>
  <c r="DD48" i="26"/>
  <c r="ER48" i="26" s="1"/>
  <c r="DC48" i="26"/>
  <c r="EQ48" i="26" s="1"/>
  <c r="DB48" i="26"/>
  <c r="EP48" i="26" s="1"/>
  <c r="DA48" i="26"/>
  <c r="EO48" i="26" s="1"/>
  <c r="CZ48" i="26"/>
  <c r="EN48" i="26" s="1"/>
  <c r="CY48" i="26"/>
  <c r="EM48" i="26" s="1"/>
  <c r="CX48" i="26"/>
  <c r="EL48" i="26" s="1"/>
  <c r="CW48" i="26"/>
  <c r="EK48" i="26" s="1"/>
  <c r="CV48" i="26"/>
  <c r="EJ48" i="26" s="1"/>
  <c r="CU48" i="26"/>
  <c r="EI48" i="26" s="1"/>
  <c r="CT48" i="26"/>
  <c r="EH48" i="26" s="1"/>
  <c r="CS48" i="26"/>
  <c r="EG48" i="26" s="1"/>
  <c r="CR48" i="26"/>
  <c r="EF48" i="26" s="1"/>
  <c r="CQ48" i="26"/>
  <c r="EE48" i="26" s="1"/>
  <c r="CP48" i="26"/>
  <c r="ED48" i="26" s="1"/>
  <c r="CO48" i="26"/>
  <c r="EC48" i="26" s="1"/>
  <c r="CN48" i="26"/>
  <c r="EB48" i="26" s="1"/>
  <c r="CM48" i="26"/>
  <c r="EA48" i="26" s="1"/>
  <c r="CL48" i="26"/>
  <c r="DZ48" i="26" s="1"/>
  <c r="CK48" i="26"/>
  <c r="DY48" i="26" s="1"/>
  <c r="CJ48" i="26"/>
  <c r="DX48" i="26" s="1"/>
  <c r="CI48" i="26"/>
  <c r="DW48" i="26" s="1"/>
  <c r="CH48" i="26"/>
  <c r="DV48" i="26" s="1"/>
  <c r="CG48" i="26"/>
  <c r="DU48" i="26" s="1"/>
  <c r="CF48" i="26"/>
  <c r="DT48" i="26" s="1"/>
  <c r="CE48" i="26"/>
  <c r="DS48" i="26" s="1"/>
  <c r="DQ47" i="26"/>
  <c r="FE47" i="26" s="1"/>
  <c r="DP47" i="26"/>
  <c r="FD47" i="26" s="1"/>
  <c r="DO47" i="26"/>
  <c r="FC47" i="26" s="1"/>
  <c r="DN47" i="26"/>
  <c r="FB47" i="26" s="1"/>
  <c r="DM47" i="26"/>
  <c r="FA47" i="26" s="1"/>
  <c r="DL47" i="26"/>
  <c r="EZ47" i="26" s="1"/>
  <c r="DK47" i="26"/>
  <c r="EY47" i="26" s="1"/>
  <c r="DJ47" i="26"/>
  <c r="EX47" i="26" s="1"/>
  <c r="DI47" i="26"/>
  <c r="EW47" i="26" s="1"/>
  <c r="DH47" i="26"/>
  <c r="EV47" i="26" s="1"/>
  <c r="DG47" i="26"/>
  <c r="EU47" i="26" s="1"/>
  <c r="DF47" i="26"/>
  <c r="ET47" i="26" s="1"/>
  <c r="DE47" i="26"/>
  <c r="ES47" i="26" s="1"/>
  <c r="DD47" i="26"/>
  <c r="ER47" i="26" s="1"/>
  <c r="DC47" i="26"/>
  <c r="EQ47" i="26" s="1"/>
  <c r="DB47" i="26"/>
  <c r="EP47" i="26" s="1"/>
  <c r="DA47" i="26"/>
  <c r="EO47" i="26" s="1"/>
  <c r="CZ47" i="26"/>
  <c r="EN47" i="26" s="1"/>
  <c r="CY47" i="26"/>
  <c r="EM47" i="26" s="1"/>
  <c r="CX47" i="26"/>
  <c r="EL47" i="26" s="1"/>
  <c r="CW47" i="26"/>
  <c r="EK47" i="26" s="1"/>
  <c r="CV47" i="26"/>
  <c r="EJ47" i="26" s="1"/>
  <c r="CU47" i="26"/>
  <c r="EI47" i="26" s="1"/>
  <c r="CT47" i="26"/>
  <c r="EH47" i="26" s="1"/>
  <c r="CS47" i="26"/>
  <c r="EG47" i="26" s="1"/>
  <c r="CR47" i="26"/>
  <c r="EF47" i="26" s="1"/>
  <c r="CQ47" i="26"/>
  <c r="EE47" i="26" s="1"/>
  <c r="CP47" i="26"/>
  <c r="ED47" i="26" s="1"/>
  <c r="CO47" i="26"/>
  <c r="EC47" i="26" s="1"/>
  <c r="CN47" i="26"/>
  <c r="EB47" i="26" s="1"/>
  <c r="CM47" i="26"/>
  <c r="EA47" i="26" s="1"/>
  <c r="CL47" i="26"/>
  <c r="DZ47" i="26" s="1"/>
  <c r="CK47" i="26"/>
  <c r="DY47" i="26" s="1"/>
  <c r="CJ47" i="26"/>
  <c r="DX47" i="26" s="1"/>
  <c r="CI47" i="26"/>
  <c r="DW47" i="26" s="1"/>
  <c r="CH47" i="26"/>
  <c r="DV47" i="26" s="1"/>
  <c r="CG47" i="26"/>
  <c r="DU47" i="26" s="1"/>
  <c r="CF47" i="26"/>
  <c r="DT47" i="26" s="1"/>
  <c r="CE47" i="26"/>
  <c r="DS47" i="26" s="1"/>
  <c r="DQ46" i="26"/>
  <c r="FE46" i="26" s="1"/>
  <c r="DP46" i="26"/>
  <c r="FD46" i="26" s="1"/>
  <c r="DO46" i="26"/>
  <c r="FC46" i="26" s="1"/>
  <c r="DN46" i="26"/>
  <c r="FB46" i="26" s="1"/>
  <c r="DM46" i="26"/>
  <c r="FA46" i="26" s="1"/>
  <c r="DL46" i="26"/>
  <c r="EZ46" i="26" s="1"/>
  <c r="DK46" i="26"/>
  <c r="EY46" i="26" s="1"/>
  <c r="DJ46" i="26"/>
  <c r="EX46" i="26" s="1"/>
  <c r="DI46" i="26"/>
  <c r="EW46" i="26" s="1"/>
  <c r="DH46" i="26"/>
  <c r="EV46" i="26" s="1"/>
  <c r="DG46" i="26"/>
  <c r="EU46" i="26" s="1"/>
  <c r="DF46" i="26"/>
  <c r="ET46" i="26" s="1"/>
  <c r="DE46" i="26"/>
  <c r="ES46" i="26" s="1"/>
  <c r="DD46" i="26"/>
  <c r="ER46" i="26" s="1"/>
  <c r="DC46" i="26"/>
  <c r="EQ46" i="26" s="1"/>
  <c r="DB46" i="26"/>
  <c r="EP46" i="26" s="1"/>
  <c r="DA46" i="26"/>
  <c r="EO46" i="26" s="1"/>
  <c r="CZ46" i="26"/>
  <c r="EN46" i="26" s="1"/>
  <c r="CY46" i="26"/>
  <c r="EM46" i="26" s="1"/>
  <c r="CX46" i="26"/>
  <c r="EL46" i="26" s="1"/>
  <c r="CW46" i="26"/>
  <c r="EK46" i="26" s="1"/>
  <c r="CV46" i="26"/>
  <c r="EJ46" i="26" s="1"/>
  <c r="CU46" i="26"/>
  <c r="EI46" i="26" s="1"/>
  <c r="CT46" i="26"/>
  <c r="EH46" i="26" s="1"/>
  <c r="CS46" i="26"/>
  <c r="EG46" i="26" s="1"/>
  <c r="CR46" i="26"/>
  <c r="EF46" i="26" s="1"/>
  <c r="CQ46" i="26"/>
  <c r="EE46" i="26" s="1"/>
  <c r="CP46" i="26"/>
  <c r="ED46" i="26" s="1"/>
  <c r="CO46" i="26"/>
  <c r="EC46" i="26" s="1"/>
  <c r="CN46" i="26"/>
  <c r="EB46" i="26" s="1"/>
  <c r="CM46" i="26"/>
  <c r="EA46" i="26" s="1"/>
  <c r="CL46" i="26"/>
  <c r="DZ46" i="26" s="1"/>
  <c r="CK46" i="26"/>
  <c r="DY46" i="26" s="1"/>
  <c r="CJ46" i="26"/>
  <c r="DX46" i="26" s="1"/>
  <c r="CI46" i="26"/>
  <c r="DW46" i="26" s="1"/>
  <c r="CH46" i="26"/>
  <c r="DV46" i="26" s="1"/>
  <c r="CG46" i="26"/>
  <c r="DU46" i="26" s="1"/>
  <c r="CF46" i="26"/>
  <c r="DT46" i="26" s="1"/>
  <c r="CE46" i="26"/>
  <c r="DS46" i="26" s="1"/>
  <c r="DQ45" i="26"/>
  <c r="FE45" i="26" s="1"/>
  <c r="DP45" i="26"/>
  <c r="FD45" i="26" s="1"/>
  <c r="DO45" i="26"/>
  <c r="FC45" i="26" s="1"/>
  <c r="DN45" i="26"/>
  <c r="FB45" i="26" s="1"/>
  <c r="DM45" i="26"/>
  <c r="FA45" i="26" s="1"/>
  <c r="DL45" i="26"/>
  <c r="EZ45" i="26" s="1"/>
  <c r="DK45" i="26"/>
  <c r="EY45" i="26" s="1"/>
  <c r="DJ45" i="26"/>
  <c r="EX45" i="26" s="1"/>
  <c r="DI45" i="26"/>
  <c r="EW45" i="26" s="1"/>
  <c r="DH45" i="26"/>
  <c r="EV45" i="26" s="1"/>
  <c r="DG45" i="26"/>
  <c r="EU45" i="26" s="1"/>
  <c r="DF45" i="26"/>
  <c r="ET45" i="26" s="1"/>
  <c r="DE45" i="26"/>
  <c r="ES45" i="26" s="1"/>
  <c r="DD45" i="26"/>
  <c r="ER45" i="26" s="1"/>
  <c r="DC45" i="26"/>
  <c r="EQ45" i="26" s="1"/>
  <c r="DB45" i="26"/>
  <c r="EP45" i="26" s="1"/>
  <c r="DA45" i="26"/>
  <c r="EO45" i="26" s="1"/>
  <c r="CZ45" i="26"/>
  <c r="EN45" i="26" s="1"/>
  <c r="CY45" i="26"/>
  <c r="EM45" i="26" s="1"/>
  <c r="CX45" i="26"/>
  <c r="EL45" i="26" s="1"/>
  <c r="CW45" i="26"/>
  <c r="EK45" i="26" s="1"/>
  <c r="CV45" i="26"/>
  <c r="EJ45" i="26" s="1"/>
  <c r="CU45" i="26"/>
  <c r="EI45" i="26" s="1"/>
  <c r="CT45" i="26"/>
  <c r="EH45" i="26" s="1"/>
  <c r="CS45" i="26"/>
  <c r="EG45" i="26" s="1"/>
  <c r="CR45" i="26"/>
  <c r="EF45" i="26" s="1"/>
  <c r="CQ45" i="26"/>
  <c r="EE45" i="26" s="1"/>
  <c r="CP45" i="26"/>
  <c r="ED45" i="26" s="1"/>
  <c r="CO45" i="26"/>
  <c r="EC45" i="26" s="1"/>
  <c r="CN45" i="26"/>
  <c r="EB45" i="26" s="1"/>
  <c r="CM45" i="26"/>
  <c r="EA45" i="26" s="1"/>
  <c r="CL45" i="26"/>
  <c r="DZ45" i="26" s="1"/>
  <c r="CK45" i="26"/>
  <c r="DY45" i="26" s="1"/>
  <c r="CJ45" i="26"/>
  <c r="DX45" i="26" s="1"/>
  <c r="CI45" i="26"/>
  <c r="DW45" i="26" s="1"/>
  <c r="CH45" i="26"/>
  <c r="DV45" i="26" s="1"/>
  <c r="CG45" i="26"/>
  <c r="DU45" i="26" s="1"/>
  <c r="CF45" i="26"/>
  <c r="DT45" i="26" s="1"/>
  <c r="CE45" i="26"/>
  <c r="DS45" i="26" s="1"/>
  <c r="DQ44" i="26"/>
  <c r="FE44" i="26" s="1"/>
  <c r="DP44" i="26"/>
  <c r="FD44" i="26" s="1"/>
  <c r="DO44" i="26"/>
  <c r="FC44" i="26" s="1"/>
  <c r="DN44" i="26"/>
  <c r="FB44" i="26" s="1"/>
  <c r="DM44" i="26"/>
  <c r="FA44" i="26" s="1"/>
  <c r="DL44" i="26"/>
  <c r="EZ44" i="26" s="1"/>
  <c r="DK44" i="26"/>
  <c r="EY44" i="26" s="1"/>
  <c r="DJ44" i="26"/>
  <c r="EX44" i="26" s="1"/>
  <c r="DI44" i="26"/>
  <c r="EW44" i="26" s="1"/>
  <c r="DH44" i="26"/>
  <c r="EV44" i="26" s="1"/>
  <c r="DG44" i="26"/>
  <c r="EU44" i="26" s="1"/>
  <c r="DF44" i="26"/>
  <c r="ET44" i="26" s="1"/>
  <c r="DE44" i="26"/>
  <c r="ES44" i="26" s="1"/>
  <c r="DD44" i="26"/>
  <c r="ER44" i="26" s="1"/>
  <c r="DC44" i="26"/>
  <c r="EQ44" i="26" s="1"/>
  <c r="DB44" i="26"/>
  <c r="EP44" i="26" s="1"/>
  <c r="DA44" i="26"/>
  <c r="EO44" i="26" s="1"/>
  <c r="CZ44" i="26"/>
  <c r="EN44" i="26" s="1"/>
  <c r="CY44" i="26"/>
  <c r="EM44" i="26" s="1"/>
  <c r="CX44" i="26"/>
  <c r="EL44" i="26" s="1"/>
  <c r="CW44" i="26"/>
  <c r="EK44" i="26" s="1"/>
  <c r="CV44" i="26"/>
  <c r="EJ44" i="26" s="1"/>
  <c r="CU44" i="26"/>
  <c r="EI44" i="26" s="1"/>
  <c r="CT44" i="26"/>
  <c r="EH44" i="26" s="1"/>
  <c r="CS44" i="26"/>
  <c r="EG44" i="26" s="1"/>
  <c r="CR44" i="26"/>
  <c r="EF44" i="26" s="1"/>
  <c r="CQ44" i="26"/>
  <c r="EE44" i="26" s="1"/>
  <c r="CP44" i="26"/>
  <c r="ED44" i="26" s="1"/>
  <c r="CO44" i="26"/>
  <c r="EC44" i="26" s="1"/>
  <c r="CN44" i="26"/>
  <c r="EB44" i="26" s="1"/>
  <c r="CM44" i="26"/>
  <c r="EA44" i="26" s="1"/>
  <c r="CL44" i="26"/>
  <c r="DZ44" i="26" s="1"/>
  <c r="CK44" i="26"/>
  <c r="DY44" i="26" s="1"/>
  <c r="CJ44" i="26"/>
  <c r="DX44" i="26" s="1"/>
  <c r="CI44" i="26"/>
  <c r="DW44" i="26" s="1"/>
  <c r="CH44" i="26"/>
  <c r="DV44" i="26" s="1"/>
  <c r="CG44" i="26"/>
  <c r="DU44" i="26" s="1"/>
  <c r="CF44" i="26"/>
  <c r="DT44" i="26" s="1"/>
  <c r="CE44" i="26"/>
  <c r="DS44" i="26" s="1"/>
  <c r="DQ43" i="26"/>
  <c r="FE43" i="26" s="1"/>
  <c r="DP43" i="26"/>
  <c r="FD43" i="26" s="1"/>
  <c r="DO43" i="26"/>
  <c r="FC43" i="26" s="1"/>
  <c r="DN43" i="26"/>
  <c r="FB43" i="26" s="1"/>
  <c r="DM43" i="26"/>
  <c r="FA43" i="26" s="1"/>
  <c r="DL43" i="26"/>
  <c r="EZ43" i="26" s="1"/>
  <c r="DK43" i="26"/>
  <c r="EY43" i="26" s="1"/>
  <c r="DJ43" i="26"/>
  <c r="EX43" i="26" s="1"/>
  <c r="DI43" i="26"/>
  <c r="EW43" i="26" s="1"/>
  <c r="DH43" i="26"/>
  <c r="EV43" i="26" s="1"/>
  <c r="DG43" i="26"/>
  <c r="EU43" i="26" s="1"/>
  <c r="DF43" i="26"/>
  <c r="ET43" i="26" s="1"/>
  <c r="DE43" i="26"/>
  <c r="ES43" i="26" s="1"/>
  <c r="DD43" i="26"/>
  <c r="ER43" i="26" s="1"/>
  <c r="DC43" i="26"/>
  <c r="EQ43" i="26" s="1"/>
  <c r="DB43" i="26"/>
  <c r="EP43" i="26" s="1"/>
  <c r="DA43" i="26"/>
  <c r="EO43" i="26" s="1"/>
  <c r="CZ43" i="26"/>
  <c r="EN43" i="26" s="1"/>
  <c r="CY43" i="26"/>
  <c r="EM43" i="26" s="1"/>
  <c r="CX43" i="26"/>
  <c r="EL43" i="26" s="1"/>
  <c r="CW43" i="26"/>
  <c r="EK43" i="26" s="1"/>
  <c r="CV43" i="26"/>
  <c r="EJ43" i="26" s="1"/>
  <c r="CU43" i="26"/>
  <c r="EI43" i="26" s="1"/>
  <c r="CT43" i="26"/>
  <c r="EH43" i="26" s="1"/>
  <c r="CS43" i="26"/>
  <c r="EG43" i="26" s="1"/>
  <c r="CR43" i="26"/>
  <c r="EF43" i="26" s="1"/>
  <c r="CQ43" i="26"/>
  <c r="EE43" i="26" s="1"/>
  <c r="CP43" i="26"/>
  <c r="ED43" i="26" s="1"/>
  <c r="CO43" i="26"/>
  <c r="EC43" i="26" s="1"/>
  <c r="CN43" i="26"/>
  <c r="EB43" i="26" s="1"/>
  <c r="CM43" i="26"/>
  <c r="EA43" i="26" s="1"/>
  <c r="CL43" i="26"/>
  <c r="DZ43" i="26" s="1"/>
  <c r="CK43" i="26"/>
  <c r="DY43" i="26" s="1"/>
  <c r="CJ43" i="26"/>
  <c r="DX43" i="26" s="1"/>
  <c r="CI43" i="26"/>
  <c r="DW43" i="26" s="1"/>
  <c r="CH43" i="26"/>
  <c r="DV43" i="26" s="1"/>
  <c r="CG43" i="26"/>
  <c r="DU43" i="26" s="1"/>
  <c r="CF43" i="26"/>
  <c r="DT43" i="26" s="1"/>
  <c r="CE43" i="26"/>
  <c r="DS43" i="26" s="1"/>
  <c r="ES42" i="26"/>
  <c r="EO42" i="26"/>
  <c r="DQ42" i="26"/>
  <c r="FE42" i="26" s="1"/>
  <c r="DP42" i="26"/>
  <c r="FD42" i="26" s="1"/>
  <c r="DO42" i="26"/>
  <c r="FC42" i="26" s="1"/>
  <c r="DN42" i="26"/>
  <c r="FB42" i="26" s="1"/>
  <c r="DM42" i="26"/>
  <c r="FA42" i="26" s="1"/>
  <c r="DL42" i="26"/>
  <c r="EZ42" i="26" s="1"/>
  <c r="DK42" i="26"/>
  <c r="EY42" i="26" s="1"/>
  <c r="DJ42" i="26"/>
  <c r="EX42" i="26" s="1"/>
  <c r="DI42" i="26"/>
  <c r="EW42" i="26" s="1"/>
  <c r="DH42" i="26"/>
  <c r="EV42" i="26" s="1"/>
  <c r="DG42" i="26"/>
  <c r="EU42" i="26" s="1"/>
  <c r="DF42" i="26"/>
  <c r="ET42" i="26" s="1"/>
  <c r="DE42" i="26"/>
  <c r="DD42" i="26"/>
  <c r="ER42" i="26" s="1"/>
  <c r="DC42" i="26"/>
  <c r="EQ42" i="26" s="1"/>
  <c r="DB42" i="26"/>
  <c r="EP42" i="26" s="1"/>
  <c r="DA42" i="26"/>
  <c r="CZ42" i="26"/>
  <c r="EN42" i="26" s="1"/>
  <c r="CY42" i="26"/>
  <c r="EM42" i="26" s="1"/>
  <c r="CX42" i="26"/>
  <c r="EL42" i="26" s="1"/>
  <c r="CW42" i="26"/>
  <c r="EK42" i="26" s="1"/>
  <c r="CV42" i="26"/>
  <c r="EJ42" i="26" s="1"/>
  <c r="CU42" i="26"/>
  <c r="EI42" i="26" s="1"/>
  <c r="CT42" i="26"/>
  <c r="EH42" i="26" s="1"/>
  <c r="CS42" i="26"/>
  <c r="EG42" i="26" s="1"/>
  <c r="CR42" i="26"/>
  <c r="EF42" i="26" s="1"/>
  <c r="CQ42" i="26"/>
  <c r="EE42" i="26" s="1"/>
  <c r="CP42" i="26"/>
  <c r="ED42" i="26" s="1"/>
  <c r="CO42" i="26"/>
  <c r="EC42" i="26" s="1"/>
  <c r="CN42" i="26"/>
  <c r="EB42" i="26" s="1"/>
  <c r="CM42" i="26"/>
  <c r="EA42" i="26" s="1"/>
  <c r="CL42" i="26"/>
  <c r="DZ42" i="26" s="1"/>
  <c r="CK42" i="26"/>
  <c r="DY42" i="26" s="1"/>
  <c r="CJ42" i="26"/>
  <c r="DX42" i="26" s="1"/>
  <c r="CI42" i="26"/>
  <c r="DW42" i="26" s="1"/>
  <c r="CH42" i="26"/>
  <c r="DV42" i="26" s="1"/>
  <c r="CG42" i="26"/>
  <c r="DU42" i="26" s="1"/>
  <c r="CF42" i="26"/>
  <c r="DT42" i="26" s="1"/>
  <c r="CE42" i="26"/>
  <c r="DS42" i="26" s="1"/>
  <c r="DQ41" i="26"/>
  <c r="FE41" i="26" s="1"/>
  <c r="DP41" i="26"/>
  <c r="FD41" i="26" s="1"/>
  <c r="DO41" i="26"/>
  <c r="FC41" i="26" s="1"/>
  <c r="DN41" i="26"/>
  <c r="FB41" i="26" s="1"/>
  <c r="DM41" i="26"/>
  <c r="FA41" i="26" s="1"/>
  <c r="DL41" i="26"/>
  <c r="EZ41" i="26" s="1"/>
  <c r="DK41" i="26"/>
  <c r="EY41" i="26" s="1"/>
  <c r="DJ41" i="26"/>
  <c r="EX41" i="26" s="1"/>
  <c r="DI41" i="26"/>
  <c r="EW41" i="26" s="1"/>
  <c r="DH41" i="26"/>
  <c r="EV41" i="26" s="1"/>
  <c r="DG41" i="26"/>
  <c r="EU41" i="26" s="1"/>
  <c r="DF41" i="26"/>
  <c r="ET41" i="26" s="1"/>
  <c r="DE41" i="26"/>
  <c r="ES41" i="26" s="1"/>
  <c r="DD41" i="26"/>
  <c r="ER41" i="26" s="1"/>
  <c r="DC41" i="26"/>
  <c r="EQ41" i="26" s="1"/>
  <c r="DB41" i="26"/>
  <c r="EP41" i="26" s="1"/>
  <c r="DA41" i="26"/>
  <c r="EO41" i="26" s="1"/>
  <c r="CZ41" i="26"/>
  <c r="EN41" i="26" s="1"/>
  <c r="CY41" i="26"/>
  <c r="EM41" i="26" s="1"/>
  <c r="CX41" i="26"/>
  <c r="EL41" i="26" s="1"/>
  <c r="CW41" i="26"/>
  <c r="EK41" i="26" s="1"/>
  <c r="CV41" i="26"/>
  <c r="EJ41" i="26" s="1"/>
  <c r="CU41" i="26"/>
  <c r="EI41" i="26" s="1"/>
  <c r="CT41" i="26"/>
  <c r="EH41" i="26" s="1"/>
  <c r="CS41" i="26"/>
  <c r="EG41" i="26" s="1"/>
  <c r="CR41" i="26"/>
  <c r="EF41" i="26" s="1"/>
  <c r="CQ41" i="26"/>
  <c r="EE41" i="26" s="1"/>
  <c r="CP41" i="26"/>
  <c r="ED41" i="26" s="1"/>
  <c r="CO41" i="26"/>
  <c r="EC41" i="26" s="1"/>
  <c r="CN41" i="26"/>
  <c r="EB41" i="26" s="1"/>
  <c r="CM41" i="26"/>
  <c r="EA41" i="26" s="1"/>
  <c r="CL41" i="26"/>
  <c r="DZ41" i="26" s="1"/>
  <c r="CK41" i="26"/>
  <c r="DY41" i="26" s="1"/>
  <c r="CJ41" i="26"/>
  <c r="DX41" i="26" s="1"/>
  <c r="CI41" i="26"/>
  <c r="DW41" i="26" s="1"/>
  <c r="CH41" i="26"/>
  <c r="DV41" i="26" s="1"/>
  <c r="CG41" i="26"/>
  <c r="DU41" i="26" s="1"/>
  <c r="CF41" i="26"/>
  <c r="DT41" i="26" s="1"/>
  <c r="CE41" i="26"/>
  <c r="DS41" i="26" s="1"/>
  <c r="EJ40" i="26"/>
  <c r="DQ40" i="26"/>
  <c r="FE40" i="26" s="1"/>
  <c r="DP40" i="26"/>
  <c r="FD40" i="26" s="1"/>
  <c r="DO40" i="26"/>
  <c r="FC40" i="26" s="1"/>
  <c r="DN40" i="26"/>
  <c r="FB40" i="26" s="1"/>
  <c r="DM40" i="26"/>
  <c r="FA40" i="26" s="1"/>
  <c r="DL40" i="26"/>
  <c r="EZ40" i="26" s="1"/>
  <c r="DK40" i="26"/>
  <c r="EY40" i="26" s="1"/>
  <c r="DJ40" i="26"/>
  <c r="EX40" i="26" s="1"/>
  <c r="DI40" i="26"/>
  <c r="EW40" i="26" s="1"/>
  <c r="DH40" i="26"/>
  <c r="EV40" i="26" s="1"/>
  <c r="DG40" i="26"/>
  <c r="EU40" i="26" s="1"/>
  <c r="DF40" i="26"/>
  <c r="ET40" i="26" s="1"/>
  <c r="DE40" i="26"/>
  <c r="ES40" i="26" s="1"/>
  <c r="DD40" i="26"/>
  <c r="ER40" i="26" s="1"/>
  <c r="DC40" i="26"/>
  <c r="EQ40" i="26" s="1"/>
  <c r="DB40" i="26"/>
  <c r="EP40" i="26" s="1"/>
  <c r="DA40" i="26"/>
  <c r="EO40" i="26" s="1"/>
  <c r="CZ40" i="26"/>
  <c r="EN40" i="26" s="1"/>
  <c r="CY40" i="26"/>
  <c r="EM40" i="26" s="1"/>
  <c r="CX40" i="26"/>
  <c r="EL40" i="26" s="1"/>
  <c r="CW40" i="26"/>
  <c r="EK40" i="26" s="1"/>
  <c r="CV40" i="26"/>
  <c r="CU40" i="26"/>
  <c r="EI40" i="26" s="1"/>
  <c r="CT40" i="26"/>
  <c r="EH40" i="26" s="1"/>
  <c r="CS40" i="26"/>
  <c r="EG40" i="26" s="1"/>
  <c r="CR40" i="26"/>
  <c r="EF40" i="26" s="1"/>
  <c r="CQ40" i="26"/>
  <c r="EE40" i="26" s="1"/>
  <c r="CP40" i="26"/>
  <c r="ED40" i="26" s="1"/>
  <c r="CO40" i="26"/>
  <c r="EC40" i="26" s="1"/>
  <c r="CN40" i="26"/>
  <c r="EB40" i="26" s="1"/>
  <c r="CM40" i="26"/>
  <c r="EA40" i="26" s="1"/>
  <c r="CL40" i="26"/>
  <c r="DZ40" i="26" s="1"/>
  <c r="CK40" i="26"/>
  <c r="DY40" i="26" s="1"/>
  <c r="CJ40" i="26"/>
  <c r="DX40" i="26" s="1"/>
  <c r="CI40" i="26"/>
  <c r="DW40" i="26" s="1"/>
  <c r="CH40" i="26"/>
  <c r="DV40" i="26" s="1"/>
  <c r="CG40" i="26"/>
  <c r="DU40" i="26" s="1"/>
  <c r="CF40" i="26"/>
  <c r="DT40" i="26" s="1"/>
  <c r="CE40" i="26"/>
  <c r="DS40" i="26" s="1"/>
  <c r="DQ39" i="26"/>
  <c r="FE39" i="26" s="1"/>
  <c r="DP39" i="26"/>
  <c r="FD39" i="26" s="1"/>
  <c r="DO39" i="26"/>
  <c r="FC39" i="26" s="1"/>
  <c r="DN39" i="26"/>
  <c r="FB39" i="26" s="1"/>
  <c r="DM39" i="26"/>
  <c r="FA39" i="26" s="1"/>
  <c r="DL39" i="26"/>
  <c r="EZ39" i="26" s="1"/>
  <c r="DK39" i="26"/>
  <c r="EY39" i="26" s="1"/>
  <c r="DJ39" i="26"/>
  <c r="EX39" i="26" s="1"/>
  <c r="DI39" i="26"/>
  <c r="EW39" i="26" s="1"/>
  <c r="DH39" i="26"/>
  <c r="EV39" i="26" s="1"/>
  <c r="DG39" i="26"/>
  <c r="EU39" i="26" s="1"/>
  <c r="DF39" i="26"/>
  <c r="ET39" i="26" s="1"/>
  <c r="DE39" i="26"/>
  <c r="ES39" i="26" s="1"/>
  <c r="DD39" i="26"/>
  <c r="ER39" i="26" s="1"/>
  <c r="DC39" i="26"/>
  <c r="EQ39" i="26" s="1"/>
  <c r="DB39" i="26"/>
  <c r="EP39" i="26" s="1"/>
  <c r="DA39" i="26"/>
  <c r="EO39" i="26" s="1"/>
  <c r="CZ39" i="26"/>
  <c r="EN39" i="26" s="1"/>
  <c r="CY39" i="26"/>
  <c r="EM39" i="26" s="1"/>
  <c r="CX39" i="26"/>
  <c r="EL39" i="26" s="1"/>
  <c r="CW39" i="26"/>
  <c r="EK39" i="26" s="1"/>
  <c r="CV39" i="26"/>
  <c r="EJ39" i="26" s="1"/>
  <c r="CU39" i="26"/>
  <c r="EI39" i="26" s="1"/>
  <c r="CT39" i="26"/>
  <c r="EH39" i="26" s="1"/>
  <c r="CS39" i="26"/>
  <c r="EG39" i="26" s="1"/>
  <c r="CR39" i="26"/>
  <c r="EF39" i="26" s="1"/>
  <c r="CQ39" i="26"/>
  <c r="EE39" i="26" s="1"/>
  <c r="CP39" i="26"/>
  <c r="ED39" i="26" s="1"/>
  <c r="CO39" i="26"/>
  <c r="EC39" i="26" s="1"/>
  <c r="CN39" i="26"/>
  <c r="EB39" i="26" s="1"/>
  <c r="CM39" i="26"/>
  <c r="EA39" i="26" s="1"/>
  <c r="CL39" i="26"/>
  <c r="DZ39" i="26" s="1"/>
  <c r="CK39" i="26"/>
  <c r="DY39" i="26" s="1"/>
  <c r="CJ39" i="26"/>
  <c r="DX39" i="26" s="1"/>
  <c r="CI39" i="26"/>
  <c r="DW39" i="26" s="1"/>
  <c r="CH39" i="26"/>
  <c r="DV39" i="26" s="1"/>
  <c r="CG39" i="26"/>
  <c r="DU39" i="26" s="1"/>
  <c r="CF39" i="26"/>
  <c r="DT39" i="26" s="1"/>
  <c r="CE39" i="26"/>
  <c r="DS39" i="26" s="1"/>
  <c r="DQ38" i="26"/>
  <c r="FE38" i="26" s="1"/>
  <c r="DP38" i="26"/>
  <c r="FD38" i="26" s="1"/>
  <c r="DO38" i="26"/>
  <c r="FC38" i="26" s="1"/>
  <c r="DN38" i="26"/>
  <c r="FB38" i="26" s="1"/>
  <c r="DM38" i="26"/>
  <c r="FA38" i="26" s="1"/>
  <c r="DL38" i="26"/>
  <c r="EZ38" i="26" s="1"/>
  <c r="DK38" i="26"/>
  <c r="EY38" i="26" s="1"/>
  <c r="DJ38" i="26"/>
  <c r="EX38" i="26" s="1"/>
  <c r="DI38" i="26"/>
  <c r="EW38" i="26" s="1"/>
  <c r="DH38" i="26"/>
  <c r="EV38" i="26" s="1"/>
  <c r="DG38" i="26"/>
  <c r="EU38" i="26" s="1"/>
  <c r="DF38" i="26"/>
  <c r="ET38" i="26" s="1"/>
  <c r="DE38" i="26"/>
  <c r="ES38" i="26" s="1"/>
  <c r="DD38" i="26"/>
  <c r="ER38" i="26" s="1"/>
  <c r="DC38" i="26"/>
  <c r="EQ38" i="26" s="1"/>
  <c r="DB38" i="26"/>
  <c r="EP38" i="26" s="1"/>
  <c r="DA38" i="26"/>
  <c r="EO38" i="26" s="1"/>
  <c r="CZ38" i="26"/>
  <c r="EN38" i="26" s="1"/>
  <c r="CY38" i="26"/>
  <c r="EM38" i="26" s="1"/>
  <c r="CX38" i="26"/>
  <c r="EL38" i="26" s="1"/>
  <c r="CW38" i="26"/>
  <c r="EK38" i="26" s="1"/>
  <c r="CV38" i="26"/>
  <c r="EJ38" i="26" s="1"/>
  <c r="CU38" i="26"/>
  <c r="EI38" i="26" s="1"/>
  <c r="CT38" i="26"/>
  <c r="EH38" i="26" s="1"/>
  <c r="CS38" i="26"/>
  <c r="EG38" i="26" s="1"/>
  <c r="CR38" i="26"/>
  <c r="EF38" i="26" s="1"/>
  <c r="CQ38" i="26"/>
  <c r="EE38" i="26" s="1"/>
  <c r="CP38" i="26"/>
  <c r="ED38" i="26" s="1"/>
  <c r="CO38" i="26"/>
  <c r="EC38" i="26" s="1"/>
  <c r="CN38" i="26"/>
  <c r="EB38" i="26" s="1"/>
  <c r="CM38" i="26"/>
  <c r="EA38" i="26" s="1"/>
  <c r="CL38" i="26"/>
  <c r="DZ38" i="26" s="1"/>
  <c r="CK38" i="26"/>
  <c r="DY38" i="26" s="1"/>
  <c r="CJ38" i="26"/>
  <c r="DX38" i="26" s="1"/>
  <c r="CI38" i="26"/>
  <c r="DW38" i="26" s="1"/>
  <c r="CH38" i="26"/>
  <c r="DV38" i="26" s="1"/>
  <c r="CG38" i="26"/>
  <c r="DU38" i="26" s="1"/>
  <c r="CF38" i="26"/>
  <c r="DT38" i="26" s="1"/>
  <c r="CE38" i="26"/>
  <c r="DS38" i="26" s="1"/>
  <c r="DQ37" i="26"/>
  <c r="FE37" i="26" s="1"/>
  <c r="DP37" i="26"/>
  <c r="FD37" i="26" s="1"/>
  <c r="DO37" i="26"/>
  <c r="FC37" i="26" s="1"/>
  <c r="DN37" i="26"/>
  <c r="FB37" i="26" s="1"/>
  <c r="DM37" i="26"/>
  <c r="FA37" i="26" s="1"/>
  <c r="DL37" i="26"/>
  <c r="EZ37" i="26" s="1"/>
  <c r="DK37" i="26"/>
  <c r="EY37" i="26" s="1"/>
  <c r="DJ37" i="26"/>
  <c r="EX37" i="26" s="1"/>
  <c r="DI37" i="26"/>
  <c r="EW37" i="26" s="1"/>
  <c r="DH37" i="26"/>
  <c r="EV37" i="26" s="1"/>
  <c r="DG37" i="26"/>
  <c r="EU37" i="26" s="1"/>
  <c r="DF37" i="26"/>
  <c r="ET37" i="26" s="1"/>
  <c r="DE37" i="26"/>
  <c r="ES37" i="26" s="1"/>
  <c r="DD37" i="26"/>
  <c r="ER37" i="26" s="1"/>
  <c r="DC37" i="26"/>
  <c r="EQ37" i="26" s="1"/>
  <c r="DB37" i="26"/>
  <c r="EP37" i="26" s="1"/>
  <c r="DA37" i="26"/>
  <c r="EO37" i="26" s="1"/>
  <c r="CZ37" i="26"/>
  <c r="EN37" i="26" s="1"/>
  <c r="CY37" i="26"/>
  <c r="EM37" i="26" s="1"/>
  <c r="CX37" i="26"/>
  <c r="EL37" i="26" s="1"/>
  <c r="CW37" i="26"/>
  <c r="EK37" i="26" s="1"/>
  <c r="CV37" i="26"/>
  <c r="EJ37" i="26" s="1"/>
  <c r="CU37" i="26"/>
  <c r="EI37" i="26" s="1"/>
  <c r="CT37" i="26"/>
  <c r="EH37" i="26" s="1"/>
  <c r="CS37" i="26"/>
  <c r="EG37" i="26" s="1"/>
  <c r="CR37" i="26"/>
  <c r="EF37" i="26" s="1"/>
  <c r="CQ37" i="26"/>
  <c r="EE37" i="26" s="1"/>
  <c r="CP37" i="26"/>
  <c r="ED37" i="26" s="1"/>
  <c r="CO37" i="26"/>
  <c r="EC37" i="26" s="1"/>
  <c r="CN37" i="26"/>
  <c r="EB37" i="26" s="1"/>
  <c r="CM37" i="26"/>
  <c r="EA37" i="26" s="1"/>
  <c r="CL37" i="26"/>
  <c r="DZ37" i="26" s="1"/>
  <c r="CK37" i="26"/>
  <c r="DY37" i="26" s="1"/>
  <c r="CJ37" i="26"/>
  <c r="DX37" i="26" s="1"/>
  <c r="CI37" i="26"/>
  <c r="DW37" i="26" s="1"/>
  <c r="CH37" i="26"/>
  <c r="DV37" i="26" s="1"/>
  <c r="CG37" i="26"/>
  <c r="DU37" i="26" s="1"/>
  <c r="CF37" i="26"/>
  <c r="DT37" i="26" s="1"/>
  <c r="CE37" i="26"/>
  <c r="DS37" i="26" s="1"/>
  <c r="DQ36" i="26"/>
  <c r="FE36" i="26" s="1"/>
  <c r="DP36" i="26"/>
  <c r="FD36" i="26" s="1"/>
  <c r="DO36" i="26"/>
  <c r="FC36" i="26" s="1"/>
  <c r="DN36" i="26"/>
  <c r="FB36" i="26" s="1"/>
  <c r="DM36" i="26"/>
  <c r="FA36" i="26" s="1"/>
  <c r="DL36" i="26"/>
  <c r="EZ36" i="26" s="1"/>
  <c r="DK36" i="26"/>
  <c r="EY36" i="26" s="1"/>
  <c r="DJ36" i="26"/>
  <c r="EX36" i="26" s="1"/>
  <c r="DI36" i="26"/>
  <c r="EW36" i="26" s="1"/>
  <c r="DH36" i="26"/>
  <c r="EV36" i="26" s="1"/>
  <c r="DG36" i="26"/>
  <c r="EU36" i="26" s="1"/>
  <c r="DF36" i="26"/>
  <c r="ET36" i="26" s="1"/>
  <c r="DE36" i="26"/>
  <c r="ES36" i="26" s="1"/>
  <c r="DD36" i="26"/>
  <c r="ER36" i="26" s="1"/>
  <c r="DC36" i="26"/>
  <c r="EQ36" i="26" s="1"/>
  <c r="DB36" i="26"/>
  <c r="EP36" i="26" s="1"/>
  <c r="DA36" i="26"/>
  <c r="EO36" i="26" s="1"/>
  <c r="CZ36" i="26"/>
  <c r="EN36" i="26" s="1"/>
  <c r="CY36" i="26"/>
  <c r="EM36" i="26" s="1"/>
  <c r="CX36" i="26"/>
  <c r="EL36" i="26" s="1"/>
  <c r="CW36" i="26"/>
  <c r="EK36" i="26" s="1"/>
  <c r="CV36" i="26"/>
  <c r="EJ36" i="26" s="1"/>
  <c r="CU36" i="26"/>
  <c r="EI36" i="26" s="1"/>
  <c r="CT36" i="26"/>
  <c r="EH36" i="26" s="1"/>
  <c r="CS36" i="26"/>
  <c r="EG36" i="26" s="1"/>
  <c r="CR36" i="26"/>
  <c r="EF36" i="26" s="1"/>
  <c r="CQ36" i="26"/>
  <c r="EE36" i="26" s="1"/>
  <c r="CP36" i="26"/>
  <c r="ED36" i="26" s="1"/>
  <c r="CO36" i="26"/>
  <c r="EC36" i="26" s="1"/>
  <c r="CN36" i="26"/>
  <c r="EB36" i="26" s="1"/>
  <c r="CM36" i="26"/>
  <c r="EA36" i="26" s="1"/>
  <c r="CL36" i="26"/>
  <c r="DZ36" i="26" s="1"/>
  <c r="CK36" i="26"/>
  <c r="DY36" i="26" s="1"/>
  <c r="CJ36" i="26"/>
  <c r="DX36" i="26" s="1"/>
  <c r="CI36" i="26"/>
  <c r="DW36" i="26" s="1"/>
  <c r="CH36" i="26"/>
  <c r="DV36" i="26" s="1"/>
  <c r="CG36" i="26"/>
  <c r="DU36" i="26" s="1"/>
  <c r="CF36" i="26"/>
  <c r="DT36" i="26" s="1"/>
  <c r="CE36" i="26"/>
  <c r="DS36" i="26" s="1"/>
  <c r="DQ35" i="26"/>
  <c r="FE35" i="26" s="1"/>
  <c r="DP35" i="26"/>
  <c r="FD35" i="26" s="1"/>
  <c r="DO35" i="26"/>
  <c r="FC35" i="26" s="1"/>
  <c r="DN35" i="26"/>
  <c r="FB35" i="26" s="1"/>
  <c r="DM35" i="26"/>
  <c r="FA35" i="26" s="1"/>
  <c r="DL35" i="26"/>
  <c r="EZ35" i="26" s="1"/>
  <c r="DK35" i="26"/>
  <c r="EY35" i="26" s="1"/>
  <c r="DJ35" i="26"/>
  <c r="EX35" i="26" s="1"/>
  <c r="DI35" i="26"/>
  <c r="EW35" i="26" s="1"/>
  <c r="DH35" i="26"/>
  <c r="EV35" i="26" s="1"/>
  <c r="DG35" i="26"/>
  <c r="EU35" i="26" s="1"/>
  <c r="DF35" i="26"/>
  <c r="ET35" i="26" s="1"/>
  <c r="DE35" i="26"/>
  <c r="ES35" i="26" s="1"/>
  <c r="DD35" i="26"/>
  <c r="ER35" i="26" s="1"/>
  <c r="DC35" i="26"/>
  <c r="EQ35" i="26" s="1"/>
  <c r="DB35" i="26"/>
  <c r="EP35" i="26" s="1"/>
  <c r="DA35" i="26"/>
  <c r="EO35" i="26" s="1"/>
  <c r="CZ35" i="26"/>
  <c r="EN35" i="26" s="1"/>
  <c r="CY35" i="26"/>
  <c r="EM35" i="26" s="1"/>
  <c r="CX35" i="26"/>
  <c r="EL35" i="26" s="1"/>
  <c r="CW35" i="26"/>
  <c r="EK35" i="26" s="1"/>
  <c r="CV35" i="26"/>
  <c r="EJ35" i="26" s="1"/>
  <c r="CU35" i="26"/>
  <c r="EI35" i="26" s="1"/>
  <c r="CT35" i="26"/>
  <c r="EH35" i="26" s="1"/>
  <c r="CS35" i="26"/>
  <c r="EG35" i="26" s="1"/>
  <c r="CR35" i="26"/>
  <c r="EF35" i="26" s="1"/>
  <c r="CQ35" i="26"/>
  <c r="EE35" i="26" s="1"/>
  <c r="CP35" i="26"/>
  <c r="ED35" i="26" s="1"/>
  <c r="CO35" i="26"/>
  <c r="EC35" i="26" s="1"/>
  <c r="CN35" i="26"/>
  <c r="EB35" i="26" s="1"/>
  <c r="CM35" i="26"/>
  <c r="EA35" i="26" s="1"/>
  <c r="CL35" i="26"/>
  <c r="DZ35" i="26" s="1"/>
  <c r="CK35" i="26"/>
  <c r="DY35" i="26" s="1"/>
  <c r="CJ35" i="26"/>
  <c r="DX35" i="26" s="1"/>
  <c r="CI35" i="26"/>
  <c r="DW35" i="26" s="1"/>
  <c r="CH35" i="26"/>
  <c r="DV35" i="26" s="1"/>
  <c r="CG35" i="26"/>
  <c r="DU35" i="26" s="1"/>
  <c r="CF35" i="26"/>
  <c r="DT35" i="26" s="1"/>
  <c r="CE35" i="26"/>
  <c r="DS35" i="26" s="1"/>
  <c r="DQ34" i="26"/>
  <c r="FE34" i="26" s="1"/>
  <c r="DP34" i="26"/>
  <c r="FD34" i="26" s="1"/>
  <c r="DO34" i="26"/>
  <c r="FC34" i="26" s="1"/>
  <c r="DN34" i="26"/>
  <c r="FB34" i="26" s="1"/>
  <c r="DM34" i="26"/>
  <c r="FA34" i="26" s="1"/>
  <c r="DL34" i="26"/>
  <c r="EZ34" i="26" s="1"/>
  <c r="DK34" i="26"/>
  <c r="EY34" i="26" s="1"/>
  <c r="DJ34" i="26"/>
  <c r="EX34" i="26" s="1"/>
  <c r="DI34" i="26"/>
  <c r="EW34" i="26" s="1"/>
  <c r="DH34" i="26"/>
  <c r="EV34" i="26" s="1"/>
  <c r="DG34" i="26"/>
  <c r="EU34" i="26" s="1"/>
  <c r="DF34" i="26"/>
  <c r="ET34" i="26" s="1"/>
  <c r="DE34" i="26"/>
  <c r="ES34" i="26" s="1"/>
  <c r="DD34" i="26"/>
  <c r="ER34" i="26" s="1"/>
  <c r="DC34" i="26"/>
  <c r="EQ34" i="26" s="1"/>
  <c r="DB34" i="26"/>
  <c r="EP34" i="26" s="1"/>
  <c r="DA34" i="26"/>
  <c r="EO34" i="26" s="1"/>
  <c r="CZ34" i="26"/>
  <c r="EN34" i="26" s="1"/>
  <c r="CY34" i="26"/>
  <c r="EM34" i="26" s="1"/>
  <c r="CX34" i="26"/>
  <c r="EL34" i="26" s="1"/>
  <c r="CW34" i="26"/>
  <c r="EK34" i="26" s="1"/>
  <c r="CV34" i="26"/>
  <c r="EJ34" i="26" s="1"/>
  <c r="CU34" i="26"/>
  <c r="EI34" i="26" s="1"/>
  <c r="CT34" i="26"/>
  <c r="EH34" i="26" s="1"/>
  <c r="CS34" i="26"/>
  <c r="EG34" i="26" s="1"/>
  <c r="CR34" i="26"/>
  <c r="EF34" i="26" s="1"/>
  <c r="CQ34" i="26"/>
  <c r="EE34" i="26" s="1"/>
  <c r="CP34" i="26"/>
  <c r="ED34" i="26" s="1"/>
  <c r="CO34" i="26"/>
  <c r="EC34" i="26" s="1"/>
  <c r="CN34" i="26"/>
  <c r="EB34" i="26" s="1"/>
  <c r="CM34" i="26"/>
  <c r="EA34" i="26" s="1"/>
  <c r="CL34" i="26"/>
  <c r="DZ34" i="26" s="1"/>
  <c r="CK34" i="26"/>
  <c r="DY34" i="26" s="1"/>
  <c r="CJ34" i="26"/>
  <c r="DX34" i="26" s="1"/>
  <c r="CI34" i="26"/>
  <c r="DW34" i="26" s="1"/>
  <c r="CH34" i="26"/>
  <c r="DV34" i="26" s="1"/>
  <c r="CG34" i="26"/>
  <c r="DU34" i="26" s="1"/>
  <c r="CF34" i="26"/>
  <c r="DT34" i="26" s="1"/>
  <c r="CE34" i="26"/>
  <c r="DS34" i="26" s="1"/>
  <c r="DQ33" i="26"/>
  <c r="FE33" i="26" s="1"/>
  <c r="DP33" i="26"/>
  <c r="FD33" i="26" s="1"/>
  <c r="DO33" i="26"/>
  <c r="FC33" i="26" s="1"/>
  <c r="DN33" i="26"/>
  <c r="FB33" i="26" s="1"/>
  <c r="DM33" i="26"/>
  <c r="FA33" i="26" s="1"/>
  <c r="DL33" i="26"/>
  <c r="EZ33" i="26" s="1"/>
  <c r="DK33" i="26"/>
  <c r="EY33" i="26" s="1"/>
  <c r="DJ33" i="26"/>
  <c r="EX33" i="26" s="1"/>
  <c r="DI33" i="26"/>
  <c r="EW33" i="26" s="1"/>
  <c r="DH33" i="26"/>
  <c r="EV33" i="26" s="1"/>
  <c r="DG33" i="26"/>
  <c r="EU33" i="26" s="1"/>
  <c r="DF33" i="26"/>
  <c r="ET33" i="26" s="1"/>
  <c r="DE33" i="26"/>
  <c r="ES33" i="26" s="1"/>
  <c r="DD33" i="26"/>
  <c r="ER33" i="26" s="1"/>
  <c r="DC33" i="26"/>
  <c r="EQ33" i="26" s="1"/>
  <c r="DB33" i="26"/>
  <c r="EP33" i="26" s="1"/>
  <c r="DA33" i="26"/>
  <c r="EO33" i="26" s="1"/>
  <c r="CZ33" i="26"/>
  <c r="EN33" i="26" s="1"/>
  <c r="CY33" i="26"/>
  <c r="EM33" i="26" s="1"/>
  <c r="CX33" i="26"/>
  <c r="EL33" i="26" s="1"/>
  <c r="CW33" i="26"/>
  <c r="EK33" i="26" s="1"/>
  <c r="CV33" i="26"/>
  <c r="EJ33" i="26" s="1"/>
  <c r="CU33" i="26"/>
  <c r="EI33" i="26" s="1"/>
  <c r="CT33" i="26"/>
  <c r="EH33" i="26" s="1"/>
  <c r="CS33" i="26"/>
  <c r="EG33" i="26" s="1"/>
  <c r="CR33" i="26"/>
  <c r="EF33" i="26" s="1"/>
  <c r="CQ33" i="26"/>
  <c r="EE33" i="26" s="1"/>
  <c r="CP33" i="26"/>
  <c r="ED33" i="26" s="1"/>
  <c r="CO33" i="26"/>
  <c r="EC33" i="26" s="1"/>
  <c r="CN33" i="26"/>
  <c r="EB33" i="26" s="1"/>
  <c r="CM33" i="26"/>
  <c r="EA33" i="26" s="1"/>
  <c r="CL33" i="26"/>
  <c r="DZ33" i="26" s="1"/>
  <c r="CK33" i="26"/>
  <c r="DY33" i="26" s="1"/>
  <c r="CJ33" i="26"/>
  <c r="DX33" i="26" s="1"/>
  <c r="CI33" i="26"/>
  <c r="DW33" i="26" s="1"/>
  <c r="CH33" i="26"/>
  <c r="DV33" i="26" s="1"/>
  <c r="CG33" i="26"/>
  <c r="DU33" i="26" s="1"/>
  <c r="CF33" i="26"/>
  <c r="DT33" i="26" s="1"/>
  <c r="CE33" i="26"/>
  <c r="DS33" i="26" s="1"/>
  <c r="EI32" i="26"/>
  <c r="DQ32" i="26"/>
  <c r="FE32" i="26" s="1"/>
  <c r="DP32" i="26"/>
  <c r="FD32" i="26" s="1"/>
  <c r="DO32" i="26"/>
  <c r="FC32" i="26" s="1"/>
  <c r="DN32" i="26"/>
  <c r="FB32" i="26" s="1"/>
  <c r="DM32" i="26"/>
  <c r="FA32" i="26" s="1"/>
  <c r="DL32" i="26"/>
  <c r="EZ32" i="26" s="1"/>
  <c r="DK32" i="26"/>
  <c r="EY32" i="26" s="1"/>
  <c r="DJ32" i="26"/>
  <c r="EX32" i="26" s="1"/>
  <c r="DI32" i="26"/>
  <c r="EW32" i="26" s="1"/>
  <c r="DH32" i="26"/>
  <c r="EV32" i="26" s="1"/>
  <c r="DG32" i="26"/>
  <c r="EU32" i="26" s="1"/>
  <c r="DF32" i="26"/>
  <c r="ET32" i="26" s="1"/>
  <c r="DE32" i="26"/>
  <c r="ES32" i="26" s="1"/>
  <c r="DD32" i="26"/>
  <c r="ER32" i="26" s="1"/>
  <c r="DC32" i="26"/>
  <c r="EQ32" i="26" s="1"/>
  <c r="DB32" i="26"/>
  <c r="EP32" i="26" s="1"/>
  <c r="DA32" i="26"/>
  <c r="EO32" i="26" s="1"/>
  <c r="CZ32" i="26"/>
  <c r="EN32" i="26" s="1"/>
  <c r="CY32" i="26"/>
  <c r="EM32" i="26" s="1"/>
  <c r="CX32" i="26"/>
  <c r="EL32" i="26" s="1"/>
  <c r="CW32" i="26"/>
  <c r="EK32" i="26" s="1"/>
  <c r="CV32" i="26"/>
  <c r="EJ32" i="26" s="1"/>
  <c r="CU32" i="26"/>
  <c r="CT32" i="26"/>
  <c r="EH32" i="26" s="1"/>
  <c r="CS32" i="26"/>
  <c r="EG32" i="26" s="1"/>
  <c r="CR32" i="26"/>
  <c r="EF32" i="26" s="1"/>
  <c r="CQ32" i="26"/>
  <c r="EE32" i="26" s="1"/>
  <c r="CP32" i="26"/>
  <c r="ED32" i="26" s="1"/>
  <c r="CO32" i="26"/>
  <c r="EC32" i="26" s="1"/>
  <c r="CN32" i="26"/>
  <c r="EB32" i="26" s="1"/>
  <c r="CM32" i="26"/>
  <c r="EA32" i="26" s="1"/>
  <c r="CL32" i="26"/>
  <c r="DZ32" i="26" s="1"/>
  <c r="CK32" i="26"/>
  <c r="DY32" i="26" s="1"/>
  <c r="CJ32" i="26"/>
  <c r="DX32" i="26" s="1"/>
  <c r="CI32" i="26"/>
  <c r="DW32" i="26" s="1"/>
  <c r="CH32" i="26"/>
  <c r="DV32" i="26" s="1"/>
  <c r="CG32" i="26"/>
  <c r="DU32" i="26" s="1"/>
  <c r="CF32" i="26"/>
  <c r="DT32" i="26" s="1"/>
  <c r="CE32" i="26"/>
  <c r="DS32" i="26" s="1"/>
  <c r="EC31" i="26"/>
  <c r="DQ31" i="26"/>
  <c r="FE31" i="26" s="1"/>
  <c r="DP31" i="26"/>
  <c r="FD31" i="26" s="1"/>
  <c r="DO31" i="26"/>
  <c r="FC31" i="26" s="1"/>
  <c r="DN31" i="26"/>
  <c r="FB31" i="26" s="1"/>
  <c r="DM31" i="26"/>
  <c r="FA31" i="26" s="1"/>
  <c r="DL31" i="26"/>
  <c r="EZ31" i="26" s="1"/>
  <c r="DK31" i="26"/>
  <c r="EY31" i="26" s="1"/>
  <c r="DJ31" i="26"/>
  <c r="EX31" i="26" s="1"/>
  <c r="DI31" i="26"/>
  <c r="EW31" i="26" s="1"/>
  <c r="DH31" i="26"/>
  <c r="EV31" i="26" s="1"/>
  <c r="DG31" i="26"/>
  <c r="EU31" i="26" s="1"/>
  <c r="DF31" i="26"/>
  <c r="ET31" i="26" s="1"/>
  <c r="DE31" i="26"/>
  <c r="ES31" i="26" s="1"/>
  <c r="DD31" i="26"/>
  <c r="ER31" i="26" s="1"/>
  <c r="DC31" i="26"/>
  <c r="EQ31" i="26" s="1"/>
  <c r="DB31" i="26"/>
  <c r="EP31" i="26" s="1"/>
  <c r="DA31" i="26"/>
  <c r="EO31" i="26" s="1"/>
  <c r="CZ31" i="26"/>
  <c r="EN31" i="26" s="1"/>
  <c r="CY31" i="26"/>
  <c r="EM31" i="26" s="1"/>
  <c r="CX31" i="26"/>
  <c r="EL31" i="26" s="1"/>
  <c r="CW31" i="26"/>
  <c r="EK31" i="26" s="1"/>
  <c r="CV31" i="26"/>
  <c r="EJ31" i="26" s="1"/>
  <c r="CU31" i="26"/>
  <c r="EI31" i="26" s="1"/>
  <c r="CT31" i="26"/>
  <c r="EH31" i="26" s="1"/>
  <c r="CS31" i="26"/>
  <c r="EG31" i="26" s="1"/>
  <c r="CR31" i="26"/>
  <c r="EF31" i="26" s="1"/>
  <c r="CQ31" i="26"/>
  <c r="EE31" i="26" s="1"/>
  <c r="CP31" i="26"/>
  <c r="ED31" i="26" s="1"/>
  <c r="CO31" i="26"/>
  <c r="CN31" i="26"/>
  <c r="EB31" i="26" s="1"/>
  <c r="CM31" i="26"/>
  <c r="EA31" i="26" s="1"/>
  <c r="CL31" i="26"/>
  <c r="DZ31" i="26" s="1"/>
  <c r="CK31" i="26"/>
  <c r="DY31" i="26" s="1"/>
  <c r="CJ31" i="26"/>
  <c r="DX31" i="26" s="1"/>
  <c r="CI31" i="26"/>
  <c r="DW31" i="26" s="1"/>
  <c r="CH31" i="26"/>
  <c r="DV31" i="26" s="1"/>
  <c r="CG31" i="26"/>
  <c r="DU31" i="26" s="1"/>
  <c r="CF31" i="26"/>
  <c r="DT31" i="26" s="1"/>
  <c r="CE31" i="26"/>
  <c r="DS31" i="26" s="1"/>
  <c r="DQ30" i="26"/>
  <c r="FE30" i="26" s="1"/>
  <c r="DP30" i="26"/>
  <c r="FD30" i="26" s="1"/>
  <c r="DO30" i="26"/>
  <c r="FC30" i="26" s="1"/>
  <c r="DN30" i="26"/>
  <c r="FB30" i="26" s="1"/>
  <c r="DM30" i="26"/>
  <c r="FA30" i="26" s="1"/>
  <c r="DL30" i="26"/>
  <c r="EZ30" i="26" s="1"/>
  <c r="DK30" i="26"/>
  <c r="EY30" i="26" s="1"/>
  <c r="DJ30" i="26"/>
  <c r="EX30" i="26" s="1"/>
  <c r="DI30" i="26"/>
  <c r="EW30" i="26" s="1"/>
  <c r="DH30" i="26"/>
  <c r="EV30" i="26" s="1"/>
  <c r="DG30" i="26"/>
  <c r="EU30" i="26" s="1"/>
  <c r="DF30" i="26"/>
  <c r="ET30" i="26" s="1"/>
  <c r="DE30" i="26"/>
  <c r="ES30" i="26" s="1"/>
  <c r="DD30" i="26"/>
  <c r="ER30" i="26" s="1"/>
  <c r="DC30" i="26"/>
  <c r="EQ30" i="26" s="1"/>
  <c r="DB30" i="26"/>
  <c r="EP30" i="26" s="1"/>
  <c r="DA30" i="26"/>
  <c r="EO30" i="26" s="1"/>
  <c r="CZ30" i="26"/>
  <c r="EN30" i="26" s="1"/>
  <c r="CY30" i="26"/>
  <c r="EM30" i="26" s="1"/>
  <c r="CX30" i="26"/>
  <c r="EL30" i="26" s="1"/>
  <c r="CW30" i="26"/>
  <c r="EK30" i="26" s="1"/>
  <c r="CV30" i="26"/>
  <c r="EJ30" i="26" s="1"/>
  <c r="CU30" i="26"/>
  <c r="EI30" i="26" s="1"/>
  <c r="CT30" i="26"/>
  <c r="EH30" i="26" s="1"/>
  <c r="CS30" i="26"/>
  <c r="EG30" i="26" s="1"/>
  <c r="CR30" i="26"/>
  <c r="EF30" i="26" s="1"/>
  <c r="CQ30" i="26"/>
  <c r="EE30" i="26" s="1"/>
  <c r="CP30" i="26"/>
  <c r="ED30" i="26" s="1"/>
  <c r="CO30" i="26"/>
  <c r="EC30" i="26" s="1"/>
  <c r="CN30" i="26"/>
  <c r="EB30" i="26" s="1"/>
  <c r="CM30" i="26"/>
  <c r="EA30" i="26" s="1"/>
  <c r="CL30" i="26"/>
  <c r="DZ30" i="26" s="1"/>
  <c r="CK30" i="26"/>
  <c r="DY30" i="26" s="1"/>
  <c r="CJ30" i="26"/>
  <c r="DX30" i="26" s="1"/>
  <c r="CI30" i="26"/>
  <c r="DW30" i="26" s="1"/>
  <c r="CH30" i="26"/>
  <c r="DV30" i="26" s="1"/>
  <c r="CG30" i="26"/>
  <c r="DU30" i="26" s="1"/>
  <c r="CF30" i="26"/>
  <c r="DT30" i="26" s="1"/>
  <c r="CE30" i="26"/>
  <c r="DS30" i="26" s="1"/>
  <c r="EB29" i="26"/>
  <c r="DT29" i="26"/>
  <c r="DQ29" i="26"/>
  <c r="FE29" i="26" s="1"/>
  <c r="DP29" i="26"/>
  <c r="FD29" i="26" s="1"/>
  <c r="DO29" i="26"/>
  <c r="FC29" i="26" s="1"/>
  <c r="DN29" i="26"/>
  <c r="FB29" i="26" s="1"/>
  <c r="DM29" i="26"/>
  <c r="FA29" i="26" s="1"/>
  <c r="DL29" i="26"/>
  <c r="EZ29" i="26" s="1"/>
  <c r="DK29" i="26"/>
  <c r="EY29" i="26" s="1"/>
  <c r="DJ29" i="26"/>
  <c r="EX29" i="26" s="1"/>
  <c r="DI29" i="26"/>
  <c r="EW29" i="26" s="1"/>
  <c r="DH29" i="26"/>
  <c r="EV29" i="26" s="1"/>
  <c r="DG29" i="26"/>
  <c r="EU29" i="26" s="1"/>
  <c r="DF29" i="26"/>
  <c r="ET29" i="26" s="1"/>
  <c r="DE29" i="26"/>
  <c r="ES29" i="26" s="1"/>
  <c r="DD29" i="26"/>
  <c r="ER29" i="26" s="1"/>
  <c r="DC29" i="26"/>
  <c r="EQ29" i="26" s="1"/>
  <c r="DB29" i="26"/>
  <c r="EP29" i="26" s="1"/>
  <c r="DA29" i="26"/>
  <c r="EO29" i="26" s="1"/>
  <c r="CZ29" i="26"/>
  <c r="EN29" i="26" s="1"/>
  <c r="CY29" i="26"/>
  <c r="EM29" i="26" s="1"/>
  <c r="CX29" i="26"/>
  <c r="EL29" i="26" s="1"/>
  <c r="CW29" i="26"/>
  <c r="EK29" i="26" s="1"/>
  <c r="CV29" i="26"/>
  <c r="EJ29" i="26" s="1"/>
  <c r="CU29" i="26"/>
  <c r="EI29" i="26" s="1"/>
  <c r="CT29" i="26"/>
  <c r="EH29" i="26" s="1"/>
  <c r="CS29" i="26"/>
  <c r="EG29" i="26" s="1"/>
  <c r="CR29" i="26"/>
  <c r="EF29" i="26" s="1"/>
  <c r="CQ29" i="26"/>
  <c r="EE29" i="26" s="1"/>
  <c r="CP29" i="26"/>
  <c r="ED29" i="26" s="1"/>
  <c r="CO29" i="26"/>
  <c r="EC29" i="26" s="1"/>
  <c r="CN29" i="26"/>
  <c r="CM29" i="26"/>
  <c r="EA29" i="26" s="1"/>
  <c r="CL29" i="26"/>
  <c r="DZ29" i="26" s="1"/>
  <c r="CK29" i="26"/>
  <c r="DY29" i="26" s="1"/>
  <c r="CJ29" i="26"/>
  <c r="DX29" i="26" s="1"/>
  <c r="CI29" i="26"/>
  <c r="DW29" i="26" s="1"/>
  <c r="CH29" i="26"/>
  <c r="DV29" i="26" s="1"/>
  <c r="CG29" i="26"/>
  <c r="DU29" i="26" s="1"/>
  <c r="CF29" i="26"/>
  <c r="CE29" i="26"/>
  <c r="DS29" i="26" s="1"/>
  <c r="DQ28" i="26"/>
  <c r="FE28" i="26" s="1"/>
  <c r="DP28" i="26"/>
  <c r="FD28" i="26" s="1"/>
  <c r="DO28" i="26"/>
  <c r="FC28" i="26" s="1"/>
  <c r="DN28" i="26"/>
  <c r="FB28" i="26" s="1"/>
  <c r="DM28" i="26"/>
  <c r="FA28" i="26" s="1"/>
  <c r="DL28" i="26"/>
  <c r="EZ28" i="26" s="1"/>
  <c r="DK28" i="26"/>
  <c r="EY28" i="26" s="1"/>
  <c r="DJ28" i="26"/>
  <c r="EX28" i="26" s="1"/>
  <c r="DI28" i="26"/>
  <c r="EW28" i="26" s="1"/>
  <c r="DH28" i="26"/>
  <c r="EV28" i="26" s="1"/>
  <c r="DG28" i="26"/>
  <c r="EU28" i="26" s="1"/>
  <c r="DF28" i="26"/>
  <c r="ET28" i="26" s="1"/>
  <c r="DE28" i="26"/>
  <c r="ES28" i="26" s="1"/>
  <c r="DD28" i="26"/>
  <c r="ER28" i="26" s="1"/>
  <c r="DC28" i="26"/>
  <c r="EQ28" i="26" s="1"/>
  <c r="DB28" i="26"/>
  <c r="EP28" i="26" s="1"/>
  <c r="DA28" i="26"/>
  <c r="EO28" i="26" s="1"/>
  <c r="CZ28" i="26"/>
  <c r="EN28" i="26" s="1"/>
  <c r="CY28" i="26"/>
  <c r="EM28" i="26" s="1"/>
  <c r="CX28" i="26"/>
  <c r="EL28" i="26" s="1"/>
  <c r="CW28" i="26"/>
  <c r="EK28" i="26" s="1"/>
  <c r="CV28" i="26"/>
  <c r="EJ28" i="26" s="1"/>
  <c r="CU28" i="26"/>
  <c r="EI28" i="26" s="1"/>
  <c r="CT28" i="26"/>
  <c r="EH28" i="26" s="1"/>
  <c r="CS28" i="26"/>
  <c r="EG28" i="26" s="1"/>
  <c r="CR28" i="26"/>
  <c r="EF28" i="26" s="1"/>
  <c r="CQ28" i="26"/>
  <c r="EE28" i="26" s="1"/>
  <c r="CP28" i="26"/>
  <c r="ED28" i="26" s="1"/>
  <c r="CO28" i="26"/>
  <c r="EC28" i="26" s="1"/>
  <c r="CN28" i="26"/>
  <c r="EB28" i="26" s="1"/>
  <c r="CM28" i="26"/>
  <c r="EA28" i="26" s="1"/>
  <c r="CL28" i="26"/>
  <c r="DZ28" i="26" s="1"/>
  <c r="CK28" i="26"/>
  <c r="DY28" i="26" s="1"/>
  <c r="CJ28" i="26"/>
  <c r="DX28" i="26" s="1"/>
  <c r="CI28" i="26"/>
  <c r="DW28" i="26" s="1"/>
  <c r="CH28" i="26"/>
  <c r="DV28" i="26" s="1"/>
  <c r="CG28" i="26"/>
  <c r="DU28" i="26" s="1"/>
  <c r="CF28" i="26"/>
  <c r="DT28" i="26" s="1"/>
  <c r="CE28" i="26"/>
  <c r="DS28" i="26" s="1"/>
  <c r="EB27" i="26"/>
  <c r="DQ27" i="26"/>
  <c r="FE27" i="26" s="1"/>
  <c r="DP27" i="26"/>
  <c r="FD27" i="26" s="1"/>
  <c r="DO27" i="26"/>
  <c r="FC27" i="26" s="1"/>
  <c r="DN27" i="26"/>
  <c r="FB27" i="26" s="1"/>
  <c r="DM27" i="26"/>
  <c r="FA27" i="26" s="1"/>
  <c r="DL27" i="26"/>
  <c r="EZ27" i="26" s="1"/>
  <c r="DK27" i="26"/>
  <c r="EY27" i="26" s="1"/>
  <c r="DJ27" i="26"/>
  <c r="EX27" i="26" s="1"/>
  <c r="DI27" i="26"/>
  <c r="EW27" i="26" s="1"/>
  <c r="DH27" i="26"/>
  <c r="EV27" i="26" s="1"/>
  <c r="DG27" i="26"/>
  <c r="EU27" i="26" s="1"/>
  <c r="DF27" i="26"/>
  <c r="ET27" i="26" s="1"/>
  <c r="DE27" i="26"/>
  <c r="ES27" i="26" s="1"/>
  <c r="DD27" i="26"/>
  <c r="ER27" i="26" s="1"/>
  <c r="DC27" i="26"/>
  <c r="EQ27" i="26" s="1"/>
  <c r="DB27" i="26"/>
  <c r="EP27" i="26" s="1"/>
  <c r="DA27" i="26"/>
  <c r="EO27" i="26" s="1"/>
  <c r="CZ27" i="26"/>
  <c r="EN27" i="26" s="1"/>
  <c r="CY27" i="26"/>
  <c r="EM27" i="26" s="1"/>
  <c r="CX27" i="26"/>
  <c r="EL27" i="26" s="1"/>
  <c r="CW27" i="26"/>
  <c r="EK27" i="26" s="1"/>
  <c r="CV27" i="26"/>
  <c r="EJ27" i="26" s="1"/>
  <c r="CU27" i="26"/>
  <c r="EI27" i="26" s="1"/>
  <c r="CT27" i="26"/>
  <c r="EH27" i="26" s="1"/>
  <c r="CS27" i="26"/>
  <c r="EG27" i="26" s="1"/>
  <c r="CR27" i="26"/>
  <c r="EF27" i="26" s="1"/>
  <c r="CQ27" i="26"/>
  <c r="EE27" i="26" s="1"/>
  <c r="CP27" i="26"/>
  <c r="ED27" i="26" s="1"/>
  <c r="CO27" i="26"/>
  <c r="EC27" i="26" s="1"/>
  <c r="CN27" i="26"/>
  <c r="CM27" i="26"/>
  <c r="EA27" i="26" s="1"/>
  <c r="CL27" i="26"/>
  <c r="DZ27" i="26" s="1"/>
  <c r="CK27" i="26"/>
  <c r="DY27" i="26" s="1"/>
  <c r="CJ27" i="26"/>
  <c r="DX27" i="26" s="1"/>
  <c r="CI27" i="26"/>
  <c r="DW27" i="26" s="1"/>
  <c r="CH27" i="26"/>
  <c r="DV27" i="26" s="1"/>
  <c r="CG27" i="26"/>
  <c r="DU27" i="26" s="1"/>
  <c r="CF27" i="26"/>
  <c r="DT27" i="26" s="1"/>
  <c r="CE27" i="26"/>
  <c r="DS27" i="26" s="1"/>
  <c r="DQ26" i="26"/>
  <c r="FE26" i="26" s="1"/>
  <c r="DP26" i="26"/>
  <c r="FD26" i="26" s="1"/>
  <c r="DO26" i="26"/>
  <c r="FC26" i="26" s="1"/>
  <c r="DN26" i="26"/>
  <c r="FB26" i="26" s="1"/>
  <c r="DM26" i="26"/>
  <c r="FA26" i="26" s="1"/>
  <c r="DL26" i="26"/>
  <c r="EZ26" i="26" s="1"/>
  <c r="DK26" i="26"/>
  <c r="EY26" i="26" s="1"/>
  <c r="DJ26" i="26"/>
  <c r="EX26" i="26" s="1"/>
  <c r="DI26" i="26"/>
  <c r="EW26" i="26" s="1"/>
  <c r="DH26" i="26"/>
  <c r="EV26" i="26" s="1"/>
  <c r="DG26" i="26"/>
  <c r="EU26" i="26" s="1"/>
  <c r="DF26" i="26"/>
  <c r="ET26" i="26" s="1"/>
  <c r="DE26" i="26"/>
  <c r="ES26" i="26" s="1"/>
  <c r="DD26" i="26"/>
  <c r="ER26" i="26" s="1"/>
  <c r="DC26" i="26"/>
  <c r="EQ26" i="26" s="1"/>
  <c r="DB26" i="26"/>
  <c r="EP26" i="26" s="1"/>
  <c r="DA26" i="26"/>
  <c r="EO26" i="26" s="1"/>
  <c r="CZ26" i="26"/>
  <c r="EN26" i="26" s="1"/>
  <c r="CY26" i="26"/>
  <c r="EM26" i="26" s="1"/>
  <c r="CX26" i="26"/>
  <c r="EL26" i="26" s="1"/>
  <c r="CW26" i="26"/>
  <c r="EK26" i="26" s="1"/>
  <c r="CV26" i="26"/>
  <c r="EJ26" i="26" s="1"/>
  <c r="CU26" i="26"/>
  <c r="EI26" i="26" s="1"/>
  <c r="CT26" i="26"/>
  <c r="EH26" i="26" s="1"/>
  <c r="CS26" i="26"/>
  <c r="EG26" i="26" s="1"/>
  <c r="CR26" i="26"/>
  <c r="EF26" i="26" s="1"/>
  <c r="CQ26" i="26"/>
  <c r="EE26" i="26" s="1"/>
  <c r="CP26" i="26"/>
  <c r="ED26" i="26" s="1"/>
  <c r="CO26" i="26"/>
  <c r="EC26" i="26" s="1"/>
  <c r="CN26" i="26"/>
  <c r="EB26" i="26" s="1"/>
  <c r="CM26" i="26"/>
  <c r="EA26" i="26" s="1"/>
  <c r="CL26" i="26"/>
  <c r="DZ26" i="26" s="1"/>
  <c r="CK26" i="26"/>
  <c r="DY26" i="26" s="1"/>
  <c r="CJ26" i="26"/>
  <c r="DX26" i="26" s="1"/>
  <c r="CI26" i="26"/>
  <c r="DW26" i="26" s="1"/>
  <c r="CH26" i="26"/>
  <c r="DV26" i="26" s="1"/>
  <c r="CG26" i="26"/>
  <c r="DU26" i="26" s="1"/>
  <c r="CF26" i="26"/>
  <c r="DT26" i="26" s="1"/>
  <c r="CE26" i="26"/>
  <c r="DS26" i="26" s="1"/>
  <c r="DQ25" i="26"/>
  <c r="FE25" i="26" s="1"/>
  <c r="DP25" i="26"/>
  <c r="FD25" i="26" s="1"/>
  <c r="DO25" i="26"/>
  <c r="FC25" i="26" s="1"/>
  <c r="DN25" i="26"/>
  <c r="FB25" i="26" s="1"/>
  <c r="DM25" i="26"/>
  <c r="FA25" i="26" s="1"/>
  <c r="DL25" i="26"/>
  <c r="EZ25" i="26" s="1"/>
  <c r="DK25" i="26"/>
  <c r="EY25" i="26" s="1"/>
  <c r="DJ25" i="26"/>
  <c r="EX25" i="26" s="1"/>
  <c r="DI25" i="26"/>
  <c r="EW25" i="26" s="1"/>
  <c r="DH25" i="26"/>
  <c r="EV25" i="26" s="1"/>
  <c r="DG25" i="26"/>
  <c r="EU25" i="26" s="1"/>
  <c r="DF25" i="26"/>
  <c r="ET25" i="26" s="1"/>
  <c r="DE25" i="26"/>
  <c r="ES25" i="26" s="1"/>
  <c r="DD25" i="26"/>
  <c r="ER25" i="26" s="1"/>
  <c r="DC25" i="26"/>
  <c r="EQ25" i="26" s="1"/>
  <c r="DB25" i="26"/>
  <c r="EP25" i="26" s="1"/>
  <c r="DA25" i="26"/>
  <c r="EO25" i="26" s="1"/>
  <c r="CZ25" i="26"/>
  <c r="EN25" i="26" s="1"/>
  <c r="CY25" i="26"/>
  <c r="EM25" i="26" s="1"/>
  <c r="CX25" i="26"/>
  <c r="EL25" i="26" s="1"/>
  <c r="CW25" i="26"/>
  <c r="EK25" i="26" s="1"/>
  <c r="CV25" i="26"/>
  <c r="EJ25" i="26" s="1"/>
  <c r="CU25" i="26"/>
  <c r="EI25" i="26" s="1"/>
  <c r="CT25" i="26"/>
  <c r="EH25" i="26" s="1"/>
  <c r="CS25" i="26"/>
  <c r="EG25" i="26" s="1"/>
  <c r="CR25" i="26"/>
  <c r="EF25" i="26" s="1"/>
  <c r="CQ25" i="26"/>
  <c r="EE25" i="26" s="1"/>
  <c r="CP25" i="26"/>
  <c r="ED25" i="26" s="1"/>
  <c r="CO25" i="26"/>
  <c r="EC25" i="26" s="1"/>
  <c r="CN25" i="26"/>
  <c r="EB25" i="26" s="1"/>
  <c r="CM25" i="26"/>
  <c r="EA25" i="26" s="1"/>
  <c r="CL25" i="26"/>
  <c r="DZ25" i="26" s="1"/>
  <c r="CK25" i="26"/>
  <c r="DY25" i="26" s="1"/>
  <c r="CJ25" i="26"/>
  <c r="DX25" i="26" s="1"/>
  <c r="CI25" i="26"/>
  <c r="DW25" i="26" s="1"/>
  <c r="CH25" i="26"/>
  <c r="DV25" i="26" s="1"/>
  <c r="CG25" i="26"/>
  <c r="DU25" i="26" s="1"/>
  <c r="CF25" i="26"/>
  <c r="DT25" i="26" s="1"/>
  <c r="CE25" i="26"/>
  <c r="DS25" i="26" s="1"/>
  <c r="DQ24" i="26"/>
  <c r="FE24" i="26" s="1"/>
  <c r="DP24" i="26"/>
  <c r="FD24" i="26" s="1"/>
  <c r="DO24" i="26"/>
  <c r="FC24" i="26" s="1"/>
  <c r="DN24" i="26"/>
  <c r="FB24" i="26" s="1"/>
  <c r="DM24" i="26"/>
  <c r="FA24" i="26" s="1"/>
  <c r="DL24" i="26"/>
  <c r="EZ24" i="26" s="1"/>
  <c r="DK24" i="26"/>
  <c r="EY24" i="26" s="1"/>
  <c r="DJ24" i="26"/>
  <c r="EX24" i="26" s="1"/>
  <c r="DI24" i="26"/>
  <c r="EW24" i="26" s="1"/>
  <c r="DH24" i="26"/>
  <c r="EV24" i="26" s="1"/>
  <c r="DG24" i="26"/>
  <c r="EU24" i="26" s="1"/>
  <c r="DF24" i="26"/>
  <c r="ET24" i="26" s="1"/>
  <c r="DE24" i="26"/>
  <c r="ES24" i="26" s="1"/>
  <c r="DD24" i="26"/>
  <c r="ER24" i="26" s="1"/>
  <c r="DC24" i="26"/>
  <c r="EQ24" i="26" s="1"/>
  <c r="DB24" i="26"/>
  <c r="EP24" i="26" s="1"/>
  <c r="DA24" i="26"/>
  <c r="EO24" i="26" s="1"/>
  <c r="CZ24" i="26"/>
  <c r="EN24" i="26" s="1"/>
  <c r="CY24" i="26"/>
  <c r="EM24" i="26" s="1"/>
  <c r="CX24" i="26"/>
  <c r="EL24" i="26" s="1"/>
  <c r="CW24" i="26"/>
  <c r="EK24" i="26" s="1"/>
  <c r="CV24" i="26"/>
  <c r="EJ24" i="26" s="1"/>
  <c r="CU24" i="26"/>
  <c r="EI24" i="26" s="1"/>
  <c r="CT24" i="26"/>
  <c r="EH24" i="26" s="1"/>
  <c r="CS24" i="26"/>
  <c r="EG24" i="26" s="1"/>
  <c r="CR24" i="26"/>
  <c r="EF24" i="26" s="1"/>
  <c r="CQ24" i="26"/>
  <c r="EE24" i="26" s="1"/>
  <c r="CP24" i="26"/>
  <c r="ED24" i="26" s="1"/>
  <c r="CO24" i="26"/>
  <c r="EC24" i="26" s="1"/>
  <c r="CN24" i="26"/>
  <c r="EB24" i="26" s="1"/>
  <c r="CM24" i="26"/>
  <c r="EA24" i="26" s="1"/>
  <c r="CL24" i="26"/>
  <c r="DZ24" i="26" s="1"/>
  <c r="CK24" i="26"/>
  <c r="DY24" i="26" s="1"/>
  <c r="CJ24" i="26"/>
  <c r="DX24" i="26" s="1"/>
  <c r="CI24" i="26"/>
  <c r="DW24" i="26" s="1"/>
  <c r="CH24" i="26"/>
  <c r="DV24" i="26" s="1"/>
  <c r="CG24" i="26"/>
  <c r="DU24" i="26" s="1"/>
  <c r="CF24" i="26"/>
  <c r="DT24" i="26" s="1"/>
  <c r="CE24" i="26"/>
  <c r="DS24" i="26" s="1"/>
  <c r="EZ23" i="26"/>
  <c r="DT23" i="26"/>
  <c r="DQ23" i="26"/>
  <c r="FE23" i="26" s="1"/>
  <c r="DP23" i="26"/>
  <c r="FD23" i="26" s="1"/>
  <c r="DO23" i="26"/>
  <c r="FC23" i="26" s="1"/>
  <c r="DN23" i="26"/>
  <c r="FB23" i="26" s="1"/>
  <c r="DM23" i="26"/>
  <c r="FA23" i="26" s="1"/>
  <c r="DL23" i="26"/>
  <c r="DK23" i="26"/>
  <c r="EY23" i="26" s="1"/>
  <c r="DJ23" i="26"/>
  <c r="EX23" i="26" s="1"/>
  <c r="DI23" i="26"/>
  <c r="EW23" i="26" s="1"/>
  <c r="DH23" i="26"/>
  <c r="EV23" i="26" s="1"/>
  <c r="DG23" i="26"/>
  <c r="EU23" i="26" s="1"/>
  <c r="DF23" i="26"/>
  <c r="ET23" i="26" s="1"/>
  <c r="DE23" i="26"/>
  <c r="ES23" i="26" s="1"/>
  <c r="DD23" i="26"/>
  <c r="ER23" i="26" s="1"/>
  <c r="DC23" i="26"/>
  <c r="EQ23" i="26" s="1"/>
  <c r="DB23" i="26"/>
  <c r="EP23" i="26" s="1"/>
  <c r="DA23" i="26"/>
  <c r="EO23" i="26" s="1"/>
  <c r="CZ23" i="26"/>
  <c r="EN23" i="26" s="1"/>
  <c r="CY23" i="26"/>
  <c r="EM23" i="26" s="1"/>
  <c r="CX23" i="26"/>
  <c r="EL23" i="26" s="1"/>
  <c r="CW23" i="26"/>
  <c r="EK23" i="26" s="1"/>
  <c r="CV23" i="26"/>
  <c r="EJ23" i="26" s="1"/>
  <c r="CU23" i="26"/>
  <c r="EI23" i="26" s="1"/>
  <c r="CT23" i="26"/>
  <c r="EH23" i="26" s="1"/>
  <c r="CS23" i="26"/>
  <c r="EG23" i="26" s="1"/>
  <c r="CR23" i="26"/>
  <c r="EF23" i="26" s="1"/>
  <c r="CQ23" i="26"/>
  <c r="EE23" i="26" s="1"/>
  <c r="CP23" i="26"/>
  <c r="ED23" i="26" s="1"/>
  <c r="CO23" i="26"/>
  <c r="EC23" i="26" s="1"/>
  <c r="CN23" i="26"/>
  <c r="EB23" i="26" s="1"/>
  <c r="CM23" i="26"/>
  <c r="EA23" i="26" s="1"/>
  <c r="CL23" i="26"/>
  <c r="DZ23" i="26" s="1"/>
  <c r="CK23" i="26"/>
  <c r="DY23" i="26" s="1"/>
  <c r="CJ23" i="26"/>
  <c r="DX23" i="26" s="1"/>
  <c r="CI23" i="26"/>
  <c r="DW23" i="26" s="1"/>
  <c r="CH23" i="26"/>
  <c r="DV23" i="26" s="1"/>
  <c r="CG23" i="26"/>
  <c r="DU23" i="26" s="1"/>
  <c r="CF23" i="26"/>
  <c r="CE23" i="26"/>
  <c r="DS23" i="26" s="1"/>
  <c r="FC22" i="26"/>
  <c r="DQ22" i="26"/>
  <c r="FE22" i="26" s="1"/>
  <c r="DP22" i="26"/>
  <c r="FD22" i="26" s="1"/>
  <c r="DO22" i="26"/>
  <c r="DN22" i="26"/>
  <c r="FB22" i="26" s="1"/>
  <c r="DM22" i="26"/>
  <c r="FA22" i="26" s="1"/>
  <c r="DL22" i="26"/>
  <c r="EZ22" i="26" s="1"/>
  <c r="DK22" i="26"/>
  <c r="EY22" i="26" s="1"/>
  <c r="DJ22" i="26"/>
  <c r="EX22" i="26" s="1"/>
  <c r="DI22" i="26"/>
  <c r="EW22" i="26" s="1"/>
  <c r="DH22" i="26"/>
  <c r="EV22" i="26" s="1"/>
  <c r="DG22" i="26"/>
  <c r="EU22" i="26" s="1"/>
  <c r="DF22" i="26"/>
  <c r="ET22" i="26" s="1"/>
  <c r="DE22" i="26"/>
  <c r="ES22" i="26" s="1"/>
  <c r="DD22" i="26"/>
  <c r="ER22" i="26" s="1"/>
  <c r="DC22" i="26"/>
  <c r="EQ22" i="26" s="1"/>
  <c r="DB22" i="26"/>
  <c r="EP22" i="26" s="1"/>
  <c r="DA22" i="26"/>
  <c r="EO22" i="26" s="1"/>
  <c r="CZ22" i="26"/>
  <c r="EN22" i="26" s="1"/>
  <c r="CY22" i="26"/>
  <c r="EM22" i="26" s="1"/>
  <c r="CX22" i="26"/>
  <c r="EL22" i="26" s="1"/>
  <c r="CW22" i="26"/>
  <c r="EK22" i="26" s="1"/>
  <c r="CV22" i="26"/>
  <c r="EJ22" i="26" s="1"/>
  <c r="CU22" i="26"/>
  <c r="EI22" i="26" s="1"/>
  <c r="CT22" i="26"/>
  <c r="EH22" i="26" s="1"/>
  <c r="CS22" i="26"/>
  <c r="EG22" i="26" s="1"/>
  <c r="CR22" i="26"/>
  <c r="EF22" i="26" s="1"/>
  <c r="CQ22" i="26"/>
  <c r="EE22" i="26" s="1"/>
  <c r="CP22" i="26"/>
  <c r="ED22" i="26" s="1"/>
  <c r="CO22" i="26"/>
  <c r="EC22" i="26" s="1"/>
  <c r="CN22" i="26"/>
  <c r="EB22" i="26" s="1"/>
  <c r="CM22" i="26"/>
  <c r="EA22" i="26" s="1"/>
  <c r="CL22" i="26"/>
  <c r="DZ22" i="26" s="1"/>
  <c r="CK22" i="26"/>
  <c r="DY22" i="26" s="1"/>
  <c r="CJ22" i="26"/>
  <c r="DX22" i="26" s="1"/>
  <c r="CI22" i="26"/>
  <c r="DW22" i="26" s="1"/>
  <c r="CH22" i="26"/>
  <c r="DV22" i="26" s="1"/>
  <c r="CG22" i="26"/>
  <c r="DU22" i="26" s="1"/>
  <c r="CF22" i="26"/>
  <c r="DT22" i="26" s="1"/>
  <c r="CE22" i="26"/>
  <c r="DS22" i="26" s="1"/>
  <c r="DQ21" i="26"/>
  <c r="FE21" i="26" s="1"/>
  <c r="DP21" i="26"/>
  <c r="FD21" i="26" s="1"/>
  <c r="DO21" i="26"/>
  <c r="FC21" i="26" s="1"/>
  <c r="DN21" i="26"/>
  <c r="FB21" i="26" s="1"/>
  <c r="DM21" i="26"/>
  <c r="FA21" i="26" s="1"/>
  <c r="DL21" i="26"/>
  <c r="EZ21" i="26" s="1"/>
  <c r="DK21" i="26"/>
  <c r="EY21" i="26" s="1"/>
  <c r="DJ21" i="26"/>
  <c r="EX21" i="26" s="1"/>
  <c r="DI21" i="26"/>
  <c r="EW21" i="26" s="1"/>
  <c r="DH21" i="26"/>
  <c r="EV21" i="26" s="1"/>
  <c r="DG21" i="26"/>
  <c r="EU21" i="26" s="1"/>
  <c r="DF21" i="26"/>
  <c r="ET21" i="26" s="1"/>
  <c r="DE21" i="26"/>
  <c r="ES21" i="26" s="1"/>
  <c r="DD21" i="26"/>
  <c r="ER21" i="26" s="1"/>
  <c r="DC21" i="26"/>
  <c r="EQ21" i="26" s="1"/>
  <c r="DB21" i="26"/>
  <c r="EP21" i="26" s="1"/>
  <c r="DA21" i="26"/>
  <c r="EO21" i="26" s="1"/>
  <c r="CZ21" i="26"/>
  <c r="EN21" i="26" s="1"/>
  <c r="CY21" i="26"/>
  <c r="EM21" i="26" s="1"/>
  <c r="CX21" i="26"/>
  <c r="EL21" i="26" s="1"/>
  <c r="CW21" i="26"/>
  <c r="EK21" i="26" s="1"/>
  <c r="CV21" i="26"/>
  <c r="EJ21" i="26" s="1"/>
  <c r="CU21" i="26"/>
  <c r="EI21" i="26" s="1"/>
  <c r="CT21" i="26"/>
  <c r="EH21" i="26" s="1"/>
  <c r="CS21" i="26"/>
  <c r="EG21" i="26" s="1"/>
  <c r="CR21" i="26"/>
  <c r="EF21" i="26" s="1"/>
  <c r="CQ21" i="26"/>
  <c r="EE21" i="26" s="1"/>
  <c r="CP21" i="26"/>
  <c r="ED21" i="26" s="1"/>
  <c r="CO21" i="26"/>
  <c r="EC21" i="26" s="1"/>
  <c r="CN21" i="26"/>
  <c r="EB21" i="26" s="1"/>
  <c r="CM21" i="26"/>
  <c r="EA21" i="26" s="1"/>
  <c r="CL21" i="26"/>
  <c r="DZ21" i="26" s="1"/>
  <c r="CK21" i="26"/>
  <c r="DY21" i="26" s="1"/>
  <c r="CJ21" i="26"/>
  <c r="DX21" i="26" s="1"/>
  <c r="CI21" i="26"/>
  <c r="DW21" i="26" s="1"/>
  <c r="CH21" i="26"/>
  <c r="DV21" i="26" s="1"/>
  <c r="CG21" i="26"/>
  <c r="DU21" i="26" s="1"/>
  <c r="CF21" i="26"/>
  <c r="DT21" i="26" s="1"/>
  <c r="CE21" i="26"/>
  <c r="DS21" i="26" s="1"/>
  <c r="EQ20" i="26"/>
  <c r="DQ20" i="26"/>
  <c r="FE20" i="26" s="1"/>
  <c r="DP20" i="26"/>
  <c r="FD20" i="26" s="1"/>
  <c r="DO20" i="26"/>
  <c r="FC20" i="26" s="1"/>
  <c r="DN20" i="26"/>
  <c r="FB20" i="26" s="1"/>
  <c r="DM20" i="26"/>
  <c r="FA20" i="26" s="1"/>
  <c r="DL20" i="26"/>
  <c r="EZ20" i="26" s="1"/>
  <c r="DK20" i="26"/>
  <c r="EY20" i="26" s="1"/>
  <c r="DJ20" i="26"/>
  <c r="EX20" i="26" s="1"/>
  <c r="DI20" i="26"/>
  <c r="EW20" i="26" s="1"/>
  <c r="DH20" i="26"/>
  <c r="EV20" i="26" s="1"/>
  <c r="DG20" i="26"/>
  <c r="EU20" i="26" s="1"/>
  <c r="DF20" i="26"/>
  <c r="ET20" i="26" s="1"/>
  <c r="DE20" i="26"/>
  <c r="ES20" i="26" s="1"/>
  <c r="DD20" i="26"/>
  <c r="ER20" i="26" s="1"/>
  <c r="DC20" i="26"/>
  <c r="DB20" i="26"/>
  <c r="EP20" i="26" s="1"/>
  <c r="DA20" i="26"/>
  <c r="EO20" i="26" s="1"/>
  <c r="CZ20" i="26"/>
  <c r="EN20" i="26" s="1"/>
  <c r="CY20" i="26"/>
  <c r="EM20" i="26" s="1"/>
  <c r="CX20" i="26"/>
  <c r="EL20" i="26" s="1"/>
  <c r="CW20" i="26"/>
  <c r="EK20" i="26" s="1"/>
  <c r="CV20" i="26"/>
  <c r="EJ20" i="26" s="1"/>
  <c r="CU20" i="26"/>
  <c r="EI20" i="26" s="1"/>
  <c r="CT20" i="26"/>
  <c r="EH20" i="26" s="1"/>
  <c r="CS20" i="26"/>
  <c r="EG20" i="26" s="1"/>
  <c r="CR20" i="26"/>
  <c r="EF20" i="26" s="1"/>
  <c r="CQ20" i="26"/>
  <c r="EE20" i="26" s="1"/>
  <c r="CP20" i="26"/>
  <c r="ED20" i="26" s="1"/>
  <c r="CO20" i="26"/>
  <c r="EC20" i="26" s="1"/>
  <c r="CN20" i="26"/>
  <c r="EB20" i="26" s="1"/>
  <c r="CM20" i="26"/>
  <c r="EA20" i="26" s="1"/>
  <c r="CL20" i="26"/>
  <c r="DZ20" i="26" s="1"/>
  <c r="CK20" i="26"/>
  <c r="DY20" i="26" s="1"/>
  <c r="CJ20" i="26"/>
  <c r="DX20" i="26" s="1"/>
  <c r="CI20" i="26"/>
  <c r="DW20" i="26" s="1"/>
  <c r="CH20" i="26"/>
  <c r="DV20" i="26" s="1"/>
  <c r="CG20" i="26"/>
  <c r="DU20" i="26" s="1"/>
  <c r="CF20" i="26"/>
  <c r="DT20" i="26" s="1"/>
  <c r="CE20" i="26"/>
  <c r="DS20" i="26" s="1"/>
  <c r="DQ19" i="26"/>
  <c r="FE19" i="26" s="1"/>
  <c r="DP19" i="26"/>
  <c r="FD19" i="26" s="1"/>
  <c r="DO19" i="26"/>
  <c r="FC19" i="26" s="1"/>
  <c r="DN19" i="26"/>
  <c r="FB19" i="26" s="1"/>
  <c r="DM19" i="26"/>
  <c r="FA19" i="26" s="1"/>
  <c r="DL19" i="26"/>
  <c r="EZ19" i="26" s="1"/>
  <c r="DK19" i="26"/>
  <c r="EY19" i="26" s="1"/>
  <c r="DJ19" i="26"/>
  <c r="EX19" i="26" s="1"/>
  <c r="DI19" i="26"/>
  <c r="EW19" i="26" s="1"/>
  <c r="DH19" i="26"/>
  <c r="EV19" i="26" s="1"/>
  <c r="DG19" i="26"/>
  <c r="EU19" i="26" s="1"/>
  <c r="DF19" i="26"/>
  <c r="ET19" i="26" s="1"/>
  <c r="DE19" i="26"/>
  <c r="ES19" i="26" s="1"/>
  <c r="DD19" i="26"/>
  <c r="ER19" i="26" s="1"/>
  <c r="DC19" i="26"/>
  <c r="EQ19" i="26" s="1"/>
  <c r="DB19" i="26"/>
  <c r="EP19" i="26" s="1"/>
  <c r="DA19" i="26"/>
  <c r="EO19" i="26" s="1"/>
  <c r="CZ19" i="26"/>
  <c r="EN19" i="26" s="1"/>
  <c r="CY19" i="26"/>
  <c r="EM19" i="26" s="1"/>
  <c r="CX19" i="26"/>
  <c r="EL19" i="26" s="1"/>
  <c r="CW19" i="26"/>
  <c r="EK19" i="26" s="1"/>
  <c r="CV19" i="26"/>
  <c r="EJ19" i="26" s="1"/>
  <c r="CU19" i="26"/>
  <c r="EI19" i="26" s="1"/>
  <c r="CT19" i="26"/>
  <c r="EH19" i="26" s="1"/>
  <c r="CS19" i="26"/>
  <c r="EG19" i="26" s="1"/>
  <c r="CR19" i="26"/>
  <c r="EF19" i="26" s="1"/>
  <c r="CQ19" i="26"/>
  <c r="EE19" i="26" s="1"/>
  <c r="CP19" i="26"/>
  <c r="ED19" i="26" s="1"/>
  <c r="CO19" i="26"/>
  <c r="EC19" i="26" s="1"/>
  <c r="CN19" i="26"/>
  <c r="EB19" i="26" s="1"/>
  <c r="CM19" i="26"/>
  <c r="EA19" i="26" s="1"/>
  <c r="CL19" i="26"/>
  <c r="DZ19" i="26" s="1"/>
  <c r="CK19" i="26"/>
  <c r="DY19" i="26" s="1"/>
  <c r="CJ19" i="26"/>
  <c r="DX19" i="26" s="1"/>
  <c r="CI19" i="26"/>
  <c r="DW19" i="26" s="1"/>
  <c r="CH19" i="26"/>
  <c r="DV19" i="26" s="1"/>
  <c r="CG19" i="26"/>
  <c r="DU19" i="26" s="1"/>
  <c r="CF19" i="26"/>
  <c r="DT19" i="26" s="1"/>
  <c r="CE19" i="26"/>
  <c r="DS19" i="26" s="1"/>
  <c r="DQ18" i="26"/>
  <c r="FE18" i="26" s="1"/>
  <c r="DP18" i="26"/>
  <c r="FD18" i="26" s="1"/>
  <c r="DO18" i="26"/>
  <c r="FC18" i="26" s="1"/>
  <c r="DN18" i="26"/>
  <c r="FB18" i="26" s="1"/>
  <c r="DM18" i="26"/>
  <c r="FA18" i="26" s="1"/>
  <c r="DL18" i="26"/>
  <c r="EZ18" i="26" s="1"/>
  <c r="DK18" i="26"/>
  <c r="EY18" i="26" s="1"/>
  <c r="DJ18" i="26"/>
  <c r="EX18" i="26" s="1"/>
  <c r="DI18" i="26"/>
  <c r="EW18" i="26" s="1"/>
  <c r="DH18" i="26"/>
  <c r="EV18" i="26" s="1"/>
  <c r="DG18" i="26"/>
  <c r="EU18" i="26" s="1"/>
  <c r="DF18" i="26"/>
  <c r="ET18" i="26" s="1"/>
  <c r="DE18" i="26"/>
  <c r="ES18" i="26" s="1"/>
  <c r="DD18" i="26"/>
  <c r="ER18" i="26" s="1"/>
  <c r="DC18" i="26"/>
  <c r="EQ18" i="26" s="1"/>
  <c r="DB18" i="26"/>
  <c r="EP18" i="26" s="1"/>
  <c r="DA18" i="26"/>
  <c r="EO18" i="26" s="1"/>
  <c r="CZ18" i="26"/>
  <c r="EN18" i="26" s="1"/>
  <c r="CY18" i="26"/>
  <c r="EM18" i="26" s="1"/>
  <c r="CX18" i="26"/>
  <c r="EL18" i="26" s="1"/>
  <c r="CW18" i="26"/>
  <c r="EK18" i="26" s="1"/>
  <c r="CV18" i="26"/>
  <c r="EJ18" i="26" s="1"/>
  <c r="CU18" i="26"/>
  <c r="EI18" i="26" s="1"/>
  <c r="CT18" i="26"/>
  <c r="EH18" i="26" s="1"/>
  <c r="CS18" i="26"/>
  <c r="EG18" i="26" s="1"/>
  <c r="CR18" i="26"/>
  <c r="EF18" i="26" s="1"/>
  <c r="CQ18" i="26"/>
  <c r="EE18" i="26" s="1"/>
  <c r="CP18" i="26"/>
  <c r="ED18" i="26" s="1"/>
  <c r="CO18" i="26"/>
  <c r="EC18" i="26" s="1"/>
  <c r="CN18" i="26"/>
  <c r="EB18" i="26" s="1"/>
  <c r="CM18" i="26"/>
  <c r="EA18" i="26" s="1"/>
  <c r="CL18" i="26"/>
  <c r="DZ18" i="26" s="1"/>
  <c r="CK18" i="26"/>
  <c r="DY18" i="26" s="1"/>
  <c r="CJ18" i="26"/>
  <c r="DX18" i="26" s="1"/>
  <c r="CI18" i="26"/>
  <c r="DW18" i="26" s="1"/>
  <c r="CH18" i="26"/>
  <c r="DV18" i="26" s="1"/>
  <c r="CG18" i="26"/>
  <c r="DU18" i="26" s="1"/>
  <c r="CF18" i="26"/>
  <c r="DT18" i="26" s="1"/>
  <c r="CE18" i="26"/>
  <c r="DS18" i="26" s="1"/>
  <c r="DQ17" i="26"/>
  <c r="FE17" i="26" s="1"/>
  <c r="DP17" i="26"/>
  <c r="FD17" i="26" s="1"/>
  <c r="DO17" i="26"/>
  <c r="FC17" i="26" s="1"/>
  <c r="DN17" i="26"/>
  <c r="FB17" i="26" s="1"/>
  <c r="DM17" i="26"/>
  <c r="FA17" i="26" s="1"/>
  <c r="DL17" i="26"/>
  <c r="EZ17" i="26" s="1"/>
  <c r="DK17" i="26"/>
  <c r="EY17" i="26" s="1"/>
  <c r="DJ17" i="26"/>
  <c r="EX17" i="26" s="1"/>
  <c r="DI17" i="26"/>
  <c r="EW17" i="26" s="1"/>
  <c r="DH17" i="26"/>
  <c r="EV17" i="26" s="1"/>
  <c r="DG17" i="26"/>
  <c r="EU17" i="26" s="1"/>
  <c r="DF17" i="26"/>
  <c r="ET17" i="26" s="1"/>
  <c r="DE17" i="26"/>
  <c r="ES17" i="26" s="1"/>
  <c r="DD17" i="26"/>
  <c r="ER17" i="26" s="1"/>
  <c r="DC17" i="26"/>
  <c r="EQ17" i="26" s="1"/>
  <c r="DB17" i="26"/>
  <c r="EP17" i="26" s="1"/>
  <c r="DA17" i="26"/>
  <c r="EO17" i="26" s="1"/>
  <c r="CZ17" i="26"/>
  <c r="EN17" i="26" s="1"/>
  <c r="CY17" i="26"/>
  <c r="EM17" i="26" s="1"/>
  <c r="CX17" i="26"/>
  <c r="EL17" i="26" s="1"/>
  <c r="CW17" i="26"/>
  <c r="EK17" i="26" s="1"/>
  <c r="CV17" i="26"/>
  <c r="EJ17" i="26" s="1"/>
  <c r="CU17" i="26"/>
  <c r="EI17" i="26" s="1"/>
  <c r="CT17" i="26"/>
  <c r="EH17" i="26" s="1"/>
  <c r="CS17" i="26"/>
  <c r="EG17" i="26" s="1"/>
  <c r="CR17" i="26"/>
  <c r="EF17" i="26" s="1"/>
  <c r="CQ17" i="26"/>
  <c r="EE17" i="26" s="1"/>
  <c r="CP17" i="26"/>
  <c r="ED17" i="26" s="1"/>
  <c r="CO17" i="26"/>
  <c r="EC17" i="26" s="1"/>
  <c r="CN17" i="26"/>
  <c r="EB17" i="26" s="1"/>
  <c r="CM17" i="26"/>
  <c r="EA17" i="26" s="1"/>
  <c r="CL17" i="26"/>
  <c r="DZ17" i="26" s="1"/>
  <c r="CK17" i="26"/>
  <c r="DY17" i="26" s="1"/>
  <c r="CJ17" i="26"/>
  <c r="DX17" i="26" s="1"/>
  <c r="CI17" i="26"/>
  <c r="DW17" i="26" s="1"/>
  <c r="CH17" i="26"/>
  <c r="DV17" i="26" s="1"/>
  <c r="CG17" i="26"/>
  <c r="DU17" i="26" s="1"/>
  <c r="CF17" i="26"/>
  <c r="DT17" i="26" s="1"/>
  <c r="CE17" i="26"/>
  <c r="DS17" i="26" s="1"/>
  <c r="DQ16" i="26"/>
  <c r="FE16" i="26" s="1"/>
  <c r="DP16" i="26"/>
  <c r="FD16" i="26" s="1"/>
  <c r="DO16" i="26"/>
  <c r="FC16" i="26" s="1"/>
  <c r="DN16" i="26"/>
  <c r="FB16" i="26" s="1"/>
  <c r="DM16" i="26"/>
  <c r="FA16" i="26" s="1"/>
  <c r="DL16" i="26"/>
  <c r="EZ16" i="26" s="1"/>
  <c r="DK16" i="26"/>
  <c r="EY16" i="26" s="1"/>
  <c r="DJ16" i="26"/>
  <c r="EX16" i="26" s="1"/>
  <c r="DI16" i="26"/>
  <c r="EW16" i="26" s="1"/>
  <c r="DH16" i="26"/>
  <c r="EV16" i="26" s="1"/>
  <c r="DG16" i="26"/>
  <c r="EU16" i="26" s="1"/>
  <c r="DF16" i="26"/>
  <c r="ET16" i="26" s="1"/>
  <c r="DE16" i="26"/>
  <c r="ES16" i="26" s="1"/>
  <c r="DD16" i="26"/>
  <c r="ER16" i="26" s="1"/>
  <c r="DC16" i="26"/>
  <c r="EQ16" i="26" s="1"/>
  <c r="DB16" i="26"/>
  <c r="EP16" i="26" s="1"/>
  <c r="DA16" i="26"/>
  <c r="EO16" i="26" s="1"/>
  <c r="CZ16" i="26"/>
  <c r="EN16" i="26" s="1"/>
  <c r="CY16" i="26"/>
  <c r="EM16" i="26" s="1"/>
  <c r="CX16" i="26"/>
  <c r="EL16" i="26" s="1"/>
  <c r="CW16" i="26"/>
  <c r="EK16" i="26" s="1"/>
  <c r="CV16" i="26"/>
  <c r="EJ16" i="26" s="1"/>
  <c r="CU16" i="26"/>
  <c r="EI16" i="26" s="1"/>
  <c r="CT16" i="26"/>
  <c r="EH16" i="26" s="1"/>
  <c r="CS16" i="26"/>
  <c r="EG16" i="26" s="1"/>
  <c r="CR16" i="26"/>
  <c r="EF16" i="26" s="1"/>
  <c r="CQ16" i="26"/>
  <c r="EE16" i="26" s="1"/>
  <c r="CP16" i="26"/>
  <c r="ED16" i="26" s="1"/>
  <c r="CO16" i="26"/>
  <c r="EC16" i="26" s="1"/>
  <c r="CN16" i="26"/>
  <c r="EB16" i="26" s="1"/>
  <c r="CM16" i="26"/>
  <c r="EA16" i="26" s="1"/>
  <c r="CL16" i="26"/>
  <c r="DZ16" i="26" s="1"/>
  <c r="CK16" i="26"/>
  <c r="DY16" i="26" s="1"/>
  <c r="CJ16" i="26"/>
  <c r="DX16" i="26" s="1"/>
  <c r="CI16" i="26"/>
  <c r="DW16" i="26" s="1"/>
  <c r="CH16" i="26"/>
  <c r="DV16" i="26" s="1"/>
  <c r="CG16" i="26"/>
  <c r="DU16" i="26" s="1"/>
  <c r="CF16" i="26"/>
  <c r="DT16" i="26" s="1"/>
  <c r="CE16" i="26"/>
  <c r="DS16" i="26" s="1"/>
  <c r="DQ15" i="26"/>
  <c r="FE15" i="26" s="1"/>
  <c r="DP15" i="26"/>
  <c r="FD15" i="26" s="1"/>
  <c r="DO15" i="26"/>
  <c r="FC15" i="26" s="1"/>
  <c r="DN15" i="26"/>
  <c r="FB15" i="26" s="1"/>
  <c r="DM15" i="26"/>
  <c r="FA15" i="26" s="1"/>
  <c r="DL15" i="26"/>
  <c r="EZ15" i="26" s="1"/>
  <c r="DK15" i="26"/>
  <c r="EY15" i="26" s="1"/>
  <c r="DJ15" i="26"/>
  <c r="EX15" i="26" s="1"/>
  <c r="DI15" i="26"/>
  <c r="EW15" i="26" s="1"/>
  <c r="DH15" i="26"/>
  <c r="EV15" i="26" s="1"/>
  <c r="DG15" i="26"/>
  <c r="EU15" i="26" s="1"/>
  <c r="DF15" i="26"/>
  <c r="ET15" i="26" s="1"/>
  <c r="DE15" i="26"/>
  <c r="ES15" i="26" s="1"/>
  <c r="DD15" i="26"/>
  <c r="ER15" i="26" s="1"/>
  <c r="DC15" i="26"/>
  <c r="EQ15" i="26" s="1"/>
  <c r="DB15" i="26"/>
  <c r="EP15" i="26" s="1"/>
  <c r="DA15" i="26"/>
  <c r="EO15" i="26" s="1"/>
  <c r="CZ15" i="26"/>
  <c r="EN15" i="26" s="1"/>
  <c r="CY15" i="26"/>
  <c r="EM15" i="26" s="1"/>
  <c r="CX15" i="26"/>
  <c r="EL15" i="26" s="1"/>
  <c r="CW15" i="26"/>
  <c r="EK15" i="26" s="1"/>
  <c r="CV15" i="26"/>
  <c r="EJ15" i="26" s="1"/>
  <c r="CU15" i="26"/>
  <c r="EI15" i="26" s="1"/>
  <c r="CT15" i="26"/>
  <c r="EH15" i="26" s="1"/>
  <c r="CS15" i="26"/>
  <c r="EG15" i="26" s="1"/>
  <c r="CR15" i="26"/>
  <c r="EF15" i="26" s="1"/>
  <c r="CQ15" i="26"/>
  <c r="EE15" i="26" s="1"/>
  <c r="CP15" i="26"/>
  <c r="ED15" i="26" s="1"/>
  <c r="CO15" i="26"/>
  <c r="EC15" i="26" s="1"/>
  <c r="CN15" i="26"/>
  <c r="EB15" i="26" s="1"/>
  <c r="CM15" i="26"/>
  <c r="EA15" i="26" s="1"/>
  <c r="CL15" i="26"/>
  <c r="DZ15" i="26" s="1"/>
  <c r="CK15" i="26"/>
  <c r="DY15" i="26" s="1"/>
  <c r="CJ15" i="26"/>
  <c r="DX15" i="26" s="1"/>
  <c r="CI15" i="26"/>
  <c r="DW15" i="26" s="1"/>
  <c r="CH15" i="26"/>
  <c r="DV15" i="26" s="1"/>
  <c r="CG15" i="26"/>
  <c r="DU15" i="26" s="1"/>
  <c r="CF15" i="26"/>
  <c r="DT15" i="26" s="1"/>
  <c r="CE15" i="26"/>
  <c r="DS15" i="26" s="1"/>
  <c r="EC14" i="26"/>
  <c r="DQ14" i="26"/>
  <c r="FE14" i="26" s="1"/>
  <c r="DP14" i="26"/>
  <c r="FD14" i="26" s="1"/>
  <c r="DO14" i="26"/>
  <c r="FC14" i="26" s="1"/>
  <c r="DN14" i="26"/>
  <c r="FB14" i="26" s="1"/>
  <c r="DM14" i="26"/>
  <c r="FA14" i="26" s="1"/>
  <c r="DL14" i="26"/>
  <c r="EZ14" i="26" s="1"/>
  <c r="DK14" i="26"/>
  <c r="EY14" i="26" s="1"/>
  <c r="DJ14" i="26"/>
  <c r="EX14" i="26" s="1"/>
  <c r="DI14" i="26"/>
  <c r="EW14" i="26" s="1"/>
  <c r="DH14" i="26"/>
  <c r="EV14" i="26" s="1"/>
  <c r="DG14" i="26"/>
  <c r="EU14" i="26" s="1"/>
  <c r="DF14" i="26"/>
  <c r="ET14" i="26" s="1"/>
  <c r="DE14" i="26"/>
  <c r="ES14" i="26" s="1"/>
  <c r="DD14" i="26"/>
  <c r="ER14" i="26" s="1"/>
  <c r="DC14" i="26"/>
  <c r="EQ14" i="26" s="1"/>
  <c r="DB14" i="26"/>
  <c r="EP14" i="26" s="1"/>
  <c r="DA14" i="26"/>
  <c r="EO14" i="26" s="1"/>
  <c r="CZ14" i="26"/>
  <c r="EN14" i="26" s="1"/>
  <c r="CY14" i="26"/>
  <c r="EM14" i="26" s="1"/>
  <c r="CX14" i="26"/>
  <c r="EL14" i="26" s="1"/>
  <c r="CW14" i="26"/>
  <c r="EK14" i="26" s="1"/>
  <c r="CV14" i="26"/>
  <c r="EJ14" i="26" s="1"/>
  <c r="CU14" i="26"/>
  <c r="EI14" i="26" s="1"/>
  <c r="CT14" i="26"/>
  <c r="EH14" i="26" s="1"/>
  <c r="CS14" i="26"/>
  <c r="EG14" i="26" s="1"/>
  <c r="CR14" i="26"/>
  <c r="EF14" i="26" s="1"/>
  <c r="CQ14" i="26"/>
  <c r="EE14" i="26" s="1"/>
  <c r="CP14" i="26"/>
  <c r="ED14" i="26" s="1"/>
  <c r="CO14" i="26"/>
  <c r="CN14" i="26"/>
  <c r="EB14" i="26" s="1"/>
  <c r="CM14" i="26"/>
  <c r="EA14" i="26" s="1"/>
  <c r="CL14" i="26"/>
  <c r="DZ14" i="26" s="1"/>
  <c r="CK14" i="26"/>
  <c r="DY14" i="26" s="1"/>
  <c r="CJ14" i="26"/>
  <c r="DX14" i="26" s="1"/>
  <c r="CI14" i="26"/>
  <c r="DW14" i="26" s="1"/>
  <c r="CH14" i="26"/>
  <c r="DV14" i="26" s="1"/>
  <c r="CG14" i="26"/>
  <c r="DU14" i="26" s="1"/>
  <c r="CF14" i="26"/>
  <c r="DT14" i="26" s="1"/>
  <c r="CE14" i="26"/>
  <c r="DS14" i="26" s="1"/>
  <c r="DQ13" i="26"/>
  <c r="FE13" i="26" s="1"/>
  <c r="DP13" i="26"/>
  <c r="FD13" i="26" s="1"/>
  <c r="DO13" i="26"/>
  <c r="FC13" i="26" s="1"/>
  <c r="DN13" i="26"/>
  <c r="FB13" i="26" s="1"/>
  <c r="DM13" i="26"/>
  <c r="FA13" i="26" s="1"/>
  <c r="DL13" i="26"/>
  <c r="EZ13" i="26" s="1"/>
  <c r="DK13" i="26"/>
  <c r="EY13" i="26" s="1"/>
  <c r="DJ13" i="26"/>
  <c r="EX13" i="26" s="1"/>
  <c r="DI13" i="26"/>
  <c r="EW13" i="26" s="1"/>
  <c r="DH13" i="26"/>
  <c r="EV13" i="26" s="1"/>
  <c r="DG13" i="26"/>
  <c r="EU13" i="26" s="1"/>
  <c r="DF13" i="26"/>
  <c r="ET13" i="26" s="1"/>
  <c r="DE13" i="26"/>
  <c r="ES13" i="26" s="1"/>
  <c r="DD13" i="26"/>
  <c r="ER13" i="26" s="1"/>
  <c r="DC13" i="26"/>
  <c r="EQ13" i="26" s="1"/>
  <c r="DB13" i="26"/>
  <c r="EP13" i="26" s="1"/>
  <c r="DA13" i="26"/>
  <c r="EO13" i="26" s="1"/>
  <c r="CZ13" i="26"/>
  <c r="EN13" i="26" s="1"/>
  <c r="CY13" i="26"/>
  <c r="EM13" i="26" s="1"/>
  <c r="CX13" i="26"/>
  <c r="EL13" i="26" s="1"/>
  <c r="CW13" i="26"/>
  <c r="EK13" i="26" s="1"/>
  <c r="CV13" i="26"/>
  <c r="EJ13" i="26" s="1"/>
  <c r="CU13" i="26"/>
  <c r="EI13" i="26" s="1"/>
  <c r="CT13" i="26"/>
  <c r="EH13" i="26" s="1"/>
  <c r="CS13" i="26"/>
  <c r="EG13" i="26" s="1"/>
  <c r="CR13" i="26"/>
  <c r="EF13" i="26" s="1"/>
  <c r="CQ13" i="26"/>
  <c r="EE13" i="26" s="1"/>
  <c r="CP13" i="26"/>
  <c r="ED13" i="26" s="1"/>
  <c r="CO13" i="26"/>
  <c r="EC13" i="26" s="1"/>
  <c r="CN13" i="26"/>
  <c r="EB13" i="26" s="1"/>
  <c r="CM13" i="26"/>
  <c r="EA13" i="26" s="1"/>
  <c r="CL13" i="26"/>
  <c r="DZ13" i="26" s="1"/>
  <c r="CK13" i="26"/>
  <c r="DY13" i="26" s="1"/>
  <c r="CJ13" i="26"/>
  <c r="DX13" i="26" s="1"/>
  <c r="CI13" i="26"/>
  <c r="DW13" i="26" s="1"/>
  <c r="CH13" i="26"/>
  <c r="DV13" i="26" s="1"/>
  <c r="CG13" i="26"/>
  <c r="DU13" i="26" s="1"/>
  <c r="CF13" i="26"/>
  <c r="DT13" i="26" s="1"/>
  <c r="CE13" i="26"/>
  <c r="DS13" i="26" s="1"/>
  <c r="DQ12" i="26"/>
  <c r="FE12" i="26" s="1"/>
  <c r="DP12" i="26"/>
  <c r="FD12" i="26" s="1"/>
  <c r="DO12" i="26"/>
  <c r="FC12" i="26" s="1"/>
  <c r="DN12" i="26"/>
  <c r="FB12" i="26" s="1"/>
  <c r="DM12" i="26"/>
  <c r="FA12" i="26" s="1"/>
  <c r="DL12" i="26"/>
  <c r="EZ12" i="26" s="1"/>
  <c r="DK12" i="26"/>
  <c r="EY12" i="26" s="1"/>
  <c r="DJ12" i="26"/>
  <c r="EX12" i="26" s="1"/>
  <c r="DI12" i="26"/>
  <c r="EW12" i="26" s="1"/>
  <c r="DH12" i="26"/>
  <c r="EV12" i="26" s="1"/>
  <c r="DG12" i="26"/>
  <c r="EU12" i="26" s="1"/>
  <c r="DF12" i="26"/>
  <c r="ET12" i="26" s="1"/>
  <c r="DE12" i="26"/>
  <c r="ES12" i="26" s="1"/>
  <c r="DD12" i="26"/>
  <c r="ER12" i="26" s="1"/>
  <c r="DC12" i="26"/>
  <c r="EQ12" i="26" s="1"/>
  <c r="DB12" i="26"/>
  <c r="EP12" i="26" s="1"/>
  <c r="DA12" i="26"/>
  <c r="EO12" i="26" s="1"/>
  <c r="CZ12" i="26"/>
  <c r="EN12" i="26" s="1"/>
  <c r="CY12" i="26"/>
  <c r="EM12" i="26" s="1"/>
  <c r="CX12" i="26"/>
  <c r="EL12" i="26" s="1"/>
  <c r="CW12" i="26"/>
  <c r="EK12" i="26" s="1"/>
  <c r="CV12" i="26"/>
  <c r="EJ12" i="26" s="1"/>
  <c r="CU12" i="26"/>
  <c r="EI12" i="26" s="1"/>
  <c r="CT12" i="26"/>
  <c r="EH12" i="26" s="1"/>
  <c r="CS12" i="26"/>
  <c r="EG12" i="26" s="1"/>
  <c r="CR12" i="26"/>
  <c r="EF12" i="26" s="1"/>
  <c r="CQ12" i="26"/>
  <c r="EE12" i="26" s="1"/>
  <c r="CP12" i="26"/>
  <c r="ED12" i="26" s="1"/>
  <c r="CO12" i="26"/>
  <c r="EC12" i="26" s="1"/>
  <c r="CN12" i="26"/>
  <c r="EB12" i="26" s="1"/>
  <c r="CM12" i="26"/>
  <c r="EA12" i="26" s="1"/>
  <c r="CL12" i="26"/>
  <c r="DZ12" i="26" s="1"/>
  <c r="CK12" i="26"/>
  <c r="DY12" i="26" s="1"/>
  <c r="CJ12" i="26"/>
  <c r="DX12" i="26" s="1"/>
  <c r="CI12" i="26"/>
  <c r="DW12" i="26" s="1"/>
  <c r="CH12" i="26"/>
  <c r="DV12" i="26" s="1"/>
  <c r="CG12" i="26"/>
  <c r="DU12" i="26" s="1"/>
  <c r="CF12" i="26"/>
  <c r="DT12" i="26" s="1"/>
  <c r="CE12" i="26"/>
  <c r="DS12" i="26" s="1"/>
  <c r="DQ11" i="26"/>
  <c r="FE11" i="26" s="1"/>
  <c r="DP11" i="26"/>
  <c r="FD11" i="26" s="1"/>
  <c r="DO11" i="26"/>
  <c r="FC11" i="26" s="1"/>
  <c r="DN11" i="26"/>
  <c r="FB11" i="26" s="1"/>
  <c r="DM11" i="26"/>
  <c r="FA11" i="26" s="1"/>
  <c r="DL11" i="26"/>
  <c r="EZ11" i="26" s="1"/>
  <c r="DK11" i="26"/>
  <c r="EY11" i="26" s="1"/>
  <c r="DJ11" i="26"/>
  <c r="EX11" i="26" s="1"/>
  <c r="DI11" i="26"/>
  <c r="EW11" i="26" s="1"/>
  <c r="DH11" i="26"/>
  <c r="EV11" i="26" s="1"/>
  <c r="DG11" i="26"/>
  <c r="EU11" i="26" s="1"/>
  <c r="DF11" i="26"/>
  <c r="ET11" i="26" s="1"/>
  <c r="DE11" i="26"/>
  <c r="ES11" i="26" s="1"/>
  <c r="DD11" i="26"/>
  <c r="ER11" i="26" s="1"/>
  <c r="DC11" i="26"/>
  <c r="EQ11" i="26" s="1"/>
  <c r="DB11" i="26"/>
  <c r="EP11" i="26" s="1"/>
  <c r="DA11" i="26"/>
  <c r="EO11" i="26" s="1"/>
  <c r="CZ11" i="26"/>
  <c r="EN11" i="26" s="1"/>
  <c r="CY11" i="26"/>
  <c r="EM11" i="26" s="1"/>
  <c r="CX11" i="26"/>
  <c r="EL11" i="26" s="1"/>
  <c r="CW11" i="26"/>
  <c r="EK11" i="26" s="1"/>
  <c r="CV11" i="26"/>
  <c r="EJ11" i="26" s="1"/>
  <c r="CU11" i="26"/>
  <c r="EI11" i="26" s="1"/>
  <c r="CT11" i="26"/>
  <c r="EH11" i="26" s="1"/>
  <c r="CS11" i="26"/>
  <c r="EG11" i="26" s="1"/>
  <c r="CR11" i="26"/>
  <c r="EF11" i="26" s="1"/>
  <c r="CQ11" i="26"/>
  <c r="EE11" i="26" s="1"/>
  <c r="CP11" i="26"/>
  <c r="ED11" i="26" s="1"/>
  <c r="CO11" i="26"/>
  <c r="EC11" i="26" s="1"/>
  <c r="CN11" i="26"/>
  <c r="EB11" i="26" s="1"/>
  <c r="CM11" i="26"/>
  <c r="EA11" i="26" s="1"/>
  <c r="CL11" i="26"/>
  <c r="DZ11" i="26" s="1"/>
  <c r="CK11" i="26"/>
  <c r="DY11" i="26" s="1"/>
  <c r="CJ11" i="26"/>
  <c r="DX11" i="26" s="1"/>
  <c r="CI11" i="26"/>
  <c r="DW11" i="26" s="1"/>
  <c r="CH11" i="26"/>
  <c r="DV11" i="26" s="1"/>
  <c r="CG11" i="26"/>
  <c r="DU11" i="26" s="1"/>
  <c r="CF11" i="26"/>
  <c r="DT11" i="26" s="1"/>
  <c r="CE11" i="26"/>
  <c r="DS11" i="26" s="1"/>
  <c r="DQ10" i="26"/>
  <c r="FE10" i="26" s="1"/>
  <c r="DP10" i="26"/>
  <c r="FD10" i="26" s="1"/>
  <c r="DO10" i="26"/>
  <c r="FC10" i="26" s="1"/>
  <c r="DN10" i="26"/>
  <c r="FB10" i="26" s="1"/>
  <c r="DM10" i="26"/>
  <c r="FA10" i="26" s="1"/>
  <c r="DL10" i="26"/>
  <c r="EZ10" i="26" s="1"/>
  <c r="DK10" i="26"/>
  <c r="EY10" i="26" s="1"/>
  <c r="DJ10" i="26"/>
  <c r="EX10" i="26" s="1"/>
  <c r="DI10" i="26"/>
  <c r="EW10" i="26" s="1"/>
  <c r="DH10" i="26"/>
  <c r="EV10" i="26" s="1"/>
  <c r="DG10" i="26"/>
  <c r="EU10" i="26" s="1"/>
  <c r="DF10" i="26"/>
  <c r="ET10" i="26" s="1"/>
  <c r="DE10" i="26"/>
  <c r="ES10" i="26" s="1"/>
  <c r="DD10" i="26"/>
  <c r="ER10" i="26" s="1"/>
  <c r="DC10" i="26"/>
  <c r="EQ10" i="26" s="1"/>
  <c r="DB10" i="26"/>
  <c r="EP10" i="26" s="1"/>
  <c r="DA10" i="26"/>
  <c r="EO10" i="26" s="1"/>
  <c r="CZ10" i="26"/>
  <c r="EN10" i="26" s="1"/>
  <c r="CY10" i="26"/>
  <c r="EM10" i="26" s="1"/>
  <c r="CX10" i="26"/>
  <c r="EL10" i="26" s="1"/>
  <c r="CW10" i="26"/>
  <c r="EK10" i="26" s="1"/>
  <c r="CV10" i="26"/>
  <c r="EJ10" i="26" s="1"/>
  <c r="CU10" i="26"/>
  <c r="EI10" i="26" s="1"/>
  <c r="CT10" i="26"/>
  <c r="EH10" i="26" s="1"/>
  <c r="CS10" i="26"/>
  <c r="EG10" i="26" s="1"/>
  <c r="CR10" i="26"/>
  <c r="EF10" i="26" s="1"/>
  <c r="CQ10" i="26"/>
  <c r="EE10" i="26" s="1"/>
  <c r="CP10" i="26"/>
  <c r="ED10" i="26" s="1"/>
  <c r="CO10" i="26"/>
  <c r="EC10" i="26" s="1"/>
  <c r="CN10" i="26"/>
  <c r="EB10" i="26" s="1"/>
  <c r="CM10" i="26"/>
  <c r="EA10" i="26" s="1"/>
  <c r="CL10" i="26"/>
  <c r="DZ10" i="26" s="1"/>
  <c r="CK10" i="26"/>
  <c r="DY10" i="26" s="1"/>
  <c r="CJ10" i="26"/>
  <c r="DX10" i="26" s="1"/>
  <c r="CI10" i="26"/>
  <c r="DW10" i="26" s="1"/>
  <c r="CH10" i="26"/>
  <c r="DV10" i="26" s="1"/>
  <c r="CG10" i="26"/>
  <c r="DU10" i="26" s="1"/>
  <c r="CF10" i="26"/>
  <c r="DT10" i="26" s="1"/>
  <c r="CE10" i="26"/>
  <c r="DS10" i="26" s="1"/>
  <c r="DQ9" i="26"/>
  <c r="FE9" i="26" s="1"/>
  <c r="DP9" i="26"/>
  <c r="FD9" i="26" s="1"/>
  <c r="DO9" i="26"/>
  <c r="FC9" i="26" s="1"/>
  <c r="DN9" i="26"/>
  <c r="FB9" i="26" s="1"/>
  <c r="DM9" i="26"/>
  <c r="FA9" i="26" s="1"/>
  <c r="DL9" i="26"/>
  <c r="EZ9" i="26" s="1"/>
  <c r="DK9" i="26"/>
  <c r="EY9" i="26" s="1"/>
  <c r="DJ9" i="26"/>
  <c r="EX9" i="26" s="1"/>
  <c r="DI9" i="26"/>
  <c r="EW9" i="26" s="1"/>
  <c r="DH9" i="26"/>
  <c r="EV9" i="26" s="1"/>
  <c r="DG9" i="26"/>
  <c r="EU9" i="26" s="1"/>
  <c r="DF9" i="26"/>
  <c r="ET9" i="26" s="1"/>
  <c r="DE9" i="26"/>
  <c r="ES9" i="26" s="1"/>
  <c r="DD9" i="26"/>
  <c r="ER9" i="26" s="1"/>
  <c r="DC9" i="26"/>
  <c r="EQ9" i="26" s="1"/>
  <c r="DB9" i="26"/>
  <c r="EP9" i="26" s="1"/>
  <c r="DA9" i="26"/>
  <c r="EO9" i="26" s="1"/>
  <c r="CZ9" i="26"/>
  <c r="EN9" i="26" s="1"/>
  <c r="CY9" i="26"/>
  <c r="EM9" i="26" s="1"/>
  <c r="CX9" i="26"/>
  <c r="EL9" i="26" s="1"/>
  <c r="CW9" i="26"/>
  <c r="EK9" i="26" s="1"/>
  <c r="CV9" i="26"/>
  <c r="EJ9" i="26" s="1"/>
  <c r="CU9" i="26"/>
  <c r="EI9" i="26" s="1"/>
  <c r="CT9" i="26"/>
  <c r="EH9" i="26" s="1"/>
  <c r="CS9" i="26"/>
  <c r="EG9" i="26" s="1"/>
  <c r="CR9" i="26"/>
  <c r="EF9" i="26" s="1"/>
  <c r="CQ9" i="26"/>
  <c r="EE9" i="26" s="1"/>
  <c r="CP9" i="26"/>
  <c r="ED9" i="26" s="1"/>
  <c r="CO9" i="26"/>
  <c r="EC9" i="26" s="1"/>
  <c r="CN9" i="26"/>
  <c r="EB9" i="26" s="1"/>
  <c r="CM9" i="26"/>
  <c r="EA9" i="26" s="1"/>
  <c r="CL9" i="26"/>
  <c r="DZ9" i="26" s="1"/>
  <c r="CK9" i="26"/>
  <c r="DY9" i="26" s="1"/>
  <c r="CJ9" i="26"/>
  <c r="DX9" i="26" s="1"/>
  <c r="CI9" i="26"/>
  <c r="DW9" i="26" s="1"/>
  <c r="CH9" i="26"/>
  <c r="DV9" i="26" s="1"/>
  <c r="CG9" i="26"/>
  <c r="DU9" i="26" s="1"/>
  <c r="CF9" i="26"/>
  <c r="DT9" i="26" s="1"/>
  <c r="CE9" i="26"/>
  <c r="DS9" i="26" s="1"/>
  <c r="ES8" i="26"/>
  <c r="DQ8" i="26"/>
  <c r="FE8" i="26" s="1"/>
  <c r="DP8" i="26"/>
  <c r="FD8" i="26" s="1"/>
  <c r="DO8" i="26"/>
  <c r="FC8" i="26" s="1"/>
  <c r="DN8" i="26"/>
  <c r="FB8" i="26" s="1"/>
  <c r="DM8" i="26"/>
  <c r="FA8" i="26" s="1"/>
  <c r="DL8" i="26"/>
  <c r="EZ8" i="26" s="1"/>
  <c r="DK8" i="26"/>
  <c r="EY8" i="26" s="1"/>
  <c r="DJ8" i="26"/>
  <c r="EX8" i="26" s="1"/>
  <c r="DI8" i="26"/>
  <c r="EW8" i="26" s="1"/>
  <c r="DH8" i="26"/>
  <c r="EV8" i="26" s="1"/>
  <c r="DG8" i="26"/>
  <c r="EU8" i="26" s="1"/>
  <c r="DF8" i="26"/>
  <c r="ET8" i="26" s="1"/>
  <c r="DE8" i="26"/>
  <c r="DD8" i="26"/>
  <c r="ER8" i="26" s="1"/>
  <c r="DC8" i="26"/>
  <c r="EQ8" i="26" s="1"/>
  <c r="DB8" i="26"/>
  <c r="EP8" i="26" s="1"/>
  <c r="DA8" i="26"/>
  <c r="EO8" i="26" s="1"/>
  <c r="CZ8" i="26"/>
  <c r="EN8" i="26" s="1"/>
  <c r="CY8" i="26"/>
  <c r="EM8" i="26" s="1"/>
  <c r="CX8" i="26"/>
  <c r="EL8" i="26" s="1"/>
  <c r="CW8" i="26"/>
  <c r="EK8" i="26" s="1"/>
  <c r="CV8" i="26"/>
  <c r="EJ8" i="26" s="1"/>
  <c r="CU8" i="26"/>
  <c r="EI8" i="26" s="1"/>
  <c r="CT8" i="26"/>
  <c r="EH8" i="26" s="1"/>
  <c r="CS8" i="26"/>
  <c r="EG8" i="26" s="1"/>
  <c r="CR8" i="26"/>
  <c r="EF8" i="26" s="1"/>
  <c r="CQ8" i="26"/>
  <c r="EE8" i="26" s="1"/>
  <c r="CP8" i="26"/>
  <c r="ED8" i="26" s="1"/>
  <c r="CO8" i="26"/>
  <c r="EC8" i="26" s="1"/>
  <c r="CN8" i="26"/>
  <c r="EB8" i="26" s="1"/>
  <c r="CM8" i="26"/>
  <c r="EA8" i="26" s="1"/>
  <c r="CL8" i="26"/>
  <c r="DZ8" i="26" s="1"/>
  <c r="CK8" i="26"/>
  <c r="DY8" i="26" s="1"/>
  <c r="CJ8" i="26"/>
  <c r="DX8" i="26" s="1"/>
  <c r="CI8" i="26"/>
  <c r="DW8" i="26" s="1"/>
  <c r="CH8" i="26"/>
  <c r="DV8" i="26" s="1"/>
  <c r="CG8" i="26"/>
  <c r="DU8" i="26" s="1"/>
  <c r="CF8" i="26"/>
  <c r="DT8" i="26" s="1"/>
  <c r="CE8" i="26"/>
  <c r="DS8" i="26" s="1"/>
  <c r="DQ7" i="26"/>
  <c r="FE7" i="26" s="1"/>
  <c r="DP7" i="26"/>
  <c r="FD7" i="26" s="1"/>
  <c r="DO7" i="26"/>
  <c r="FC7" i="26" s="1"/>
  <c r="DN7" i="26"/>
  <c r="FB7" i="26" s="1"/>
  <c r="DM7" i="26"/>
  <c r="FA7" i="26" s="1"/>
  <c r="DL7" i="26"/>
  <c r="EZ7" i="26" s="1"/>
  <c r="DK7" i="26"/>
  <c r="EY7" i="26" s="1"/>
  <c r="DJ7" i="26"/>
  <c r="EX7" i="26" s="1"/>
  <c r="DI7" i="26"/>
  <c r="EW7" i="26" s="1"/>
  <c r="DH7" i="26"/>
  <c r="EV7" i="26" s="1"/>
  <c r="DG7" i="26"/>
  <c r="EU7" i="26" s="1"/>
  <c r="DF7" i="26"/>
  <c r="ET7" i="26" s="1"/>
  <c r="DE7" i="26"/>
  <c r="ES7" i="26" s="1"/>
  <c r="DD7" i="26"/>
  <c r="ER7" i="26" s="1"/>
  <c r="DC7" i="26"/>
  <c r="EQ7" i="26" s="1"/>
  <c r="DB7" i="26"/>
  <c r="EP7" i="26" s="1"/>
  <c r="DA7" i="26"/>
  <c r="EO7" i="26" s="1"/>
  <c r="CZ7" i="26"/>
  <c r="EN7" i="26" s="1"/>
  <c r="CY7" i="26"/>
  <c r="EM7" i="26" s="1"/>
  <c r="CX7" i="26"/>
  <c r="EL7" i="26" s="1"/>
  <c r="CW7" i="26"/>
  <c r="EK7" i="26" s="1"/>
  <c r="CV7" i="26"/>
  <c r="EJ7" i="26" s="1"/>
  <c r="CU7" i="26"/>
  <c r="EI7" i="26" s="1"/>
  <c r="CT7" i="26"/>
  <c r="EH7" i="26" s="1"/>
  <c r="CS7" i="26"/>
  <c r="EG7" i="26" s="1"/>
  <c r="CR7" i="26"/>
  <c r="EF7" i="26" s="1"/>
  <c r="CQ7" i="26"/>
  <c r="EE7" i="26" s="1"/>
  <c r="CP7" i="26"/>
  <c r="ED7" i="26" s="1"/>
  <c r="CO7" i="26"/>
  <c r="EC7" i="26" s="1"/>
  <c r="CN7" i="26"/>
  <c r="EB7" i="26" s="1"/>
  <c r="CM7" i="26"/>
  <c r="EA7" i="26" s="1"/>
  <c r="CL7" i="26"/>
  <c r="DZ7" i="26" s="1"/>
  <c r="CK7" i="26"/>
  <c r="DY7" i="26" s="1"/>
  <c r="CJ7" i="26"/>
  <c r="DX7" i="26" s="1"/>
  <c r="CI7" i="26"/>
  <c r="DW7" i="26" s="1"/>
  <c r="CH7" i="26"/>
  <c r="DV7" i="26" s="1"/>
  <c r="CG7" i="26"/>
  <c r="DU7" i="26" s="1"/>
  <c r="CF7" i="26"/>
  <c r="DT7" i="26" s="1"/>
  <c r="CE7" i="26"/>
  <c r="DS7" i="26" s="1"/>
  <c r="DQ6" i="26"/>
  <c r="FE6" i="26" s="1"/>
  <c r="DP6" i="26"/>
  <c r="FD6" i="26" s="1"/>
  <c r="DO6" i="26"/>
  <c r="FC6" i="26" s="1"/>
  <c r="DN6" i="26"/>
  <c r="FB6" i="26" s="1"/>
  <c r="DM6" i="26"/>
  <c r="FA6" i="26" s="1"/>
  <c r="DL6" i="26"/>
  <c r="EZ6" i="26" s="1"/>
  <c r="DK6" i="26"/>
  <c r="EY6" i="26" s="1"/>
  <c r="DJ6" i="26"/>
  <c r="EX6" i="26" s="1"/>
  <c r="DI6" i="26"/>
  <c r="EW6" i="26" s="1"/>
  <c r="DH6" i="26"/>
  <c r="EV6" i="26" s="1"/>
  <c r="DG6" i="26"/>
  <c r="EU6" i="26" s="1"/>
  <c r="DF6" i="26"/>
  <c r="ET6" i="26" s="1"/>
  <c r="DE6" i="26"/>
  <c r="ES6" i="26" s="1"/>
  <c r="DD6" i="26"/>
  <c r="ER6" i="26" s="1"/>
  <c r="DC6" i="26"/>
  <c r="EQ6" i="26" s="1"/>
  <c r="DB6" i="26"/>
  <c r="EP6" i="26" s="1"/>
  <c r="DA6" i="26"/>
  <c r="EO6" i="26" s="1"/>
  <c r="CZ6" i="26"/>
  <c r="EN6" i="26" s="1"/>
  <c r="CY6" i="26"/>
  <c r="EM6" i="26" s="1"/>
  <c r="CX6" i="26"/>
  <c r="EL6" i="26" s="1"/>
  <c r="CW6" i="26"/>
  <c r="EK6" i="26" s="1"/>
  <c r="CV6" i="26"/>
  <c r="EJ6" i="26" s="1"/>
  <c r="CU6" i="26"/>
  <c r="EI6" i="26" s="1"/>
  <c r="CT6" i="26"/>
  <c r="EH6" i="26" s="1"/>
  <c r="CS6" i="26"/>
  <c r="EG6" i="26" s="1"/>
  <c r="CR6" i="26"/>
  <c r="EF6" i="26" s="1"/>
  <c r="CQ6" i="26"/>
  <c r="EE6" i="26" s="1"/>
  <c r="CP6" i="26"/>
  <c r="ED6" i="26" s="1"/>
  <c r="CO6" i="26"/>
  <c r="EC6" i="26" s="1"/>
  <c r="CN6" i="26"/>
  <c r="EB6" i="26" s="1"/>
  <c r="CM6" i="26"/>
  <c r="EA6" i="26" s="1"/>
  <c r="CL6" i="26"/>
  <c r="DZ6" i="26" s="1"/>
  <c r="CK6" i="26"/>
  <c r="DY6" i="26" s="1"/>
  <c r="CJ6" i="26"/>
  <c r="DX6" i="26" s="1"/>
  <c r="CI6" i="26"/>
  <c r="DW6" i="26" s="1"/>
  <c r="CH6" i="26"/>
  <c r="DV6" i="26" s="1"/>
  <c r="CG6" i="26"/>
  <c r="DU6" i="26" s="1"/>
  <c r="CF6" i="26"/>
  <c r="DT6" i="26" s="1"/>
  <c r="CE6" i="26"/>
  <c r="DS6" i="26" s="1"/>
  <c r="DQ5" i="26"/>
  <c r="FE5" i="26" s="1"/>
  <c r="DP5" i="26"/>
  <c r="FD5" i="26" s="1"/>
  <c r="DO5" i="26"/>
  <c r="FC5" i="26" s="1"/>
  <c r="DN5" i="26"/>
  <c r="FB5" i="26" s="1"/>
  <c r="DM5" i="26"/>
  <c r="FA5" i="26" s="1"/>
  <c r="DL5" i="26"/>
  <c r="EZ5" i="26" s="1"/>
  <c r="DK5" i="26"/>
  <c r="EY5" i="26" s="1"/>
  <c r="DJ5" i="26"/>
  <c r="EX5" i="26" s="1"/>
  <c r="DI5" i="26"/>
  <c r="EW5" i="26" s="1"/>
  <c r="DH5" i="26"/>
  <c r="EV5" i="26" s="1"/>
  <c r="DG5" i="26"/>
  <c r="EU5" i="26" s="1"/>
  <c r="DF5" i="26"/>
  <c r="ET5" i="26" s="1"/>
  <c r="DE5" i="26"/>
  <c r="ES5" i="26" s="1"/>
  <c r="DD5" i="26"/>
  <c r="ER5" i="26" s="1"/>
  <c r="DC5" i="26"/>
  <c r="EQ5" i="26" s="1"/>
  <c r="DB5" i="26"/>
  <c r="EP5" i="26" s="1"/>
  <c r="DA5" i="26"/>
  <c r="EO5" i="26" s="1"/>
  <c r="CZ5" i="26"/>
  <c r="EN5" i="26" s="1"/>
  <c r="CY5" i="26"/>
  <c r="EM5" i="26" s="1"/>
  <c r="CX5" i="26"/>
  <c r="EL5" i="26" s="1"/>
  <c r="CW5" i="26"/>
  <c r="EK5" i="26" s="1"/>
  <c r="CV5" i="26"/>
  <c r="EJ5" i="26" s="1"/>
  <c r="CU5" i="26"/>
  <c r="EI5" i="26" s="1"/>
  <c r="CT5" i="26"/>
  <c r="EH5" i="26" s="1"/>
  <c r="CS5" i="26"/>
  <c r="EG5" i="26" s="1"/>
  <c r="CR5" i="26"/>
  <c r="EF5" i="26" s="1"/>
  <c r="CQ5" i="26"/>
  <c r="EE5" i="26" s="1"/>
  <c r="CP5" i="26"/>
  <c r="ED5" i="26" s="1"/>
  <c r="CO5" i="26"/>
  <c r="EC5" i="26" s="1"/>
  <c r="CN5" i="26"/>
  <c r="EB5" i="26" s="1"/>
  <c r="CM5" i="26"/>
  <c r="EA5" i="26" s="1"/>
  <c r="CL5" i="26"/>
  <c r="DZ5" i="26" s="1"/>
  <c r="CK5" i="26"/>
  <c r="DY5" i="26" s="1"/>
  <c r="CJ5" i="26"/>
  <c r="DX5" i="26" s="1"/>
  <c r="CI5" i="26"/>
  <c r="DW5" i="26" s="1"/>
  <c r="CH5" i="26"/>
  <c r="DV5" i="26" s="1"/>
  <c r="CG5" i="26"/>
  <c r="DU5" i="26" s="1"/>
  <c r="CF5" i="26"/>
  <c r="DT5" i="26" s="1"/>
  <c r="CE5" i="26"/>
  <c r="DS5" i="26" s="1"/>
  <c r="DQ4" i="26"/>
  <c r="FE4" i="26" s="1"/>
  <c r="DP4" i="26"/>
  <c r="FD4" i="26" s="1"/>
  <c r="DO4" i="26"/>
  <c r="FC4" i="26" s="1"/>
  <c r="DN4" i="26"/>
  <c r="FB4" i="26" s="1"/>
  <c r="DM4" i="26"/>
  <c r="FA4" i="26" s="1"/>
  <c r="DL4" i="26"/>
  <c r="EZ4" i="26" s="1"/>
  <c r="DK4" i="26"/>
  <c r="EY4" i="26" s="1"/>
  <c r="DJ4" i="26"/>
  <c r="EX4" i="26" s="1"/>
  <c r="DI4" i="26"/>
  <c r="EW4" i="26" s="1"/>
  <c r="DH4" i="26"/>
  <c r="EV4" i="26" s="1"/>
  <c r="DG4" i="26"/>
  <c r="EU4" i="26" s="1"/>
  <c r="DF4" i="26"/>
  <c r="ET4" i="26" s="1"/>
  <c r="DE4" i="26"/>
  <c r="ES4" i="26" s="1"/>
  <c r="DD4" i="26"/>
  <c r="ER4" i="26" s="1"/>
  <c r="DC4" i="26"/>
  <c r="EQ4" i="26" s="1"/>
  <c r="DB4" i="26"/>
  <c r="EP4" i="26" s="1"/>
  <c r="DA4" i="26"/>
  <c r="EO4" i="26" s="1"/>
  <c r="CZ4" i="26"/>
  <c r="EN4" i="26" s="1"/>
  <c r="CY4" i="26"/>
  <c r="EM4" i="26" s="1"/>
  <c r="CX4" i="26"/>
  <c r="EL4" i="26" s="1"/>
  <c r="CW4" i="26"/>
  <c r="EK4" i="26" s="1"/>
  <c r="CV4" i="26"/>
  <c r="EJ4" i="26" s="1"/>
  <c r="CU4" i="26"/>
  <c r="EI4" i="26" s="1"/>
  <c r="CT4" i="26"/>
  <c r="EH4" i="26" s="1"/>
  <c r="CS4" i="26"/>
  <c r="EG4" i="26" s="1"/>
  <c r="CR4" i="26"/>
  <c r="EF4" i="26" s="1"/>
  <c r="CQ4" i="26"/>
  <c r="EE4" i="26" s="1"/>
  <c r="CP4" i="26"/>
  <c r="ED4" i="26" s="1"/>
  <c r="CO4" i="26"/>
  <c r="EC4" i="26" s="1"/>
  <c r="CN4" i="26"/>
  <c r="EB4" i="26" s="1"/>
  <c r="CM4" i="26"/>
  <c r="EA4" i="26" s="1"/>
  <c r="CL4" i="26"/>
  <c r="DZ4" i="26" s="1"/>
  <c r="CK4" i="26"/>
  <c r="DY4" i="26" s="1"/>
  <c r="CJ4" i="26"/>
  <c r="DX4" i="26" s="1"/>
  <c r="CI4" i="26"/>
  <c r="DW4" i="26" s="1"/>
  <c r="CH4" i="26"/>
  <c r="DV4" i="26" s="1"/>
  <c r="CG4" i="26"/>
  <c r="DU4" i="26" s="1"/>
  <c r="CF4" i="26"/>
  <c r="DT4" i="26" s="1"/>
  <c r="CE4" i="26"/>
  <c r="DS4" i="26" s="1"/>
  <c r="DQ3" i="26"/>
  <c r="DP3" i="26"/>
  <c r="FD3" i="26" s="1"/>
  <c r="DO3" i="26"/>
  <c r="FC3" i="26" s="1"/>
  <c r="DN3" i="26"/>
  <c r="FB3" i="26" s="1"/>
  <c r="DM3" i="26"/>
  <c r="DL3" i="26"/>
  <c r="EZ3" i="26" s="1"/>
  <c r="DK3" i="26"/>
  <c r="EY3" i="26" s="1"/>
  <c r="DJ3" i="26"/>
  <c r="DI3" i="26"/>
  <c r="DH3" i="26"/>
  <c r="EV3" i="26" s="1"/>
  <c r="DG3" i="26"/>
  <c r="DF3" i="26"/>
  <c r="ET3" i="26" s="1"/>
  <c r="DE3" i="26"/>
  <c r="DD3" i="26"/>
  <c r="ER3" i="26" s="1"/>
  <c r="DC3" i="26"/>
  <c r="DB3" i="26"/>
  <c r="DA3" i="26"/>
  <c r="CZ3" i="26"/>
  <c r="EN3" i="26" s="1"/>
  <c r="CY3" i="26"/>
  <c r="EM3" i="26" s="1"/>
  <c r="CX3" i="26"/>
  <c r="EL3" i="26" s="1"/>
  <c r="CW3" i="26"/>
  <c r="CV3" i="26"/>
  <c r="EJ3" i="26" s="1"/>
  <c r="CU3" i="26"/>
  <c r="EI3" i="26" s="1"/>
  <c r="CT3" i="26"/>
  <c r="CS3" i="26"/>
  <c r="CR3" i="26"/>
  <c r="EF3" i="26" s="1"/>
  <c r="CQ3" i="26"/>
  <c r="CP3" i="26"/>
  <c r="CO3" i="26"/>
  <c r="CN3" i="26"/>
  <c r="EB3" i="26" s="1"/>
  <c r="CM3" i="26"/>
  <c r="CL3" i="26"/>
  <c r="DZ3" i="26" s="1"/>
  <c r="CK3" i="26"/>
  <c r="CJ3" i="26"/>
  <c r="DX3" i="26" s="1"/>
  <c r="CI3" i="26"/>
  <c r="DW3" i="26" s="1"/>
  <c r="CH3" i="26"/>
  <c r="CG3" i="26"/>
  <c r="CF3" i="26"/>
  <c r="DT3" i="26" s="1"/>
  <c r="CE3" i="26"/>
  <c r="DS3" i="26" s="1"/>
  <c r="CE3" i="23"/>
  <c r="CF3" i="23"/>
  <c r="CG3" i="23"/>
  <c r="CH3" i="23"/>
  <c r="DV3" i="23" s="1"/>
  <c r="CI3" i="23"/>
  <c r="CJ3" i="23"/>
  <c r="CK3" i="23"/>
  <c r="CL3" i="23"/>
  <c r="DZ3" i="23" s="1"/>
  <c r="CM3" i="23"/>
  <c r="CN3" i="23"/>
  <c r="CO3" i="23"/>
  <c r="CP3" i="23"/>
  <c r="CQ3" i="23"/>
  <c r="CR3" i="23"/>
  <c r="CS3" i="23"/>
  <c r="CT3" i="23"/>
  <c r="CU3" i="23"/>
  <c r="CV3" i="23"/>
  <c r="CW3" i="23"/>
  <c r="CX3" i="23"/>
  <c r="CY3" i="23"/>
  <c r="CZ3" i="23"/>
  <c r="DA3" i="23"/>
  <c r="DB3" i="23"/>
  <c r="DC3" i="23"/>
  <c r="DD3" i="23"/>
  <c r="DE3" i="23"/>
  <c r="DF3" i="23"/>
  <c r="DG3" i="23"/>
  <c r="DH3" i="23"/>
  <c r="DI3" i="23"/>
  <c r="DJ3" i="23"/>
  <c r="DK3" i="23"/>
  <c r="DL3" i="23"/>
  <c r="DM3" i="23"/>
  <c r="DN3" i="23"/>
  <c r="DO3" i="23"/>
  <c r="DP3" i="23"/>
  <c r="DQ3" i="23"/>
  <c r="AQ63" i="23" s="1" a="1"/>
  <c r="AQ63" i="23" s="1"/>
  <c r="DS3" i="23"/>
  <c r="DT3" i="23"/>
  <c r="DU3" i="23"/>
  <c r="DW3" i="23"/>
  <c r="DX3" i="23"/>
  <c r="DY3" i="23"/>
  <c r="FE5" i="23"/>
  <c r="FE6" i="23"/>
  <c r="FE9" i="23"/>
  <c r="FE10" i="23"/>
  <c r="FE13" i="23"/>
  <c r="FE14" i="23"/>
  <c r="FE17" i="23"/>
  <c r="FE18" i="23"/>
  <c r="FE21" i="23"/>
  <c r="FE22" i="23"/>
  <c r="FE25" i="23"/>
  <c r="FE26" i="23"/>
  <c r="FE29" i="23"/>
  <c r="FE30" i="23"/>
  <c r="FE33" i="23"/>
  <c r="FE34" i="23"/>
  <c r="FE37" i="23"/>
  <c r="FE38" i="23"/>
  <c r="FE41" i="23"/>
  <c r="FE42" i="23"/>
  <c r="FE45" i="23"/>
  <c r="FE46" i="23"/>
  <c r="FE49" i="23"/>
  <c r="FE50" i="23"/>
  <c r="FE53" i="23"/>
  <c r="FE54" i="23"/>
  <c r="FE57" i="23"/>
  <c r="FD4" i="23"/>
  <c r="FD7" i="23"/>
  <c r="FD8" i="23"/>
  <c r="FD11" i="23"/>
  <c r="FD12" i="23"/>
  <c r="FD15" i="23"/>
  <c r="FD16" i="23"/>
  <c r="FD19" i="23"/>
  <c r="FD20" i="23"/>
  <c r="FD23" i="23"/>
  <c r="FD24" i="23"/>
  <c r="FD27" i="23"/>
  <c r="FD28" i="23"/>
  <c r="FD31" i="23"/>
  <c r="FD32" i="23"/>
  <c r="FD35" i="23"/>
  <c r="FD36" i="23"/>
  <c r="FD39" i="23"/>
  <c r="FD40" i="23"/>
  <c r="FD43" i="23"/>
  <c r="FD44" i="23"/>
  <c r="FD47" i="23"/>
  <c r="FD48" i="23"/>
  <c r="FD51" i="23"/>
  <c r="FD52" i="23"/>
  <c r="FD55" i="23"/>
  <c r="FD56" i="23"/>
  <c r="FC4" i="23"/>
  <c r="FC6" i="23"/>
  <c r="FC8" i="23"/>
  <c r="FC10" i="23"/>
  <c r="FC12" i="23"/>
  <c r="FC14" i="23"/>
  <c r="FC16" i="23"/>
  <c r="FC18" i="23"/>
  <c r="FC20" i="23"/>
  <c r="FC22" i="23"/>
  <c r="FC24" i="23"/>
  <c r="FC26" i="23"/>
  <c r="FC28" i="23"/>
  <c r="FC30" i="23"/>
  <c r="FC32" i="23"/>
  <c r="FC34" i="23"/>
  <c r="FC36" i="23"/>
  <c r="FC38" i="23"/>
  <c r="FC40" i="23"/>
  <c r="FC42" i="23"/>
  <c r="FC44" i="23"/>
  <c r="FC46" i="23"/>
  <c r="FC48" i="23"/>
  <c r="FC50" i="23"/>
  <c r="FC52" i="23"/>
  <c r="FC54" i="23"/>
  <c r="FC56" i="23"/>
  <c r="FC3" i="23"/>
  <c r="FD3" i="23"/>
  <c r="FE3" i="23"/>
  <c r="DQ4" i="23"/>
  <c r="FE4" i="23" s="1"/>
  <c r="DQ5" i="23"/>
  <c r="DQ6" i="23"/>
  <c r="DQ7" i="23"/>
  <c r="FE7" i="23" s="1"/>
  <c r="DQ8" i="23"/>
  <c r="FE8" i="23" s="1"/>
  <c r="DQ9" i="23"/>
  <c r="DQ10" i="23"/>
  <c r="DQ11" i="23"/>
  <c r="FE11" i="23" s="1"/>
  <c r="DQ12" i="23"/>
  <c r="FE12" i="23" s="1"/>
  <c r="DQ13" i="23"/>
  <c r="DQ14" i="23"/>
  <c r="DQ15" i="23"/>
  <c r="FE15" i="23" s="1"/>
  <c r="DQ16" i="23"/>
  <c r="FE16" i="23" s="1"/>
  <c r="DQ17" i="23"/>
  <c r="DQ18" i="23"/>
  <c r="DQ19" i="23"/>
  <c r="FE19" i="23" s="1"/>
  <c r="DQ20" i="23"/>
  <c r="FE20" i="23" s="1"/>
  <c r="DQ21" i="23"/>
  <c r="DQ22" i="23"/>
  <c r="DQ23" i="23"/>
  <c r="FE23" i="23" s="1"/>
  <c r="DQ24" i="23"/>
  <c r="FE24" i="23" s="1"/>
  <c r="DQ25" i="23"/>
  <c r="DQ26" i="23"/>
  <c r="DQ27" i="23"/>
  <c r="FE27" i="23" s="1"/>
  <c r="DQ28" i="23"/>
  <c r="FE28" i="23" s="1"/>
  <c r="DQ29" i="23"/>
  <c r="DQ30" i="23"/>
  <c r="DQ31" i="23"/>
  <c r="FE31" i="23" s="1"/>
  <c r="DQ32" i="23"/>
  <c r="FE32" i="23" s="1"/>
  <c r="DQ33" i="23"/>
  <c r="DQ34" i="23"/>
  <c r="DQ35" i="23"/>
  <c r="FE35" i="23" s="1"/>
  <c r="DQ36" i="23"/>
  <c r="FE36" i="23" s="1"/>
  <c r="DQ37" i="23"/>
  <c r="DQ38" i="23"/>
  <c r="DQ39" i="23"/>
  <c r="FE39" i="23" s="1"/>
  <c r="DQ40" i="23"/>
  <c r="FE40" i="23" s="1"/>
  <c r="DQ41" i="23"/>
  <c r="DQ42" i="23"/>
  <c r="DQ43" i="23"/>
  <c r="FE43" i="23" s="1"/>
  <c r="DQ44" i="23"/>
  <c r="FE44" i="23" s="1"/>
  <c r="DQ45" i="23"/>
  <c r="DQ46" i="23"/>
  <c r="DQ47" i="23"/>
  <c r="FE47" i="23" s="1"/>
  <c r="DQ48" i="23"/>
  <c r="FE48" i="23" s="1"/>
  <c r="DQ49" i="23"/>
  <c r="DQ50" i="23"/>
  <c r="DQ51" i="23"/>
  <c r="FE51" i="23" s="1"/>
  <c r="DQ52" i="23"/>
  <c r="FE52" i="23" s="1"/>
  <c r="DQ53" i="23"/>
  <c r="DQ54" i="23"/>
  <c r="DQ55" i="23"/>
  <c r="FE55" i="23" s="1"/>
  <c r="DQ56" i="23"/>
  <c r="FE56" i="23" s="1"/>
  <c r="DQ57" i="23"/>
  <c r="DP4" i="23"/>
  <c r="DP5" i="23"/>
  <c r="FD5" i="23" s="1"/>
  <c r="DP6" i="23"/>
  <c r="FD6" i="23" s="1"/>
  <c r="DP7" i="23"/>
  <c r="DP8" i="23"/>
  <c r="DP9" i="23"/>
  <c r="FD9" i="23" s="1"/>
  <c r="DP10" i="23"/>
  <c r="FD10" i="23" s="1"/>
  <c r="DP11" i="23"/>
  <c r="DP12" i="23"/>
  <c r="DP13" i="23"/>
  <c r="FD13" i="23" s="1"/>
  <c r="DP14" i="23"/>
  <c r="FD14" i="23" s="1"/>
  <c r="DP15" i="23"/>
  <c r="DP16" i="23"/>
  <c r="DP17" i="23"/>
  <c r="FD17" i="23" s="1"/>
  <c r="DP18" i="23"/>
  <c r="FD18" i="23" s="1"/>
  <c r="DP19" i="23"/>
  <c r="DP20" i="23"/>
  <c r="DP21" i="23"/>
  <c r="FD21" i="23" s="1"/>
  <c r="DP22" i="23"/>
  <c r="FD22" i="23" s="1"/>
  <c r="DP23" i="23"/>
  <c r="DP24" i="23"/>
  <c r="DP25" i="23"/>
  <c r="FD25" i="23" s="1"/>
  <c r="DP26" i="23"/>
  <c r="FD26" i="23" s="1"/>
  <c r="DP27" i="23"/>
  <c r="DP28" i="23"/>
  <c r="DP29" i="23"/>
  <c r="FD29" i="23" s="1"/>
  <c r="DP30" i="23"/>
  <c r="FD30" i="23" s="1"/>
  <c r="DP31" i="23"/>
  <c r="DP32" i="23"/>
  <c r="DP33" i="23"/>
  <c r="FD33" i="23" s="1"/>
  <c r="DP34" i="23"/>
  <c r="FD34" i="23" s="1"/>
  <c r="DP35" i="23"/>
  <c r="DP36" i="23"/>
  <c r="DP37" i="23"/>
  <c r="FD37" i="23" s="1"/>
  <c r="DP38" i="23"/>
  <c r="FD38" i="23" s="1"/>
  <c r="DP39" i="23"/>
  <c r="DP40" i="23"/>
  <c r="DP41" i="23"/>
  <c r="FD41" i="23" s="1"/>
  <c r="DP42" i="23"/>
  <c r="FD42" i="23" s="1"/>
  <c r="DP43" i="23"/>
  <c r="DP44" i="23"/>
  <c r="DP45" i="23"/>
  <c r="FD45" i="23" s="1"/>
  <c r="DP46" i="23"/>
  <c r="FD46" i="23" s="1"/>
  <c r="DP47" i="23"/>
  <c r="DP48" i="23"/>
  <c r="DP49" i="23"/>
  <c r="FD49" i="23" s="1"/>
  <c r="DP50" i="23"/>
  <c r="FD50" i="23" s="1"/>
  <c r="DP51" i="23"/>
  <c r="DP52" i="23"/>
  <c r="DP53" i="23"/>
  <c r="FD53" i="23" s="1"/>
  <c r="DP54" i="23"/>
  <c r="FD54" i="23" s="1"/>
  <c r="DP55" i="23"/>
  <c r="DP56" i="23"/>
  <c r="DP57" i="23"/>
  <c r="FD57" i="23" s="1"/>
  <c r="DO4" i="23"/>
  <c r="DO5" i="23"/>
  <c r="AO64" i="23" s="1" a="1"/>
  <c r="AO64" i="23" s="1"/>
  <c r="DO6" i="23"/>
  <c r="DO7" i="23"/>
  <c r="FC7" i="23" s="1"/>
  <c r="DO8" i="23"/>
  <c r="DO9" i="23"/>
  <c r="FC9" i="23" s="1"/>
  <c r="DO10" i="23"/>
  <c r="DO11" i="23"/>
  <c r="FC11" i="23" s="1"/>
  <c r="DO12" i="23"/>
  <c r="DO13" i="23"/>
  <c r="FC13" i="23" s="1"/>
  <c r="DO14" i="23"/>
  <c r="DO15" i="23"/>
  <c r="FC15" i="23" s="1"/>
  <c r="DO16" i="23"/>
  <c r="DO17" i="23"/>
  <c r="FC17" i="23" s="1"/>
  <c r="DO18" i="23"/>
  <c r="DO19" i="23"/>
  <c r="FC19" i="23" s="1"/>
  <c r="DO20" i="23"/>
  <c r="DO21" i="23"/>
  <c r="FC21" i="23" s="1"/>
  <c r="DO22" i="23"/>
  <c r="DO23" i="23"/>
  <c r="FC23" i="23" s="1"/>
  <c r="DO24" i="23"/>
  <c r="DO25" i="23"/>
  <c r="FC25" i="23" s="1"/>
  <c r="DO26" i="23"/>
  <c r="DO27" i="23"/>
  <c r="FC27" i="23" s="1"/>
  <c r="DO28" i="23"/>
  <c r="DO29" i="23"/>
  <c r="FC29" i="23" s="1"/>
  <c r="DO30" i="23"/>
  <c r="DO31" i="23"/>
  <c r="FC31" i="23" s="1"/>
  <c r="DO32" i="23"/>
  <c r="DO33" i="23"/>
  <c r="FC33" i="23" s="1"/>
  <c r="DO34" i="23"/>
  <c r="DO35" i="23"/>
  <c r="FC35" i="23" s="1"/>
  <c r="DO36" i="23"/>
  <c r="DO37" i="23"/>
  <c r="FC37" i="23" s="1"/>
  <c r="DO38" i="23"/>
  <c r="DO39" i="23"/>
  <c r="FC39" i="23" s="1"/>
  <c r="DO40" i="23"/>
  <c r="DO41" i="23"/>
  <c r="FC41" i="23" s="1"/>
  <c r="DO42" i="23"/>
  <c r="DO43" i="23"/>
  <c r="FC43" i="23" s="1"/>
  <c r="DO44" i="23"/>
  <c r="DO45" i="23"/>
  <c r="FC45" i="23" s="1"/>
  <c r="DO46" i="23"/>
  <c r="DO47" i="23"/>
  <c r="FC47" i="23" s="1"/>
  <c r="DO48" i="23"/>
  <c r="DO49" i="23"/>
  <c r="FC49" i="23" s="1"/>
  <c r="DO50" i="23"/>
  <c r="DO51" i="23"/>
  <c r="FC51" i="23" s="1"/>
  <c r="DO52" i="23"/>
  <c r="DO53" i="23"/>
  <c r="FC53" i="23" s="1"/>
  <c r="DO54" i="23"/>
  <c r="DO55" i="23"/>
  <c r="FC55" i="23" s="1"/>
  <c r="DO56" i="23"/>
  <c r="DO57" i="23"/>
  <c r="FC57" i="23" s="1"/>
  <c r="AB69" i="28" l="1" a="1"/>
  <c r="AB69" i="28" s="1"/>
  <c r="AB70" i="28" a="1"/>
  <c r="AB70" i="28" s="1"/>
  <c r="L69" i="28" a="1"/>
  <c r="L69" i="28" s="1"/>
  <c r="L70" i="28" a="1"/>
  <c r="L70" i="28" s="1"/>
  <c r="AF70" i="28" a="1"/>
  <c r="AF70" i="28" s="1"/>
  <c r="AF69" i="28" a="1"/>
  <c r="AF69" i="28" s="1"/>
  <c r="P70" i="28" a="1"/>
  <c r="P70" i="28" s="1"/>
  <c r="P69" i="28" a="1"/>
  <c r="P69" i="28" s="1"/>
  <c r="AN70" i="28" a="1"/>
  <c r="AN70" i="28" s="1"/>
  <c r="AN69" i="28" a="1"/>
  <c r="AN69" i="28" s="1"/>
  <c r="X70" i="28" a="1"/>
  <c r="X70" i="28" s="1"/>
  <c r="X69" i="28" a="1"/>
  <c r="X69" i="28" s="1"/>
  <c r="H70" i="28" a="1"/>
  <c r="H70" i="28" s="1"/>
  <c r="H69" i="28" a="1"/>
  <c r="H69" i="28" s="1"/>
  <c r="AJ69" i="28" a="1"/>
  <c r="AJ69" i="28" s="1"/>
  <c r="AJ70" i="28" a="1"/>
  <c r="AJ70" i="28" s="1"/>
  <c r="T69" i="28" a="1"/>
  <c r="T69" i="28" s="1"/>
  <c r="T70" i="28" a="1"/>
  <c r="T70" i="28" s="1"/>
  <c r="I69" i="28" a="1"/>
  <c r="I69" i="28" s="1"/>
  <c r="I70" i="28" a="1"/>
  <c r="I70" i="28" s="1"/>
  <c r="L69" i="26" a="1"/>
  <c r="L69" i="26" s="1"/>
  <c r="L70" i="26" a="1"/>
  <c r="L70" i="26" s="1"/>
  <c r="X69" i="26" a="1"/>
  <c r="X69" i="26" s="1"/>
  <c r="X70" i="26" a="1"/>
  <c r="X70" i="26" s="1"/>
  <c r="AF69" i="26" a="1"/>
  <c r="AF69" i="26" s="1"/>
  <c r="AF70" i="26" a="1"/>
  <c r="AF70" i="26" s="1"/>
  <c r="AN69" i="26" a="1"/>
  <c r="AN69" i="26" s="1"/>
  <c r="AN70" i="26" a="1"/>
  <c r="AN70" i="26" s="1"/>
  <c r="H63" i="26" a="1"/>
  <c r="H63" i="26" s="1"/>
  <c r="H64" i="26" a="1"/>
  <c r="H64" i="26" s="1"/>
  <c r="P63" i="26" a="1"/>
  <c r="P63" i="26" s="1"/>
  <c r="P64" i="26" a="1"/>
  <c r="P64" i="26" s="1"/>
  <c r="AB63" i="26" a="1"/>
  <c r="AB63" i="26" s="1"/>
  <c r="AB64" i="26" a="1"/>
  <c r="AB64" i="26" s="1"/>
  <c r="AJ63" i="26" a="1"/>
  <c r="AJ63" i="26" s="1"/>
  <c r="AJ64" i="26" a="1"/>
  <c r="AJ64" i="26" s="1"/>
  <c r="J69" i="26" a="1"/>
  <c r="J69" i="26" s="1"/>
  <c r="J70" i="26" a="1"/>
  <c r="J70" i="26" s="1"/>
  <c r="Z69" i="26" a="1"/>
  <c r="Z69" i="26" s="1"/>
  <c r="Z70" i="26" a="1"/>
  <c r="Z70" i="26" s="1"/>
  <c r="AP70" i="26" a="1"/>
  <c r="AP70" i="26" s="1"/>
  <c r="AP69" i="26" a="1"/>
  <c r="AP69" i="26" s="1"/>
  <c r="E63" i="26" a="1"/>
  <c r="E63" i="26" s="1"/>
  <c r="E64" i="26" a="1"/>
  <c r="E64" i="26" s="1"/>
  <c r="M63" i="26" a="1"/>
  <c r="M63" i="26" s="1"/>
  <c r="M64" i="26" a="1"/>
  <c r="M64" i="26" s="1"/>
  <c r="U63" i="26" a="1"/>
  <c r="U63" i="26" s="1"/>
  <c r="U64" i="26" a="1"/>
  <c r="U64" i="26" s="1"/>
  <c r="AC63" i="26" a="1"/>
  <c r="AC63" i="26" s="1"/>
  <c r="AC64" i="26" a="1"/>
  <c r="AC64" i="26" s="1"/>
  <c r="AG63" i="26" a="1"/>
  <c r="AG63" i="26" s="1"/>
  <c r="AG64" i="26" a="1"/>
  <c r="AG64" i="26" s="1"/>
  <c r="AO63" i="26" a="1"/>
  <c r="AO63" i="26" s="1"/>
  <c r="AO64" i="26" a="1"/>
  <c r="AO64" i="26" s="1"/>
  <c r="V69" i="26" a="1"/>
  <c r="V69" i="26" s="1"/>
  <c r="V70" i="26" a="1"/>
  <c r="V70" i="26" s="1"/>
  <c r="EP3" i="26"/>
  <c r="AL69" i="26" a="1"/>
  <c r="AL69" i="26" s="1"/>
  <c r="AL70" i="26" a="1"/>
  <c r="AL70" i="26" s="1"/>
  <c r="T63" i="26" a="1"/>
  <c r="T63" i="26" s="1"/>
  <c r="T64" i="26" a="1"/>
  <c r="T64" i="26" s="1"/>
  <c r="AF63" i="26" a="1"/>
  <c r="AF63" i="26" s="1"/>
  <c r="AF64" i="26" a="1"/>
  <c r="AF64" i="26" s="1"/>
  <c r="E70" i="26" a="1"/>
  <c r="E70" i="26" s="1"/>
  <c r="E69" i="26" a="1"/>
  <c r="E69" i="26" s="1"/>
  <c r="ED3" i="26"/>
  <c r="AK70" i="26" a="1"/>
  <c r="AK70" i="26" s="1"/>
  <c r="AK69" i="26" a="1"/>
  <c r="AK69" i="26" s="1"/>
  <c r="I63" i="26" a="1"/>
  <c r="I63" i="26" s="1"/>
  <c r="I64" i="26" a="1"/>
  <c r="I64" i="26" s="1"/>
  <c r="Q63" i="26" a="1"/>
  <c r="Q63" i="26" s="1"/>
  <c r="Q64" i="26" a="1"/>
  <c r="Q64" i="26" s="1"/>
  <c r="Y63" i="26" a="1"/>
  <c r="Y63" i="26" s="1"/>
  <c r="Y64" i="26" a="1"/>
  <c r="Y64" i="26" s="1"/>
  <c r="AK63" i="26" a="1"/>
  <c r="AK63" i="26" s="1"/>
  <c r="AK64" i="26" a="1"/>
  <c r="AK64" i="26" s="1"/>
  <c r="F69" i="26" a="1"/>
  <c r="F69" i="26" s="1"/>
  <c r="F70" i="26" a="1"/>
  <c r="F70" i="26" s="1"/>
  <c r="EE3" i="26"/>
  <c r="EU3" i="26"/>
  <c r="DV3" i="26"/>
  <c r="EA3" i="26"/>
  <c r="R69" i="26" a="1"/>
  <c r="R69" i="26" s="1"/>
  <c r="R70" i="26" a="1"/>
  <c r="R70" i="26" s="1"/>
  <c r="EQ3" i="26"/>
  <c r="AH69" i="26" a="1"/>
  <c r="AH69" i="26" s="1"/>
  <c r="AH70" i="26" a="1"/>
  <c r="AH70" i="26" s="1"/>
  <c r="L63" i="26" a="1"/>
  <c r="L63" i="26" s="1"/>
  <c r="L64" i="26" a="1"/>
  <c r="L64" i="26" s="1"/>
  <c r="X63" i="26" a="1"/>
  <c r="X63" i="26" s="1"/>
  <c r="X64" i="26" a="1"/>
  <c r="X64" i="26" s="1"/>
  <c r="AN63" i="26" a="1"/>
  <c r="AN63" i="26" s="1"/>
  <c r="AN64" i="26" a="1"/>
  <c r="AN64" i="26" s="1"/>
  <c r="U70" i="26" a="1"/>
  <c r="U70" i="26" s="1"/>
  <c r="U69" i="26" a="1"/>
  <c r="U69" i="26" s="1"/>
  <c r="G64" i="26" a="1"/>
  <c r="G64" i="26" s="1"/>
  <c r="G63" i="26" a="1"/>
  <c r="G63" i="26" s="1"/>
  <c r="DU3" i="26"/>
  <c r="K64" i="26" a="1"/>
  <c r="K64" i="26" s="1"/>
  <c r="K63" i="26" a="1"/>
  <c r="K63" i="26" s="1"/>
  <c r="DY3" i="26"/>
  <c r="O64" i="26" a="1"/>
  <c r="O64" i="26" s="1"/>
  <c r="O63" i="26" a="1"/>
  <c r="O63" i="26" s="1"/>
  <c r="EC3" i="26"/>
  <c r="S64" i="26" a="1"/>
  <c r="S64" i="26" s="1"/>
  <c r="S63" i="26" a="1"/>
  <c r="S63" i="26" s="1"/>
  <c r="EG3" i="26"/>
  <c r="W64" i="26" a="1"/>
  <c r="W64" i="26" s="1"/>
  <c r="W63" i="26" a="1"/>
  <c r="W63" i="26" s="1"/>
  <c r="EK3" i="26"/>
  <c r="AA64" i="26" a="1"/>
  <c r="AA64" i="26" s="1"/>
  <c r="AA63" i="26" a="1"/>
  <c r="AA63" i="26" s="1"/>
  <c r="EO3" i="26"/>
  <c r="AE64" i="26" a="1"/>
  <c r="AE64" i="26" s="1"/>
  <c r="AE63" i="26" a="1"/>
  <c r="AE63" i="26" s="1"/>
  <c r="ES3" i="26"/>
  <c r="AI64" i="26" a="1"/>
  <c r="AI64" i="26" s="1"/>
  <c r="AI63" i="26" a="1"/>
  <c r="AI63" i="26" s="1"/>
  <c r="EW3" i="26"/>
  <c r="AM64" i="26" a="1"/>
  <c r="AM64" i="26" s="1"/>
  <c r="AM63" i="26" a="1"/>
  <c r="AM63" i="26" s="1"/>
  <c r="FA3" i="26"/>
  <c r="AQ64" i="26" a="1"/>
  <c r="AQ64" i="26" s="1"/>
  <c r="AQ63" i="26" a="1"/>
  <c r="AQ63" i="26" s="1"/>
  <c r="FE3" i="26"/>
  <c r="I70" i="26" a="1"/>
  <c r="I70" i="26" s="1"/>
  <c r="I69" i="26" a="1"/>
  <c r="I69" i="26" s="1"/>
  <c r="N69" i="26" a="1"/>
  <c r="N69" i="26" s="1"/>
  <c r="N70" i="26" a="1"/>
  <c r="N70" i="26" s="1"/>
  <c r="EH3" i="26"/>
  <c r="Y70" i="26" a="1"/>
  <c r="Y70" i="26" s="1"/>
  <c r="Y69" i="26" a="1"/>
  <c r="Y69" i="26" s="1"/>
  <c r="AD69" i="26" a="1"/>
  <c r="AD69" i="26" s="1"/>
  <c r="AD70" i="26" a="1"/>
  <c r="AD70" i="26" s="1"/>
  <c r="EX3" i="26"/>
  <c r="AO70" i="26" a="1"/>
  <c r="AO70" i="26" s="1"/>
  <c r="AO69" i="26" a="1"/>
  <c r="AO69" i="26" s="1"/>
  <c r="F63" i="26" a="1"/>
  <c r="F63" i="26" s="1"/>
  <c r="F64" i="26" a="1"/>
  <c r="F64" i="26" s="1"/>
  <c r="J63" i="26" a="1"/>
  <c r="J63" i="26" s="1"/>
  <c r="J64" i="26" a="1"/>
  <c r="J64" i="26" s="1"/>
  <c r="N63" i="26" a="1"/>
  <c r="N63" i="26" s="1"/>
  <c r="N64" i="26" a="1"/>
  <c r="N64" i="26" s="1"/>
  <c r="R63" i="26" a="1"/>
  <c r="R63" i="26" s="1"/>
  <c r="R64" i="26" a="1"/>
  <c r="R64" i="26" s="1"/>
  <c r="V63" i="26" a="1"/>
  <c r="V63" i="26" s="1"/>
  <c r="V64" i="26" a="1"/>
  <c r="V64" i="26" s="1"/>
  <c r="Z63" i="26" a="1"/>
  <c r="Z63" i="26" s="1"/>
  <c r="Z64" i="26" a="1"/>
  <c r="Z64" i="26" s="1"/>
  <c r="AD63" i="26" a="1"/>
  <c r="AD63" i="26" s="1"/>
  <c r="AD64" i="26" a="1"/>
  <c r="AD64" i="26" s="1"/>
  <c r="AH63" i="26" a="1"/>
  <c r="AH63" i="26" s="1"/>
  <c r="AH64" i="26" a="1"/>
  <c r="AH64" i="26" s="1"/>
  <c r="AL63" i="26" a="1"/>
  <c r="AL63" i="26" s="1"/>
  <c r="AL64" i="26" a="1"/>
  <c r="AL64" i="26" s="1"/>
  <c r="AP63" i="26" a="1"/>
  <c r="AP63" i="26" s="1"/>
  <c r="AP64" i="26" a="1"/>
  <c r="AP64" i="26" s="1"/>
  <c r="AQ70" i="23" a="1"/>
  <c r="AQ70" i="23" s="1"/>
  <c r="AQ64" i="23" a="1"/>
  <c r="AQ64" i="23" s="1"/>
  <c r="AQ69" i="23" a="1"/>
  <c r="AQ69" i="23" s="1"/>
  <c r="AP69" i="23" a="1"/>
  <c r="AP69" i="23" s="1"/>
  <c r="AP64" i="23" a="1"/>
  <c r="AP64" i="23" s="1"/>
  <c r="AP70" i="23" a="1"/>
  <c r="AP70" i="23" s="1"/>
  <c r="AP63" i="23" a="1"/>
  <c r="AP63" i="23" s="1"/>
  <c r="FC5" i="23"/>
  <c r="AO70" i="23" s="1" a="1"/>
  <c r="AO70" i="23" s="1"/>
  <c r="AO63" i="23" a="1"/>
  <c r="AO63" i="23" s="1"/>
  <c r="AO69" i="23" a="1"/>
  <c r="AO69" i="23" s="1"/>
  <c r="AM69" i="26" l="1" a="1"/>
  <c r="AM69" i="26" s="1"/>
  <c r="AM70" i="26" a="1"/>
  <c r="AM70" i="26" s="1"/>
  <c r="AE69" i="26" a="1"/>
  <c r="AE69" i="26" s="1"/>
  <c r="AE70" i="26" a="1"/>
  <c r="AE70" i="26" s="1"/>
  <c r="O69" i="26" a="1"/>
  <c r="O69" i="26" s="1"/>
  <c r="O70" i="26" a="1"/>
  <c r="O70" i="26" s="1"/>
  <c r="AG70" i="26" a="1"/>
  <c r="AG70" i="26" s="1"/>
  <c r="AG69" i="26" a="1"/>
  <c r="AG69" i="26" s="1"/>
  <c r="G69" i="26" a="1"/>
  <c r="G69" i="26" s="1"/>
  <c r="G70" i="26" a="1"/>
  <c r="G70" i="26" s="1"/>
  <c r="M70" i="26" a="1"/>
  <c r="M70" i="26" s="1"/>
  <c r="M69" i="26" a="1"/>
  <c r="M69" i="26" s="1"/>
  <c r="P69" i="26" a="1"/>
  <c r="P69" i="26" s="1"/>
  <c r="P70" i="26" a="1"/>
  <c r="P70" i="26" s="1"/>
  <c r="AJ69" i="26" a="1"/>
  <c r="AJ69" i="26" s="1"/>
  <c r="AJ70" i="26" a="1"/>
  <c r="AJ70" i="26" s="1"/>
  <c r="AI69" i="26" a="1"/>
  <c r="AI69" i="26" s="1"/>
  <c r="AI70" i="26" a="1"/>
  <c r="AI70" i="26" s="1"/>
  <c r="S69" i="26" a="1"/>
  <c r="S69" i="26" s="1"/>
  <c r="S70" i="26" a="1"/>
  <c r="S70" i="26" s="1"/>
  <c r="Q70" i="26" a="1"/>
  <c r="Q70" i="26" s="1"/>
  <c r="Q69" i="26" a="1"/>
  <c r="Q69" i="26" s="1"/>
  <c r="T69" i="26" a="1"/>
  <c r="T69" i="26" s="1"/>
  <c r="T70" i="26" a="1"/>
  <c r="T70" i="26" s="1"/>
  <c r="W69" i="26" a="1"/>
  <c r="W69" i="26" s="1"/>
  <c r="W70" i="26" a="1"/>
  <c r="W70" i="26" s="1"/>
  <c r="AQ70" i="26" a="1"/>
  <c r="AQ70" i="26" s="1"/>
  <c r="AQ69" i="26" a="1"/>
  <c r="AQ69" i="26" s="1"/>
  <c r="AA69" i="26" a="1"/>
  <c r="AA69" i="26" s="1"/>
  <c r="AA70" i="26" a="1"/>
  <c r="AA70" i="26" s="1"/>
  <c r="K69" i="26" a="1"/>
  <c r="K69" i="26" s="1"/>
  <c r="K70" i="26" a="1"/>
  <c r="K70" i="26" s="1"/>
  <c r="AC70" i="26" a="1"/>
  <c r="AC70" i="26" s="1"/>
  <c r="AC69" i="26" a="1"/>
  <c r="AC69" i="26" s="1"/>
  <c r="H69" i="26" a="1"/>
  <c r="H69" i="26" s="1"/>
  <c r="H70" i="26" a="1"/>
  <c r="H70" i="26" s="1"/>
  <c r="AB69" i="26" a="1"/>
  <c r="AB69" i="26" s="1"/>
  <c r="AB70" i="26" a="1"/>
  <c r="AB70" i="26" s="1"/>
  <c r="DP4" i="22"/>
  <c r="FD4" i="22" s="1"/>
  <c r="DP5" i="22"/>
  <c r="DP6" i="22"/>
  <c r="DP7" i="22"/>
  <c r="DP8" i="22"/>
  <c r="DP9" i="22"/>
  <c r="DP10" i="22"/>
  <c r="DP11" i="22"/>
  <c r="DP12" i="22"/>
  <c r="DP13" i="22"/>
  <c r="DP14" i="22"/>
  <c r="DP15" i="22"/>
  <c r="DP16" i="22"/>
  <c r="DP17" i="22"/>
  <c r="DP18" i="22"/>
  <c r="DP19" i="22"/>
  <c r="FD19" i="22" s="1"/>
  <c r="DP20" i="22"/>
  <c r="DP21" i="22"/>
  <c r="DP22" i="22"/>
  <c r="DP23" i="22"/>
  <c r="FD23" i="22" s="1"/>
  <c r="DP24" i="22"/>
  <c r="DP25" i="22"/>
  <c r="DP26" i="22"/>
  <c r="DP27" i="22"/>
  <c r="FD27" i="22" s="1"/>
  <c r="DP28" i="22"/>
  <c r="DP29" i="22"/>
  <c r="DP30" i="22"/>
  <c r="DP31" i="22"/>
  <c r="FD31" i="22" s="1"/>
  <c r="DP32" i="22"/>
  <c r="DP33" i="22"/>
  <c r="DP34" i="22"/>
  <c r="DP35" i="22"/>
  <c r="FD35" i="22" s="1"/>
  <c r="DP36" i="22"/>
  <c r="DP37" i="22"/>
  <c r="FD37" i="22" s="1"/>
  <c r="DP38" i="22"/>
  <c r="DP39" i="22"/>
  <c r="FD39" i="22" s="1"/>
  <c r="DP40" i="22"/>
  <c r="DP41" i="22"/>
  <c r="DP42" i="22"/>
  <c r="DP43" i="22"/>
  <c r="FD43" i="22" s="1"/>
  <c r="DP44" i="22"/>
  <c r="DP45" i="22"/>
  <c r="DP46" i="22"/>
  <c r="DP47" i="22"/>
  <c r="FD47" i="22" s="1"/>
  <c r="DP48" i="22"/>
  <c r="DP49" i="22"/>
  <c r="DP50" i="22"/>
  <c r="DP51" i="22"/>
  <c r="FD51" i="22" s="1"/>
  <c r="DP52" i="22"/>
  <c r="DP53" i="22"/>
  <c r="DP54" i="22"/>
  <c r="DP55" i="22"/>
  <c r="FD55" i="22" s="1"/>
  <c r="DP56" i="22"/>
  <c r="DP57" i="22"/>
  <c r="FE5" i="21"/>
  <c r="FE8" i="21"/>
  <c r="FE10" i="21"/>
  <c r="FE11" i="21"/>
  <c r="FE12" i="21"/>
  <c r="FE17" i="21"/>
  <c r="FE41" i="21"/>
  <c r="FE45" i="21"/>
  <c r="FE46" i="21"/>
  <c r="FE51" i="21"/>
  <c r="FE52" i="21"/>
  <c r="FD13" i="21"/>
  <c r="FD16" i="21"/>
  <c r="FD17" i="21"/>
  <c r="FD18" i="21"/>
  <c r="FD21" i="21"/>
  <c r="FD34" i="21"/>
  <c r="FD35" i="21"/>
  <c r="FD38" i="21"/>
  <c r="FC5" i="21"/>
  <c r="FC9" i="21"/>
  <c r="FC17" i="21"/>
  <c r="FC19" i="21"/>
  <c r="FC21" i="21"/>
  <c r="FC25" i="21"/>
  <c r="FC36" i="21"/>
  <c r="FC39" i="21"/>
  <c r="FC40" i="21"/>
  <c r="FD3" i="21"/>
  <c r="FE3" i="21"/>
  <c r="DQ4" i="21"/>
  <c r="FE4" i="21" s="1"/>
  <c r="DQ5" i="21"/>
  <c r="DQ6" i="21"/>
  <c r="FE6" i="21" s="1"/>
  <c r="DQ7" i="21"/>
  <c r="FE7" i="21" s="1"/>
  <c r="DQ8" i="21"/>
  <c r="DQ9" i="21"/>
  <c r="FE9" i="21" s="1"/>
  <c r="DQ10" i="21"/>
  <c r="DQ11" i="21"/>
  <c r="DQ12" i="21"/>
  <c r="DQ13" i="21"/>
  <c r="FE13" i="21" s="1"/>
  <c r="DQ14" i="21"/>
  <c r="FE14" i="21" s="1"/>
  <c r="DQ15" i="21"/>
  <c r="FE15" i="21" s="1"/>
  <c r="DQ16" i="21"/>
  <c r="FE16" i="21" s="1"/>
  <c r="DQ17" i="21"/>
  <c r="DQ18" i="21"/>
  <c r="FE18" i="21" s="1"/>
  <c r="DQ19" i="21"/>
  <c r="FE19" i="21" s="1"/>
  <c r="DQ20" i="21"/>
  <c r="FE20" i="21" s="1"/>
  <c r="DQ21" i="21"/>
  <c r="FE21" i="21" s="1"/>
  <c r="DQ22" i="21"/>
  <c r="FE22" i="21" s="1"/>
  <c r="DQ23" i="21"/>
  <c r="FE23" i="21" s="1"/>
  <c r="DQ24" i="21"/>
  <c r="FE24" i="21" s="1"/>
  <c r="DQ25" i="21"/>
  <c r="FE25" i="21" s="1"/>
  <c r="DQ26" i="21"/>
  <c r="FE26" i="21" s="1"/>
  <c r="DQ27" i="21"/>
  <c r="FE27" i="21" s="1"/>
  <c r="DQ28" i="21"/>
  <c r="FE28" i="21" s="1"/>
  <c r="DQ29" i="21"/>
  <c r="FE29" i="21" s="1"/>
  <c r="DQ30" i="21"/>
  <c r="FE30" i="21" s="1"/>
  <c r="DQ31" i="21"/>
  <c r="FE31" i="21" s="1"/>
  <c r="DQ32" i="21"/>
  <c r="FE32" i="21" s="1"/>
  <c r="DQ33" i="21"/>
  <c r="FE33" i="21" s="1"/>
  <c r="DQ34" i="21"/>
  <c r="FE34" i="21" s="1"/>
  <c r="DQ35" i="21"/>
  <c r="FE35" i="21" s="1"/>
  <c r="DQ36" i="21"/>
  <c r="FE36" i="21" s="1"/>
  <c r="DQ37" i="21"/>
  <c r="FE37" i="21" s="1"/>
  <c r="DQ38" i="21"/>
  <c r="FE38" i="21" s="1"/>
  <c r="DQ39" i="21"/>
  <c r="FE39" i="21" s="1"/>
  <c r="DQ40" i="21"/>
  <c r="FE40" i="21" s="1"/>
  <c r="DQ41" i="21"/>
  <c r="DQ42" i="21"/>
  <c r="FE42" i="21" s="1"/>
  <c r="DQ43" i="21"/>
  <c r="FE43" i="21" s="1"/>
  <c r="DQ44" i="21"/>
  <c r="FE44" i="21" s="1"/>
  <c r="DQ45" i="21"/>
  <c r="DQ46" i="21"/>
  <c r="DQ47" i="21"/>
  <c r="FE47" i="21" s="1"/>
  <c r="DQ48" i="21"/>
  <c r="FE48" i="21" s="1"/>
  <c r="DQ49" i="21"/>
  <c r="FE49" i="21" s="1"/>
  <c r="DQ50" i="21"/>
  <c r="FE50" i="21" s="1"/>
  <c r="DQ51" i="21"/>
  <c r="DQ52" i="21"/>
  <c r="DQ53" i="21"/>
  <c r="FE53" i="21" s="1"/>
  <c r="DQ54" i="21"/>
  <c r="FE54" i="21" s="1"/>
  <c r="DQ55" i="21"/>
  <c r="FE55" i="21" s="1"/>
  <c r="DQ56" i="21"/>
  <c r="FE56" i="21" s="1"/>
  <c r="DQ57" i="21"/>
  <c r="FE57" i="21" s="1"/>
  <c r="DQ3" i="21"/>
  <c r="DP4" i="21"/>
  <c r="FD4" i="21" s="1"/>
  <c r="DP5" i="21"/>
  <c r="DP6" i="21"/>
  <c r="FD6" i="21" s="1"/>
  <c r="DP7" i="21"/>
  <c r="FD7" i="21" s="1"/>
  <c r="DP8" i="21"/>
  <c r="FD8" i="21" s="1"/>
  <c r="DP9" i="21"/>
  <c r="FD9" i="21" s="1"/>
  <c r="DP10" i="21"/>
  <c r="FD10" i="21" s="1"/>
  <c r="DP11" i="21"/>
  <c r="FD11" i="21" s="1"/>
  <c r="DP12" i="21"/>
  <c r="FD12" i="21" s="1"/>
  <c r="DP13" i="21"/>
  <c r="DP14" i="21"/>
  <c r="FD14" i="21" s="1"/>
  <c r="DP15" i="21"/>
  <c r="FD15" i="21" s="1"/>
  <c r="DP16" i="21"/>
  <c r="DP17" i="21"/>
  <c r="DP18" i="21"/>
  <c r="DP19" i="21"/>
  <c r="FD19" i="21" s="1"/>
  <c r="DP20" i="21"/>
  <c r="FD20" i="21" s="1"/>
  <c r="DP21" i="21"/>
  <c r="DP22" i="21"/>
  <c r="FD22" i="21" s="1"/>
  <c r="DP23" i="21"/>
  <c r="FD23" i="21" s="1"/>
  <c r="DP24" i="21"/>
  <c r="FD24" i="21" s="1"/>
  <c r="DP25" i="21"/>
  <c r="FD25" i="21" s="1"/>
  <c r="DP26" i="21"/>
  <c r="FD26" i="21" s="1"/>
  <c r="DP27" i="21"/>
  <c r="FD27" i="21" s="1"/>
  <c r="DP28" i="21"/>
  <c r="FD28" i="21" s="1"/>
  <c r="DP29" i="21"/>
  <c r="FD29" i="21" s="1"/>
  <c r="DP30" i="21"/>
  <c r="FD30" i="21" s="1"/>
  <c r="DP31" i="21"/>
  <c r="FD31" i="21" s="1"/>
  <c r="DP32" i="21"/>
  <c r="FD32" i="21" s="1"/>
  <c r="DP33" i="21"/>
  <c r="FD33" i="21" s="1"/>
  <c r="DP34" i="21"/>
  <c r="DP35" i="21"/>
  <c r="DP36" i="21"/>
  <c r="FD36" i="21" s="1"/>
  <c r="DP37" i="21"/>
  <c r="FD37" i="21" s="1"/>
  <c r="DP38" i="21"/>
  <c r="DP39" i="21"/>
  <c r="FD39" i="21" s="1"/>
  <c r="DP40" i="21"/>
  <c r="FD40" i="21" s="1"/>
  <c r="DP41" i="21"/>
  <c r="FD41" i="21" s="1"/>
  <c r="DP42" i="21"/>
  <c r="FD42" i="21" s="1"/>
  <c r="DP43" i="21"/>
  <c r="FD43" i="21" s="1"/>
  <c r="DP44" i="21"/>
  <c r="FD44" i="21" s="1"/>
  <c r="DP45" i="21"/>
  <c r="FD45" i="21" s="1"/>
  <c r="DP46" i="21"/>
  <c r="FD46" i="21" s="1"/>
  <c r="DP47" i="21"/>
  <c r="FD47" i="21" s="1"/>
  <c r="DP48" i="21"/>
  <c r="FD48" i="21" s="1"/>
  <c r="DP49" i="21"/>
  <c r="FD49" i="21" s="1"/>
  <c r="DP50" i="21"/>
  <c r="FD50" i="21" s="1"/>
  <c r="DP51" i="21"/>
  <c r="FD51" i="21" s="1"/>
  <c r="DP52" i="21"/>
  <c r="FD52" i="21" s="1"/>
  <c r="DP53" i="21"/>
  <c r="FD53" i="21" s="1"/>
  <c r="DP54" i="21"/>
  <c r="FD54" i="21" s="1"/>
  <c r="DP55" i="21"/>
  <c r="FD55" i="21" s="1"/>
  <c r="DP56" i="21"/>
  <c r="FD56" i="21" s="1"/>
  <c r="DP57" i="21"/>
  <c r="FD57" i="21" s="1"/>
  <c r="DP3" i="21"/>
  <c r="DO4" i="21"/>
  <c r="FC4" i="21" s="1"/>
  <c r="DO5" i="21"/>
  <c r="DO6" i="21"/>
  <c r="FC6" i="21" s="1"/>
  <c r="DO7" i="21"/>
  <c r="FC7" i="21" s="1"/>
  <c r="DO8" i="21"/>
  <c r="FC8" i="21" s="1"/>
  <c r="DO9" i="21"/>
  <c r="DO10" i="21"/>
  <c r="FC10" i="21" s="1"/>
  <c r="DO11" i="21"/>
  <c r="FC11" i="21" s="1"/>
  <c r="DO12" i="21"/>
  <c r="FC12" i="21" s="1"/>
  <c r="DO13" i="21"/>
  <c r="FC13" i="21" s="1"/>
  <c r="DO14" i="21"/>
  <c r="FC14" i="21" s="1"/>
  <c r="DO15" i="21"/>
  <c r="FC15" i="21" s="1"/>
  <c r="DO16" i="21"/>
  <c r="FC16" i="21" s="1"/>
  <c r="DO17" i="21"/>
  <c r="DO18" i="21"/>
  <c r="FC18" i="21" s="1"/>
  <c r="DO19" i="21"/>
  <c r="DO20" i="21"/>
  <c r="FC20" i="21" s="1"/>
  <c r="DO21" i="21"/>
  <c r="DO22" i="21"/>
  <c r="FC22" i="21" s="1"/>
  <c r="DO23" i="21"/>
  <c r="FC23" i="21" s="1"/>
  <c r="DO24" i="21"/>
  <c r="FC24" i="21" s="1"/>
  <c r="DO25" i="21"/>
  <c r="DO26" i="21"/>
  <c r="FC26" i="21" s="1"/>
  <c r="DO27" i="21"/>
  <c r="FC27" i="21" s="1"/>
  <c r="DO28" i="21"/>
  <c r="FC28" i="21" s="1"/>
  <c r="DO29" i="21"/>
  <c r="FC29" i="21" s="1"/>
  <c r="DO30" i="21"/>
  <c r="FC30" i="21" s="1"/>
  <c r="DO31" i="21"/>
  <c r="FC31" i="21" s="1"/>
  <c r="DO32" i="21"/>
  <c r="FC32" i="21" s="1"/>
  <c r="DO33" i="21"/>
  <c r="FC33" i="21" s="1"/>
  <c r="DO34" i="21"/>
  <c r="FC34" i="21" s="1"/>
  <c r="DO35" i="21"/>
  <c r="FC35" i="21" s="1"/>
  <c r="DO36" i="21"/>
  <c r="DO37" i="21"/>
  <c r="FC37" i="21" s="1"/>
  <c r="DO38" i="21"/>
  <c r="FC38" i="21" s="1"/>
  <c r="DO39" i="21"/>
  <c r="DO40" i="21"/>
  <c r="DO41" i="21"/>
  <c r="FC41" i="21" s="1"/>
  <c r="DO42" i="21"/>
  <c r="FC42" i="21" s="1"/>
  <c r="DO43" i="21"/>
  <c r="FC43" i="21" s="1"/>
  <c r="DO44" i="21"/>
  <c r="FC44" i="21" s="1"/>
  <c r="DO45" i="21"/>
  <c r="FC45" i="21" s="1"/>
  <c r="DO46" i="21"/>
  <c r="FC46" i="21" s="1"/>
  <c r="DO47" i="21"/>
  <c r="FC47" i="21" s="1"/>
  <c r="DO48" i="21"/>
  <c r="FC48" i="21" s="1"/>
  <c r="DO49" i="21"/>
  <c r="FC49" i="21" s="1"/>
  <c r="DO50" i="21"/>
  <c r="FC50" i="21" s="1"/>
  <c r="DO51" i="21"/>
  <c r="FC51" i="21" s="1"/>
  <c r="DO52" i="21"/>
  <c r="FC52" i="21" s="1"/>
  <c r="DO53" i="21"/>
  <c r="FC53" i="21" s="1"/>
  <c r="DO54" i="21"/>
  <c r="FC54" i="21" s="1"/>
  <c r="DO55" i="21"/>
  <c r="FC55" i="21" s="1"/>
  <c r="DO56" i="21"/>
  <c r="FC56" i="21" s="1"/>
  <c r="DO57" i="21"/>
  <c r="FC57" i="21" s="1"/>
  <c r="DO3" i="21"/>
  <c r="FC3" i="21" s="1"/>
  <c r="FE54" i="22"/>
  <c r="FD6" i="22"/>
  <c r="FD18" i="22"/>
  <c r="FD48" i="22"/>
  <c r="FC6" i="22"/>
  <c r="FC10" i="22"/>
  <c r="FC15" i="22"/>
  <c r="FC20" i="22"/>
  <c r="FC23" i="22"/>
  <c r="FC24" i="22"/>
  <c r="FC33" i="22"/>
  <c r="FC34" i="22"/>
  <c r="FC44" i="22"/>
  <c r="FC50" i="22"/>
  <c r="FC51" i="22"/>
  <c r="FC53" i="22"/>
  <c r="FC55" i="22"/>
  <c r="DQ4" i="22"/>
  <c r="FE4" i="22" s="1"/>
  <c r="DQ5" i="22"/>
  <c r="FE5" i="22" s="1"/>
  <c r="DQ6" i="22"/>
  <c r="FE6" i="22" s="1"/>
  <c r="DQ7" i="22"/>
  <c r="FE7" i="22" s="1"/>
  <c r="DQ8" i="22"/>
  <c r="FE8" i="22" s="1"/>
  <c r="DQ9" i="22"/>
  <c r="FE9" i="22" s="1"/>
  <c r="DQ10" i="22"/>
  <c r="FE10" i="22" s="1"/>
  <c r="DQ11" i="22"/>
  <c r="FE11" i="22" s="1"/>
  <c r="DQ12" i="22"/>
  <c r="FE12" i="22" s="1"/>
  <c r="DQ13" i="22"/>
  <c r="FE13" i="22" s="1"/>
  <c r="DQ14" i="22"/>
  <c r="FE14" i="22" s="1"/>
  <c r="DQ15" i="22"/>
  <c r="FE15" i="22" s="1"/>
  <c r="DQ16" i="22"/>
  <c r="FE16" i="22" s="1"/>
  <c r="DQ17" i="22"/>
  <c r="FE17" i="22" s="1"/>
  <c r="DQ18" i="22"/>
  <c r="FE18" i="22" s="1"/>
  <c r="DQ19" i="22"/>
  <c r="FE19" i="22" s="1"/>
  <c r="DQ20" i="22"/>
  <c r="FE20" i="22" s="1"/>
  <c r="DQ21" i="22"/>
  <c r="FE21" i="22" s="1"/>
  <c r="DQ22" i="22"/>
  <c r="FE22" i="22" s="1"/>
  <c r="DQ23" i="22"/>
  <c r="FE23" i="22" s="1"/>
  <c r="DQ24" i="22"/>
  <c r="FE24" i="22" s="1"/>
  <c r="DQ25" i="22"/>
  <c r="FE25" i="22" s="1"/>
  <c r="DQ26" i="22"/>
  <c r="FE26" i="22" s="1"/>
  <c r="DQ27" i="22"/>
  <c r="FE27" i="22" s="1"/>
  <c r="DQ28" i="22"/>
  <c r="FE28" i="22" s="1"/>
  <c r="DQ29" i="22"/>
  <c r="FE29" i="22" s="1"/>
  <c r="DQ30" i="22"/>
  <c r="FE30" i="22" s="1"/>
  <c r="DQ31" i="22"/>
  <c r="FE31" i="22" s="1"/>
  <c r="DQ32" i="22"/>
  <c r="FE32" i="22" s="1"/>
  <c r="DQ33" i="22"/>
  <c r="FE33" i="22" s="1"/>
  <c r="DQ34" i="22"/>
  <c r="FE34" i="22" s="1"/>
  <c r="DQ35" i="22"/>
  <c r="FE35" i="22" s="1"/>
  <c r="DQ36" i="22"/>
  <c r="FE36" i="22" s="1"/>
  <c r="DQ37" i="22"/>
  <c r="FE37" i="22" s="1"/>
  <c r="DQ38" i="22"/>
  <c r="FE38" i="22" s="1"/>
  <c r="DQ39" i="22"/>
  <c r="FE39" i="22" s="1"/>
  <c r="DQ40" i="22"/>
  <c r="FE40" i="22" s="1"/>
  <c r="DQ41" i="22"/>
  <c r="FE41" i="22" s="1"/>
  <c r="DQ42" i="22"/>
  <c r="FE42" i="22" s="1"/>
  <c r="DQ43" i="22"/>
  <c r="FE43" i="22" s="1"/>
  <c r="DQ44" i="22"/>
  <c r="FE44" i="22" s="1"/>
  <c r="DQ45" i="22"/>
  <c r="FE45" i="22" s="1"/>
  <c r="DQ46" i="22"/>
  <c r="FE46" i="22" s="1"/>
  <c r="DQ47" i="22"/>
  <c r="FE47" i="22" s="1"/>
  <c r="DQ48" i="22"/>
  <c r="FE48" i="22" s="1"/>
  <c r="DQ49" i="22"/>
  <c r="FE49" i="22" s="1"/>
  <c r="DQ50" i="22"/>
  <c r="FE50" i="22" s="1"/>
  <c r="DQ51" i="22"/>
  <c r="FE51" i="22" s="1"/>
  <c r="DQ52" i="22"/>
  <c r="FE52" i="22" s="1"/>
  <c r="DQ53" i="22"/>
  <c r="FE53" i="22" s="1"/>
  <c r="DQ54" i="22"/>
  <c r="DQ55" i="22"/>
  <c r="FE55" i="22" s="1"/>
  <c r="DQ56" i="22"/>
  <c r="FE56" i="22" s="1"/>
  <c r="DQ57" i="22"/>
  <c r="FE57" i="22" s="1"/>
  <c r="FD5" i="22"/>
  <c r="FD7" i="22"/>
  <c r="FD8" i="22"/>
  <c r="FD9" i="22"/>
  <c r="FD10" i="22"/>
  <c r="FD11" i="22"/>
  <c r="FD12" i="22"/>
  <c r="FD13" i="22"/>
  <c r="FD14" i="22"/>
  <c r="FD15" i="22"/>
  <c r="FD16" i="22"/>
  <c r="FD17" i="22"/>
  <c r="FD20" i="22"/>
  <c r="FD21" i="22"/>
  <c r="FD22" i="22"/>
  <c r="FD24" i="22"/>
  <c r="FD25" i="22"/>
  <c r="FD26" i="22"/>
  <c r="FD28" i="22"/>
  <c r="FD29" i="22"/>
  <c r="FD30" i="22"/>
  <c r="FD32" i="22"/>
  <c r="FD33" i="22"/>
  <c r="FD34" i="22"/>
  <c r="FD36" i="22"/>
  <c r="FD38" i="22"/>
  <c r="FD40" i="22"/>
  <c r="FD41" i="22"/>
  <c r="FD42" i="22"/>
  <c r="FD44" i="22"/>
  <c r="FD45" i="22"/>
  <c r="FD46" i="22"/>
  <c r="FD49" i="22"/>
  <c r="FD50" i="22"/>
  <c r="FD52" i="22"/>
  <c r="FD53" i="22"/>
  <c r="FD54" i="22"/>
  <c r="FD56" i="22"/>
  <c r="FD57" i="22"/>
  <c r="DO4" i="22"/>
  <c r="FC4" i="22" s="1"/>
  <c r="DO5" i="22"/>
  <c r="FC5" i="22" s="1"/>
  <c r="DO6" i="22"/>
  <c r="DO7" i="22"/>
  <c r="FC7" i="22" s="1"/>
  <c r="DO8" i="22"/>
  <c r="FC8" i="22" s="1"/>
  <c r="DO9" i="22"/>
  <c r="FC9" i="22" s="1"/>
  <c r="DO10" i="22"/>
  <c r="DO11" i="22"/>
  <c r="FC11" i="22" s="1"/>
  <c r="DO12" i="22"/>
  <c r="FC12" i="22" s="1"/>
  <c r="DO13" i="22"/>
  <c r="FC13" i="22" s="1"/>
  <c r="DO14" i="22"/>
  <c r="FC14" i="22" s="1"/>
  <c r="DO15" i="22"/>
  <c r="DO16" i="22"/>
  <c r="FC16" i="22" s="1"/>
  <c r="DO17" i="22"/>
  <c r="FC17" i="22" s="1"/>
  <c r="DO18" i="22"/>
  <c r="FC18" i="22" s="1"/>
  <c r="DO19" i="22"/>
  <c r="FC19" i="22" s="1"/>
  <c r="DO20" i="22"/>
  <c r="DO21" i="22"/>
  <c r="FC21" i="22" s="1"/>
  <c r="DO22" i="22"/>
  <c r="FC22" i="22" s="1"/>
  <c r="DO23" i="22"/>
  <c r="DO24" i="22"/>
  <c r="DO25" i="22"/>
  <c r="FC25" i="22" s="1"/>
  <c r="DO26" i="22"/>
  <c r="FC26" i="22" s="1"/>
  <c r="DO27" i="22"/>
  <c r="FC27" i="22" s="1"/>
  <c r="DO28" i="22"/>
  <c r="FC28" i="22" s="1"/>
  <c r="DO29" i="22"/>
  <c r="FC29" i="22" s="1"/>
  <c r="DO30" i="22"/>
  <c r="FC30" i="22" s="1"/>
  <c r="DO31" i="22"/>
  <c r="FC31" i="22" s="1"/>
  <c r="DO32" i="22"/>
  <c r="FC32" i="22" s="1"/>
  <c r="DO33" i="22"/>
  <c r="DO34" i="22"/>
  <c r="DO35" i="22"/>
  <c r="FC35" i="22" s="1"/>
  <c r="DO36" i="22"/>
  <c r="FC36" i="22" s="1"/>
  <c r="DO37" i="22"/>
  <c r="FC37" i="22" s="1"/>
  <c r="DO38" i="22"/>
  <c r="FC38" i="22" s="1"/>
  <c r="DO39" i="22"/>
  <c r="FC39" i="22" s="1"/>
  <c r="DO40" i="22"/>
  <c r="FC40" i="22" s="1"/>
  <c r="DO41" i="22"/>
  <c r="FC41" i="22" s="1"/>
  <c r="DO42" i="22"/>
  <c r="FC42" i="22" s="1"/>
  <c r="DO43" i="22"/>
  <c r="FC43" i="22" s="1"/>
  <c r="DO44" i="22"/>
  <c r="DO45" i="22"/>
  <c r="FC45" i="22" s="1"/>
  <c r="DO46" i="22"/>
  <c r="FC46" i="22" s="1"/>
  <c r="DO47" i="22"/>
  <c r="FC47" i="22" s="1"/>
  <c r="DO48" i="22"/>
  <c r="FC48" i="22" s="1"/>
  <c r="DO49" i="22"/>
  <c r="FC49" i="22" s="1"/>
  <c r="DO50" i="22"/>
  <c r="DO51" i="22"/>
  <c r="DO52" i="22"/>
  <c r="FC52" i="22" s="1"/>
  <c r="DO53" i="22"/>
  <c r="DO54" i="22"/>
  <c r="FC54" i="22" s="1"/>
  <c r="DO55" i="22"/>
  <c r="DO56" i="22"/>
  <c r="FC56" i="22" s="1"/>
  <c r="DO57" i="22"/>
  <c r="FC57" i="22" s="1"/>
  <c r="DQ3" i="22"/>
  <c r="FE3" i="22" s="1"/>
  <c r="DP3" i="22"/>
  <c r="DO3" i="22"/>
  <c r="DQ4" i="20"/>
  <c r="FE4" i="20" s="1"/>
  <c r="DQ5" i="20"/>
  <c r="FE5" i="20" s="1"/>
  <c r="DQ6" i="20"/>
  <c r="FE6" i="20" s="1"/>
  <c r="DQ7" i="20"/>
  <c r="FE7" i="20" s="1"/>
  <c r="DQ8" i="20"/>
  <c r="FE8" i="20" s="1"/>
  <c r="DQ9" i="20"/>
  <c r="FE9" i="20" s="1"/>
  <c r="DQ10" i="20"/>
  <c r="FE10" i="20" s="1"/>
  <c r="DQ11" i="20"/>
  <c r="FE11" i="20" s="1"/>
  <c r="DQ12" i="20"/>
  <c r="FE12" i="20" s="1"/>
  <c r="DQ13" i="20"/>
  <c r="FE13" i="20" s="1"/>
  <c r="DQ14" i="20"/>
  <c r="FE14" i="20" s="1"/>
  <c r="DQ15" i="20"/>
  <c r="FE15" i="20" s="1"/>
  <c r="DQ16" i="20"/>
  <c r="FE16" i="20" s="1"/>
  <c r="DQ17" i="20"/>
  <c r="FE17" i="20" s="1"/>
  <c r="DQ18" i="20"/>
  <c r="FE18" i="20" s="1"/>
  <c r="DQ19" i="20"/>
  <c r="FE19" i="20" s="1"/>
  <c r="DQ20" i="20"/>
  <c r="FE20" i="20" s="1"/>
  <c r="DQ21" i="20"/>
  <c r="FE21" i="20" s="1"/>
  <c r="DQ22" i="20"/>
  <c r="FE22" i="20" s="1"/>
  <c r="DQ23" i="20"/>
  <c r="FE23" i="20" s="1"/>
  <c r="DQ24" i="20"/>
  <c r="FE24" i="20" s="1"/>
  <c r="DQ25" i="20"/>
  <c r="FE25" i="20" s="1"/>
  <c r="DQ26" i="20"/>
  <c r="FE26" i="20" s="1"/>
  <c r="DQ27" i="20"/>
  <c r="FE27" i="20" s="1"/>
  <c r="DQ28" i="20"/>
  <c r="FE28" i="20" s="1"/>
  <c r="DQ29" i="20"/>
  <c r="FE29" i="20" s="1"/>
  <c r="DQ30" i="20"/>
  <c r="FE30" i="20" s="1"/>
  <c r="DQ31" i="20"/>
  <c r="FE31" i="20" s="1"/>
  <c r="DQ32" i="20"/>
  <c r="FE32" i="20" s="1"/>
  <c r="DQ33" i="20"/>
  <c r="FE33" i="20" s="1"/>
  <c r="DQ34" i="20"/>
  <c r="FE34" i="20" s="1"/>
  <c r="DQ35" i="20"/>
  <c r="FE35" i="20" s="1"/>
  <c r="DQ36" i="20"/>
  <c r="FE36" i="20" s="1"/>
  <c r="DQ37" i="20"/>
  <c r="FE37" i="20" s="1"/>
  <c r="DQ38" i="20"/>
  <c r="FE38" i="20" s="1"/>
  <c r="DQ39" i="20"/>
  <c r="FE39" i="20" s="1"/>
  <c r="DQ40" i="20"/>
  <c r="FE40" i="20" s="1"/>
  <c r="DQ41" i="20"/>
  <c r="FE41" i="20" s="1"/>
  <c r="DQ42" i="20"/>
  <c r="FE42" i="20" s="1"/>
  <c r="DQ43" i="20"/>
  <c r="FE43" i="20" s="1"/>
  <c r="DQ44" i="20"/>
  <c r="FE44" i="20" s="1"/>
  <c r="DQ45" i="20"/>
  <c r="FE45" i="20" s="1"/>
  <c r="DQ46" i="20"/>
  <c r="FE46" i="20" s="1"/>
  <c r="DQ47" i="20"/>
  <c r="FE47" i="20" s="1"/>
  <c r="DQ48" i="20"/>
  <c r="FE48" i="20" s="1"/>
  <c r="DQ49" i="20"/>
  <c r="FE49" i="20" s="1"/>
  <c r="DQ50" i="20"/>
  <c r="FE50" i="20" s="1"/>
  <c r="DQ51" i="20"/>
  <c r="FE51" i="20" s="1"/>
  <c r="DQ52" i="20"/>
  <c r="FE52" i="20" s="1"/>
  <c r="DQ53" i="20"/>
  <c r="FE53" i="20" s="1"/>
  <c r="DQ54" i="20"/>
  <c r="FE54" i="20" s="1"/>
  <c r="DQ55" i="20"/>
  <c r="FE55" i="20" s="1"/>
  <c r="DQ56" i="20"/>
  <c r="FE56" i="20" s="1"/>
  <c r="DQ57" i="20"/>
  <c r="FE57" i="20" s="1"/>
  <c r="DQ3" i="20"/>
  <c r="FE3" i="20" s="1"/>
  <c r="DP4" i="20"/>
  <c r="FD4" i="20" s="1"/>
  <c r="DP5" i="20"/>
  <c r="FD5" i="20" s="1"/>
  <c r="DP6" i="20"/>
  <c r="FD6" i="20" s="1"/>
  <c r="DP7" i="20"/>
  <c r="FD7" i="20" s="1"/>
  <c r="DP8" i="20"/>
  <c r="FD8" i="20" s="1"/>
  <c r="DP9" i="20"/>
  <c r="FD9" i="20" s="1"/>
  <c r="DP10" i="20"/>
  <c r="FD10" i="20" s="1"/>
  <c r="DP11" i="20"/>
  <c r="FD11" i="20" s="1"/>
  <c r="DP12" i="20"/>
  <c r="FD12" i="20" s="1"/>
  <c r="DP13" i="20"/>
  <c r="FD13" i="20" s="1"/>
  <c r="DP14" i="20"/>
  <c r="FD14" i="20" s="1"/>
  <c r="DP15" i="20"/>
  <c r="FD15" i="20" s="1"/>
  <c r="DP16" i="20"/>
  <c r="FD16" i="20" s="1"/>
  <c r="DP17" i="20"/>
  <c r="FD17" i="20" s="1"/>
  <c r="DP18" i="20"/>
  <c r="FD18" i="20" s="1"/>
  <c r="DP19" i="20"/>
  <c r="FD19" i="20" s="1"/>
  <c r="DP20" i="20"/>
  <c r="FD20" i="20" s="1"/>
  <c r="DP21" i="20"/>
  <c r="FD21" i="20" s="1"/>
  <c r="DP22" i="20"/>
  <c r="FD22" i="20" s="1"/>
  <c r="DP23" i="20"/>
  <c r="FD23" i="20" s="1"/>
  <c r="DP24" i="20"/>
  <c r="FD24" i="20" s="1"/>
  <c r="DP25" i="20"/>
  <c r="FD25" i="20" s="1"/>
  <c r="DP26" i="20"/>
  <c r="FD26" i="20" s="1"/>
  <c r="DP27" i="20"/>
  <c r="FD27" i="20" s="1"/>
  <c r="DP28" i="20"/>
  <c r="FD28" i="20" s="1"/>
  <c r="DP29" i="20"/>
  <c r="FD29" i="20" s="1"/>
  <c r="DP30" i="20"/>
  <c r="FD30" i="20" s="1"/>
  <c r="DP31" i="20"/>
  <c r="FD31" i="20" s="1"/>
  <c r="DP32" i="20"/>
  <c r="FD32" i="20" s="1"/>
  <c r="DP33" i="20"/>
  <c r="FD33" i="20" s="1"/>
  <c r="DP34" i="20"/>
  <c r="FD34" i="20" s="1"/>
  <c r="DP35" i="20"/>
  <c r="FD35" i="20" s="1"/>
  <c r="DP36" i="20"/>
  <c r="FD36" i="20" s="1"/>
  <c r="DP37" i="20"/>
  <c r="FD37" i="20" s="1"/>
  <c r="DP38" i="20"/>
  <c r="FD38" i="20" s="1"/>
  <c r="DP39" i="20"/>
  <c r="FD39" i="20" s="1"/>
  <c r="DP40" i="20"/>
  <c r="FD40" i="20" s="1"/>
  <c r="DP41" i="20"/>
  <c r="FD41" i="20" s="1"/>
  <c r="DP42" i="20"/>
  <c r="FD42" i="20" s="1"/>
  <c r="DP43" i="20"/>
  <c r="FD43" i="20" s="1"/>
  <c r="DP44" i="20"/>
  <c r="FD44" i="20" s="1"/>
  <c r="DP45" i="20"/>
  <c r="FD45" i="20" s="1"/>
  <c r="DP46" i="20"/>
  <c r="FD46" i="20" s="1"/>
  <c r="DP47" i="20"/>
  <c r="FD47" i="20" s="1"/>
  <c r="DP48" i="20"/>
  <c r="FD48" i="20" s="1"/>
  <c r="DP49" i="20"/>
  <c r="FD49" i="20" s="1"/>
  <c r="DP50" i="20"/>
  <c r="FD50" i="20" s="1"/>
  <c r="DP51" i="20"/>
  <c r="FD51" i="20" s="1"/>
  <c r="DP52" i="20"/>
  <c r="FD52" i="20" s="1"/>
  <c r="DP53" i="20"/>
  <c r="FD53" i="20" s="1"/>
  <c r="DP54" i="20"/>
  <c r="FD54" i="20" s="1"/>
  <c r="DP55" i="20"/>
  <c r="FD55" i="20" s="1"/>
  <c r="DP56" i="20"/>
  <c r="FD56" i="20" s="1"/>
  <c r="DP57" i="20"/>
  <c r="FD57" i="20" s="1"/>
  <c r="DP3" i="20"/>
  <c r="FD3" i="20" s="1"/>
  <c r="DO4" i="20"/>
  <c r="FC4" i="20" s="1"/>
  <c r="DO5" i="20"/>
  <c r="FC5" i="20" s="1"/>
  <c r="DO6" i="20"/>
  <c r="FC6" i="20" s="1"/>
  <c r="DO7" i="20"/>
  <c r="FC7" i="20" s="1"/>
  <c r="DO8" i="20"/>
  <c r="FC8" i="20" s="1"/>
  <c r="DO9" i="20"/>
  <c r="FC9" i="20" s="1"/>
  <c r="DO10" i="20"/>
  <c r="FC10" i="20" s="1"/>
  <c r="DO11" i="20"/>
  <c r="FC11" i="20" s="1"/>
  <c r="DO12" i="20"/>
  <c r="FC12" i="20" s="1"/>
  <c r="DO13" i="20"/>
  <c r="FC13" i="20" s="1"/>
  <c r="DO14" i="20"/>
  <c r="FC14" i="20" s="1"/>
  <c r="DO15" i="20"/>
  <c r="FC15" i="20" s="1"/>
  <c r="DO16" i="20"/>
  <c r="FC16" i="20" s="1"/>
  <c r="DO17" i="20"/>
  <c r="FC17" i="20" s="1"/>
  <c r="DO18" i="20"/>
  <c r="FC18" i="20" s="1"/>
  <c r="DO19" i="20"/>
  <c r="FC19" i="20" s="1"/>
  <c r="DO20" i="20"/>
  <c r="FC20" i="20" s="1"/>
  <c r="DO21" i="20"/>
  <c r="FC21" i="20" s="1"/>
  <c r="DO22" i="20"/>
  <c r="FC22" i="20" s="1"/>
  <c r="DO23" i="20"/>
  <c r="FC23" i="20" s="1"/>
  <c r="DO24" i="20"/>
  <c r="FC24" i="20" s="1"/>
  <c r="DO25" i="20"/>
  <c r="FC25" i="20" s="1"/>
  <c r="DO26" i="20"/>
  <c r="FC26" i="20" s="1"/>
  <c r="DO27" i="20"/>
  <c r="FC27" i="20" s="1"/>
  <c r="DO28" i="20"/>
  <c r="FC28" i="20" s="1"/>
  <c r="DO29" i="20"/>
  <c r="FC29" i="20" s="1"/>
  <c r="DO30" i="20"/>
  <c r="FC30" i="20" s="1"/>
  <c r="DO31" i="20"/>
  <c r="FC31" i="20" s="1"/>
  <c r="DO32" i="20"/>
  <c r="FC32" i="20" s="1"/>
  <c r="DO33" i="20"/>
  <c r="FC33" i="20" s="1"/>
  <c r="DO34" i="20"/>
  <c r="FC34" i="20" s="1"/>
  <c r="DO35" i="20"/>
  <c r="FC35" i="20" s="1"/>
  <c r="DO36" i="20"/>
  <c r="FC36" i="20" s="1"/>
  <c r="DO37" i="20"/>
  <c r="FC37" i="20" s="1"/>
  <c r="DO38" i="20"/>
  <c r="FC38" i="20" s="1"/>
  <c r="DO39" i="20"/>
  <c r="FC39" i="20" s="1"/>
  <c r="DO40" i="20"/>
  <c r="FC40" i="20" s="1"/>
  <c r="DO41" i="20"/>
  <c r="FC41" i="20" s="1"/>
  <c r="DO42" i="20"/>
  <c r="FC42" i="20" s="1"/>
  <c r="DO43" i="20"/>
  <c r="FC43" i="20" s="1"/>
  <c r="DO44" i="20"/>
  <c r="FC44" i="20" s="1"/>
  <c r="DO45" i="20"/>
  <c r="FC45" i="20" s="1"/>
  <c r="DO46" i="20"/>
  <c r="FC46" i="20" s="1"/>
  <c r="DO47" i="20"/>
  <c r="FC47" i="20" s="1"/>
  <c r="DO48" i="20"/>
  <c r="FC48" i="20" s="1"/>
  <c r="DO49" i="20"/>
  <c r="FC49" i="20" s="1"/>
  <c r="DO50" i="20"/>
  <c r="FC50" i="20" s="1"/>
  <c r="DO51" i="20"/>
  <c r="FC51" i="20" s="1"/>
  <c r="DO52" i="20"/>
  <c r="FC52" i="20" s="1"/>
  <c r="DO53" i="20"/>
  <c r="FC53" i="20" s="1"/>
  <c r="DO54" i="20"/>
  <c r="FC54" i="20" s="1"/>
  <c r="DO55" i="20"/>
  <c r="FC55" i="20" s="1"/>
  <c r="DO56" i="20"/>
  <c r="FC56" i="20" s="1"/>
  <c r="DO57" i="20"/>
  <c r="FC57" i="20" s="1"/>
  <c r="DO3" i="20"/>
  <c r="FC3" i="20" s="1"/>
  <c r="AP63" i="22" l="1" a="1"/>
  <c r="AP63" i="22" s="1"/>
  <c r="FD3" i="22"/>
  <c r="AP64" i="22" a="1"/>
  <c r="AP64" i="22" s="1"/>
  <c r="AO64" i="22" a="1"/>
  <c r="AO64" i="22" s="1"/>
  <c r="AO63" i="22" a="1"/>
  <c r="AO63" i="22" s="1"/>
  <c r="FC3" i="22"/>
  <c r="AP64" i="21" a="1"/>
  <c r="AP64" i="21" s="1"/>
  <c r="FD5" i="21"/>
  <c r="AP69" i="21" s="1" a="1"/>
  <c r="AP69" i="21" s="1"/>
  <c r="AP63" i="21" a="1"/>
  <c r="AP63" i="21" s="1"/>
  <c r="AO70" i="21" a="1"/>
  <c r="AO70" i="21" s="1"/>
  <c r="AO69" i="21" a="1"/>
  <c r="AO69" i="21" s="1"/>
  <c r="AO64" i="21" a="1"/>
  <c r="AO64" i="21" s="1"/>
  <c r="AO63" i="21" a="1"/>
  <c r="AO63" i="21" s="1"/>
  <c r="AQ63" i="21" a="1"/>
  <c r="AQ63" i="21" s="1"/>
  <c r="AQ64" i="21" a="1"/>
  <c r="AQ64" i="21" s="1"/>
  <c r="AQ69" i="21" a="1"/>
  <c r="AQ69" i="21" s="1"/>
  <c r="AQ70" i="21" a="1"/>
  <c r="AQ70" i="21" s="1"/>
  <c r="AP70" i="20" a="1"/>
  <c r="AP70" i="20" s="1"/>
  <c r="AQ70" i="22" a="1"/>
  <c r="AQ70" i="22" s="1"/>
  <c r="AQ69" i="22" a="1"/>
  <c r="AQ69" i="22" s="1"/>
  <c r="AQ63" i="22" a="1"/>
  <c r="AQ63" i="22" s="1"/>
  <c r="AQ64" i="22" a="1"/>
  <c r="AQ64" i="22" s="1"/>
  <c r="AO69" i="20" a="1"/>
  <c r="AO69" i="20" s="1"/>
  <c r="AO70" i="20" a="1"/>
  <c r="AO70" i="20" s="1"/>
  <c r="AP69" i="20" a="1"/>
  <c r="AP69" i="20" s="1"/>
  <c r="AP64" i="20" a="1"/>
  <c r="AP64" i="20" s="1"/>
  <c r="AP63" i="20" a="1"/>
  <c r="AP63" i="20" s="1"/>
  <c r="AO64" i="20" a="1"/>
  <c r="AO64" i="20" s="1"/>
  <c r="AO63" i="20" a="1"/>
  <c r="AO63" i="20" s="1"/>
  <c r="AQ63" i="20" a="1"/>
  <c r="AQ63" i="20" s="1"/>
  <c r="AQ64" i="20" a="1"/>
  <c r="AQ64" i="20" s="1"/>
  <c r="AQ69" i="20" a="1"/>
  <c r="AQ69" i="20" s="1"/>
  <c r="AQ70" i="20" a="1"/>
  <c r="AQ70" i="20" s="1"/>
  <c r="AP69" i="22" l="1" a="1"/>
  <c r="AP69" i="22" s="1"/>
  <c r="AP70" i="22" a="1"/>
  <c r="AP70" i="22" s="1"/>
  <c r="AO69" i="22" a="1"/>
  <c r="AO69" i="22" s="1"/>
  <c r="AO70" i="22" a="1"/>
  <c r="AO70" i="22" s="1"/>
  <c r="AP70" i="21" a="1"/>
  <c r="AP70" i="21" s="1"/>
  <c r="CE54" i="23"/>
  <c r="DS54" i="23" s="1"/>
  <c r="CE50" i="23"/>
  <c r="DS50" i="23" s="1"/>
  <c r="CE46" i="23"/>
  <c r="DS46" i="23" s="1"/>
  <c r="CE42" i="23"/>
  <c r="DS42" i="23" s="1"/>
  <c r="CE38" i="23"/>
  <c r="DS38" i="23" s="1"/>
  <c r="CE34" i="23"/>
  <c r="DS34" i="23" s="1"/>
  <c r="CE30" i="23"/>
  <c r="DS30" i="23" s="1"/>
  <c r="CE26" i="23"/>
  <c r="DS26" i="23" s="1"/>
  <c r="CE22" i="23"/>
  <c r="DS22" i="23" s="1"/>
  <c r="CE18" i="23"/>
  <c r="DS18" i="23" s="1"/>
  <c r="CE14" i="23"/>
  <c r="DS14" i="23" s="1"/>
  <c r="CE10" i="23"/>
  <c r="DS10" i="23" s="1"/>
  <c r="CE6" i="23"/>
  <c r="DS6" i="23" s="1"/>
  <c r="DN57" i="23"/>
  <c r="FB57" i="23" s="1"/>
  <c r="DM57" i="23"/>
  <c r="FA57" i="23" s="1"/>
  <c r="DL57" i="23"/>
  <c r="EZ57" i="23" s="1"/>
  <c r="DK57" i="23"/>
  <c r="EY57" i="23" s="1"/>
  <c r="DJ57" i="23"/>
  <c r="EX57" i="23" s="1"/>
  <c r="DI57" i="23"/>
  <c r="EW57" i="23" s="1"/>
  <c r="DH57" i="23"/>
  <c r="EV57" i="23" s="1"/>
  <c r="DG57" i="23"/>
  <c r="EU57" i="23" s="1"/>
  <c r="DF57" i="23"/>
  <c r="ET57" i="23" s="1"/>
  <c r="DE57" i="23"/>
  <c r="ES57" i="23" s="1"/>
  <c r="DD57" i="23"/>
  <c r="ER57" i="23" s="1"/>
  <c r="DC57" i="23"/>
  <c r="EQ57" i="23" s="1"/>
  <c r="DB57" i="23"/>
  <c r="EP57" i="23" s="1"/>
  <c r="DA57" i="23"/>
  <c r="EO57" i="23" s="1"/>
  <c r="CZ57" i="23"/>
  <c r="EN57" i="23" s="1"/>
  <c r="CY57" i="23"/>
  <c r="EM57" i="23" s="1"/>
  <c r="CX57" i="23"/>
  <c r="EL57" i="23" s="1"/>
  <c r="CW57" i="23"/>
  <c r="EK57" i="23" s="1"/>
  <c r="CV57" i="23"/>
  <c r="EJ57" i="23" s="1"/>
  <c r="CU57" i="23"/>
  <c r="EI57" i="23" s="1"/>
  <c r="CT57" i="23"/>
  <c r="EH57" i="23" s="1"/>
  <c r="CS57" i="23"/>
  <c r="EG57" i="23" s="1"/>
  <c r="CR57" i="23"/>
  <c r="EF57" i="23" s="1"/>
  <c r="CQ57" i="23"/>
  <c r="EE57" i="23" s="1"/>
  <c r="CP57" i="23"/>
  <c r="ED57" i="23" s="1"/>
  <c r="CO57" i="23"/>
  <c r="EC57" i="23" s="1"/>
  <c r="CN57" i="23"/>
  <c r="EB57" i="23" s="1"/>
  <c r="CM57" i="23"/>
  <c r="EA57" i="23" s="1"/>
  <c r="CL57" i="23"/>
  <c r="DZ57" i="23" s="1"/>
  <c r="CK57" i="23"/>
  <c r="DY57" i="23" s="1"/>
  <c r="CJ57" i="23"/>
  <c r="DX57" i="23" s="1"/>
  <c r="CI57" i="23"/>
  <c r="DW57" i="23" s="1"/>
  <c r="CH57" i="23"/>
  <c r="DV57" i="23" s="1"/>
  <c r="CG57" i="23"/>
  <c r="DU57" i="23" s="1"/>
  <c r="CF57" i="23"/>
  <c r="DT57" i="23" s="1"/>
  <c r="CE57" i="23"/>
  <c r="DS57" i="23" s="1"/>
  <c r="DN56" i="23"/>
  <c r="FB56" i="23" s="1"/>
  <c r="DM56" i="23"/>
  <c r="FA56" i="23" s="1"/>
  <c r="DL56" i="23"/>
  <c r="EZ56" i="23" s="1"/>
  <c r="DK56" i="23"/>
  <c r="EY56" i="23" s="1"/>
  <c r="DJ56" i="23"/>
  <c r="EX56" i="23" s="1"/>
  <c r="DI56" i="23"/>
  <c r="EW56" i="23" s="1"/>
  <c r="DH56" i="23"/>
  <c r="EV56" i="23" s="1"/>
  <c r="DG56" i="23"/>
  <c r="EU56" i="23" s="1"/>
  <c r="DF56" i="23"/>
  <c r="ET56" i="23" s="1"/>
  <c r="DE56" i="23"/>
  <c r="ES56" i="23" s="1"/>
  <c r="DD56" i="23"/>
  <c r="ER56" i="23" s="1"/>
  <c r="DC56" i="23"/>
  <c r="EQ56" i="23" s="1"/>
  <c r="DB56" i="23"/>
  <c r="EP56" i="23" s="1"/>
  <c r="DA56" i="23"/>
  <c r="EO56" i="23" s="1"/>
  <c r="CZ56" i="23"/>
  <c r="EN56" i="23" s="1"/>
  <c r="CY56" i="23"/>
  <c r="EM56" i="23" s="1"/>
  <c r="CX56" i="23"/>
  <c r="EL56" i="23" s="1"/>
  <c r="CW56" i="23"/>
  <c r="EK56" i="23" s="1"/>
  <c r="CV56" i="23"/>
  <c r="EJ56" i="23" s="1"/>
  <c r="CU56" i="23"/>
  <c r="EI56" i="23" s="1"/>
  <c r="CT56" i="23"/>
  <c r="EH56" i="23" s="1"/>
  <c r="CS56" i="23"/>
  <c r="EG56" i="23" s="1"/>
  <c r="CR56" i="23"/>
  <c r="EF56" i="23" s="1"/>
  <c r="CQ56" i="23"/>
  <c r="EE56" i="23" s="1"/>
  <c r="CP56" i="23"/>
  <c r="ED56" i="23" s="1"/>
  <c r="CO56" i="23"/>
  <c r="EC56" i="23" s="1"/>
  <c r="CN56" i="23"/>
  <c r="EB56" i="23" s="1"/>
  <c r="CM56" i="23"/>
  <c r="EA56" i="23" s="1"/>
  <c r="CL56" i="23"/>
  <c r="DZ56" i="23" s="1"/>
  <c r="CK56" i="23"/>
  <c r="DY56" i="23" s="1"/>
  <c r="CJ56" i="23"/>
  <c r="DX56" i="23" s="1"/>
  <c r="CI56" i="23"/>
  <c r="DW56" i="23" s="1"/>
  <c r="CH56" i="23"/>
  <c r="DV56" i="23" s="1"/>
  <c r="CG56" i="23"/>
  <c r="DU56" i="23" s="1"/>
  <c r="CF56" i="23"/>
  <c r="DT56" i="23" s="1"/>
  <c r="CE56" i="23"/>
  <c r="DS56" i="23" s="1"/>
  <c r="DN55" i="23"/>
  <c r="FB55" i="23" s="1"/>
  <c r="DM55" i="23"/>
  <c r="FA55" i="23" s="1"/>
  <c r="DL55" i="23"/>
  <c r="EZ55" i="23" s="1"/>
  <c r="DK55" i="23"/>
  <c r="EY55" i="23" s="1"/>
  <c r="DJ55" i="23"/>
  <c r="EX55" i="23" s="1"/>
  <c r="DI55" i="23"/>
  <c r="EW55" i="23" s="1"/>
  <c r="DH55" i="23"/>
  <c r="EV55" i="23" s="1"/>
  <c r="DG55" i="23"/>
  <c r="EU55" i="23" s="1"/>
  <c r="DF55" i="23"/>
  <c r="ET55" i="23" s="1"/>
  <c r="DE55" i="23"/>
  <c r="ES55" i="23" s="1"/>
  <c r="DD55" i="23"/>
  <c r="ER55" i="23" s="1"/>
  <c r="DC55" i="23"/>
  <c r="EQ55" i="23" s="1"/>
  <c r="DB55" i="23"/>
  <c r="EP55" i="23" s="1"/>
  <c r="DA55" i="23"/>
  <c r="EO55" i="23" s="1"/>
  <c r="CZ55" i="23"/>
  <c r="EN55" i="23" s="1"/>
  <c r="CY55" i="23"/>
  <c r="EM55" i="23" s="1"/>
  <c r="CX55" i="23"/>
  <c r="EL55" i="23" s="1"/>
  <c r="CW55" i="23"/>
  <c r="EK55" i="23" s="1"/>
  <c r="CV55" i="23"/>
  <c r="EJ55" i="23" s="1"/>
  <c r="CU55" i="23"/>
  <c r="EI55" i="23" s="1"/>
  <c r="CT55" i="23"/>
  <c r="EH55" i="23" s="1"/>
  <c r="CS55" i="23"/>
  <c r="EG55" i="23" s="1"/>
  <c r="CR55" i="23"/>
  <c r="EF55" i="23" s="1"/>
  <c r="CQ55" i="23"/>
  <c r="EE55" i="23" s="1"/>
  <c r="CP55" i="23"/>
  <c r="ED55" i="23" s="1"/>
  <c r="CO55" i="23"/>
  <c r="EC55" i="23" s="1"/>
  <c r="CN55" i="23"/>
  <c r="EB55" i="23" s="1"/>
  <c r="CM55" i="23"/>
  <c r="EA55" i="23" s="1"/>
  <c r="CL55" i="23"/>
  <c r="DZ55" i="23" s="1"/>
  <c r="CK55" i="23"/>
  <c r="DY55" i="23" s="1"/>
  <c r="CJ55" i="23"/>
  <c r="DX55" i="23" s="1"/>
  <c r="CI55" i="23"/>
  <c r="DW55" i="23" s="1"/>
  <c r="CH55" i="23"/>
  <c r="DV55" i="23" s="1"/>
  <c r="CG55" i="23"/>
  <c r="DU55" i="23" s="1"/>
  <c r="CF55" i="23"/>
  <c r="DT55" i="23" s="1"/>
  <c r="CE55" i="23"/>
  <c r="DS55" i="23" s="1"/>
  <c r="DN54" i="23"/>
  <c r="FB54" i="23" s="1"/>
  <c r="DM54" i="23"/>
  <c r="FA54" i="23" s="1"/>
  <c r="DL54" i="23"/>
  <c r="EZ54" i="23" s="1"/>
  <c r="DK54" i="23"/>
  <c r="EY54" i="23" s="1"/>
  <c r="DJ54" i="23"/>
  <c r="EX54" i="23" s="1"/>
  <c r="DI54" i="23"/>
  <c r="EW54" i="23" s="1"/>
  <c r="DH54" i="23"/>
  <c r="EV54" i="23" s="1"/>
  <c r="DG54" i="23"/>
  <c r="EU54" i="23" s="1"/>
  <c r="DF54" i="23"/>
  <c r="ET54" i="23" s="1"/>
  <c r="DE54" i="23"/>
  <c r="ES54" i="23" s="1"/>
  <c r="DD54" i="23"/>
  <c r="ER54" i="23" s="1"/>
  <c r="DC54" i="23"/>
  <c r="EQ54" i="23" s="1"/>
  <c r="DB54" i="23"/>
  <c r="EP54" i="23" s="1"/>
  <c r="DA54" i="23"/>
  <c r="EO54" i="23" s="1"/>
  <c r="CZ54" i="23"/>
  <c r="EN54" i="23" s="1"/>
  <c r="CY54" i="23"/>
  <c r="EM54" i="23" s="1"/>
  <c r="CX54" i="23"/>
  <c r="EL54" i="23" s="1"/>
  <c r="CW54" i="23"/>
  <c r="EK54" i="23" s="1"/>
  <c r="CV54" i="23"/>
  <c r="EJ54" i="23" s="1"/>
  <c r="CU54" i="23"/>
  <c r="EI54" i="23" s="1"/>
  <c r="CT54" i="23"/>
  <c r="EH54" i="23" s="1"/>
  <c r="CS54" i="23"/>
  <c r="EG54" i="23" s="1"/>
  <c r="CR54" i="23"/>
  <c r="EF54" i="23" s="1"/>
  <c r="CQ54" i="23"/>
  <c r="EE54" i="23" s="1"/>
  <c r="CP54" i="23"/>
  <c r="ED54" i="23" s="1"/>
  <c r="CO54" i="23"/>
  <c r="EC54" i="23" s="1"/>
  <c r="CN54" i="23"/>
  <c r="EB54" i="23" s="1"/>
  <c r="CM54" i="23"/>
  <c r="EA54" i="23" s="1"/>
  <c r="CL54" i="23"/>
  <c r="DZ54" i="23" s="1"/>
  <c r="CK54" i="23"/>
  <c r="DY54" i="23" s="1"/>
  <c r="CJ54" i="23"/>
  <c r="DX54" i="23" s="1"/>
  <c r="CI54" i="23"/>
  <c r="DW54" i="23" s="1"/>
  <c r="CH54" i="23"/>
  <c r="DV54" i="23" s="1"/>
  <c r="CG54" i="23"/>
  <c r="DU54" i="23" s="1"/>
  <c r="CF54" i="23"/>
  <c r="DT54" i="23" s="1"/>
  <c r="DN53" i="23"/>
  <c r="FB53" i="23" s="1"/>
  <c r="DM53" i="23"/>
  <c r="FA53" i="23" s="1"/>
  <c r="DL53" i="23"/>
  <c r="EZ53" i="23" s="1"/>
  <c r="DK53" i="23"/>
  <c r="EY53" i="23" s="1"/>
  <c r="DJ53" i="23"/>
  <c r="EX53" i="23" s="1"/>
  <c r="DI53" i="23"/>
  <c r="EW53" i="23" s="1"/>
  <c r="DH53" i="23"/>
  <c r="EV53" i="23" s="1"/>
  <c r="DG53" i="23"/>
  <c r="EU53" i="23" s="1"/>
  <c r="DF53" i="23"/>
  <c r="ET53" i="23" s="1"/>
  <c r="DE53" i="23"/>
  <c r="ES53" i="23" s="1"/>
  <c r="DD53" i="23"/>
  <c r="ER53" i="23" s="1"/>
  <c r="DC53" i="23"/>
  <c r="EQ53" i="23" s="1"/>
  <c r="DB53" i="23"/>
  <c r="EP53" i="23" s="1"/>
  <c r="DA53" i="23"/>
  <c r="EO53" i="23" s="1"/>
  <c r="CZ53" i="23"/>
  <c r="EN53" i="23" s="1"/>
  <c r="CY53" i="23"/>
  <c r="EM53" i="23" s="1"/>
  <c r="CX53" i="23"/>
  <c r="EL53" i="23" s="1"/>
  <c r="CW53" i="23"/>
  <c r="EK53" i="23" s="1"/>
  <c r="CV53" i="23"/>
  <c r="EJ53" i="23" s="1"/>
  <c r="CU53" i="23"/>
  <c r="EI53" i="23" s="1"/>
  <c r="CT53" i="23"/>
  <c r="EH53" i="23" s="1"/>
  <c r="CS53" i="23"/>
  <c r="EG53" i="23" s="1"/>
  <c r="CR53" i="23"/>
  <c r="EF53" i="23" s="1"/>
  <c r="CQ53" i="23"/>
  <c r="EE53" i="23" s="1"/>
  <c r="CP53" i="23"/>
  <c r="ED53" i="23" s="1"/>
  <c r="CO53" i="23"/>
  <c r="EC53" i="23" s="1"/>
  <c r="CN53" i="23"/>
  <c r="EB53" i="23" s="1"/>
  <c r="CM53" i="23"/>
  <c r="EA53" i="23" s="1"/>
  <c r="CL53" i="23"/>
  <c r="DZ53" i="23" s="1"/>
  <c r="CK53" i="23"/>
  <c r="DY53" i="23" s="1"/>
  <c r="CJ53" i="23"/>
  <c r="DX53" i="23" s="1"/>
  <c r="CI53" i="23"/>
  <c r="DW53" i="23" s="1"/>
  <c r="CH53" i="23"/>
  <c r="DV53" i="23" s="1"/>
  <c r="CG53" i="23"/>
  <c r="DU53" i="23" s="1"/>
  <c r="CF53" i="23"/>
  <c r="DT53" i="23" s="1"/>
  <c r="CE53" i="23"/>
  <c r="DS53" i="23" s="1"/>
  <c r="DN52" i="23"/>
  <c r="FB52" i="23" s="1"/>
  <c r="DM52" i="23"/>
  <c r="FA52" i="23" s="1"/>
  <c r="DL52" i="23"/>
  <c r="EZ52" i="23" s="1"/>
  <c r="DK52" i="23"/>
  <c r="EY52" i="23" s="1"/>
  <c r="DJ52" i="23"/>
  <c r="EX52" i="23" s="1"/>
  <c r="DI52" i="23"/>
  <c r="EW52" i="23" s="1"/>
  <c r="DH52" i="23"/>
  <c r="EV52" i="23" s="1"/>
  <c r="DG52" i="23"/>
  <c r="EU52" i="23" s="1"/>
  <c r="DF52" i="23"/>
  <c r="ET52" i="23" s="1"/>
  <c r="DE52" i="23"/>
  <c r="ES52" i="23" s="1"/>
  <c r="DD52" i="23"/>
  <c r="ER52" i="23" s="1"/>
  <c r="DC52" i="23"/>
  <c r="EQ52" i="23" s="1"/>
  <c r="DB52" i="23"/>
  <c r="EP52" i="23" s="1"/>
  <c r="DA52" i="23"/>
  <c r="EO52" i="23" s="1"/>
  <c r="CZ52" i="23"/>
  <c r="EN52" i="23" s="1"/>
  <c r="CY52" i="23"/>
  <c r="EM52" i="23" s="1"/>
  <c r="CX52" i="23"/>
  <c r="EL52" i="23" s="1"/>
  <c r="CW52" i="23"/>
  <c r="EK52" i="23" s="1"/>
  <c r="CV52" i="23"/>
  <c r="EJ52" i="23" s="1"/>
  <c r="CU52" i="23"/>
  <c r="EI52" i="23" s="1"/>
  <c r="CT52" i="23"/>
  <c r="EH52" i="23" s="1"/>
  <c r="CS52" i="23"/>
  <c r="EG52" i="23" s="1"/>
  <c r="CR52" i="23"/>
  <c r="EF52" i="23" s="1"/>
  <c r="CQ52" i="23"/>
  <c r="EE52" i="23" s="1"/>
  <c r="CP52" i="23"/>
  <c r="ED52" i="23" s="1"/>
  <c r="CO52" i="23"/>
  <c r="EC52" i="23" s="1"/>
  <c r="CN52" i="23"/>
  <c r="EB52" i="23" s="1"/>
  <c r="CM52" i="23"/>
  <c r="EA52" i="23" s="1"/>
  <c r="CL52" i="23"/>
  <c r="DZ52" i="23" s="1"/>
  <c r="CK52" i="23"/>
  <c r="DY52" i="23" s="1"/>
  <c r="CJ52" i="23"/>
  <c r="DX52" i="23" s="1"/>
  <c r="CI52" i="23"/>
  <c r="DW52" i="23" s="1"/>
  <c r="CH52" i="23"/>
  <c r="DV52" i="23" s="1"/>
  <c r="CG52" i="23"/>
  <c r="DU52" i="23" s="1"/>
  <c r="CF52" i="23"/>
  <c r="DT52" i="23" s="1"/>
  <c r="CE52" i="23"/>
  <c r="DS52" i="23" s="1"/>
  <c r="DN51" i="23"/>
  <c r="FB51" i="23" s="1"/>
  <c r="DM51" i="23"/>
  <c r="FA51" i="23" s="1"/>
  <c r="DL51" i="23"/>
  <c r="EZ51" i="23" s="1"/>
  <c r="DK51" i="23"/>
  <c r="EY51" i="23" s="1"/>
  <c r="DJ51" i="23"/>
  <c r="EX51" i="23" s="1"/>
  <c r="DI51" i="23"/>
  <c r="EW51" i="23" s="1"/>
  <c r="DH51" i="23"/>
  <c r="EV51" i="23" s="1"/>
  <c r="DG51" i="23"/>
  <c r="EU51" i="23" s="1"/>
  <c r="DF51" i="23"/>
  <c r="ET51" i="23" s="1"/>
  <c r="DE51" i="23"/>
  <c r="ES51" i="23" s="1"/>
  <c r="DD51" i="23"/>
  <c r="ER51" i="23" s="1"/>
  <c r="DC51" i="23"/>
  <c r="EQ51" i="23" s="1"/>
  <c r="DB51" i="23"/>
  <c r="EP51" i="23" s="1"/>
  <c r="DA51" i="23"/>
  <c r="EO51" i="23" s="1"/>
  <c r="CZ51" i="23"/>
  <c r="EN51" i="23" s="1"/>
  <c r="CY51" i="23"/>
  <c r="EM51" i="23" s="1"/>
  <c r="CX51" i="23"/>
  <c r="EL51" i="23" s="1"/>
  <c r="CW51" i="23"/>
  <c r="EK51" i="23" s="1"/>
  <c r="CV51" i="23"/>
  <c r="EJ51" i="23" s="1"/>
  <c r="CU51" i="23"/>
  <c r="EI51" i="23" s="1"/>
  <c r="CT51" i="23"/>
  <c r="EH51" i="23" s="1"/>
  <c r="CS51" i="23"/>
  <c r="EG51" i="23" s="1"/>
  <c r="CR51" i="23"/>
  <c r="EF51" i="23" s="1"/>
  <c r="CQ51" i="23"/>
  <c r="EE51" i="23" s="1"/>
  <c r="CP51" i="23"/>
  <c r="ED51" i="23" s="1"/>
  <c r="CO51" i="23"/>
  <c r="EC51" i="23" s="1"/>
  <c r="CN51" i="23"/>
  <c r="EB51" i="23" s="1"/>
  <c r="CM51" i="23"/>
  <c r="EA51" i="23" s="1"/>
  <c r="CL51" i="23"/>
  <c r="DZ51" i="23" s="1"/>
  <c r="CK51" i="23"/>
  <c r="DY51" i="23" s="1"/>
  <c r="CJ51" i="23"/>
  <c r="DX51" i="23" s="1"/>
  <c r="CI51" i="23"/>
  <c r="DW51" i="23" s="1"/>
  <c r="CH51" i="23"/>
  <c r="DV51" i="23" s="1"/>
  <c r="CG51" i="23"/>
  <c r="DU51" i="23" s="1"/>
  <c r="CF51" i="23"/>
  <c r="DT51" i="23" s="1"/>
  <c r="CE51" i="23"/>
  <c r="DS51" i="23" s="1"/>
  <c r="DN50" i="23"/>
  <c r="FB50" i="23" s="1"/>
  <c r="DM50" i="23"/>
  <c r="FA50" i="23" s="1"/>
  <c r="DL50" i="23"/>
  <c r="EZ50" i="23" s="1"/>
  <c r="DK50" i="23"/>
  <c r="EY50" i="23" s="1"/>
  <c r="DJ50" i="23"/>
  <c r="EX50" i="23" s="1"/>
  <c r="DI50" i="23"/>
  <c r="EW50" i="23" s="1"/>
  <c r="DH50" i="23"/>
  <c r="EV50" i="23" s="1"/>
  <c r="DG50" i="23"/>
  <c r="EU50" i="23" s="1"/>
  <c r="DF50" i="23"/>
  <c r="ET50" i="23" s="1"/>
  <c r="DE50" i="23"/>
  <c r="ES50" i="23" s="1"/>
  <c r="DD50" i="23"/>
  <c r="ER50" i="23" s="1"/>
  <c r="DC50" i="23"/>
  <c r="EQ50" i="23" s="1"/>
  <c r="DB50" i="23"/>
  <c r="EP50" i="23" s="1"/>
  <c r="DA50" i="23"/>
  <c r="EO50" i="23" s="1"/>
  <c r="CZ50" i="23"/>
  <c r="EN50" i="23" s="1"/>
  <c r="CY50" i="23"/>
  <c r="EM50" i="23" s="1"/>
  <c r="CX50" i="23"/>
  <c r="EL50" i="23" s="1"/>
  <c r="CW50" i="23"/>
  <c r="EK50" i="23" s="1"/>
  <c r="CV50" i="23"/>
  <c r="EJ50" i="23" s="1"/>
  <c r="CU50" i="23"/>
  <c r="EI50" i="23" s="1"/>
  <c r="CT50" i="23"/>
  <c r="EH50" i="23" s="1"/>
  <c r="CS50" i="23"/>
  <c r="EG50" i="23" s="1"/>
  <c r="CR50" i="23"/>
  <c r="EF50" i="23" s="1"/>
  <c r="CQ50" i="23"/>
  <c r="EE50" i="23" s="1"/>
  <c r="CP50" i="23"/>
  <c r="ED50" i="23" s="1"/>
  <c r="CO50" i="23"/>
  <c r="EC50" i="23" s="1"/>
  <c r="CN50" i="23"/>
  <c r="EB50" i="23" s="1"/>
  <c r="CM50" i="23"/>
  <c r="EA50" i="23" s="1"/>
  <c r="CL50" i="23"/>
  <c r="DZ50" i="23" s="1"/>
  <c r="CK50" i="23"/>
  <c r="DY50" i="23" s="1"/>
  <c r="CJ50" i="23"/>
  <c r="DX50" i="23" s="1"/>
  <c r="CI50" i="23"/>
  <c r="DW50" i="23" s="1"/>
  <c r="CH50" i="23"/>
  <c r="DV50" i="23" s="1"/>
  <c r="CG50" i="23"/>
  <c r="DU50" i="23" s="1"/>
  <c r="CF50" i="23"/>
  <c r="DT50" i="23" s="1"/>
  <c r="DN49" i="23"/>
  <c r="FB49" i="23" s="1"/>
  <c r="DM49" i="23"/>
  <c r="FA49" i="23" s="1"/>
  <c r="DL49" i="23"/>
  <c r="EZ49" i="23" s="1"/>
  <c r="DK49" i="23"/>
  <c r="EY49" i="23" s="1"/>
  <c r="DJ49" i="23"/>
  <c r="EX49" i="23" s="1"/>
  <c r="DI49" i="23"/>
  <c r="EW49" i="23" s="1"/>
  <c r="DH49" i="23"/>
  <c r="EV49" i="23" s="1"/>
  <c r="DG49" i="23"/>
  <c r="EU49" i="23" s="1"/>
  <c r="DF49" i="23"/>
  <c r="ET49" i="23" s="1"/>
  <c r="DE49" i="23"/>
  <c r="ES49" i="23" s="1"/>
  <c r="DD49" i="23"/>
  <c r="ER49" i="23" s="1"/>
  <c r="DC49" i="23"/>
  <c r="EQ49" i="23" s="1"/>
  <c r="DB49" i="23"/>
  <c r="EP49" i="23" s="1"/>
  <c r="DA49" i="23"/>
  <c r="EO49" i="23" s="1"/>
  <c r="CZ49" i="23"/>
  <c r="EN49" i="23" s="1"/>
  <c r="CY49" i="23"/>
  <c r="EM49" i="23" s="1"/>
  <c r="CX49" i="23"/>
  <c r="EL49" i="23" s="1"/>
  <c r="CW49" i="23"/>
  <c r="EK49" i="23" s="1"/>
  <c r="CV49" i="23"/>
  <c r="EJ49" i="23" s="1"/>
  <c r="CU49" i="23"/>
  <c r="EI49" i="23" s="1"/>
  <c r="CT49" i="23"/>
  <c r="EH49" i="23" s="1"/>
  <c r="CS49" i="23"/>
  <c r="EG49" i="23" s="1"/>
  <c r="CR49" i="23"/>
  <c r="EF49" i="23" s="1"/>
  <c r="CQ49" i="23"/>
  <c r="EE49" i="23" s="1"/>
  <c r="CP49" i="23"/>
  <c r="ED49" i="23" s="1"/>
  <c r="CO49" i="23"/>
  <c r="EC49" i="23" s="1"/>
  <c r="CN49" i="23"/>
  <c r="EB49" i="23" s="1"/>
  <c r="CM49" i="23"/>
  <c r="EA49" i="23" s="1"/>
  <c r="CL49" i="23"/>
  <c r="DZ49" i="23" s="1"/>
  <c r="CK49" i="23"/>
  <c r="DY49" i="23" s="1"/>
  <c r="CJ49" i="23"/>
  <c r="DX49" i="23" s="1"/>
  <c r="CI49" i="23"/>
  <c r="DW49" i="23" s="1"/>
  <c r="CH49" i="23"/>
  <c r="DV49" i="23" s="1"/>
  <c r="CG49" i="23"/>
  <c r="DU49" i="23" s="1"/>
  <c r="CF49" i="23"/>
  <c r="DT49" i="23" s="1"/>
  <c r="CE49" i="23"/>
  <c r="DS49" i="23" s="1"/>
  <c r="DN48" i="23"/>
  <c r="FB48" i="23" s="1"/>
  <c r="DM48" i="23"/>
  <c r="FA48" i="23" s="1"/>
  <c r="DL48" i="23"/>
  <c r="EZ48" i="23" s="1"/>
  <c r="DK48" i="23"/>
  <c r="EY48" i="23" s="1"/>
  <c r="DJ48" i="23"/>
  <c r="EX48" i="23" s="1"/>
  <c r="DI48" i="23"/>
  <c r="EW48" i="23" s="1"/>
  <c r="DH48" i="23"/>
  <c r="EV48" i="23" s="1"/>
  <c r="DG48" i="23"/>
  <c r="EU48" i="23" s="1"/>
  <c r="DF48" i="23"/>
  <c r="ET48" i="23" s="1"/>
  <c r="DE48" i="23"/>
  <c r="ES48" i="23" s="1"/>
  <c r="DD48" i="23"/>
  <c r="ER48" i="23" s="1"/>
  <c r="DC48" i="23"/>
  <c r="EQ48" i="23" s="1"/>
  <c r="DB48" i="23"/>
  <c r="EP48" i="23" s="1"/>
  <c r="DA48" i="23"/>
  <c r="EO48" i="23" s="1"/>
  <c r="CZ48" i="23"/>
  <c r="EN48" i="23" s="1"/>
  <c r="CY48" i="23"/>
  <c r="EM48" i="23" s="1"/>
  <c r="CX48" i="23"/>
  <c r="EL48" i="23" s="1"/>
  <c r="CW48" i="23"/>
  <c r="EK48" i="23" s="1"/>
  <c r="CV48" i="23"/>
  <c r="EJ48" i="23" s="1"/>
  <c r="CU48" i="23"/>
  <c r="EI48" i="23" s="1"/>
  <c r="CT48" i="23"/>
  <c r="EH48" i="23" s="1"/>
  <c r="CS48" i="23"/>
  <c r="EG48" i="23" s="1"/>
  <c r="CR48" i="23"/>
  <c r="EF48" i="23" s="1"/>
  <c r="CQ48" i="23"/>
  <c r="EE48" i="23" s="1"/>
  <c r="CP48" i="23"/>
  <c r="ED48" i="23" s="1"/>
  <c r="CO48" i="23"/>
  <c r="EC48" i="23" s="1"/>
  <c r="CN48" i="23"/>
  <c r="EB48" i="23" s="1"/>
  <c r="CM48" i="23"/>
  <c r="EA48" i="23" s="1"/>
  <c r="CL48" i="23"/>
  <c r="DZ48" i="23" s="1"/>
  <c r="CK48" i="23"/>
  <c r="DY48" i="23" s="1"/>
  <c r="CJ48" i="23"/>
  <c r="DX48" i="23" s="1"/>
  <c r="CI48" i="23"/>
  <c r="DW48" i="23" s="1"/>
  <c r="CH48" i="23"/>
  <c r="DV48" i="23" s="1"/>
  <c r="CG48" i="23"/>
  <c r="DU48" i="23" s="1"/>
  <c r="CF48" i="23"/>
  <c r="DT48" i="23" s="1"/>
  <c r="CE48" i="23"/>
  <c r="DS48" i="23" s="1"/>
  <c r="DN47" i="23"/>
  <c r="FB47" i="23" s="1"/>
  <c r="DM47" i="23"/>
  <c r="FA47" i="23" s="1"/>
  <c r="DL47" i="23"/>
  <c r="EZ47" i="23" s="1"/>
  <c r="DK47" i="23"/>
  <c r="EY47" i="23" s="1"/>
  <c r="DJ47" i="23"/>
  <c r="EX47" i="23" s="1"/>
  <c r="DI47" i="23"/>
  <c r="EW47" i="23" s="1"/>
  <c r="DH47" i="23"/>
  <c r="EV47" i="23" s="1"/>
  <c r="DG47" i="23"/>
  <c r="EU47" i="23" s="1"/>
  <c r="DF47" i="23"/>
  <c r="ET47" i="23" s="1"/>
  <c r="DE47" i="23"/>
  <c r="ES47" i="23" s="1"/>
  <c r="DD47" i="23"/>
  <c r="ER47" i="23" s="1"/>
  <c r="DC47" i="23"/>
  <c r="EQ47" i="23" s="1"/>
  <c r="DB47" i="23"/>
  <c r="EP47" i="23" s="1"/>
  <c r="DA47" i="23"/>
  <c r="EO47" i="23" s="1"/>
  <c r="CZ47" i="23"/>
  <c r="EN47" i="23" s="1"/>
  <c r="CY47" i="23"/>
  <c r="EM47" i="23" s="1"/>
  <c r="CX47" i="23"/>
  <c r="EL47" i="23" s="1"/>
  <c r="CW47" i="23"/>
  <c r="EK47" i="23" s="1"/>
  <c r="CV47" i="23"/>
  <c r="EJ47" i="23" s="1"/>
  <c r="CU47" i="23"/>
  <c r="EI47" i="23" s="1"/>
  <c r="CT47" i="23"/>
  <c r="EH47" i="23" s="1"/>
  <c r="CS47" i="23"/>
  <c r="EG47" i="23" s="1"/>
  <c r="CR47" i="23"/>
  <c r="EF47" i="23" s="1"/>
  <c r="CQ47" i="23"/>
  <c r="EE47" i="23" s="1"/>
  <c r="CP47" i="23"/>
  <c r="ED47" i="23" s="1"/>
  <c r="CO47" i="23"/>
  <c r="EC47" i="23" s="1"/>
  <c r="CN47" i="23"/>
  <c r="EB47" i="23" s="1"/>
  <c r="CM47" i="23"/>
  <c r="EA47" i="23" s="1"/>
  <c r="CL47" i="23"/>
  <c r="DZ47" i="23" s="1"/>
  <c r="CK47" i="23"/>
  <c r="DY47" i="23" s="1"/>
  <c r="CJ47" i="23"/>
  <c r="DX47" i="23" s="1"/>
  <c r="CI47" i="23"/>
  <c r="DW47" i="23" s="1"/>
  <c r="CH47" i="23"/>
  <c r="DV47" i="23" s="1"/>
  <c r="CG47" i="23"/>
  <c r="DU47" i="23" s="1"/>
  <c r="CF47" i="23"/>
  <c r="DT47" i="23" s="1"/>
  <c r="CE47" i="23"/>
  <c r="DS47" i="23" s="1"/>
  <c r="DN46" i="23"/>
  <c r="FB46" i="23" s="1"/>
  <c r="DM46" i="23"/>
  <c r="FA46" i="23" s="1"/>
  <c r="DL46" i="23"/>
  <c r="EZ46" i="23" s="1"/>
  <c r="DK46" i="23"/>
  <c r="EY46" i="23" s="1"/>
  <c r="DJ46" i="23"/>
  <c r="EX46" i="23" s="1"/>
  <c r="DI46" i="23"/>
  <c r="EW46" i="23" s="1"/>
  <c r="DH46" i="23"/>
  <c r="EV46" i="23" s="1"/>
  <c r="DG46" i="23"/>
  <c r="EU46" i="23" s="1"/>
  <c r="DF46" i="23"/>
  <c r="ET46" i="23" s="1"/>
  <c r="DE46" i="23"/>
  <c r="ES46" i="23" s="1"/>
  <c r="DD46" i="23"/>
  <c r="ER46" i="23" s="1"/>
  <c r="DC46" i="23"/>
  <c r="EQ46" i="23" s="1"/>
  <c r="DB46" i="23"/>
  <c r="EP46" i="23" s="1"/>
  <c r="DA46" i="23"/>
  <c r="EO46" i="23" s="1"/>
  <c r="CZ46" i="23"/>
  <c r="EN46" i="23" s="1"/>
  <c r="CY46" i="23"/>
  <c r="EM46" i="23" s="1"/>
  <c r="CX46" i="23"/>
  <c r="EL46" i="23" s="1"/>
  <c r="CW46" i="23"/>
  <c r="EK46" i="23" s="1"/>
  <c r="CV46" i="23"/>
  <c r="EJ46" i="23" s="1"/>
  <c r="CU46" i="23"/>
  <c r="EI46" i="23" s="1"/>
  <c r="CT46" i="23"/>
  <c r="EH46" i="23" s="1"/>
  <c r="CS46" i="23"/>
  <c r="EG46" i="23" s="1"/>
  <c r="CR46" i="23"/>
  <c r="EF46" i="23" s="1"/>
  <c r="CQ46" i="23"/>
  <c r="EE46" i="23" s="1"/>
  <c r="CP46" i="23"/>
  <c r="ED46" i="23" s="1"/>
  <c r="CO46" i="23"/>
  <c r="EC46" i="23" s="1"/>
  <c r="CN46" i="23"/>
  <c r="EB46" i="23" s="1"/>
  <c r="CM46" i="23"/>
  <c r="EA46" i="23" s="1"/>
  <c r="CL46" i="23"/>
  <c r="DZ46" i="23" s="1"/>
  <c r="CK46" i="23"/>
  <c r="DY46" i="23" s="1"/>
  <c r="CJ46" i="23"/>
  <c r="DX46" i="23" s="1"/>
  <c r="CI46" i="23"/>
  <c r="DW46" i="23" s="1"/>
  <c r="CH46" i="23"/>
  <c r="DV46" i="23" s="1"/>
  <c r="CG46" i="23"/>
  <c r="DU46" i="23" s="1"/>
  <c r="CF46" i="23"/>
  <c r="DT46" i="23" s="1"/>
  <c r="DN45" i="23"/>
  <c r="FB45" i="23" s="1"/>
  <c r="DM45" i="23"/>
  <c r="FA45" i="23" s="1"/>
  <c r="DL45" i="23"/>
  <c r="EZ45" i="23" s="1"/>
  <c r="DK45" i="23"/>
  <c r="EY45" i="23" s="1"/>
  <c r="DJ45" i="23"/>
  <c r="EX45" i="23" s="1"/>
  <c r="DI45" i="23"/>
  <c r="EW45" i="23" s="1"/>
  <c r="DH45" i="23"/>
  <c r="EV45" i="23" s="1"/>
  <c r="DG45" i="23"/>
  <c r="EU45" i="23" s="1"/>
  <c r="DF45" i="23"/>
  <c r="ET45" i="23" s="1"/>
  <c r="DE45" i="23"/>
  <c r="ES45" i="23" s="1"/>
  <c r="DD45" i="23"/>
  <c r="ER45" i="23" s="1"/>
  <c r="DC45" i="23"/>
  <c r="EQ45" i="23" s="1"/>
  <c r="DB45" i="23"/>
  <c r="EP45" i="23" s="1"/>
  <c r="DA45" i="23"/>
  <c r="EO45" i="23" s="1"/>
  <c r="CZ45" i="23"/>
  <c r="EN45" i="23" s="1"/>
  <c r="CY45" i="23"/>
  <c r="EM45" i="23" s="1"/>
  <c r="CX45" i="23"/>
  <c r="EL45" i="23" s="1"/>
  <c r="CW45" i="23"/>
  <c r="EK45" i="23" s="1"/>
  <c r="CV45" i="23"/>
  <c r="EJ45" i="23" s="1"/>
  <c r="CU45" i="23"/>
  <c r="EI45" i="23" s="1"/>
  <c r="CT45" i="23"/>
  <c r="EH45" i="23" s="1"/>
  <c r="CS45" i="23"/>
  <c r="EG45" i="23" s="1"/>
  <c r="CR45" i="23"/>
  <c r="EF45" i="23" s="1"/>
  <c r="CQ45" i="23"/>
  <c r="EE45" i="23" s="1"/>
  <c r="CP45" i="23"/>
  <c r="ED45" i="23" s="1"/>
  <c r="CO45" i="23"/>
  <c r="EC45" i="23" s="1"/>
  <c r="CN45" i="23"/>
  <c r="EB45" i="23" s="1"/>
  <c r="CM45" i="23"/>
  <c r="EA45" i="23" s="1"/>
  <c r="CL45" i="23"/>
  <c r="DZ45" i="23" s="1"/>
  <c r="CK45" i="23"/>
  <c r="DY45" i="23" s="1"/>
  <c r="CJ45" i="23"/>
  <c r="DX45" i="23" s="1"/>
  <c r="CI45" i="23"/>
  <c r="DW45" i="23" s="1"/>
  <c r="CH45" i="23"/>
  <c r="DV45" i="23" s="1"/>
  <c r="CG45" i="23"/>
  <c r="DU45" i="23" s="1"/>
  <c r="CF45" i="23"/>
  <c r="DT45" i="23" s="1"/>
  <c r="CE45" i="23"/>
  <c r="DS45" i="23" s="1"/>
  <c r="DN44" i="23"/>
  <c r="FB44" i="23" s="1"/>
  <c r="DM44" i="23"/>
  <c r="FA44" i="23" s="1"/>
  <c r="DL44" i="23"/>
  <c r="EZ44" i="23" s="1"/>
  <c r="DK44" i="23"/>
  <c r="EY44" i="23" s="1"/>
  <c r="DJ44" i="23"/>
  <c r="EX44" i="23" s="1"/>
  <c r="DI44" i="23"/>
  <c r="EW44" i="23" s="1"/>
  <c r="DH44" i="23"/>
  <c r="EV44" i="23" s="1"/>
  <c r="DG44" i="23"/>
  <c r="EU44" i="23" s="1"/>
  <c r="DF44" i="23"/>
  <c r="ET44" i="23" s="1"/>
  <c r="DE44" i="23"/>
  <c r="ES44" i="23" s="1"/>
  <c r="DD44" i="23"/>
  <c r="ER44" i="23" s="1"/>
  <c r="DC44" i="23"/>
  <c r="EQ44" i="23" s="1"/>
  <c r="DB44" i="23"/>
  <c r="EP44" i="23" s="1"/>
  <c r="DA44" i="23"/>
  <c r="EO44" i="23" s="1"/>
  <c r="CZ44" i="23"/>
  <c r="EN44" i="23" s="1"/>
  <c r="CY44" i="23"/>
  <c r="EM44" i="23" s="1"/>
  <c r="CX44" i="23"/>
  <c r="EL44" i="23" s="1"/>
  <c r="CW44" i="23"/>
  <c r="EK44" i="23" s="1"/>
  <c r="CV44" i="23"/>
  <c r="EJ44" i="23" s="1"/>
  <c r="CU44" i="23"/>
  <c r="EI44" i="23" s="1"/>
  <c r="CT44" i="23"/>
  <c r="EH44" i="23" s="1"/>
  <c r="CS44" i="23"/>
  <c r="EG44" i="23" s="1"/>
  <c r="CR44" i="23"/>
  <c r="EF44" i="23" s="1"/>
  <c r="CQ44" i="23"/>
  <c r="EE44" i="23" s="1"/>
  <c r="CP44" i="23"/>
  <c r="ED44" i="23" s="1"/>
  <c r="CO44" i="23"/>
  <c r="EC44" i="23" s="1"/>
  <c r="CN44" i="23"/>
  <c r="EB44" i="23" s="1"/>
  <c r="CM44" i="23"/>
  <c r="EA44" i="23" s="1"/>
  <c r="CL44" i="23"/>
  <c r="DZ44" i="23" s="1"/>
  <c r="CK44" i="23"/>
  <c r="DY44" i="23" s="1"/>
  <c r="CJ44" i="23"/>
  <c r="DX44" i="23" s="1"/>
  <c r="CI44" i="23"/>
  <c r="DW44" i="23" s="1"/>
  <c r="CH44" i="23"/>
  <c r="DV44" i="23" s="1"/>
  <c r="CG44" i="23"/>
  <c r="DU44" i="23" s="1"/>
  <c r="CF44" i="23"/>
  <c r="DT44" i="23" s="1"/>
  <c r="CE44" i="23"/>
  <c r="DS44" i="23" s="1"/>
  <c r="DN43" i="23"/>
  <c r="FB43" i="23" s="1"/>
  <c r="DM43" i="23"/>
  <c r="FA43" i="23" s="1"/>
  <c r="DL43" i="23"/>
  <c r="EZ43" i="23" s="1"/>
  <c r="DK43" i="23"/>
  <c r="EY43" i="23" s="1"/>
  <c r="DJ43" i="23"/>
  <c r="EX43" i="23" s="1"/>
  <c r="DI43" i="23"/>
  <c r="EW43" i="23" s="1"/>
  <c r="DH43" i="23"/>
  <c r="EV43" i="23" s="1"/>
  <c r="DG43" i="23"/>
  <c r="EU43" i="23" s="1"/>
  <c r="DF43" i="23"/>
  <c r="ET43" i="23" s="1"/>
  <c r="DE43" i="23"/>
  <c r="ES43" i="23" s="1"/>
  <c r="DD43" i="23"/>
  <c r="ER43" i="23" s="1"/>
  <c r="DC43" i="23"/>
  <c r="EQ43" i="23" s="1"/>
  <c r="DB43" i="23"/>
  <c r="EP43" i="23" s="1"/>
  <c r="DA43" i="23"/>
  <c r="EO43" i="23" s="1"/>
  <c r="CZ43" i="23"/>
  <c r="EN43" i="23" s="1"/>
  <c r="CY43" i="23"/>
  <c r="EM43" i="23" s="1"/>
  <c r="CX43" i="23"/>
  <c r="EL43" i="23" s="1"/>
  <c r="CW43" i="23"/>
  <c r="EK43" i="23" s="1"/>
  <c r="CV43" i="23"/>
  <c r="EJ43" i="23" s="1"/>
  <c r="CU43" i="23"/>
  <c r="EI43" i="23" s="1"/>
  <c r="CT43" i="23"/>
  <c r="EH43" i="23" s="1"/>
  <c r="CS43" i="23"/>
  <c r="EG43" i="23" s="1"/>
  <c r="CR43" i="23"/>
  <c r="EF43" i="23" s="1"/>
  <c r="CQ43" i="23"/>
  <c r="EE43" i="23" s="1"/>
  <c r="CP43" i="23"/>
  <c r="ED43" i="23" s="1"/>
  <c r="CO43" i="23"/>
  <c r="EC43" i="23" s="1"/>
  <c r="CN43" i="23"/>
  <c r="EB43" i="23" s="1"/>
  <c r="CM43" i="23"/>
  <c r="EA43" i="23" s="1"/>
  <c r="CL43" i="23"/>
  <c r="DZ43" i="23" s="1"/>
  <c r="CK43" i="23"/>
  <c r="DY43" i="23" s="1"/>
  <c r="CJ43" i="23"/>
  <c r="DX43" i="23" s="1"/>
  <c r="CI43" i="23"/>
  <c r="DW43" i="23" s="1"/>
  <c r="CH43" i="23"/>
  <c r="DV43" i="23" s="1"/>
  <c r="CG43" i="23"/>
  <c r="DU43" i="23" s="1"/>
  <c r="CF43" i="23"/>
  <c r="DT43" i="23" s="1"/>
  <c r="CE43" i="23"/>
  <c r="DS43" i="23" s="1"/>
  <c r="DN42" i="23"/>
  <c r="FB42" i="23" s="1"/>
  <c r="DM42" i="23"/>
  <c r="FA42" i="23" s="1"/>
  <c r="DL42" i="23"/>
  <c r="EZ42" i="23" s="1"/>
  <c r="DK42" i="23"/>
  <c r="EY42" i="23" s="1"/>
  <c r="DJ42" i="23"/>
  <c r="EX42" i="23" s="1"/>
  <c r="DI42" i="23"/>
  <c r="EW42" i="23" s="1"/>
  <c r="DH42" i="23"/>
  <c r="EV42" i="23" s="1"/>
  <c r="DG42" i="23"/>
  <c r="EU42" i="23" s="1"/>
  <c r="DF42" i="23"/>
  <c r="ET42" i="23" s="1"/>
  <c r="DE42" i="23"/>
  <c r="ES42" i="23" s="1"/>
  <c r="DD42" i="23"/>
  <c r="ER42" i="23" s="1"/>
  <c r="DC42" i="23"/>
  <c r="EQ42" i="23" s="1"/>
  <c r="DB42" i="23"/>
  <c r="EP42" i="23" s="1"/>
  <c r="DA42" i="23"/>
  <c r="EO42" i="23" s="1"/>
  <c r="CZ42" i="23"/>
  <c r="EN42" i="23" s="1"/>
  <c r="CY42" i="23"/>
  <c r="EM42" i="23" s="1"/>
  <c r="CX42" i="23"/>
  <c r="EL42" i="23" s="1"/>
  <c r="CW42" i="23"/>
  <c r="EK42" i="23" s="1"/>
  <c r="CV42" i="23"/>
  <c r="EJ42" i="23" s="1"/>
  <c r="CU42" i="23"/>
  <c r="EI42" i="23" s="1"/>
  <c r="CT42" i="23"/>
  <c r="EH42" i="23" s="1"/>
  <c r="CS42" i="23"/>
  <c r="EG42" i="23" s="1"/>
  <c r="CR42" i="23"/>
  <c r="EF42" i="23" s="1"/>
  <c r="CQ42" i="23"/>
  <c r="EE42" i="23" s="1"/>
  <c r="CP42" i="23"/>
  <c r="ED42" i="23" s="1"/>
  <c r="CO42" i="23"/>
  <c r="EC42" i="23" s="1"/>
  <c r="CN42" i="23"/>
  <c r="EB42" i="23" s="1"/>
  <c r="CM42" i="23"/>
  <c r="EA42" i="23" s="1"/>
  <c r="CL42" i="23"/>
  <c r="DZ42" i="23" s="1"/>
  <c r="CK42" i="23"/>
  <c r="DY42" i="23" s="1"/>
  <c r="CJ42" i="23"/>
  <c r="DX42" i="23" s="1"/>
  <c r="CI42" i="23"/>
  <c r="DW42" i="23" s="1"/>
  <c r="CH42" i="23"/>
  <c r="DV42" i="23" s="1"/>
  <c r="CG42" i="23"/>
  <c r="DU42" i="23" s="1"/>
  <c r="CF42" i="23"/>
  <c r="DT42" i="23" s="1"/>
  <c r="DN41" i="23"/>
  <c r="FB41" i="23" s="1"/>
  <c r="DM41" i="23"/>
  <c r="FA41" i="23" s="1"/>
  <c r="DL41" i="23"/>
  <c r="EZ41" i="23" s="1"/>
  <c r="DK41" i="23"/>
  <c r="EY41" i="23" s="1"/>
  <c r="DJ41" i="23"/>
  <c r="EX41" i="23" s="1"/>
  <c r="DI41" i="23"/>
  <c r="EW41" i="23" s="1"/>
  <c r="DH41" i="23"/>
  <c r="EV41" i="23" s="1"/>
  <c r="DG41" i="23"/>
  <c r="EU41" i="23" s="1"/>
  <c r="DF41" i="23"/>
  <c r="ET41" i="23" s="1"/>
  <c r="DE41" i="23"/>
  <c r="ES41" i="23" s="1"/>
  <c r="DD41" i="23"/>
  <c r="ER41" i="23" s="1"/>
  <c r="DC41" i="23"/>
  <c r="EQ41" i="23" s="1"/>
  <c r="DB41" i="23"/>
  <c r="EP41" i="23" s="1"/>
  <c r="DA41" i="23"/>
  <c r="EO41" i="23" s="1"/>
  <c r="CZ41" i="23"/>
  <c r="EN41" i="23" s="1"/>
  <c r="CY41" i="23"/>
  <c r="EM41" i="23" s="1"/>
  <c r="CX41" i="23"/>
  <c r="EL41" i="23" s="1"/>
  <c r="CW41" i="23"/>
  <c r="EK41" i="23" s="1"/>
  <c r="CV41" i="23"/>
  <c r="EJ41" i="23" s="1"/>
  <c r="CU41" i="23"/>
  <c r="EI41" i="23" s="1"/>
  <c r="CT41" i="23"/>
  <c r="EH41" i="23" s="1"/>
  <c r="CS41" i="23"/>
  <c r="EG41" i="23" s="1"/>
  <c r="CR41" i="23"/>
  <c r="EF41" i="23" s="1"/>
  <c r="CQ41" i="23"/>
  <c r="EE41" i="23" s="1"/>
  <c r="CP41" i="23"/>
  <c r="ED41" i="23" s="1"/>
  <c r="CO41" i="23"/>
  <c r="EC41" i="23" s="1"/>
  <c r="CN41" i="23"/>
  <c r="EB41" i="23" s="1"/>
  <c r="CM41" i="23"/>
  <c r="EA41" i="23" s="1"/>
  <c r="CL41" i="23"/>
  <c r="DZ41" i="23" s="1"/>
  <c r="CK41" i="23"/>
  <c r="DY41" i="23" s="1"/>
  <c r="CJ41" i="23"/>
  <c r="DX41" i="23" s="1"/>
  <c r="CI41" i="23"/>
  <c r="DW41" i="23" s="1"/>
  <c r="CH41" i="23"/>
  <c r="DV41" i="23" s="1"/>
  <c r="CG41" i="23"/>
  <c r="DU41" i="23" s="1"/>
  <c r="CF41" i="23"/>
  <c r="DT41" i="23" s="1"/>
  <c r="CE41" i="23"/>
  <c r="DS41" i="23" s="1"/>
  <c r="DN40" i="23"/>
  <c r="FB40" i="23" s="1"/>
  <c r="DM40" i="23"/>
  <c r="FA40" i="23" s="1"/>
  <c r="DL40" i="23"/>
  <c r="EZ40" i="23" s="1"/>
  <c r="DK40" i="23"/>
  <c r="EY40" i="23" s="1"/>
  <c r="DJ40" i="23"/>
  <c r="EX40" i="23" s="1"/>
  <c r="DI40" i="23"/>
  <c r="EW40" i="23" s="1"/>
  <c r="DH40" i="23"/>
  <c r="EV40" i="23" s="1"/>
  <c r="DG40" i="23"/>
  <c r="EU40" i="23" s="1"/>
  <c r="DF40" i="23"/>
  <c r="ET40" i="23" s="1"/>
  <c r="DE40" i="23"/>
  <c r="ES40" i="23" s="1"/>
  <c r="DD40" i="23"/>
  <c r="ER40" i="23" s="1"/>
  <c r="DC40" i="23"/>
  <c r="EQ40" i="23" s="1"/>
  <c r="DB40" i="23"/>
  <c r="EP40" i="23" s="1"/>
  <c r="DA40" i="23"/>
  <c r="EO40" i="23" s="1"/>
  <c r="CZ40" i="23"/>
  <c r="EN40" i="23" s="1"/>
  <c r="CY40" i="23"/>
  <c r="EM40" i="23" s="1"/>
  <c r="CX40" i="23"/>
  <c r="EL40" i="23" s="1"/>
  <c r="CW40" i="23"/>
  <c r="EK40" i="23" s="1"/>
  <c r="CV40" i="23"/>
  <c r="EJ40" i="23" s="1"/>
  <c r="CU40" i="23"/>
  <c r="EI40" i="23" s="1"/>
  <c r="CT40" i="23"/>
  <c r="EH40" i="23" s="1"/>
  <c r="CS40" i="23"/>
  <c r="EG40" i="23" s="1"/>
  <c r="CR40" i="23"/>
  <c r="EF40" i="23" s="1"/>
  <c r="CQ40" i="23"/>
  <c r="EE40" i="23" s="1"/>
  <c r="CP40" i="23"/>
  <c r="ED40" i="23" s="1"/>
  <c r="CO40" i="23"/>
  <c r="EC40" i="23" s="1"/>
  <c r="CN40" i="23"/>
  <c r="EB40" i="23" s="1"/>
  <c r="CM40" i="23"/>
  <c r="EA40" i="23" s="1"/>
  <c r="CL40" i="23"/>
  <c r="DZ40" i="23" s="1"/>
  <c r="CK40" i="23"/>
  <c r="DY40" i="23" s="1"/>
  <c r="CJ40" i="23"/>
  <c r="DX40" i="23" s="1"/>
  <c r="CI40" i="23"/>
  <c r="DW40" i="23" s="1"/>
  <c r="CH40" i="23"/>
  <c r="DV40" i="23" s="1"/>
  <c r="CG40" i="23"/>
  <c r="DU40" i="23" s="1"/>
  <c r="CF40" i="23"/>
  <c r="DT40" i="23" s="1"/>
  <c r="CE40" i="23"/>
  <c r="DS40" i="23" s="1"/>
  <c r="DN39" i="23"/>
  <c r="FB39" i="23" s="1"/>
  <c r="DM39" i="23"/>
  <c r="FA39" i="23" s="1"/>
  <c r="DL39" i="23"/>
  <c r="EZ39" i="23" s="1"/>
  <c r="DK39" i="23"/>
  <c r="EY39" i="23" s="1"/>
  <c r="DJ39" i="23"/>
  <c r="EX39" i="23" s="1"/>
  <c r="DI39" i="23"/>
  <c r="EW39" i="23" s="1"/>
  <c r="DH39" i="23"/>
  <c r="EV39" i="23" s="1"/>
  <c r="DG39" i="23"/>
  <c r="EU39" i="23" s="1"/>
  <c r="DF39" i="23"/>
  <c r="ET39" i="23" s="1"/>
  <c r="DE39" i="23"/>
  <c r="ES39" i="23" s="1"/>
  <c r="DD39" i="23"/>
  <c r="ER39" i="23" s="1"/>
  <c r="DC39" i="23"/>
  <c r="EQ39" i="23" s="1"/>
  <c r="DB39" i="23"/>
  <c r="EP39" i="23" s="1"/>
  <c r="DA39" i="23"/>
  <c r="EO39" i="23" s="1"/>
  <c r="CZ39" i="23"/>
  <c r="EN39" i="23" s="1"/>
  <c r="CY39" i="23"/>
  <c r="EM39" i="23" s="1"/>
  <c r="CX39" i="23"/>
  <c r="EL39" i="23" s="1"/>
  <c r="CW39" i="23"/>
  <c r="EK39" i="23" s="1"/>
  <c r="CV39" i="23"/>
  <c r="EJ39" i="23" s="1"/>
  <c r="CU39" i="23"/>
  <c r="EI39" i="23" s="1"/>
  <c r="CT39" i="23"/>
  <c r="EH39" i="23" s="1"/>
  <c r="CS39" i="23"/>
  <c r="EG39" i="23" s="1"/>
  <c r="CR39" i="23"/>
  <c r="EF39" i="23" s="1"/>
  <c r="CQ39" i="23"/>
  <c r="EE39" i="23" s="1"/>
  <c r="CP39" i="23"/>
  <c r="ED39" i="23" s="1"/>
  <c r="CO39" i="23"/>
  <c r="EC39" i="23" s="1"/>
  <c r="CN39" i="23"/>
  <c r="EB39" i="23" s="1"/>
  <c r="CM39" i="23"/>
  <c r="EA39" i="23" s="1"/>
  <c r="CL39" i="23"/>
  <c r="DZ39" i="23" s="1"/>
  <c r="CK39" i="23"/>
  <c r="DY39" i="23" s="1"/>
  <c r="CJ39" i="23"/>
  <c r="DX39" i="23" s="1"/>
  <c r="CI39" i="23"/>
  <c r="DW39" i="23" s="1"/>
  <c r="CH39" i="23"/>
  <c r="DV39" i="23" s="1"/>
  <c r="CG39" i="23"/>
  <c r="DU39" i="23" s="1"/>
  <c r="CF39" i="23"/>
  <c r="DT39" i="23" s="1"/>
  <c r="CE39" i="23"/>
  <c r="DS39" i="23" s="1"/>
  <c r="DN38" i="23"/>
  <c r="FB38" i="23" s="1"/>
  <c r="DM38" i="23"/>
  <c r="FA38" i="23" s="1"/>
  <c r="DL38" i="23"/>
  <c r="EZ38" i="23" s="1"/>
  <c r="DK38" i="23"/>
  <c r="EY38" i="23" s="1"/>
  <c r="DJ38" i="23"/>
  <c r="EX38" i="23" s="1"/>
  <c r="DI38" i="23"/>
  <c r="EW38" i="23" s="1"/>
  <c r="DH38" i="23"/>
  <c r="EV38" i="23" s="1"/>
  <c r="DG38" i="23"/>
  <c r="EU38" i="23" s="1"/>
  <c r="DF38" i="23"/>
  <c r="ET38" i="23" s="1"/>
  <c r="DE38" i="23"/>
  <c r="ES38" i="23" s="1"/>
  <c r="DD38" i="23"/>
  <c r="ER38" i="23" s="1"/>
  <c r="DC38" i="23"/>
  <c r="EQ38" i="23" s="1"/>
  <c r="DB38" i="23"/>
  <c r="EP38" i="23" s="1"/>
  <c r="DA38" i="23"/>
  <c r="EO38" i="23" s="1"/>
  <c r="CZ38" i="23"/>
  <c r="EN38" i="23" s="1"/>
  <c r="CY38" i="23"/>
  <c r="EM38" i="23" s="1"/>
  <c r="CX38" i="23"/>
  <c r="EL38" i="23" s="1"/>
  <c r="CW38" i="23"/>
  <c r="EK38" i="23" s="1"/>
  <c r="CV38" i="23"/>
  <c r="EJ38" i="23" s="1"/>
  <c r="CU38" i="23"/>
  <c r="EI38" i="23" s="1"/>
  <c r="CT38" i="23"/>
  <c r="EH38" i="23" s="1"/>
  <c r="CS38" i="23"/>
  <c r="EG38" i="23" s="1"/>
  <c r="CR38" i="23"/>
  <c r="EF38" i="23" s="1"/>
  <c r="CQ38" i="23"/>
  <c r="EE38" i="23" s="1"/>
  <c r="CP38" i="23"/>
  <c r="ED38" i="23" s="1"/>
  <c r="CO38" i="23"/>
  <c r="EC38" i="23" s="1"/>
  <c r="CN38" i="23"/>
  <c r="EB38" i="23" s="1"/>
  <c r="CM38" i="23"/>
  <c r="EA38" i="23" s="1"/>
  <c r="CL38" i="23"/>
  <c r="DZ38" i="23" s="1"/>
  <c r="CK38" i="23"/>
  <c r="DY38" i="23" s="1"/>
  <c r="CJ38" i="23"/>
  <c r="DX38" i="23" s="1"/>
  <c r="CI38" i="23"/>
  <c r="DW38" i="23" s="1"/>
  <c r="CH38" i="23"/>
  <c r="DV38" i="23" s="1"/>
  <c r="CG38" i="23"/>
  <c r="DU38" i="23" s="1"/>
  <c r="CF38" i="23"/>
  <c r="DT38" i="23" s="1"/>
  <c r="DN37" i="23"/>
  <c r="FB37" i="23" s="1"/>
  <c r="DM37" i="23"/>
  <c r="FA37" i="23" s="1"/>
  <c r="DL37" i="23"/>
  <c r="EZ37" i="23" s="1"/>
  <c r="DK37" i="23"/>
  <c r="EY37" i="23" s="1"/>
  <c r="DJ37" i="23"/>
  <c r="EX37" i="23" s="1"/>
  <c r="DI37" i="23"/>
  <c r="EW37" i="23" s="1"/>
  <c r="DH37" i="23"/>
  <c r="EV37" i="23" s="1"/>
  <c r="DG37" i="23"/>
  <c r="EU37" i="23" s="1"/>
  <c r="DF37" i="23"/>
  <c r="ET37" i="23" s="1"/>
  <c r="DE37" i="23"/>
  <c r="ES37" i="23" s="1"/>
  <c r="DD37" i="23"/>
  <c r="ER37" i="23" s="1"/>
  <c r="DC37" i="23"/>
  <c r="EQ37" i="23" s="1"/>
  <c r="DB37" i="23"/>
  <c r="EP37" i="23" s="1"/>
  <c r="DA37" i="23"/>
  <c r="EO37" i="23" s="1"/>
  <c r="CZ37" i="23"/>
  <c r="EN37" i="23" s="1"/>
  <c r="CY37" i="23"/>
  <c r="EM37" i="23" s="1"/>
  <c r="CX37" i="23"/>
  <c r="EL37" i="23" s="1"/>
  <c r="CW37" i="23"/>
  <c r="EK37" i="23" s="1"/>
  <c r="CV37" i="23"/>
  <c r="EJ37" i="23" s="1"/>
  <c r="CU37" i="23"/>
  <c r="EI37" i="23" s="1"/>
  <c r="CT37" i="23"/>
  <c r="EH37" i="23" s="1"/>
  <c r="CS37" i="23"/>
  <c r="EG37" i="23" s="1"/>
  <c r="CR37" i="23"/>
  <c r="EF37" i="23" s="1"/>
  <c r="CQ37" i="23"/>
  <c r="EE37" i="23" s="1"/>
  <c r="CP37" i="23"/>
  <c r="ED37" i="23" s="1"/>
  <c r="CO37" i="23"/>
  <c r="EC37" i="23" s="1"/>
  <c r="CN37" i="23"/>
  <c r="EB37" i="23" s="1"/>
  <c r="CM37" i="23"/>
  <c r="EA37" i="23" s="1"/>
  <c r="CL37" i="23"/>
  <c r="DZ37" i="23" s="1"/>
  <c r="CK37" i="23"/>
  <c r="DY37" i="23" s="1"/>
  <c r="CJ37" i="23"/>
  <c r="DX37" i="23" s="1"/>
  <c r="CI37" i="23"/>
  <c r="DW37" i="23" s="1"/>
  <c r="CH37" i="23"/>
  <c r="DV37" i="23" s="1"/>
  <c r="CG37" i="23"/>
  <c r="DU37" i="23" s="1"/>
  <c r="CF37" i="23"/>
  <c r="DT37" i="23" s="1"/>
  <c r="CE37" i="23"/>
  <c r="DS37" i="23" s="1"/>
  <c r="DN36" i="23"/>
  <c r="FB36" i="23" s="1"/>
  <c r="DM36" i="23"/>
  <c r="FA36" i="23" s="1"/>
  <c r="DL36" i="23"/>
  <c r="EZ36" i="23" s="1"/>
  <c r="DK36" i="23"/>
  <c r="EY36" i="23" s="1"/>
  <c r="DJ36" i="23"/>
  <c r="EX36" i="23" s="1"/>
  <c r="DI36" i="23"/>
  <c r="EW36" i="23" s="1"/>
  <c r="DH36" i="23"/>
  <c r="EV36" i="23" s="1"/>
  <c r="DG36" i="23"/>
  <c r="EU36" i="23" s="1"/>
  <c r="DF36" i="23"/>
  <c r="ET36" i="23" s="1"/>
  <c r="DE36" i="23"/>
  <c r="ES36" i="23" s="1"/>
  <c r="DD36" i="23"/>
  <c r="ER36" i="23" s="1"/>
  <c r="DC36" i="23"/>
  <c r="EQ36" i="23" s="1"/>
  <c r="DB36" i="23"/>
  <c r="EP36" i="23" s="1"/>
  <c r="DA36" i="23"/>
  <c r="EO36" i="23" s="1"/>
  <c r="CZ36" i="23"/>
  <c r="EN36" i="23" s="1"/>
  <c r="CY36" i="23"/>
  <c r="EM36" i="23" s="1"/>
  <c r="CX36" i="23"/>
  <c r="EL36" i="23" s="1"/>
  <c r="CW36" i="23"/>
  <c r="EK36" i="23" s="1"/>
  <c r="CV36" i="23"/>
  <c r="EJ36" i="23" s="1"/>
  <c r="CU36" i="23"/>
  <c r="EI36" i="23" s="1"/>
  <c r="CT36" i="23"/>
  <c r="EH36" i="23" s="1"/>
  <c r="CS36" i="23"/>
  <c r="EG36" i="23" s="1"/>
  <c r="CR36" i="23"/>
  <c r="EF36" i="23" s="1"/>
  <c r="CQ36" i="23"/>
  <c r="EE36" i="23" s="1"/>
  <c r="CP36" i="23"/>
  <c r="ED36" i="23" s="1"/>
  <c r="CO36" i="23"/>
  <c r="EC36" i="23" s="1"/>
  <c r="CN36" i="23"/>
  <c r="EB36" i="23" s="1"/>
  <c r="CM36" i="23"/>
  <c r="EA36" i="23" s="1"/>
  <c r="CL36" i="23"/>
  <c r="DZ36" i="23" s="1"/>
  <c r="CK36" i="23"/>
  <c r="DY36" i="23" s="1"/>
  <c r="CJ36" i="23"/>
  <c r="DX36" i="23" s="1"/>
  <c r="CI36" i="23"/>
  <c r="DW36" i="23" s="1"/>
  <c r="CH36" i="23"/>
  <c r="DV36" i="23" s="1"/>
  <c r="CG36" i="23"/>
  <c r="DU36" i="23" s="1"/>
  <c r="CF36" i="23"/>
  <c r="DT36" i="23" s="1"/>
  <c r="CE36" i="23"/>
  <c r="DS36" i="23" s="1"/>
  <c r="DN35" i="23"/>
  <c r="FB35" i="23" s="1"/>
  <c r="DM35" i="23"/>
  <c r="FA35" i="23" s="1"/>
  <c r="DL35" i="23"/>
  <c r="EZ35" i="23" s="1"/>
  <c r="DK35" i="23"/>
  <c r="EY35" i="23" s="1"/>
  <c r="DJ35" i="23"/>
  <c r="EX35" i="23" s="1"/>
  <c r="DI35" i="23"/>
  <c r="EW35" i="23" s="1"/>
  <c r="DH35" i="23"/>
  <c r="EV35" i="23" s="1"/>
  <c r="DG35" i="23"/>
  <c r="EU35" i="23" s="1"/>
  <c r="DF35" i="23"/>
  <c r="ET35" i="23" s="1"/>
  <c r="DE35" i="23"/>
  <c r="ES35" i="23" s="1"/>
  <c r="DD35" i="23"/>
  <c r="ER35" i="23" s="1"/>
  <c r="DC35" i="23"/>
  <c r="EQ35" i="23" s="1"/>
  <c r="DB35" i="23"/>
  <c r="EP35" i="23" s="1"/>
  <c r="DA35" i="23"/>
  <c r="EO35" i="23" s="1"/>
  <c r="CZ35" i="23"/>
  <c r="EN35" i="23" s="1"/>
  <c r="CY35" i="23"/>
  <c r="EM35" i="23" s="1"/>
  <c r="CX35" i="23"/>
  <c r="EL35" i="23" s="1"/>
  <c r="CW35" i="23"/>
  <c r="EK35" i="23" s="1"/>
  <c r="CV35" i="23"/>
  <c r="EJ35" i="23" s="1"/>
  <c r="CU35" i="23"/>
  <c r="EI35" i="23" s="1"/>
  <c r="CT35" i="23"/>
  <c r="EH35" i="23" s="1"/>
  <c r="CS35" i="23"/>
  <c r="EG35" i="23" s="1"/>
  <c r="CR35" i="23"/>
  <c r="EF35" i="23" s="1"/>
  <c r="CQ35" i="23"/>
  <c r="EE35" i="23" s="1"/>
  <c r="CP35" i="23"/>
  <c r="ED35" i="23" s="1"/>
  <c r="CO35" i="23"/>
  <c r="EC35" i="23" s="1"/>
  <c r="CN35" i="23"/>
  <c r="EB35" i="23" s="1"/>
  <c r="CM35" i="23"/>
  <c r="EA35" i="23" s="1"/>
  <c r="CL35" i="23"/>
  <c r="DZ35" i="23" s="1"/>
  <c r="CK35" i="23"/>
  <c r="DY35" i="23" s="1"/>
  <c r="CJ35" i="23"/>
  <c r="DX35" i="23" s="1"/>
  <c r="CI35" i="23"/>
  <c r="DW35" i="23" s="1"/>
  <c r="CH35" i="23"/>
  <c r="DV35" i="23" s="1"/>
  <c r="CG35" i="23"/>
  <c r="DU35" i="23" s="1"/>
  <c r="CF35" i="23"/>
  <c r="DT35" i="23" s="1"/>
  <c r="CE35" i="23"/>
  <c r="DS35" i="23" s="1"/>
  <c r="DN34" i="23"/>
  <c r="FB34" i="23" s="1"/>
  <c r="DM34" i="23"/>
  <c r="FA34" i="23" s="1"/>
  <c r="DL34" i="23"/>
  <c r="EZ34" i="23" s="1"/>
  <c r="DK34" i="23"/>
  <c r="EY34" i="23" s="1"/>
  <c r="DJ34" i="23"/>
  <c r="EX34" i="23" s="1"/>
  <c r="DI34" i="23"/>
  <c r="EW34" i="23" s="1"/>
  <c r="DH34" i="23"/>
  <c r="EV34" i="23" s="1"/>
  <c r="DG34" i="23"/>
  <c r="EU34" i="23" s="1"/>
  <c r="DF34" i="23"/>
  <c r="ET34" i="23" s="1"/>
  <c r="DE34" i="23"/>
  <c r="ES34" i="23" s="1"/>
  <c r="DD34" i="23"/>
  <c r="ER34" i="23" s="1"/>
  <c r="DC34" i="23"/>
  <c r="EQ34" i="23" s="1"/>
  <c r="DB34" i="23"/>
  <c r="EP34" i="23" s="1"/>
  <c r="DA34" i="23"/>
  <c r="EO34" i="23" s="1"/>
  <c r="CZ34" i="23"/>
  <c r="EN34" i="23" s="1"/>
  <c r="CY34" i="23"/>
  <c r="EM34" i="23" s="1"/>
  <c r="CX34" i="23"/>
  <c r="EL34" i="23" s="1"/>
  <c r="CW34" i="23"/>
  <c r="EK34" i="23" s="1"/>
  <c r="CV34" i="23"/>
  <c r="EJ34" i="23" s="1"/>
  <c r="CU34" i="23"/>
  <c r="EI34" i="23" s="1"/>
  <c r="CT34" i="23"/>
  <c r="EH34" i="23" s="1"/>
  <c r="CS34" i="23"/>
  <c r="EG34" i="23" s="1"/>
  <c r="CR34" i="23"/>
  <c r="EF34" i="23" s="1"/>
  <c r="CQ34" i="23"/>
  <c r="EE34" i="23" s="1"/>
  <c r="CP34" i="23"/>
  <c r="ED34" i="23" s="1"/>
  <c r="CO34" i="23"/>
  <c r="EC34" i="23" s="1"/>
  <c r="CN34" i="23"/>
  <c r="EB34" i="23" s="1"/>
  <c r="CM34" i="23"/>
  <c r="EA34" i="23" s="1"/>
  <c r="CL34" i="23"/>
  <c r="DZ34" i="23" s="1"/>
  <c r="CK34" i="23"/>
  <c r="DY34" i="23" s="1"/>
  <c r="CJ34" i="23"/>
  <c r="DX34" i="23" s="1"/>
  <c r="CI34" i="23"/>
  <c r="DW34" i="23" s="1"/>
  <c r="CH34" i="23"/>
  <c r="DV34" i="23" s="1"/>
  <c r="CG34" i="23"/>
  <c r="DU34" i="23" s="1"/>
  <c r="CF34" i="23"/>
  <c r="DT34" i="23" s="1"/>
  <c r="DN33" i="23"/>
  <c r="FB33" i="23" s="1"/>
  <c r="DM33" i="23"/>
  <c r="FA33" i="23" s="1"/>
  <c r="DL33" i="23"/>
  <c r="EZ33" i="23" s="1"/>
  <c r="DK33" i="23"/>
  <c r="EY33" i="23" s="1"/>
  <c r="DJ33" i="23"/>
  <c r="EX33" i="23" s="1"/>
  <c r="DI33" i="23"/>
  <c r="EW33" i="23" s="1"/>
  <c r="DH33" i="23"/>
  <c r="EV33" i="23" s="1"/>
  <c r="DG33" i="23"/>
  <c r="EU33" i="23" s="1"/>
  <c r="DF33" i="23"/>
  <c r="ET33" i="23" s="1"/>
  <c r="DE33" i="23"/>
  <c r="ES33" i="23" s="1"/>
  <c r="DD33" i="23"/>
  <c r="ER33" i="23" s="1"/>
  <c r="DC33" i="23"/>
  <c r="EQ33" i="23" s="1"/>
  <c r="DB33" i="23"/>
  <c r="EP33" i="23" s="1"/>
  <c r="DA33" i="23"/>
  <c r="EO33" i="23" s="1"/>
  <c r="CZ33" i="23"/>
  <c r="EN33" i="23" s="1"/>
  <c r="CY33" i="23"/>
  <c r="EM33" i="23" s="1"/>
  <c r="CX33" i="23"/>
  <c r="EL33" i="23" s="1"/>
  <c r="CW33" i="23"/>
  <c r="EK33" i="23" s="1"/>
  <c r="CV33" i="23"/>
  <c r="EJ33" i="23" s="1"/>
  <c r="CU33" i="23"/>
  <c r="EI33" i="23" s="1"/>
  <c r="CT33" i="23"/>
  <c r="EH33" i="23" s="1"/>
  <c r="CS33" i="23"/>
  <c r="EG33" i="23" s="1"/>
  <c r="CR33" i="23"/>
  <c r="EF33" i="23" s="1"/>
  <c r="CQ33" i="23"/>
  <c r="EE33" i="23" s="1"/>
  <c r="CP33" i="23"/>
  <c r="ED33" i="23" s="1"/>
  <c r="CO33" i="23"/>
  <c r="EC33" i="23" s="1"/>
  <c r="CN33" i="23"/>
  <c r="EB33" i="23" s="1"/>
  <c r="CM33" i="23"/>
  <c r="EA33" i="23" s="1"/>
  <c r="CL33" i="23"/>
  <c r="DZ33" i="23" s="1"/>
  <c r="CK33" i="23"/>
  <c r="DY33" i="23" s="1"/>
  <c r="CJ33" i="23"/>
  <c r="DX33" i="23" s="1"/>
  <c r="CI33" i="23"/>
  <c r="DW33" i="23" s="1"/>
  <c r="CH33" i="23"/>
  <c r="DV33" i="23" s="1"/>
  <c r="CG33" i="23"/>
  <c r="DU33" i="23" s="1"/>
  <c r="CF33" i="23"/>
  <c r="DT33" i="23" s="1"/>
  <c r="CE33" i="23"/>
  <c r="DS33" i="23" s="1"/>
  <c r="DN32" i="23"/>
  <c r="FB32" i="23" s="1"/>
  <c r="DM32" i="23"/>
  <c r="FA32" i="23" s="1"/>
  <c r="DL32" i="23"/>
  <c r="EZ32" i="23" s="1"/>
  <c r="DK32" i="23"/>
  <c r="EY32" i="23" s="1"/>
  <c r="DJ32" i="23"/>
  <c r="EX32" i="23" s="1"/>
  <c r="DI32" i="23"/>
  <c r="EW32" i="23" s="1"/>
  <c r="DH32" i="23"/>
  <c r="EV32" i="23" s="1"/>
  <c r="DG32" i="23"/>
  <c r="EU32" i="23" s="1"/>
  <c r="DF32" i="23"/>
  <c r="ET32" i="23" s="1"/>
  <c r="DE32" i="23"/>
  <c r="ES32" i="23" s="1"/>
  <c r="DD32" i="23"/>
  <c r="ER32" i="23" s="1"/>
  <c r="DC32" i="23"/>
  <c r="EQ32" i="23" s="1"/>
  <c r="DB32" i="23"/>
  <c r="EP32" i="23" s="1"/>
  <c r="DA32" i="23"/>
  <c r="EO32" i="23" s="1"/>
  <c r="CZ32" i="23"/>
  <c r="EN32" i="23" s="1"/>
  <c r="CY32" i="23"/>
  <c r="EM32" i="23" s="1"/>
  <c r="CX32" i="23"/>
  <c r="EL32" i="23" s="1"/>
  <c r="CW32" i="23"/>
  <c r="EK32" i="23" s="1"/>
  <c r="CV32" i="23"/>
  <c r="EJ32" i="23" s="1"/>
  <c r="CU32" i="23"/>
  <c r="EI32" i="23" s="1"/>
  <c r="CT32" i="23"/>
  <c r="EH32" i="23" s="1"/>
  <c r="CS32" i="23"/>
  <c r="EG32" i="23" s="1"/>
  <c r="CR32" i="23"/>
  <c r="EF32" i="23" s="1"/>
  <c r="CQ32" i="23"/>
  <c r="EE32" i="23" s="1"/>
  <c r="CP32" i="23"/>
  <c r="ED32" i="23" s="1"/>
  <c r="CO32" i="23"/>
  <c r="EC32" i="23" s="1"/>
  <c r="CN32" i="23"/>
  <c r="EB32" i="23" s="1"/>
  <c r="CM32" i="23"/>
  <c r="EA32" i="23" s="1"/>
  <c r="CL32" i="23"/>
  <c r="DZ32" i="23" s="1"/>
  <c r="CK32" i="23"/>
  <c r="DY32" i="23" s="1"/>
  <c r="CJ32" i="23"/>
  <c r="DX32" i="23" s="1"/>
  <c r="CI32" i="23"/>
  <c r="DW32" i="23" s="1"/>
  <c r="CH32" i="23"/>
  <c r="DV32" i="23" s="1"/>
  <c r="CG32" i="23"/>
  <c r="DU32" i="23" s="1"/>
  <c r="CF32" i="23"/>
  <c r="DT32" i="23" s="1"/>
  <c r="CE32" i="23"/>
  <c r="DS32" i="23" s="1"/>
  <c r="DN31" i="23"/>
  <c r="FB31" i="23" s="1"/>
  <c r="DM31" i="23"/>
  <c r="FA31" i="23" s="1"/>
  <c r="DL31" i="23"/>
  <c r="EZ31" i="23" s="1"/>
  <c r="DK31" i="23"/>
  <c r="EY31" i="23" s="1"/>
  <c r="DJ31" i="23"/>
  <c r="EX31" i="23" s="1"/>
  <c r="DI31" i="23"/>
  <c r="EW31" i="23" s="1"/>
  <c r="DH31" i="23"/>
  <c r="EV31" i="23" s="1"/>
  <c r="DG31" i="23"/>
  <c r="EU31" i="23" s="1"/>
  <c r="DF31" i="23"/>
  <c r="ET31" i="23" s="1"/>
  <c r="DE31" i="23"/>
  <c r="ES31" i="23" s="1"/>
  <c r="DD31" i="23"/>
  <c r="ER31" i="23" s="1"/>
  <c r="DC31" i="23"/>
  <c r="EQ31" i="23" s="1"/>
  <c r="DB31" i="23"/>
  <c r="EP31" i="23" s="1"/>
  <c r="DA31" i="23"/>
  <c r="EO31" i="23" s="1"/>
  <c r="CZ31" i="23"/>
  <c r="EN31" i="23" s="1"/>
  <c r="CY31" i="23"/>
  <c r="EM31" i="23" s="1"/>
  <c r="CX31" i="23"/>
  <c r="EL31" i="23" s="1"/>
  <c r="CW31" i="23"/>
  <c r="EK31" i="23" s="1"/>
  <c r="CV31" i="23"/>
  <c r="EJ31" i="23" s="1"/>
  <c r="CU31" i="23"/>
  <c r="EI31" i="23" s="1"/>
  <c r="CT31" i="23"/>
  <c r="EH31" i="23" s="1"/>
  <c r="CS31" i="23"/>
  <c r="EG31" i="23" s="1"/>
  <c r="CR31" i="23"/>
  <c r="EF31" i="23" s="1"/>
  <c r="CQ31" i="23"/>
  <c r="EE31" i="23" s="1"/>
  <c r="CP31" i="23"/>
  <c r="ED31" i="23" s="1"/>
  <c r="CO31" i="23"/>
  <c r="EC31" i="23" s="1"/>
  <c r="CN31" i="23"/>
  <c r="EB31" i="23" s="1"/>
  <c r="CM31" i="23"/>
  <c r="EA31" i="23" s="1"/>
  <c r="CL31" i="23"/>
  <c r="DZ31" i="23" s="1"/>
  <c r="CK31" i="23"/>
  <c r="DY31" i="23" s="1"/>
  <c r="CJ31" i="23"/>
  <c r="DX31" i="23" s="1"/>
  <c r="CI31" i="23"/>
  <c r="DW31" i="23" s="1"/>
  <c r="CH31" i="23"/>
  <c r="DV31" i="23" s="1"/>
  <c r="CG31" i="23"/>
  <c r="DU31" i="23" s="1"/>
  <c r="CF31" i="23"/>
  <c r="DT31" i="23" s="1"/>
  <c r="CE31" i="23"/>
  <c r="DS31" i="23" s="1"/>
  <c r="DN30" i="23"/>
  <c r="FB30" i="23" s="1"/>
  <c r="DM30" i="23"/>
  <c r="FA30" i="23" s="1"/>
  <c r="DL30" i="23"/>
  <c r="EZ30" i="23" s="1"/>
  <c r="DK30" i="23"/>
  <c r="EY30" i="23" s="1"/>
  <c r="DJ30" i="23"/>
  <c r="EX30" i="23" s="1"/>
  <c r="DI30" i="23"/>
  <c r="EW30" i="23" s="1"/>
  <c r="DH30" i="23"/>
  <c r="EV30" i="23" s="1"/>
  <c r="DG30" i="23"/>
  <c r="EU30" i="23" s="1"/>
  <c r="DF30" i="23"/>
  <c r="ET30" i="23" s="1"/>
  <c r="DE30" i="23"/>
  <c r="ES30" i="23" s="1"/>
  <c r="DD30" i="23"/>
  <c r="ER30" i="23" s="1"/>
  <c r="DC30" i="23"/>
  <c r="EQ30" i="23" s="1"/>
  <c r="DB30" i="23"/>
  <c r="EP30" i="23" s="1"/>
  <c r="DA30" i="23"/>
  <c r="EO30" i="23" s="1"/>
  <c r="CZ30" i="23"/>
  <c r="EN30" i="23" s="1"/>
  <c r="CY30" i="23"/>
  <c r="EM30" i="23" s="1"/>
  <c r="CX30" i="23"/>
  <c r="EL30" i="23" s="1"/>
  <c r="CW30" i="23"/>
  <c r="EK30" i="23" s="1"/>
  <c r="CV30" i="23"/>
  <c r="EJ30" i="23" s="1"/>
  <c r="CU30" i="23"/>
  <c r="EI30" i="23" s="1"/>
  <c r="CT30" i="23"/>
  <c r="EH30" i="23" s="1"/>
  <c r="CS30" i="23"/>
  <c r="EG30" i="23" s="1"/>
  <c r="CR30" i="23"/>
  <c r="EF30" i="23" s="1"/>
  <c r="CQ30" i="23"/>
  <c r="EE30" i="23" s="1"/>
  <c r="CP30" i="23"/>
  <c r="ED30" i="23" s="1"/>
  <c r="CO30" i="23"/>
  <c r="EC30" i="23" s="1"/>
  <c r="CN30" i="23"/>
  <c r="EB30" i="23" s="1"/>
  <c r="CM30" i="23"/>
  <c r="EA30" i="23" s="1"/>
  <c r="CL30" i="23"/>
  <c r="DZ30" i="23" s="1"/>
  <c r="CK30" i="23"/>
  <c r="DY30" i="23" s="1"/>
  <c r="CJ30" i="23"/>
  <c r="DX30" i="23" s="1"/>
  <c r="CI30" i="23"/>
  <c r="DW30" i="23" s="1"/>
  <c r="CH30" i="23"/>
  <c r="DV30" i="23" s="1"/>
  <c r="CG30" i="23"/>
  <c r="DU30" i="23" s="1"/>
  <c r="CF30" i="23"/>
  <c r="DT30" i="23" s="1"/>
  <c r="DN29" i="23"/>
  <c r="FB29" i="23" s="1"/>
  <c r="DM29" i="23"/>
  <c r="FA29" i="23" s="1"/>
  <c r="DL29" i="23"/>
  <c r="EZ29" i="23" s="1"/>
  <c r="DK29" i="23"/>
  <c r="EY29" i="23" s="1"/>
  <c r="DJ29" i="23"/>
  <c r="EX29" i="23" s="1"/>
  <c r="DI29" i="23"/>
  <c r="EW29" i="23" s="1"/>
  <c r="DH29" i="23"/>
  <c r="EV29" i="23" s="1"/>
  <c r="DG29" i="23"/>
  <c r="EU29" i="23" s="1"/>
  <c r="DF29" i="23"/>
  <c r="ET29" i="23" s="1"/>
  <c r="DE29" i="23"/>
  <c r="ES29" i="23" s="1"/>
  <c r="DD29" i="23"/>
  <c r="ER29" i="23" s="1"/>
  <c r="DC29" i="23"/>
  <c r="EQ29" i="23" s="1"/>
  <c r="DB29" i="23"/>
  <c r="EP29" i="23" s="1"/>
  <c r="DA29" i="23"/>
  <c r="EO29" i="23" s="1"/>
  <c r="CZ29" i="23"/>
  <c r="EN29" i="23" s="1"/>
  <c r="CY29" i="23"/>
  <c r="EM29" i="23" s="1"/>
  <c r="CX29" i="23"/>
  <c r="EL29" i="23" s="1"/>
  <c r="CW29" i="23"/>
  <c r="EK29" i="23" s="1"/>
  <c r="CV29" i="23"/>
  <c r="EJ29" i="23" s="1"/>
  <c r="CU29" i="23"/>
  <c r="EI29" i="23" s="1"/>
  <c r="CT29" i="23"/>
  <c r="EH29" i="23" s="1"/>
  <c r="CS29" i="23"/>
  <c r="EG29" i="23" s="1"/>
  <c r="CR29" i="23"/>
  <c r="EF29" i="23" s="1"/>
  <c r="CQ29" i="23"/>
  <c r="EE29" i="23" s="1"/>
  <c r="CP29" i="23"/>
  <c r="ED29" i="23" s="1"/>
  <c r="CO29" i="23"/>
  <c r="EC29" i="23" s="1"/>
  <c r="CN29" i="23"/>
  <c r="EB29" i="23" s="1"/>
  <c r="CM29" i="23"/>
  <c r="EA29" i="23" s="1"/>
  <c r="CL29" i="23"/>
  <c r="DZ29" i="23" s="1"/>
  <c r="CK29" i="23"/>
  <c r="DY29" i="23" s="1"/>
  <c r="CJ29" i="23"/>
  <c r="DX29" i="23" s="1"/>
  <c r="CI29" i="23"/>
  <c r="DW29" i="23" s="1"/>
  <c r="CH29" i="23"/>
  <c r="DV29" i="23" s="1"/>
  <c r="CG29" i="23"/>
  <c r="DU29" i="23" s="1"/>
  <c r="CF29" i="23"/>
  <c r="DT29" i="23" s="1"/>
  <c r="CE29" i="23"/>
  <c r="DS29" i="23" s="1"/>
  <c r="DN28" i="23"/>
  <c r="FB28" i="23" s="1"/>
  <c r="DM28" i="23"/>
  <c r="FA28" i="23" s="1"/>
  <c r="DL28" i="23"/>
  <c r="EZ28" i="23" s="1"/>
  <c r="DK28" i="23"/>
  <c r="EY28" i="23" s="1"/>
  <c r="DJ28" i="23"/>
  <c r="EX28" i="23" s="1"/>
  <c r="DI28" i="23"/>
  <c r="EW28" i="23" s="1"/>
  <c r="DH28" i="23"/>
  <c r="EV28" i="23" s="1"/>
  <c r="DG28" i="23"/>
  <c r="EU28" i="23" s="1"/>
  <c r="DF28" i="23"/>
  <c r="ET28" i="23" s="1"/>
  <c r="DE28" i="23"/>
  <c r="ES28" i="23" s="1"/>
  <c r="DD28" i="23"/>
  <c r="ER28" i="23" s="1"/>
  <c r="DC28" i="23"/>
  <c r="EQ28" i="23" s="1"/>
  <c r="DB28" i="23"/>
  <c r="EP28" i="23" s="1"/>
  <c r="DA28" i="23"/>
  <c r="EO28" i="23" s="1"/>
  <c r="CZ28" i="23"/>
  <c r="EN28" i="23" s="1"/>
  <c r="CY28" i="23"/>
  <c r="EM28" i="23" s="1"/>
  <c r="CX28" i="23"/>
  <c r="EL28" i="23" s="1"/>
  <c r="CW28" i="23"/>
  <c r="EK28" i="23" s="1"/>
  <c r="CV28" i="23"/>
  <c r="EJ28" i="23" s="1"/>
  <c r="CU28" i="23"/>
  <c r="EI28" i="23" s="1"/>
  <c r="CT28" i="23"/>
  <c r="EH28" i="23" s="1"/>
  <c r="CS28" i="23"/>
  <c r="EG28" i="23" s="1"/>
  <c r="CR28" i="23"/>
  <c r="EF28" i="23" s="1"/>
  <c r="CQ28" i="23"/>
  <c r="EE28" i="23" s="1"/>
  <c r="CP28" i="23"/>
  <c r="ED28" i="23" s="1"/>
  <c r="CO28" i="23"/>
  <c r="EC28" i="23" s="1"/>
  <c r="CN28" i="23"/>
  <c r="EB28" i="23" s="1"/>
  <c r="CM28" i="23"/>
  <c r="EA28" i="23" s="1"/>
  <c r="CL28" i="23"/>
  <c r="DZ28" i="23" s="1"/>
  <c r="CK28" i="23"/>
  <c r="DY28" i="23" s="1"/>
  <c r="CJ28" i="23"/>
  <c r="DX28" i="23" s="1"/>
  <c r="CI28" i="23"/>
  <c r="DW28" i="23" s="1"/>
  <c r="CH28" i="23"/>
  <c r="DV28" i="23" s="1"/>
  <c r="CG28" i="23"/>
  <c r="DU28" i="23" s="1"/>
  <c r="CF28" i="23"/>
  <c r="DT28" i="23" s="1"/>
  <c r="CE28" i="23"/>
  <c r="DS28" i="23" s="1"/>
  <c r="DN27" i="23"/>
  <c r="FB27" i="23" s="1"/>
  <c r="DM27" i="23"/>
  <c r="FA27" i="23" s="1"/>
  <c r="DL27" i="23"/>
  <c r="EZ27" i="23" s="1"/>
  <c r="DK27" i="23"/>
  <c r="EY27" i="23" s="1"/>
  <c r="DJ27" i="23"/>
  <c r="EX27" i="23" s="1"/>
  <c r="DI27" i="23"/>
  <c r="EW27" i="23" s="1"/>
  <c r="DH27" i="23"/>
  <c r="EV27" i="23" s="1"/>
  <c r="DG27" i="23"/>
  <c r="EU27" i="23" s="1"/>
  <c r="DF27" i="23"/>
  <c r="ET27" i="23" s="1"/>
  <c r="DE27" i="23"/>
  <c r="ES27" i="23" s="1"/>
  <c r="DD27" i="23"/>
  <c r="ER27" i="23" s="1"/>
  <c r="DC27" i="23"/>
  <c r="EQ27" i="23" s="1"/>
  <c r="DB27" i="23"/>
  <c r="EP27" i="23" s="1"/>
  <c r="DA27" i="23"/>
  <c r="EO27" i="23" s="1"/>
  <c r="CZ27" i="23"/>
  <c r="EN27" i="23" s="1"/>
  <c r="CY27" i="23"/>
  <c r="EM27" i="23" s="1"/>
  <c r="CX27" i="23"/>
  <c r="EL27" i="23" s="1"/>
  <c r="CW27" i="23"/>
  <c r="EK27" i="23" s="1"/>
  <c r="CV27" i="23"/>
  <c r="EJ27" i="23" s="1"/>
  <c r="CU27" i="23"/>
  <c r="EI27" i="23" s="1"/>
  <c r="CT27" i="23"/>
  <c r="EH27" i="23" s="1"/>
  <c r="CS27" i="23"/>
  <c r="EG27" i="23" s="1"/>
  <c r="CR27" i="23"/>
  <c r="EF27" i="23" s="1"/>
  <c r="CQ27" i="23"/>
  <c r="EE27" i="23" s="1"/>
  <c r="CP27" i="23"/>
  <c r="ED27" i="23" s="1"/>
  <c r="CO27" i="23"/>
  <c r="EC27" i="23" s="1"/>
  <c r="CN27" i="23"/>
  <c r="EB27" i="23" s="1"/>
  <c r="CM27" i="23"/>
  <c r="EA27" i="23" s="1"/>
  <c r="CL27" i="23"/>
  <c r="DZ27" i="23" s="1"/>
  <c r="CK27" i="23"/>
  <c r="DY27" i="23" s="1"/>
  <c r="CJ27" i="23"/>
  <c r="DX27" i="23" s="1"/>
  <c r="CI27" i="23"/>
  <c r="DW27" i="23" s="1"/>
  <c r="CH27" i="23"/>
  <c r="DV27" i="23" s="1"/>
  <c r="CG27" i="23"/>
  <c r="DU27" i="23" s="1"/>
  <c r="CF27" i="23"/>
  <c r="DT27" i="23" s="1"/>
  <c r="CE27" i="23"/>
  <c r="DS27" i="23" s="1"/>
  <c r="DN26" i="23"/>
  <c r="FB26" i="23" s="1"/>
  <c r="DM26" i="23"/>
  <c r="FA26" i="23" s="1"/>
  <c r="DL26" i="23"/>
  <c r="EZ26" i="23" s="1"/>
  <c r="DK26" i="23"/>
  <c r="EY26" i="23" s="1"/>
  <c r="DJ26" i="23"/>
  <c r="EX26" i="23" s="1"/>
  <c r="DI26" i="23"/>
  <c r="EW26" i="23" s="1"/>
  <c r="DH26" i="23"/>
  <c r="EV26" i="23" s="1"/>
  <c r="DG26" i="23"/>
  <c r="EU26" i="23" s="1"/>
  <c r="DF26" i="23"/>
  <c r="ET26" i="23" s="1"/>
  <c r="DE26" i="23"/>
  <c r="ES26" i="23" s="1"/>
  <c r="DD26" i="23"/>
  <c r="ER26" i="23" s="1"/>
  <c r="DC26" i="23"/>
  <c r="EQ26" i="23" s="1"/>
  <c r="DB26" i="23"/>
  <c r="EP26" i="23" s="1"/>
  <c r="DA26" i="23"/>
  <c r="EO26" i="23" s="1"/>
  <c r="CZ26" i="23"/>
  <c r="EN26" i="23" s="1"/>
  <c r="CY26" i="23"/>
  <c r="EM26" i="23" s="1"/>
  <c r="CX26" i="23"/>
  <c r="EL26" i="23" s="1"/>
  <c r="CW26" i="23"/>
  <c r="EK26" i="23" s="1"/>
  <c r="CV26" i="23"/>
  <c r="EJ26" i="23" s="1"/>
  <c r="CU26" i="23"/>
  <c r="EI26" i="23" s="1"/>
  <c r="CT26" i="23"/>
  <c r="EH26" i="23" s="1"/>
  <c r="CS26" i="23"/>
  <c r="EG26" i="23" s="1"/>
  <c r="CR26" i="23"/>
  <c r="EF26" i="23" s="1"/>
  <c r="CQ26" i="23"/>
  <c r="EE26" i="23" s="1"/>
  <c r="CP26" i="23"/>
  <c r="ED26" i="23" s="1"/>
  <c r="CO26" i="23"/>
  <c r="EC26" i="23" s="1"/>
  <c r="CN26" i="23"/>
  <c r="EB26" i="23" s="1"/>
  <c r="CM26" i="23"/>
  <c r="EA26" i="23" s="1"/>
  <c r="CL26" i="23"/>
  <c r="DZ26" i="23" s="1"/>
  <c r="CK26" i="23"/>
  <c r="DY26" i="23" s="1"/>
  <c r="CJ26" i="23"/>
  <c r="DX26" i="23" s="1"/>
  <c r="CI26" i="23"/>
  <c r="DW26" i="23" s="1"/>
  <c r="CH26" i="23"/>
  <c r="DV26" i="23" s="1"/>
  <c r="CG26" i="23"/>
  <c r="DU26" i="23" s="1"/>
  <c r="CF26" i="23"/>
  <c r="DT26" i="23" s="1"/>
  <c r="DN25" i="23"/>
  <c r="FB25" i="23" s="1"/>
  <c r="DM25" i="23"/>
  <c r="FA25" i="23" s="1"/>
  <c r="DL25" i="23"/>
  <c r="EZ25" i="23" s="1"/>
  <c r="DK25" i="23"/>
  <c r="EY25" i="23" s="1"/>
  <c r="DJ25" i="23"/>
  <c r="EX25" i="23" s="1"/>
  <c r="DI25" i="23"/>
  <c r="EW25" i="23" s="1"/>
  <c r="DH25" i="23"/>
  <c r="EV25" i="23" s="1"/>
  <c r="DG25" i="23"/>
  <c r="EU25" i="23" s="1"/>
  <c r="DF25" i="23"/>
  <c r="ET25" i="23" s="1"/>
  <c r="DE25" i="23"/>
  <c r="ES25" i="23" s="1"/>
  <c r="DD25" i="23"/>
  <c r="ER25" i="23" s="1"/>
  <c r="DC25" i="23"/>
  <c r="EQ25" i="23" s="1"/>
  <c r="DB25" i="23"/>
  <c r="EP25" i="23" s="1"/>
  <c r="DA25" i="23"/>
  <c r="EO25" i="23" s="1"/>
  <c r="CZ25" i="23"/>
  <c r="EN25" i="23" s="1"/>
  <c r="CY25" i="23"/>
  <c r="EM25" i="23" s="1"/>
  <c r="CX25" i="23"/>
  <c r="EL25" i="23" s="1"/>
  <c r="CW25" i="23"/>
  <c r="EK25" i="23" s="1"/>
  <c r="CV25" i="23"/>
  <c r="EJ25" i="23" s="1"/>
  <c r="CU25" i="23"/>
  <c r="EI25" i="23" s="1"/>
  <c r="CT25" i="23"/>
  <c r="EH25" i="23" s="1"/>
  <c r="CS25" i="23"/>
  <c r="EG25" i="23" s="1"/>
  <c r="CR25" i="23"/>
  <c r="EF25" i="23" s="1"/>
  <c r="CQ25" i="23"/>
  <c r="EE25" i="23" s="1"/>
  <c r="CP25" i="23"/>
  <c r="ED25" i="23" s="1"/>
  <c r="CO25" i="23"/>
  <c r="EC25" i="23" s="1"/>
  <c r="CN25" i="23"/>
  <c r="EB25" i="23" s="1"/>
  <c r="CM25" i="23"/>
  <c r="EA25" i="23" s="1"/>
  <c r="CL25" i="23"/>
  <c r="DZ25" i="23" s="1"/>
  <c r="CK25" i="23"/>
  <c r="DY25" i="23" s="1"/>
  <c r="CJ25" i="23"/>
  <c r="DX25" i="23" s="1"/>
  <c r="CI25" i="23"/>
  <c r="DW25" i="23" s="1"/>
  <c r="CH25" i="23"/>
  <c r="DV25" i="23" s="1"/>
  <c r="CG25" i="23"/>
  <c r="DU25" i="23" s="1"/>
  <c r="CF25" i="23"/>
  <c r="DT25" i="23" s="1"/>
  <c r="CE25" i="23"/>
  <c r="DS25" i="23" s="1"/>
  <c r="DN24" i="23"/>
  <c r="FB24" i="23" s="1"/>
  <c r="DM24" i="23"/>
  <c r="FA24" i="23" s="1"/>
  <c r="DL24" i="23"/>
  <c r="EZ24" i="23" s="1"/>
  <c r="DK24" i="23"/>
  <c r="EY24" i="23" s="1"/>
  <c r="DJ24" i="23"/>
  <c r="EX24" i="23" s="1"/>
  <c r="DI24" i="23"/>
  <c r="EW24" i="23" s="1"/>
  <c r="DH24" i="23"/>
  <c r="EV24" i="23" s="1"/>
  <c r="DG24" i="23"/>
  <c r="EU24" i="23" s="1"/>
  <c r="DF24" i="23"/>
  <c r="ET24" i="23" s="1"/>
  <c r="DE24" i="23"/>
  <c r="ES24" i="23" s="1"/>
  <c r="DD24" i="23"/>
  <c r="ER24" i="23" s="1"/>
  <c r="DC24" i="23"/>
  <c r="EQ24" i="23" s="1"/>
  <c r="DB24" i="23"/>
  <c r="EP24" i="23" s="1"/>
  <c r="DA24" i="23"/>
  <c r="EO24" i="23" s="1"/>
  <c r="CZ24" i="23"/>
  <c r="EN24" i="23" s="1"/>
  <c r="CY24" i="23"/>
  <c r="EM24" i="23" s="1"/>
  <c r="CX24" i="23"/>
  <c r="EL24" i="23" s="1"/>
  <c r="CW24" i="23"/>
  <c r="EK24" i="23" s="1"/>
  <c r="CV24" i="23"/>
  <c r="EJ24" i="23" s="1"/>
  <c r="CU24" i="23"/>
  <c r="EI24" i="23" s="1"/>
  <c r="CT24" i="23"/>
  <c r="EH24" i="23" s="1"/>
  <c r="CS24" i="23"/>
  <c r="EG24" i="23" s="1"/>
  <c r="CR24" i="23"/>
  <c r="EF24" i="23" s="1"/>
  <c r="CQ24" i="23"/>
  <c r="EE24" i="23" s="1"/>
  <c r="CP24" i="23"/>
  <c r="ED24" i="23" s="1"/>
  <c r="CO24" i="23"/>
  <c r="EC24" i="23" s="1"/>
  <c r="CN24" i="23"/>
  <c r="EB24" i="23" s="1"/>
  <c r="CM24" i="23"/>
  <c r="EA24" i="23" s="1"/>
  <c r="CL24" i="23"/>
  <c r="DZ24" i="23" s="1"/>
  <c r="CK24" i="23"/>
  <c r="DY24" i="23" s="1"/>
  <c r="CJ24" i="23"/>
  <c r="DX24" i="23" s="1"/>
  <c r="CI24" i="23"/>
  <c r="DW24" i="23" s="1"/>
  <c r="CH24" i="23"/>
  <c r="DV24" i="23" s="1"/>
  <c r="CG24" i="23"/>
  <c r="DU24" i="23" s="1"/>
  <c r="CF24" i="23"/>
  <c r="DT24" i="23" s="1"/>
  <c r="CE24" i="23"/>
  <c r="DS24" i="23" s="1"/>
  <c r="DN23" i="23"/>
  <c r="FB23" i="23" s="1"/>
  <c r="DM23" i="23"/>
  <c r="FA23" i="23" s="1"/>
  <c r="DL23" i="23"/>
  <c r="EZ23" i="23" s="1"/>
  <c r="DK23" i="23"/>
  <c r="EY23" i="23" s="1"/>
  <c r="DJ23" i="23"/>
  <c r="EX23" i="23" s="1"/>
  <c r="DI23" i="23"/>
  <c r="EW23" i="23" s="1"/>
  <c r="DH23" i="23"/>
  <c r="EV23" i="23" s="1"/>
  <c r="DG23" i="23"/>
  <c r="EU23" i="23" s="1"/>
  <c r="DF23" i="23"/>
  <c r="ET23" i="23" s="1"/>
  <c r="DE23" i="23"/>
  <c r="ES23" i="23" s="1"/>
  <c r="DD23" i="23"/>
  <c r="ER23" i="23" s="1"/>
  <c r="DC23" i="23"/>
  <c r="EQ23" i="23" s="1"/>
  <c r="DB23" i="23"/>
  <c r="EP23" i="23" s="1"/>
  <c r="DA23" i="23"/>
  <c r="EO23" i="23" s="1"/>
  <c r="CZ23" i="23"/>
  <c r="EN23" i="23" s="1"/>
  <c r="CY23" i="23"/>
  <c r="EM23" i="23" s="1"/>
  <c r="CX23" i="23"/>
  <c r="EL23" i="23" s="1"/>
  <c r="CW23" i="23"/>
  <c r="EK23" i="23" s="1"/>
  <c r="CV23" i="23"/>
  <c r="EJ23" i="23" s="1"/>
  <c r="CU23" i="23"/>
  <c r="EI23" i="23" s="1"/>
  <c r="CT23" i="23"/>
  <c r="EH23" i="23" s="1"/>
  <c r="CS23" i="23"/>
  <c r="EG23" i="23" s="1"/>
  <c r="CR23" i="23"/>
  <c r="EF23" i="23" s="1"/>
  <c r="CQ23" i="23"/>
  <c r="EE23" i="23" s="1"/>
  <c r="CP23" i="23"/>
  <c r="ED23" i="23" s="1"/>
  <c r="CO23" i="23"/>
  <c r="EC23" i="23" s="1"/>
  <c r="CN23" i="23"/>
  <c r="EB23" i="23" s="1"/>
  <c r="CM23" i="23"/>
  <c r="EA23" i="23" s="1"/>
  <c r="CL23" i="23"/>
  <c r="DZ23" i="23" s="1"/>
  <c r="CK23" i="23"/>
  <c r="DY23" i="23" s="1"/>
  <c r="CJ23" i="23"/>
  <c r="DX23" i="23" s="1"/>
  <c r="CI23" i="23"/>
  <c r="DW23" i="23" s="1"/>
  <c r="CH23" i="23"/>
  <c r="DV23" i="23" s="1"/>
  <c r="CG23" i="23"/>
  <c r="DU23" i="23" s="1"/>
  <c r="CF23" i="23"/>
  <c r="DT23" i="23" s="1"/>
  <c r="CE23" i="23"/>
  <c r="DS23" i="23" s="1"/>
  <c r="DN22" i="23"/>
  <c r="FB22" i="23" s="1"/>
  <c r="DM22" i="23"/>
  <c r="FA22" i="23" s="1"/>
  <c r="DL22" i="23"/>
  <c r="EZ22" i="23" s="1"/>
  <c r="DK22" i="23"/>
  <c r="EY22" i="23" s="1"/>
  <c r="DJ22" i="23"/>
  <c r="EX22" i="23" s="1"/>
  <c r="DI22" i="23"/>
  <c r="EW22" i="23" s="1"/>
  <c r="DH22" i="23"/>
  <c r="EV22" i="23" s="1"/>
  <c r="DG22" i="23"/>
  <c r="EU22" i="23" s="1"/>
  <c r="DF22" i="23"/>
  <c r="ET22" i="23" s="1"/>
  <c r="DE22" i="23"/>
  <c r="ES22" i="23" s="1"/>
  <c r="DD22" i="23"/>
  <c r="ER22" i="23" s="1"/>
  <c r="DC22" i="23"/>
  <c r="EQ22" i="23" s="1"/>
  <c r="DB22" i="23"/>
  <c r="EP22" i="23" s="1"/>
  <c r="DA22" i="23"/>
  <c r="EO22" i="23" s="1"/>
  <c r="CZ22" i="23"/>
  <c r="EN22" i="23" s="1"/>
  <c r="CY22" i="23"/>
  <c r="EM22" i="23" s="1"/>
  <c r="CX22" i="23"/>
  <c r="EL22" i="23" s="1"/>
  <c r="CW22" i="23"/>
  <c r="EK22" i="23" s="1"/>
  <c r="CV22" i="23"/>
  <c r="EJ22" i="23" s="1"/>
  <c r="CU22" i="23"/>
  <c r="EI22" i="23" s="1"/>
  <c r="CT22" i="23"/>
  <c r="EH22" i="23" s="1"/>
  <c r="CS22" i="23"/>
  <c r="EG22" i="23" s="1"/>
  <c r="CR22" i="23"/>
  <c r="EF22" i="23" s="1"/>
  <c r="CQ22" i="23"/>
  <c r="EE22" i="23" s="1"/>
  <c r="CP22" i="23"/>
  <c r="ED22" i="23" s="1"/>
  <c r="CO22" i="23"/>
  <c r="EC22" i="23" s="1"/>
  <c r="CN22" i="23"/>
  <c r="EB22" i="23" s="1"/>
  <c r="CM22" i="23"/>
  <c r="EA22" i="23" s="1"/>
  <c r="CL22" i="23"/>
  <c r="DZ22" i="23" s="1"/>
  <c r="CK22" i="23"/>
  <c r="DY22" i="23" s="1"/>
  <c r="CJ22" i="23"/>
  <c r="DX22" i="23" s="1"/>
  <c r="CI22" i="23"/>
  <c r="DW22" i="23" s="1"/>
  <c r="CH22" i="23"/>
  <c r="DV22" i="23" s="1"/>
  <c r="CG22" i="23"/>
  <c r="DU22" i="23" s="1"/>
  <c r="CF22" i="23"/>
  <c r="DT22" i="23" s="1"/>
  <c r="DN21" i="23"/>
  <c r="FB21" i="23" s="1"/>
  <c r="DM21" i="23"/>
  <c r="FA21" i="23" s="1"/>
  <c r="DL21" i="23"/>
  <c r="EZ21" i="23" s="1"/>
  <c r="DK21" i="23"/>
  <c r="EY21" i="23" s="1"/>
  <c r="DJ21" i="23"/>
  <c r="EX21" i="23" s="1"/>
  <c r="DI21" i="23"/>
  <c r="EW21" i="23" s="1"/>
  <c r="DH21" i="23"/>
  <c r="EV21" i="23" s="1"/>
  <c r="DG21" i="23"/>
  <c r="EU21" i="23" s="1"/>
  <c r="DF21" i="23"/>
  <c r="ET21" i="23" s="1"/>
  <c r="DE21" i="23"/>
  <c r="ES21" i="23" s="1"/>
  <c r="DD21" i="23"/>
  <c r="ER21" i="23" s="1"/>
  <c r="DC21" i="23"/>
  <c r="EQ21" i="23" s="1"/>
  <c r="DB21" i="23"/>
  <c r="EP21" i="23" s="1"/>
  <c r="DA21" i="23"/>
  <c r="EO21" i="23" s="1"/>
  <c r="CZ21" i="23"/>
  <c r="EN21" i="23" s="1"/>
  <c r="CY21" i="23"/>
  <c r="EM21" i="23" s="1"/>
  <c r="CX21" i="23"/>
  <c r="EL21" i="23" s="1"/>
  <c r="CW21" i="23"/>
  <c r="EK21" i="23" s="1"/>
  <c r="CV21" i="23"/>
  <c r="EJ21" i="23" s="1"/>
  <c r="CU21" i="23"/>
  <c r="EI21" i="23" s="1"/>
  <c r="CT21" i="23"/>
  <c r="EH21" i="23" s="1"/>
  <c r="CS21" i="23"/>
  <c r="EG21" i="23" s="1"/>
  <c r="CR21" i="23"/>
  <c r="EF21" i="23" s="1"/>
  <c r="CQ21" i="23"/>
  <c r="EE21" i="23" s="1"/>
  <c r="CP21" i="23"/>
  <c r="ED21" i="23" s="1"/>
  <c r="CO21" i="23"/>
  <c r="EC21" i="23" s="1"/>
  <c r="CN21" i="23"/>
  <c r="EB21" i="23" s="1"/>
  <c r="CM21" i="23"/>
  <c r="EA21" i="23" s="1"/>
  <c r="CL21" i="23"/>
  <c r="DZ21" i="23" s="1"/>
  <c r="CK21" i="23"/>
  <c r="DY21" i="23" s="1"/>
  <c r="CJ21" i="23"/>
  <c r="DX21" i="23" s="1"/>
  <c r="CI21" i="23"/>
  <c r="DW21" i="23" s="1"/>
  <c r="CH21" i="23"/>
  <c r="DV21" i="23" s="1"/>
  <c r="CG21" i="23"/>
  <c r="DU21" i="23" s="1"/>
  <c r="CF21" i="23"/>
  <c r="DT21" i="23" s="1"/>
  <c r="CE21" i="23"/>
  <c r="DS21" i="23" s="1"/>
  <c r="DN20" i="23"/>
  <c r="FB20" i="23" s="1"/>
  <c r="DM20" i="23"/>
  <c r="FA20" i="23" s="1"/>
  <c r="DL20" i="23"/>
  <c r="EZ20" i="23" s="1"/>
  <c r="DK20" i="23"/>
  <c r="EY20" i="23" s="1"/>
  <c r="DJ20" i="23"/>
  <c r="EX20" i="23" s="1"/>
  <c r="DI20" i="23"/>
  <c r="EW20" i="23" s="1"/>
  <c r="DH20" i="23"/>
  <c r="EV20" i="23" s="1"/>
  <c r="DG20" i="23"/>
  <c r="EU20" i="23" s="1"/>
  <c r="DF20" i="23"/>
  <c r="ET20" i="23" s="1"/>
  <c r="DE20" i="23"/>
  <c r="ES20" i="23" s="1"/>
  <c r="DD20" i="23"/>
  <c r="ER20" i="23" s="1"/>
  <c r="DC20" i="23"/>
  <c r="EQ20" i="23" s="1"/>
  <c r="DB20" i="23"/>
  <c r="EP20" i="23" s="1"/>
  <c r="DA20" i="23"/>
  <c r="EO20" i="23" s="1"/>
  <c r="CZ20" i="23"/>
  <c r="EN20" i="23" s="1"/>
  <c r="CY20" i="23"/>
  <c r="EM20" i="23" s="1"/>
  <c r="CX20" i="23"/>
  <c r="EL20" i="23" s="1"/>
  <c r="CW20" i="23"/>
  <c r="EK20" i="23" s="1"/>
  <c r="CV20" i="23"/>
  <c r="EJ20" i="23" s="1"/>
  <c r="CU20" i="23"/>
  <c r="EI20" i="23" s="1"/>
  <c r="CT20" i="23"/>
  <c r="EH20" i="23" s="1"/>
  <c r="CS20" i="23"/>
  <c r="EG20" i="23" s="1"/>
  <c r="CR20" i="23"/>
  <c r="EF20" i="23" s="1"/>
  <c r="CQ20" i="23"/>
  <c r="EE20" i="23" s="1"/>
  <c r="CP20" i="23"/>
  <c r="ED20" i="23" s="1"/>
  <c r="CO20" i="23"/>
  <c r="EC20" i="23" s="1"/>
  <c r="CN20" i="23"/>
  <c r="EB20" i="23" s="1"/>
  <c r="CM20" i="23"/>
  <c r="EA20" i="23" s="1"/>
  <c r="CL20" i="23"/>
  <c r="DZ20" i="23" s="1"/>
  <c r="CK20" i="23"/>
  <c r="DY20" i="23" s="1"/>
  <c r="CJ20" i="23"/>
  <c r="DX20" i="23" s="1"/>
  <c r="CI20" i="23"/>
  <c r="DW20" i="23" s="1"/>
  <c r="CH20" i="23"/>
  <c r="DV20" i="23" s="1"/>
  <c r="CG20" i="23"/>
  <c r="DU20" i="23" s="1"/>
  <c r="CF20" i="23"/>
  <c r="DT20" i="23" s="1"/>
  <c r="CE20" i="23"/>
  <c r="DS20" i="23" s="1"/>
  <c r="DN19" i="23"/>
  <c r="FB19" i="23" s="1"/>
  <c r="DM19" i="23"/>
  <c r="FA19" i="23" s="1"/>
  <c r="DL19" i="23"/>
  <c r="EZ19" i="23" s="1"/>
  <c r="DK19" i="23"/>
  <c r="EY19" i="23" s="1"/>
  <c r="DJ19" i="23"/>
  <c r="EX19" i="23" s="1"/>
  <c r="DI19" i="23"/>
  <c r="EW19" i="23" s="1"/>
  <c r="DH19" i="23"/>
  <c r="EV19" i="23" s="1"/>
  <c r="DG19" i="23"/>
  <c r="EU19" i="23" s="1"/>
  <c r="DF19" i="23"/>
  <c r="ET19" i="23" s="1"/>
  <c r="DE19" i="23"/>
  <c r="ES19" i="23" s="1"/>
  <c r="DD19" i="23"/>
  <c r="ER19" i="23" s="1"/>
  <c r="DC19" i="23"/>
  <c r="EQ19" i="23" s="1"/>
  <c r="DB19" i="23"/>
  <c r="EP19" i="23" s="1"/>
  <c r="DA19" i="23"/>
  <c r="EO19" i="23" s="1"/>
  <c r="CZ19" i="23"/>
  <c r="EN19" i="23" s="1"/>
  <c r="CY19" i="23"/>
  <c r="EM19" i="23" s="1"/>
  <c r="CX19" i="23"/>
  <c r="EL19" i="23" s="1"/>
  <c r="CW19" i="23"/>
  <c r="EK19" i="23" s="1"/>
  <c r="CV19" i="23"/>
  <c r="EJ19" i="23" s="1"/>
  <c r="CU19" i="23"/>
  <c r="EI19" i="23" s="1"/>
  <c r="CT19" i="23"/>
  <c r="EH19" i="23" s="1"/>
  <c r="CS19" i="23"/>
  <c r="EG19" i="23" s="1"/>
  <c r="CR19" i="23"/>
  <c r="EF19" i="23" s="1"/>
  <c r="CQ19" i="23"/>
  <c r="EE19" i="23" s="1"/>
  <c r="CP19" i="23"/>
  <c r="ED19" i="23" s="1"/>
  <c r="CO19" i="23"/>
  <c r="EC19" i="23" s="1"/>
  <c r="CN19" i="23"/>
  <c r="EB19" i="23" s="1"/>
  <c r="CM19" i="23"/>
  <c r="EA19" i="23" s="1"/>
  <c r="CL19" i="23"/>
  <c r="DZ19" i="23" s="1"/>
  <c r="CK19" i="23"/>
  <c r="DY19" i="23" s="1"/>
  <c r="CJ19" i="23"/>
  <c r="DX19" i="23" s="1"/>
  <c r="CI19" i="23"/>
  <c r="DW19" i="23" s="1"/>
  <c r="CH19" i="23"/>
  <c r="DV19" i="23" s="1"/>
  <c r="CG19" i="23"/>
  <c r="DU19" i="23" s="1"/>
  <c r="CF19" i="23"/>
  <c r="DT19" i="23" s="1"/>
  <c r="CE19" i="23"/>
  <c r="DS19" i="23" s="1"/>
  <c r="DN18" i="23"/>
  <c r="FB18" i="23" s="1"/>
  <c r="DM18" i="23"/>
  <c r="FA18" i="23" s="1"/>
  <c r="DL18" i="23"/>
  <c r="EZ18" i="23" s="1"/>
  <c r="DK18" i="23"/>
  <c r="EY18" i="23" s="1"/>
  <c r="DJ18" i="23"/>
  <c r="EX18" i="23" s="1"/>
  <c r="DI18" i="23"/>
  <c r="EW18" i="23" s="1"/>
  <c r="DH18" i="23"/>
  <c r="EV18" i="23" s="1"/>
  <c r="DG18" i="23"/>
  <c r="EU18" i="23" s="1"/>
  <c r="DF18" i="23"/>
  <c r="ET18" i="23" s="1"/>
  <c r="DE18" i="23"/>
  <c r="ES18" i="23" s="1"/>
  <c r="DD18" i="23"/>
  <c r="ER18" i="23" s="1"/>
  <c r="DC18" i="23"/>
  <c r="EQ18" i="23" s="1"/>
  <c r="DB18" i="23"/>
  <c r="EP18" i="23" s="1"/>
  <c r="DA18" i="23"/>
  <c r="EO18" i="23" s="1"/>
  <c r="CZ18" i="23"/>
  <c r="EN18" i="23" s="1"/>
  <c r="CY18" i="23"/>
  <c r="EM18" i="23" s="1"/>
  <c r="CX18" i="23"/>
  <c r="EL18" i="23" s="1"/>
  <c r="CW18" i="23"/>
  <c r="EK18" i="23" s="1"/>
  <c r="CV18" i="23"/>
  <c r="EJ18" i="23" s="1"/>
  <c r="CU18" i="23"/>
  <c r="EI18" i="23" s="1"/>
  <c r="CT18" i="23"/>
  <c r="EH18" i="23" s="1"/>
  <c r="CS18" i="23"/>
  <c r="EG18" i="23" s="1"/>
  <c r="CR18" i="23"/>
  <c r="EF18" i="23" s="1"/>
  <c r="CQ18" i="23"/>
  <c r="EE18" i="23" s="1"/>
  <c r="CP18" i="23"/>
  <c r="ED18" i="23" s="1"/>
  <c r="CO18" i="23"/>
  <c r="EC18" i="23" s="1"/>
  <c r="CN18" i="23"/>
  <c r="EB18" i="23" s="1"/>
  <c r="CM18" i="23"/>
  <c r="EA18" i="23" s="1"/>
  <c r="CL18" i="23"/>
  <c r="DZ18" i="23" s="1"/>
  <c r="CK18" i="23"/>
  <c r="DY18" i="23" s="1"/>
  <c r="CJ18" i="23"/>
  <c r="DX18" i="23" s="1"/>
  <c r="CI18" i="23"/>
  <c r="DW18" i="23" s="1"/>
  <c r="CH18" i="23"/>
  <c r="DV18" i="23" s="1"/>
  <c r="CG18" i="23"/>
  <c r="DU18" i="23" s="1"/>
  <c r="CF18" i="23"/>
  <c r="DT18" i="23" s="1"/>
  <c r="DN17" i="23"/>
  <c r="FB17" i="23" s="1"/>
  <c r="DM17" i="23"/>
  <c r="FA17" i="23" s="1"/>
  <c r="DL17" i="23"/>
  <c r="EZ17" i="23" s="1"/>
  <c r="DK17" i="23"/>
  <c r="EY17" i="23" s="1"/>
  <c r="DJ17" i="23"/>
  <c r="EX17" i="23" s="1"/>
  <c r="DI17" i="23"/>
  <c r="EW17" i="23" s="1"/>
  <c r="DH17" i="23"/>
  <c r="EV17" i="23" s="1"/>
  <c r="DG17" i="23"/>
  <c r="EU17" i="23" s="1"/>
  <c r="DF17" i="23"/>
  <c r="ET17" i="23" s="1"/>
  <c r="DE17" i="23"/>
  <c r="ES17" i="23" s="1"/>
  <c r="DD17" i="23"/>
  <c r="ER17" i="23" s="1"/>
  <c r="DC17" i="23"/>
  <c r="EQ17" i="23" s="1"/>
  <c r="DB17" i="23"/>
  <c r="EP17" i="23" s="1"/>
  <c r="DA17" i="23"/>
  <c r="EO17" i="23" s="1"/>
  <c r="CZ17" i="23"/>
  <c r="EN17" i="23" s="1"/>
  <c r="CY17" i="23"/>
  <c r="EM17" i="23" s="1"/>
  <c r="CX17" i="23"/>
  <c r="EL17" i="23" s="1"/>
  <c r="CW17" i="23"/>
  <c r="EK17" i="23" s="1"/>
  <c r="CV17" i="23"/>
  <c r="EJ17" i="23" s="1"/>
  <c r="CU17" i="23"/>
  <c r="EI17" i="23" s="1"/>
  <c r="CT17" i="23"/>
  <c r="EH17" i="23" s="1"/>
  <c r="CS17" i="23"/>
  <c r="EG17" i="23" s="1"/>
  <c r="CR17" i="23"/>
  <c r="EF17" i="23" s="1"/>
  <c r="CQ17" i="23"/>
  <c r="EE17" i="23" s="1"/>
  <c r="CP17" i="23"/>
  <c r="ED17" i="23" s="1"/>
  <c r="CO17" i="23"/>
  <c r="EC17" i="23" s="1"/>
  <c r="CN17" i="23"/>
  <c r="EB17" i="23" s="1"/>
  <c r="CM17" i="23"/>
  <c r="EA17" i="23" s="1"/>
  <c r="CL17" i="23"/>
  <c r="DZ17" i="23" s="1"/>
  <c r="CK17" i="23"/>
  <c r="DY17" i="23" s="1"/>
  <c r="CJ17" i="23"/>
  <c r="DX17" i="23" s="1"/>
  <c r="CI17" i="23"/>
  <c r="DW17" i="23" s="1"/>
  <c r="CH17" i="23"/>
  <c r="DV17" i="23" s="1"/>
  <c r="CG17" i="23"/>
  <c r="DU17" i="23" s="1"/>
  <c r="CF17" i="23"/>
  <c r="DT17" i="23" s="1"/>
  <c r="CE17" i="23"/>
  <c r="DS17" i="23" s="1"/>
  <c r="DN16" i="23"/>
  <c r="FB16" i="23" s="1"/>
  <c r="DM16" i="23"/>
  <c r="FA16" i="23" s="1"/>
  <c r="DL16" i="23"/>
  <c r="EZ16" i="23" s="1"/>
  <c r="DK16" i="23"/>
  <c r="EY16" i="23" s="1"/>
  <c r="DJ16" i="23"/>
  <c r="EX16" i="23" s="1"/>
  <c r="DI16" i="23"/>
  <c r="EW16" i="23" s="1"/>
  <c r="DH16" i="23"/>
  <c r="EV16" i="23" s="1"/>
  <c r="DG16" i="23"/>
  <c r="EU16" i="23" s="1"/>
  <c r="DF16" i="23"/>
  <c r="ET16" i="23" s="1"/>
  <c r="DE16" i="23"/>
  <c r="ES16" i="23" s="1"/>
  <c r="DD16" i="23"/>
  <c r="ER16" i="23" s="1"/>
  <c r="DC16" i="23"/>
  <c r="EQ16" i="23" s="1"/>
  <c r="DB16" i="23"/>
  <c r="EP16" i="23" s="1"/>
  <c r="DA16" i="23"/>
  <c r="EO16" i="23" s="1"/>
  <c r="CZ16" i="23"/>
  <c r="EN16" i="23" s="1"/>
  <c r="CY16" i="23"/>
  <c r="EM16" i="23" s="1"/>
  <c r="CX16" i="23"/>
  <c r="EL16" i="23" s="1"/>
  <c r="CW16" i="23"/>
  <c r="EK16" i="23" s="1"/>
  <c r="CV16" i="23"/>
  <c r="EJ16" i="23" s="1"/>
  <c r="CU16" i="23"/>
  <c r="EI16" i="23" s="1"/>
  <c r="CT16" i="23"/>
  <c r="EH16" i="23" s="1"/>
  <c r="CS16" i="23"/>
  <c r="EG16" i="23" s="1"/>
  <c r="CR16" i="23"/>
  <c r="EF16" i="23" s="1"/>
  <c r="CQ16" i="23"/>
  <c r="EE16" i="23" s="1"/>
  <c r="CP16" i="23"/>
  <c r="ED16" i="23" s="1"/>
  <c r="CO16" i="23"/>
  <c r="EC16" i="23" s="1"/>
  <c r="CN16" i="23"/>
  <c r="EB16" i="23" s="1"/>
  <c r="CM16" i="23"/>
  <c r="EA16" i="23" s="1"/>
  <c r="CL16" i="23"/>
  <c r="DZ16" i="23" s="1"/>
  <c r="CK16" i="23"/>
  <c r="DY16" i="23" s="1"/>
  <c r="CJ16" i="23"/>
  <c r="DX16" i="23" s="1"/>
  <c r="CI16" i="23"/>
  <c r="DW16" i="23" s="1"/>
  <c r="CH16" i="23"/>
  <c r="DV16" i="23" s="1"/>
  <c r="CG16" i="23"/>
  <c r="DU16" i="23" s="1"/>
  <c r="CF16" i="23"/>
  <c r="DT16" i="23" s="1"/>
  <c r="CE16" i="23"/>
  <c r="DS16" i="23" s="1"/>
  <c r="DN15" i="23"/>
  <c r="FB15" i="23" s="1"/>
  <c r="DM15" i="23"/>
  <c r="FA15" i="23" s="1"/>
  <c r="DL15" i="23"/>
  <c r="EZ15" i="23" s="1"/>
  <c r="DK15" i="23"/>
  <c r="EY15" i="23" s="1"/>
  <c r="DJ15" i="23"/>
  <c r="EX15" i="23" s="1"/>
  <c r="DI15" i="23"/>
  <c r="EW15" i="23" s="1"/>
  <c r="DH15" i="23"/>
  <c r="EV15" i="23" s="1"/>
  <c r="DG15" i="23"/>
  <c r="EU15" i="23" s="1"/>
  <c r="DF15" i="23"/>
  <c r="ET15" i="23" s="1"/>
  <c r="DE15" i="23"/>
  <c r="ES15" i="23" s="1"/>
  <c r="DD15" i="23"/>
  <c r="ER15" i="23" s="1"/>
  <c r="DC15" i="23"/>
  <c r="EQ15" i="23" s="1"/>
  <c r="DB15" i="23"/>
  <c r="EP15" i="23" s="1"/>
  <c r="DA15" i="23"/>
  <c r="EO15" i="23" s="1"/>
  <c r="CZ15" i="23"/>
  <c r="EN15" i="23" s="1"/>
  <c r="CY15" i="23"/>
  <c r="EM15" i="23" s="1"/>
  <c r="CX15" i="23"/>
  <c r="EL15" i="23" s="1"/>
  <c r="CW15" i="23"/>
  <c r="EK15" i="23" s="1"/>
  <c r="CV15" i="23"/>
  <c r="EJ15" i="23" s="1"/>
  <c r="CU15" i="23"/>
  <c r="EI15" i="23" s="1"/>
  <c r="CT15" i="23"/>
  <c r="EH15" i="23" s="1"/>
  <c r="CS15" i="23"/>
  <c r="EG15" i="23" s="1"/>
  <c r="CR15" i="23"/>
  <c r="EF15" i="23" s="1"/>
  <c r="CQ15" i="23"/>
  <c r="EE15" i="23" s="1"/>
  <c r="CP15" i="23"/>
  <c r="ED15" i="23" s="1"/>
  <c r="CO15" i="23"/>
  <c r="EC15" i="23" s="1"/>
  <c r="CN15" i="23"/>
  <c r="EB15" i="23" s="1"/>
  <c r="CM15" i="23"/>
  <c r="EA15" i="23" s="1"/>
  <c r="CL15" i="23"/>
  <c r="DZ15" i="23" s="1"/>
  <c r="CK15" i="23"/>
  <c r="DY15" i="23" s="1"/>
  <c r="CJ15" i="23"/>
  <c r="DX15" i="23" s="1"/>
  <c r="CI15" i="23"/>
  <c r="DW15" i="23" s="1"/>
  <c r="CH15" i="23"/>
  <c r="DV15" i="23" s="1"/>
  <c r="CG15" i="23"/>
  <c r="DU15" i="23" s="1"/>
  <c r="CF15" i="23"/>
  <c r="DT15" i="23" s="1"/>
  <c r="CE15" i="23"/>
  <c r="DS15" i="23" s="1"/>
  <c r="DN14" i="23"/>
  <c r="FB14" i="23" s="1"/>
  <c r="DM14" i="23"/>
  <c r="FA14" i="23" s="1"/>
  <c r="DL14" i="23"/>
  <c r="EZ14" i="23" s="1"/>
  <c r="DK14" i="23"/>
  <c r="EY14" i="23" s="1"/>
  <c r="DJ14" i="23"/>
  <c r="EX14" i="23" s="1"/>
  <c r="DI14" i="23"/>
  <c r="EW14" i="23" s="1"/>
  <c r="DH14" i="23"/>
  <c r="EV14" i="23" s="1"/>
  <c r="DG14" i="23"/>
  <c r="EU14" i="23" s="1"/>
  <c r="DF14" i="23"/>
  <c r="ET14" i="23" s="1"/>
  <c r="DE14" i="23"/>
  <c r="ES14" i="23" s="1"/>
  <c r="DD14" i="23"/>
  <c r="ER14" i="23" s="1"/>
  <c r="DC14" i="23"/>
  <c r="EQ14" i="23" s="1"/>
  <c r="DB14" i="23"/>
  <c r="EP14" i="23" s="1"/>
  <c r="DA14" i="23"/>
  <c r="EO14" i="23" s="1"/>
  <c r="CZ14" i="23"/>
  <c r="EN14" i="23" s="1"/>
  <c r="CY14" i="23"/>
  <c r="EM14" i="23" s="1"/>
  <c r="CX14" i="23"/>
  <c r="EL14" i="23" s="1"/>
  <c r="CW14" i="23"/>
  <c r="EK14" i="23" s="1"/>
  <c r="CV14" i="23"/>
  <c r="EJ14" i="23" s="1"/>
  <c r="CU14" i="23"/>
  <c r="EI14" i="23" s="1"/>
  <c r="CT14" i="23"/>
  <c r="EH14" i="23" s="1"/>
  <c r="CS14" i="23"/>
  <c r="EG14" i="23" s="1"/>
  <c r="CR14" i="23"/>
  <c r="EF14" i="23" s="1"/>
  <c r="CQ14" i="23"/>
  <c r="EE14" i="23" s="1"/>
  <c r="CP14" i="23"/>
  <c r="ED14" i="23" s="1"/>
  <c r="CO14" i="23"/>
  <c r="EC14" i="23" s="1"/>
  <c r="CN14" i="23"/>
  <c r="EB14" i="23" s="1"/>
  <c r="CM14" i="23"/>
  <c r="EA14" i="23" s="1"/>
  <c r="CL14" i="23"/>
  <c r="DZ14" i="23" s="1"/>
  <c r="CK14" i="23"/>
  <c r="DY14" i="23" s="1"/>
  <c r="CJ14" i="23"/>
  <c r="DX14" i="23" s="1"/>
  <c r="CI14" i="23"/>
  <c r="DW14" i="23" s="1"/>
  <c r="CH14" i="23"/>
  <c r="DV14" i="23" s="1"/>
  <c r="CG14" i="23"/>
  <c r="DU14" i="23" s="1"/>
  <c r="CF14" i="23"/>
  <c r="DT14" i="23" s="1"/>
  <c r="DN13" i="23"/>
  <c r="FB13" i="23" s="1"/>
  <c r="DM13" i="23"/>
  <c r="FA13" i="23" s="1"/>
  <c r="DL13" i="23"/>
  <c r="EZ13" i="23" s="1"/>
  <c r="DK13" i="23"/>
  <c r="EY13" i="23" s="1"/>
  <c r="DJ13" i="23"/>
  <c r="EX13" i="23" s="1"/>
  <c r="DI13" i="23"/>
  <c r="EW13" i="23" s="1"/>
  <c r="DH13" i="23"/>
  <c r="EV13" i="23" s="1"/>
  <c r="DG13" i="23"/>
  <c r="EU13" i="23" s="1"/>
  <c r="DF13" i="23"/>
  <c r="ET13" i="23" s="1"/>
  <c r="DE13" i="23"/>
  <c r="ES13" i="23" s="1"/>
  <c r="DD13" i="23"/>
  <c r="ER13" i="23" s="1"/>
  <c r="DC13" i="23"/>
  <c r="EQ13" i="23" s="1"/>
  <c r="DB13" i="23"/>
  <c r="EP13" i="23" s="1"/>
  <c r="DA13" i="23"/>
  <c r="EO13" i="23" s="1"/>
  <c r="CZ13" i="23"/>
  <c r="EN13" i="23" s="1"/>
  <c r="CY13" i="23"/>
  <c r="EM13" i="23" s="1"/>
  <c r="CX13" i="23"/>
  <c r="EL13" i="23" s="1"/>
  <c r="CW13" i="23"/>
  <c r="EK13" i="23" s="1"/>
  <c r="CV13" i="23"/>
  <c r="EJ13" i="23" s="1"/>
  <c r="CU13" i="23"/>
  <c r="EI13" i="23" s="1"/>
  <c r="CT13" i="23"/>
  <c r="EH13" i="23" s="1"/>
  <c r="CS13" i="23"/>
  <c r="EG13" i="23" s="1"/>
  <c r="CR13" i="23"/>
  <c r="EF13" i="23" s="1"/>
  <c r="CQ13" i="23"/>
  <c r="EE13" i="23" s="1"/>
  <c r="CP13" i="23"/>
  <c r="ED13" i="23" s="1"/>
  <c r="CO13" i="23"/>
  <c r="EC13" i="23" s="1"/>
  <c r="CN13" i="23"/>
  <c r="EB13" i="23" s="1"/>
  <c r="CM13" i="23"/>
  <c r="EA13" i="23" s="1"/>
  <c r="CL13" i="23"/>
  <c r="DZ13" i="23" s="1"/>
  <c r="CK13" i="23"/>
  <c r="DY13" i="23" s="1"/>
  <c r="CJ13" i="23"/>
  <c r="DX13" i="23" s="1"/>
  <c r="CI13" i="23"/>
  <c r="DW13" i="23" s="1"/>
  <c r="CH13" i="23"/>
  <c r="DV13" i="23" s="1"/>
  <c r="CG13" i="23"/>
  <c r="DU13" i="23" s="1"/>
  <c r="CF13" i="23"/>
  <c r="DT13" i="23" s="1"/>
  <c r="CE13" i="23"/>
  <c r="DS13" i="23" s="1"/>
  <c r="DN12" i="23"/>
  <c r="FB12" i="23" s="1"/>
  <c r="DM12" i="23"/>
  <c r="FA12" i="23" s="1"/>
  <c r="DL12" i="23"/>
  <c r="EZ12" i="23" s="1"/>
  <c r="DK12" i="23"/>
  <c r="EY12" i="23" s="1"/>
  <c r="DJ12" i="23"/>
  <c r="EX12" i="23" s="1"/>
  <c r="DI12" i="23"/>
  <c r="EW12" i="23" s="1"/>
  <c r="DH12" i="23"/>
  <c r="EV12" i="23" s="1"/>
  <c r="DG12" i="23"/>
  <c r="EU12" i="23" s="1"/>
  <c r="DF12" i="23"/>
  <c r="ET12" i="23" s="1"/>
  <c r="DE12" i="23"/>
  <c r="ES12" i="23" s="1"/>
  <c r="DD12" i="23"/>
  <c r="ER12" i="23" s="1"/>
  <c r="DC12" i="23"/>
  <c r="EQ12" i="23" s="1"/>
  <c r="DB12" i="23"/>
  <c r="EP12" i="23" s="1"/>
  <c r="DA12" i="23"/>
  <c r="EO12" i="23" s="1"/>
  <c r="CZ12" i="23"/>
  <c r="EN12" i="23" s="1"/>
  <c r="CY12" i="23"/>
  <c r="EM12" i="23" s="1"/>
  <c r="CX12" i="23"/>
  <c r="EL12" i="23" s="1"/>
  <c r="CW12" i="23"/>
  <c r="EK12" i="23" s="1"/>
  <c r="CV12" i="23"/>
  <c r="EJ12" i="23" s="1"/>
  <c r="CU12" i="23"/>
  <c r="EI12" i="23" s="1"/>
  <c r="CT12" i="23"/>
  <c r="EH12" i="23" s="1"/>
  <c r="CS12" i="23"/>
  <c r="EG12" i="23" s="1"/>
  <c r="CR12" i="23"/>
  <c r="EF12" i="23" s="1"/>
  <c r="CQ12" i="23"/>
  <c r="EE12" i="23" s="1"/>
  <c r="CP12" i="23"/>
  <c r="ED12" i="23" s="1"/>
  <c r="CO12" i="23"/>
  <c r="EC12" i="23" s="1"/>
  <c r="CN12" i="23"/>
  <c r="EB12" i="23" s="1"/>
  <c r="CM12" i="23"/>
  <c r="EA12" i="23" s="1"/>
  <c r="CL12" i="23"/>
  <c r="DZ12" i="23" s="1"/>
  <c r="CK12" i="23"/>
  <c r="DY12" i="23" s="1"/>
  <c r="CJ12" i="23"/>
  <c r="DX12" i="23" s="1"/>
  <c r="CI12" i="23"/>
  <c r="DW12" i="23" s="1"/>
  <c r="CH12" i="23"/>
  <c r="DV12" i="23" s="1"/>
  <c r="CG12" i="23"/>
  <c r="DU12" i="23" s="1"/>
  <c r="CF12" i="23"/>
  <c r="DT12" i="23" s="1"/>
  <c r="CE12" i="23"/>
  <c r="DS12" i="23" s="1"/>
  <c r="DN11" i="23"/>
  <c r="FB11" i="23" s="1"/>
  <c r="DM11" i="23"/>
  <c r="FA11" i="23" s="1"/>
  <c r="DL11" i="23"/>
  <c r="EZ11" i="23" s="1"/>
  <c r="DK11" i="23"/>
  <c r="EY11" i="23" s="1"/>
  <c r="DJ11" i="23"/>
  <c r="EX11" i="23" s="1"/>
  <c r="DI11" i="23"/>
  <c r="EW11" i="23" s="1"/>
  <c r="DH11" i="23"/>
  <c r="EV11" i="23" s="1"/>
  <c r="DG11" i="23"/>
  <c r="EU11" i="23" s="1"/>
  <c r="DF11" i="23"/>
  <c r="ET11" i="23" s="1"/>
  <c r="DE11" i="23"/>
  <c r="ES11" i="23" s="1"/>
  <c r="DD11" i="23"/>
  <c r="ER11" i="23" s="1"/>
  <c r="DC11" i="23"/>
  <c r="EQ11" i="23" s="1"/>
  <c r="DB11" i="23"/>
  <c r="EP11" i="23" s="1"/>
  <c r="DA11" i="23"/>
  <c r="EO11" i="23" s="1"/>
  <c r="CZ11" i="23"/>
  <c r="EN11" i="23" s="1"/>
  <c r="CY11" i="23"/>
  <c r="EM11" i="23" s="1"/>
  <c r="CX11" i="23"/>
  <c r="EL11" i="23" s="1"/>
  <c r="CW11" i="23"/>
  <c r="EK11" i="23" s="1"/>
  <c r="CV11" i="23"/>
  <c r="EJ11" i="23" s="1"/>
  <c r="CU11" i="23"/>
  <c r="EI11" i="23" s="1"/>
  <c r="CT11" i="23"/>
  <c r="EH11" i="23" s="1"/>
  <c r="CS11" i="23"/>
  <c r="EG11" i="23" s="1"/>
  <c r="CR11" i="23"/>
  <c r="EF11" i="23" s="1"/>
  <c r="CQ11" i="23"/>
  <c r="EE11" i="23" s="1"/>
  <c r="CP11" i="23"/>
  <c r="ED11" i="23" s="1"/>
  <c r="CO11" i="23"/>
  <c r="EC11" i="23" s="1"/>
  <c r="CN11" i="23"/>
  <c r="EB11" i="23" s="1"/>
  <c r="CM11" i="23"/>
  <c r="EA11" i="23" s="1"/>
  <c r="CL11" i="23"/>
  <c r="DZ11" i="23" s="1"/>
  <c r="CK11" i="23"/>
  <c r="DY11" i="23" s="1"/>
  <c r="CJ11" i="23"/>
  <c r="DX11" i="23" s="1"/>
  <c r="CI11" i="23"/>
  <c r="DW11" i="23" s="1"/>
  <c r="CH11" i="23"/>
  <c r="DV11" i="23" s="1"/>
  <c r="CG11" i="23"/>
  <c r="DU11" i="23" s="1"/>
  <c r="CF11" i="23"/>
  <c r="DT11" i="23" s="1"/>
  <c r="CE11" i="23"/>
  <c r="DS11" i="23" s="1"/>
  <c r="DN10" i="23"/>
  <c r="FB10" i="23" s="1"/>
  <c r="DM10" i="23"/>
  <c r="FA10" i="23" s="1"/>
  <c r="DL10" i="23"/>
  <c r="EZ10" i="23" s="1"/>
  <c r="DK10" i="23"/>
  <c r="EY10" i="23" s="1"/>
  <c r="DJ10" i="23"/>
  <c r="EX10" i="23" s="1"/>
  <c r="DI10" i="23"/>
  <c r="EW10" i="23" s="1"/>
  <c r="DH10" i="23"/>
  <c r="EV10" i="23" s="1"/>
  <c r="DG10" i="23"/>
  <c r="EU10" i="23" s="1"/>
  <c r="DF10" i="23"/>
  <c r="ET10" i="23" s="1"/>
  <c r="DE10" i="23"/>
  <c r="ES10" i="23" s="1"/>
  <c r="DD10" i="23"/>
  <c r="ER10" i="23" s="1"/>
  <c r="DC10" i="23"/>
  <c r="EQ10" i="23" s="1"/>
  <c r="DB10" i="23"/>
  <c r="EP10" i="23" s="1"/>
  <c r="DA10" i="23"/>
  <c r="EO10" i="23" s="1"/>
  <c r="CZ10" i="23"/>
  <c r="EN10" i="23" s="1"/>
  <c r="CY10" i="23"/>
  <c r="EM10" i="23" s="1"/>
  <c r="CX10" i="23"/>
  <c r="EL10" i="23" s="1"/>
  <c r="CW10" i="23"/>
  <c r="EK10" i="23" s="1"/>
  <c r="CV10" i="23"/>
  <c r="EJ10" i="23" s="1"/>
  <c r="CU10" i="23"/>
  <c r="EI10" i="23" s="1"/>
  <c r="CT10" i="23"/>
  <c r="EH10" i="23" s="1"/>
  <c r="CS10" i="23"/>
  <c r="EG10" i="23" s="1"/>
  <c r="CR10" i="23"/>
  <c r="EF10" i="23" s="1"/>
  <c r="CQ10" i="23"/>
  <c r="EE10" i="23" s="1"/>
  <c r="CP10" i="23"/>
  <c r="ED10" i="23" s="1"/>
  <c r="CO10" i="23"/>
  <c r="EC10" i="23" s="1"/>
  <c r="CN10" i="23"/>
  <c r="EB10" i="23" s="1"/>
  <c r="CM10" i="23"/>
  <c r="EA10" i="23" s="1"/>
  <c r="CL10" i="23"/>
  <c r="DZ10" i="23" s="1"/>
  <c r="CK10" i="23"/>
  <c r="DY10" i="23" s="1"/>
  <c r="CJ10" i="23"/>
  <c r="DX10" i="23" s="1"/>
  <c r="CI10" i="23"/>
  <c r="DW10" i="23" s="1"/>
  <c r="CH10" i="23"/>
  <c r="DV10" i="23" s="1"/>
  <c r="CG10" i="23"/>
  <c r="DU10" i="23" s="1"/>
  <c r="CF10" i="23"/>
  <c r="DT10" i="23" s="1"/>
  <c r="DN9" i="23"/>
  <c r="FB9" i="23" s="1"/>
  <c r="DM9" i="23"/>
  <c r="FA9" i="23" s="1"/>
  <c r="DL9" i="23"/>
  <c r="EZ9" i="23" s="1"/>
  <c r="DK9" i="23"/>
  <c r="EY9" i="23" s="1"/>
  <c r="DJ9" i="23"/>
  <c r="EX9" i="23" s="1"/>
  <c r="DI9" i="23"/>
  <c r="EW9" i="23" s="1"/>
  <c r="DH9" i="23"/>
  <c r="EV9" i="23" s="1"/>
  <c r="DG9" i="23"/>
  <c r="EU9" i="23" s="1"/>
  <c r="DF9" i="23"/>
  <c r="ET9" i="23" s="1"/>
  <c r="DE9" i="23"/>
  <c r="ES9" i="23" s="1"/>
  <c r="DD9" i="23"/>
  <c r="ER9" i="23" s="1"/>
  <c r="DC9" i="23"/>
  <c r="EQ9" i="23" s="1"/>
  <c r="DB9" i="23"/>
  <c r="EP9" i="23" s="1"/>
  <c r="DA9" i="23"/>
  <c r="EO9" i="23" s="1"/>
  <c r="CZ9" i="23"/>
  <c r="EN9" i="23" s="1"/>
  <c r="CY9" i="23"/>
  <c r="EM9" i="23" s="1"/>
  <c r="CX9" i="23"/>
  <c r="EL9" i="23" s="1"/>
  <c r="CW9" i="23"/>
  <c r="EK9" i="23" s="1"/>
  <c r="CV9" i="23"/>
  <c r="EJ9" i="23" s="1"/>
  <c r="CU9" i="23"/>
  <c r="EI9" i="23" s="1"/>
  <c r="CT9" i="23"/>
  <c r="EH9" i="23" s="1"/>
  <c r="CS9" i="23"/>
  <c r="EG9" i="23" s="1"/>
  <c r="CR9" i="23"/>
  <c r="EF9" i="23" s="1"/>
  <c r="CQ9" i="23"/>
  <c r="EE9" i="23" s="1"/>
  <c r="CP9" i="23"/>
  <c r="ED9" i="23" s="1"/>
  <c r="CO9" i="23"/>
  <c r="EC9" i="23" s="1"/>
  <c r="CN9" i="23"/>
  <c r="EB9" i="23" s="1"/>
  <c r="CM9" i="23"/>
  <c r="EA9" i="23" s="1"/>
  <c r="CL9" i="23"/>
  <c r="DZ9" i="23" s="1"/>
  <c r="CK9" i="23"/>
  <c r="DY9" i="23" s="1"/>
  <c r="CJ9" i="23"/>
  <c r="DX9" i="23" s="1"/>
  <c r="CI9" i="23"/>
  <c r="DW9" i="23" s="1"/>
  <c r="CH9" i="23"/>
  <c r="DV9" i="23" s="1"/>
  <c r="CG9" i="23"/>
  <c r="DU9" i="23" s="1"/>
  <c r="CF9" i="23"/>
  <c r="DT9" i="23" s="1"/>
  <c r="CE9" i="23"/>
  <c r="DS9" i="23" s="1"/>
  <c r="DN8" i="23"/>
  <c r="FB8" i="23" s="1"/>
  <c r="DM8" i="23"/>
  <c r="FA8" i="23" s="1"/>
  <c r="DL8" i="23"/>
  <c r="EZ8" i="23" s="1"/>
  <c r="DK8" i="23"/>
  <c r="EY8" i="23" s="1"/>
  <c r="DJ8" i="23"/>
  <c r="EX8" i="23" s="1"/>
  <c r="DI8" i="23"/>
  <c r="EW8" i="23" s="1"/>
  <c r="DH8" i="23"/>
  <c r="EV8" i="23" s="1"/>
  <c r="DG8" i="23"/>
  <c r="EU8" i="23" s="1"/>
  <c r="DF8" i="23"/>
  <c r="ET8" i="23" s="1"/>
  <c r="DE8" i="23"/>
  <c r="ES8" i="23" s="1"/>
  <c r="DD8" i="23"/>
  <c r="ER8" i="23" s="1"/>
  <c r="DC8" i="23"/>
  <c r="EQ8" i="23" s="1"/>
  <c r="DB8" i="23"/>
  <c r="EP8" i="23" s="1"/>
  <c r="DA8" i="23"/>
  <c r="EO8" i="23" s="1"/>
  <c r="CZ8" i="23"/>
  <c r="EN8" i="23" s="1"/>
  <c r="CY8" i="23"/>
  <c r="EM8" i="23" s="1"/>
  <c r="CX8" i="23"/>
  <c r="EL8" i="23" s="1"/>
  <c r="CW8" i="23"/>
  <c r="EK8" i="23" s="1"/>
  <c r="CV8" i="23"/>
  <c r="EJ8" i="23" s="1"/>
  <c r="CU8" i="23"/>
  <c r="EI8" i="23" s="1"/>
  <c r="CT8" i="23"/>
  <c r="EH8" i="23" s="1"/>
  <c r="CS8" i="23"/>
  <c r="EG8" i="23" s="1"/>
  <c r="CR8" i="23"/>
  <c r="EF8" i="23" s="1"/>
  <c r="CQ8" i="23"/>
  <c r="EE8" i="23" s="1"/>
  <c r="CP8" i="23"/>
  <c r="ED8" i="23" s="1"/>
  <c r="CO8" i="23"/>
  <c r="EC8" i="23" s="1"/>
  <c r="CN8" i="23"/>
  <c r="EB8" i="23" s="1"/>
  <c r="CM8" i="23"/>
  <c r="EA8" i="23" s="1"/>
  <c r="CL8" i="23"/>
  <c r="DZ8" i="23" s="1"/>
  <c r="CK8" i="23"/>
  <c r="DY8" i="23" s="1"/>
  <c r="CJ8" i="23"/>
  <c r="DX8" i="23" s="1"/>
  <c r="CI8" i="23"/>
  <c r="DW8" i="23" s="1"/>
  <c r="CH8" i="23"/>
  <c r="DV8" i="23" s="1"/>
  <c r="CG8" i="23"/>
  <c r="DU8" i="23" s="1"/>
  <c r="CF8" i="23"/>
  <c r="DT8" i="23" s="1"/>
  <c r="CE8" i="23"/>
  <c r="DS8" i="23" s="1"/>
  <c r="DN7" i="23"/>
  <c r="FB7" i="23" s="1"/>
  <c r="DM7" i="23"/>
  <c r="FA7" i="23" s="1"/>
  <c r="DL7" i="23"/>
  <c r="EZ7" i="23" s="1"/>
  <c r="DK7" i="23"/>
  <c r="EY7" i="23" s="1"/>
  <c r="DJ7" i="23"/>
  <c r="EX7" i="23" s="1"/>
  <c r="DI7" i="23"/>
  <c r="EW7" i="23" s="1"/>
  <c r="DH7" i="23"/>
  <c r="EV7" i="23" s="1"/>
  <c r="DG7" i="23"/>
  <c r="EU7" i="23" s="1"/>
  <c r="DF7" i="23"/>
  <c r="ET7" i="23" s="1"/>
  <c r="DE7" i="23"/>
  <c r="ES7" i="23" s="1"/>
  <c r="DD7" i="23"/>
  <c r="ER7" i="23" s="1"/>
  <c r="DC7" i="23"/>
  <c r="EQ7" i="23" s="1"/>
  <c r="DB7" i="23"/>
  <c r="EP7" i="23" s="1"/>
  <c r="DA7" i="23"/>
  <c r="EO7" i="23" s="1"/>
  <c r="CZ7" i="23"/>
  <c r="EN7" i="23" s="1"/>
  <c r="CY7" i="23"/>
  <c r="EM7" i="23" s="1"/>
  <c r="CX7" i="23"/>
  <c r="EL7" i="23" s="1"/>
  <c r="CW7" i="23"/>
  <c r="EK7" i="23" s="1"/>
  <c r="CV7" i="23"/>
  <c r="EJ7" i="23" s="1"/>
  <c r="CU7" i="23"/>
  <c r="EI7" i="23" s="1"/>
  <c r="CT7" i="23"/>
  <c r="EH7" i="23" s="1"/>
  <c r="CS7" i="23"/>
  <c r="EG7" i="23" s="1"/>
  <c r="CR7" i="23"/>
  <c r="EF7" i="23" s="1"/>
  <c r="CQ7" i="23"/>
  <c r="EE7" i="23" s="1"/>
  <c r="CP7" i="23"/>
  <c r="ED7" i="23" s="1"/>
  <c r="CO7" i="23"/>
  <c r="EC7" i="23" s="1"/>
  <c r="CN7" i="23"/>
  <c r="EB7" i="23" s="1"/>
  <c r="CM7" i="23"/>
  <c r="EA7" i="23" s="1"/>
  <c r="CL7" i="23"/>
  <c r="DZ7" i="23" s="1"/>
  <c r="CK7" i="23"/>
  <c r="DY7" i="23" s="1"/>
  <c r="CJ7" i="23"/>
  <c r="DX7" i="23" s="1"/>
  <c r="CI7" i="23"/>
  <c r="DW7" i="23" s="1"/>
  <c r="CH7" i="23"/>
  <c r="DV7" i="23" s="1"/>
  <c r="CG7" i="23"/>
  <c r="DU7" i="23" s="1"/>
  <c r="CF7" i="23"/>
  <c r="DT7" i="23" s="1"/>
  <c r="CE7" i="23"/>
  <c r="DS7" i="23" s="1"/>
  <c r="DN6" i="23"/>
  <c r="FB6" i="23" s="1"/>
  <c r="DM6" i="23"/>
  <c r="FA6" i="23" s="1"/>
  <c r="DL6" i="23"/>
  <c r="EZ6" i="23" s="1"/>
  <c r="DK6" i="23"/>
  <c r="EY6" i="23" s="1"/>
  <c r="DJ6" i="23"/>
  <c r="EX6" i="23" s="1"/>
  <c r="DI6" i="23"/>
  <c r="EW6" i="23" s="1"/>
  <c r="DH6" i="23"/>
  <c r="EV6" i="23" s="1"/>
  <c r="DG6" i="23"/>
  <c r="EU6" i="23" s="1"/>
  <c r="DF6" i="23"/>
  <c r="ET6" i="23" s="1"/>
  <c r="DE6" i="23"/>
  <c r="ES6" i="23" s="1"/>
  <c r="DD6" i="23"/>
  <c r="ER6" i="23" s="1"/>
  <c r="DC6" i="23"/>
  <c r="EQ6" i="23" s="1"/>
  <c r="DB6" i="23"/>
  <c r="EP6" i="23" s="1"/>
  <c r="DA6" i="23"/>
  <c r="EO6" i="23" s="1"/>
  <c r="CZ6" i="23"/>
  <c r="EN6" i="23" s="1"/>
  <c r="CY6" i="23"/>
  <c r="EM6" i="23" s="1"/>
  <c r="CX6" i="23"/>
  <c r="EL6" i="23" s="1"/>
  <c r="CW6" i="23"/>
  <c r="EK6" i="23" s="1"/>
  <c r="CV6" i="23"/>
  <c r="EJ6" i="23" s="1"/>
  <c r="CU6" i="23"/>
  <c r="EI6" i="23" s="1"/>
  <c r="CT6" i="23"/>
  <c r="EH6" i="23" s="1"/>
  <c r="CS6" i="23"/>
  <c r="EG6" i="23" s="1"/>
  <c r="CR6" i="23"/>
  <c r="EF6" i="23" s="1"/>
  <c r="CQ6" i="23"/>
  <c r="EE6" i="23" s="1"/>
  <c r="CP6" i="23"/>
  <c r="ED6" i="23" s="1"/>
  <c r="CO6" i="23"/>
  <c r="EC6" i="23" s="1"/>
  <c r="CN6" i="23"/>
  <c r="EB6" i="23" s="1"/>
  <c r="CM6" i="23"/>
  <c r="EA6" i="23" s="1"/>
  <c r="CL6" i="23"/>
  <c r="DZ6" i="23" s="1"/>
  <c r="CK6" i="23"/>
  <c r="DY6" i="23" s="1"/>
  <c r="CJ6" i="23"/>
  <c r="DX6" i="23" s="1"/>
  <c r="CI6" i="23"/>
  <c r="DW6" i="23" s="1"/>
  <c r="CH6" i="23"/>
  <c r="DV6" i="23" s="1"/>
  <c r="CG6" i="23"/>
  <c r="DU6" i="23" s="1"/>
  <c r="CF6" i="23"/>
  <c r="DT6" i="23" s="1"/>
  <c r="DN5" i="23"/>
  <c r="FB5" i="23" s="1"/>
  <c r="DM5" i="23"/>
  <c r="FA5" i="23" s="1"/>
  <c r="DL5" i="23"/>
  <c r="EZ5" i="23" s="1"/>
  <c r="DK5" i="23"/>
  <c r="EY5" i="23" s="1"/>
  <c r="DJ5" i="23"/>
  <c r="EX5" i="23" s="1"/>
  <c r="DI5" i="23"/>
  <c r="EW5" i="23" s="1"/>
  <c r="DH5" i="23"/>
  <c r="EV5" i="23" s="1"/>
  <c r="DG5" i="23"/>
  <c r="EU5" i="23" s="1"/>
  <c r="DF5" i="23"/>
  <c r="ET5" i="23" s="1"/>
  <c r="DE5" i="23"/>
  <c r="ES5" i="23" s="1"/>
  <c r="DD5" i="23"/>
  <c r="ER5" i="23" s="1"/>
  <c r="DC5" i="23"/>
  <c r="EQ5" i="23" s="1"/>
  <c r="DB5" i="23"/>
  <c r="EP5" i="23" s="1"/>
  <c r="DA5" i="23"/>
  <c r="EO5" i="23" s="1"/>
  <c r="CZ5" i="23"/>
  <c r="EN5" i="23" s="1"/>
  <c r="CY5" i="23"/>
  <c r="EM5" i="23" s="1"/>
  <c r="CX5" i="23"/>
  <c r="EL5" i="23" s="1"/>
  <c r="CW5" i="23"/>
  <c r="EK5" i="23" s="1"/>
  <c r="CV5" i="23"/>
  <c r="EJ5" i="23" s="1"/>
  <c r="CU5" i="23"/>
  <c r="EI5" i="23" s="1"/>
  <c r="CT5" i="23"/>
  <c r="EH5" i="23" s="1"/>
  <c r="CS5" i="23"/>
  <c r="EG5" i="23" s="1"/>
  <c r="CR5" i="23"/>
  <c r="EF5" i="23" s="1"/>
  <c r="CQ5" i="23"/>
  <c r="EE5" i="23" s="1"/>
  <c r="CP5" i="23"/>
  <c r="ED5" i="23" s="1"/>
  <c r="CO5" i="23"/>
  <c r="EC5" i="23" s="1"/>
  <c r="CN5" i="23"/>
  <c r="EB5" i="23" s="1"/>
  <c r="CM5" i="23"/>
  <c r="EA5" i="23" s="1"/>
  <c r="CL5" i="23"/>
  <c r="DZ5" i="23" s="1"/>
  <c r="CK5" i="23"/>
  <c r="DY5" i="23" s="1"/>
  <c r="CJ5" i="23"/>
  <c r="DX5" i="23" s="1"/>
  <c r="CI5" i="23"/>
  <c r="DW5" i="23" s="1"/>
  <c r="CH5" i="23"/>
  <c r="DV5" i="23" s="1"/>
  <c r="CG5" i="23"/>
  <c r="DU5" i="23" s="1"/>
  <c r="CF5" i="23"/>
  <c r="DT5" i="23" s="1"/>
  <c r="CE5" i="23"/>
  <c r="DS5" i="23" s="1"/>
  <c r="DN4" i="23"/>
  <c r="FB4" i="23" s="1"/>
  <c r="DM4" i="23"/>
  <c r="FA4" i="23" s="1"/>
  <c r="DL4" i="23"/>
  <c r="EZ4" i="23" s="1"/>
  <c r="DK4" i="23"/>
  <c r="EY4" i="23" s="1"/>
  <c r="DJ4" i="23"/>
  <c r="EX4" i="23" s="1"/>
  <c r="DI4" i="23"/>
  <c r="EW4" i="23" s="1"/>
  <c r="DH4" i="23"/>
  <c r="EV4" i="23" s="1"/>
  <c r="DG4" i="23"/>
  <c r="EU4" i="23" s="1"/>
  <c r="DF4" i="23"/>
  <c r="ET4" i="23" s="1"/>
  <c r="DE4" i="23"/>
  <c r="ES4" i="23" s="1"/>
  <c r="DD4" i="23"/>
  <c r="ER4" i="23" s="1"/>
  <c r="DC4" i="23"/>
  <c r="EQ4" i="23" s="1"/>
  <c r="DB4" i="23"/>
  <c r="EP4" i="23" s="1"/>
  <c r="DA4" i="23"/>
  <c r="EO4" i="23" s="1"/>
  <c r="CZ4" i="23"/>
  <c r="EN4" i="23" s="1"/>
  <c r="CY4" i="23"/>
  <c r="EM4" i="23" s="1"/>
  <c r="CX4" i="23"/>
  <c r="EL4" i="23" s="1"/>
  <c r="CW4" i="23"/>
  <c r="EK4" i="23" s="1"/>
  <c r="CV4" i="23"/>
  <c r="EJ4" i="23" s="1"/>
  <c r="CU4" i="23"/>
  <c r="EI4" i="23" s="1"/>
  <c r="CT4" i="23"/>
  <c r="EH4" i="23" s="1"/>
  <c r="CS4" i="23"/>
  <c r="EG4" i="23" s="1"/>
  <c r="CR4" i="23"/>
  <c r="EF4" i="23" s="1"/>
  <c r="CQ4" i="23"/>
  <c r="EE4" i="23" s="1"/>
  <c r="CP4" i="23"/>
  <c r="ED4" i="23" s="1"/>
  <c r="CO4" i="23"/>
  <c r="EC4" i="23" s="1"/>
  <c r="CN4" i="23"/>
  <c r="EB4" i="23" s="1"/>
  <c r="CM4" i="23"/>
  <c r="EA4" i="23" s="1"/>
  <c r="CL4" i="23"/>
  <c r="DZ4" i="23" s="1"/>
  <c r="CK4" i="23"/>
  <c r="DY4" i="23" s="1"/>
  <c r="CJ4" i="23"/>
  <c r="DX4" i="23" s="1"/>
  <c r="CI4" i="23"/>
  <c r="DW4" i="23" s="1"/>
  <c r="CH4" i="23"/>
  <c r="DV4" i="23" s="1"/>
  <c r="CG4" i="23"/>
  <c r="DU4" i="23" s="1"/>
  <c r="CF4" i="23"/>
  <c r="DT4" i="23" s="1"/>
  <c r="CE4" i="23"/>
  <c r="DS4" i="23" s="1"/>
  <c r="EP3" i="23"/>
  <c r="EH3" i="23"/>
  <c r="DN4" i="22"/>
  <c r="FB4" i="22" s="1"/>
  <c r="DN5" i="22"/>
  <c r="FB5" i="22" s="1"/>
  <c r="DN6" i="22"/>
  <c r="FB6" i="22" s="1"/>
  <c r="DN7" i="22"/>
  <c r="FB7" i="22" s="1"/>
  <c r="DN8" i="22"/>
  <c r="FB8" i="22" s="1"/>
  <c r="DN9" i="22"/>
  <c r="FB9" i="22" s="1"/>
  <c r="DN10" i="22"/>
  <c r="FB10" i="22" s="1"/>
  <c r="DN11" i="22"/>
  <c r="FB11" i="22" s="1"/>
  <c r="DN12" i="22"/>
  <c r="FB12" i="22" s="1"/>
  <c r="DN13" i="22"/>
  <c r="FB13" i="22" s="1"/>
  <c r="DN14" i="22"/>
  <c r="FB14" i="22" s="1"/>
  <c r="DN15" i="22"/>
  <c r="FB15" i="22" s="1"/>
  <c r="DN16" i="22"/>
  <c r="FB16" i="22" s="1"/>
  <c r="DN17" i="22"/>
  <c r="FB17" i="22" s="1"/>
  <c r="DN18" i="22"/>
  <c r="FB18" i="22" s="1"/>
  <c r="DN19" i="22"/>
  <c r="FB19" i="22" s="1"/>
  <c r="DN20" i="22"/>
  <c r="FB20" i="22" s="1"/>
  <c r="DN21" i="22"/>
  <c r="FB21" i="22" s="1"/>
  <c r="DN22" i="22"/>
  <c r="FB22" i="22" s="1"/>
  <c r="DN23" i="22"/>
  <c r="FB23" i="22" s="1"/>
  <c r="DN24" i="22"/>
  <c r="FB24" i="22" s="1"/>
  <c r="DN25" i="22"/>
  <c r="FB25" i="22" s="1"/>
  <c r="DN26" i="22"/>
  <c r="FB26" i="22" s="1"/>
  <c r="DN27" i="22"/>
  <c r="FB27" i="22" s="1"/>
  <c r="DN28" i="22"/>
  <c r="FB28" i="22" s="1"/>
  <c r="DN29" i="22"/>
  <c r="FB29" i="22" s="1"/>
  <c r="DN30" i="22"/>
  <c r="FB30" i="22" s="1"/>
  <c r="DN31" i="22"/>
  <c r="FB31" i="22" s="1"/>
  <c r="DN32" i="22"/>
  <c r="FB32" i="22" s="1"/>
  <c r="DN33" i="22"/>
  <c r="FB33" i="22" s="1"/>
  <c r="DN34" i="22"/>
  <c r="FB34" i="22" s="1"/>
  <c r="DN35" i="22"/>
  <c r="FB35" i="22" s="1"/>
  <c r="DN36" i="22"/>
  <c r="FB36" i="22" s="1"/>
  <c r="DN37" i="22"/>
  <c r="FB37" i="22" s="1"/>
  <c r="DN38" i="22"/>
  <c r="FB38" i="22" s="1"/>
  <c r="DN39" i="22"/>
  <c r="FB39" i="22" s="1"/>
  <c r="DN40" i="22"/>
  <c r="FB40" i="22" s="1"/>
  <c r="DN41" i="22"/>
  <c r="FB41" i="22" s="1"/>
  <c r="DN42" i="22"/>
  <c r="FB42" i="22" s="1"/>
  <c r="DN43" i="22"/>
  <c r="FB43" i="22" s="1"/>
  <c r="DN44" i="22"/>
  <c r="FB44" i="22" s="1"/>
  <c r="DN45" i="22"/>
  <c r="FB45" i="22" s="1"/>
  <c r="DN46" i="22"/>
  <c r="FB46" i="22" s="1"/>
  <c r="DN47" i="22"/>
  <c r="FB47" i="22" s="1"/>
  <c r="DN48" i="22"/>
  <c r="FB48" i="22" s="1"/>
  <c r="DN49" i="22"/>
  <c r="FB49" i="22" s="1"/>
  <c r="DN50" i="22"/>
  <c r="FB50" i="22" s="1"/>
  <c r="DN51" i="22"/>
  <c r="FB51" i="22" s="1"/>
  <c r="DN52" i="22"/>
  <c r="FB52" i="22" s="1"/>
  <c r="DN53" i="22"/>
  <c r="FB53" i="22" s="1"/>
  <c r="DN54" i="22"/>
  <c r="FB54" i="22" s="1"/>
  <c r="DN55" i="22"/>
  <c r="FB55" i="22" s="1"/>
  <c r="DN56" i="22"/>
  <c r="FB56" i="22" s="1"/>
  <c r="DN57" i="22"/>
  <c r="FB57" i="22" s="1"/>
  <c r="DM4" i="22"/>
  <c r="FA4" i="22" s="1"/>
  <c r="DM5" i="22"/>
  <c r="FA5" i="22" s="1"/>
  <c r="DM6" i="22"/>
  <c r="FA6" i="22" s="1"/>
  <c r="DM7" i="22"/>
  <c r="DM8" i="22"/>
  <c r="FA8" i="22" s="1"/>
  <c r="DM9" i="22"/>
  <c r="FA9" i="22" s="1"/>
  <c r="DM10" i="22"/>
  <c r="FA10" i="22" s="1"/>
  <c r="DM11" i="22"/>
  <c r="FA11" i="22" s="1"/>
  <c r="DM12" i="22"/>
  <c r="FA12" i="22" s="1"/>
  <c r="DM13" i="22"/>
  <c r="FA13" i="22" s="1"/>
  <c r="DM14" i="22"/>
  <c r="FA14" i="22" s="1"/>
  <c r="DM15" i="22"/>
  <c r="FA15" i="22" s="1"/>
  <c r="DM16" i="22"/>
  <c r="FA16" i="22" s="1"/>
  <c r="DM17" i="22"/>
  <c r="FA17" i="22" s="1"/>
  <c r="DM18" i="22"/>
  <c r="FA18" i="22" s="1"/>
  <c r="DM19" i="22"/>
  <c r="FA19" i="22" s="1"/>
  <c r="DM20" i="22"/>
  <c r="FA20" i="22" s="1"/>
  <c r="DM21" i="22"/>
  <c r="FA21" i="22" s="1"/>
  <c r="DM22" i="22"/>
  <c r="FA22" i="22" s="1"/>
  <c r="DM23" i="22"/>
  <c r="FA23" i="22" s="1"/>
  <c r="DM24" i="22"/>
  <c r="FA24" i="22" s="1"/>
  <c r="DM25" i="22"/>
  <c r="FA25" i="22" s="1"/>
  <c r="DM26" i="22"/>
  <c r="FA26" i="22" s="1"/>
  <c r="DM27" i="22"/>
  <c r="FA27" i="22" s="1"/>
  <c r="DM28" i="22"/>
  <c r="FA28" i="22" s="1"/>
  <c r="DM29" i="22"/>
  <c r="FA29" i="22" s="1"/>
  <c r="DM30" i="22"/>
  <c r="FA30" i="22" s="1"/>
  <c r="DM31" i="22"/>
  <c r="FA31" i="22" s="1"/>
  <c r="DM32" i="22"/>
  <c r="FA32" i="22" s="1"/>
  <c r="DM33" i="22"/>
  <c r="FA33" i="22" s="1"/>
  <c r="DM34" i="22"/>
  <c r="FA34" i="22" s="1"/>
  <c r="DM35" i="22"/>
  <c r="FA35" i="22" s="1"/>
  <c r="DM36" i="22"/>
  <c r="FA36" i="22" s="1"/>
  <c r="DM37" i="22"/>
  <c r="FA37" i="22" s="1"/>
  <c r="DM38" i="22"/>
  <c r="FA38" i="22" s="1"/>
  <c r="DM39" i="22"/>
  <c r="FA39" i="22" s="1"/>
  <c r="DM40" i="22"/>
  <c r="FA40" i="22" s="1"/>
  <c r="DM41" i="22"/>
  <c r="FA41" i="22" s="1"/>
  <c r="DM42" i="22"/>
  <c r="FA42" i="22" s="1"/>
  <c r="DM43" i="22"/>
  <c r="FA43" i="22" s="1"/>
  <c r="DM44" i="22"/>
  <c r="FA44" i="22" s="1"/>
  <c r="DM45" i="22"/>
  <c r="FA45" i="22" s="1"/>
  <c r="DM46" i="22"/>
  <c r="FA46" i="22" s="1"/>
  <c r="DM47" i="22"/>
  <c r="FA47" i="22" s="1"/>
  <c r="DM48" i="22"/>
  <c r="FA48" i="22" s="1"/>
  <c r="DM49" i="22"/>
  <c r="FA49" i="22" s="1"/>
  <c r="DM50" i="22"/>
  <c r="FA50" i="22" s="1"/>
  <c r="DM51" i="22"/>
  <c r="FA51" i="22" s="1"/>
  <c r="DM52" i="22"/>
  <c r="FA52" i="22" s="1"/>
  <c r="DM53" i="22"/>
  <c r="FA53" i="22" s="1"/>
  <c r="DM54" i="22"/>
  <c r="FA54" i="22" s="1"/>
  <c r="DM55" i="22"/>
  <c r="FA55" i="22" s="1"/>
  <c r="DM56" i="22"/>
  <c r="FA56" i="22" s="1"/>
  <c r="DM57" i="22"/>
  <c r="FA57" i="22" s="1"/>
  <c r="DL4" i="22"/>
  <c r="EZ4" i="22" s="1"/>
  <c r="DL5" i="22"/>
  <c r="EZ5" i="22" s="1"/>
  <c r="DL6" i="22"/>
  <c r="EZ6" i="22" s="1"/>
  <c r="DL7" i="22"/>
  <c r="EZ7" i="22" s="1"/>
  <c r="DL8" i="22"/>
  <c r="EZ8" i="22" s="1"/>
  <c r="DL9" i="22"/>
  <c r="EZ9" i="22" s="1"/>
  <c r="DL10" i="22"/>
  <c r="EZ10" i="22" s="1"/>
  <c r="DL11" i="22"/>
  <c r="EZ11" i="22" s="1"/>
  <c r="DL12" i="22"/>
  <c r="EZ12" i="22" s="1"/>
  <c r="DL13" i="22"/>
  <c r="EZ13" i="22" s="1"/>
  <c r="DL14" i="22"/>
  <c r="EZ14" i="22" s="1"/>
  <c r="DL15" i="22"/>
  <c r="EZ15" i="22" s="1"/>
  <c r="DL16" i="22"/>
  <c r="EZ16" i="22" s="1"/>
  <c r="DL17" i="22"/>
  <c r="EZ17" i="22" s="1"/>
  <c r="DL18" i="22"/>
  <c r="EZ18" i="22" s="1"/>
  <c r="DL19" i="22"/>
  <c r="EZ19" i="22" s="1"/>
  <c r="DL20" i="22"/>
  <c r="EZ20" i="22" s="1"/>
  <c r="DL21" i="22"/>
  <c r="EZ21" i="22" s="1"/>
  <c r="DL22" i="22"/>
  <c r="EZ22" i="22" s="1"/>
  <c r="DL23" i="22"/>
  <c r="EZ23" i="22" s="1"/>
  <c r="DL24" i="22"/>
  <c r="EZ24" i="22" s="1"/>
  <c r="DL25" i="22"/>
  <c r="EZ25" i="22" s="1"/>
  <c r="DL26" i="22"/>
  <c r="EZ26" i="22" s="1"/>
  <c r="DL27" i="22"/>
  <c r="EZ27" i="22" s="1"/>
  <c r="DL28" i="22"/>
  <c r="EZ28" i="22" s="1"/>
  <c r="DL29" i="22"/>
  <c r="EZ29" i="22" s="1"/>
  <c r="DL30" i="22"/>
  <c r="EZ30" i="22" s="1"/>
  <c r="DL31" i="22"/>
  <c r="EZ31" i="22" s="1"/>
  <c r="DL32" i="22"/>
  <c r="EZ32" i="22" s="1"/>
  <c r="DL33" i="22"/>
  <c r="EZ33" i="22" s="1"/>
  <c r="DL34" i="22"/>
  <c r="EZ34" i="22" s="1"/>
  <c r="DL35" i="22"/>
  <c r="EZ35" i="22" s="1"/>
  <c r="DL36" i="22"/>
  <c r="EZ36" i="22" s="1"/>
  <c r="DL37" i="22"/>
  <c r="EZ37" i="22" s="1"/>
  <c r="DL38" i="22"/>
  <c r="EZ38" i="22" s="1"/>
  <c r="DL39" i="22"/>
  <c r="EZ39" i="22" s="1"/>
  <c r="DL40" i="22"/>
  <c r="EZ40" i="22" s="1"/>
  <c r="DL41" i="22"/>
  <c r="EZ41" i="22" s="1"/>
  <c r="DL42" i="22"/>
  <c r="EZ42" i="22" s="1"/>
  <c r="DL43" i="22"/>
  <c r="EZ43" i="22" s="1"/>
  <c r="DL44" i="22"/>
  <c r="EZ44" i="22" s="1"/>
  <c r="DL45" i="22"/>
  <c r="EZ45" i="22" s="1"/>
  <c r="DL46" i="22"/>
  <c r="EZ46" i="22" s="1"/>
  <c r="DL47" i="22"/>
  <c r="EZ47" i="22" s="1"/>
  <c r="DL48" i="22"/>
  <c r="EZ48" i="22" s="1"/>
  <c r="DL49" i="22"/>
  <c r="EZ49" i="22" s="1"/>
  <c r="DL50" i="22"/>
  <c r="EZ50" i="22" s="1"/>
  <c r="DL51" i="22"/>
  <c r="EZ51" i="22" s="1"/>
  <c r="DL52" i="22"/>
  <c r="EZ52" i="22" s="1"/>
  <c r="DL53" i="22"/>
  <c r="EZ53" i="22" s="1"/>
  <c r="DL54" i="22"/>
  <c r="EZ54" i="22" s="1"/>
  <c r="DL55" i="22"/>
  <c r="EZ55" i="22" s="1"/>
  <c r="DL56" i="22"/>
  <c r="EZ56" i="22" s="1"/>
  <c r="DL57" i="22"/>
  <c r="EZ57" i="22" s="1"/>
  <c r="DK4" i="22"/>
  <c r="EY4" i="22" s="1"/>
  <c r="DK5" i="22"/>
  <c r="DK6" i="22"/>
  <c r="EY6" i="22" s="1"/>
  <c r="DK7" i="22"/>
  <c r="DK8" i="22"/>
  <c r="EY8" i="22" s="1"/>
  <c r="DK9" i="22"/>
  <c r="EY9" i="22" s="1"/>
  <c r="DK10" i="22"/>
  <c r="EY10" i="22" s="1"/>
  <c r="DK11" i="22"/>
  <c r="EY11" i="22" s="1"/>
  <c r="DK12" i="22"/>
  <c r="EY12" i="22" s="1"/>
  <c r="DK13" i="22"/>
  <c r="EY13" i="22" s="1"/>
  <c r="DK14" i="22"/>
  <c r="EY14" i="22" s="1"/>
  <c r="DK15" i="22"/>
  <c r="EY15" i="22" s="1"/>
  <c r="DK16" i="22"/>
  <c r="EY16" i="22" s="1"/>
  <c r="DK17" i="22"/>
  <c r="EY17" i="22" s="1"/>
  <c r="DK18" i="22"/>
  <c r="EY18" i="22" s="1"/>
  <c r="DK19" i="22"/>
  <c r="EY19" i="22" s="1"/>
  <c r="DK20" i="22"/>
  <c r="EY20" i="22" s="1"/>
  <c r="DK21" i="22"/>
  <c r="EY21" i="22" s="1"/>
  <c r="DK22" i="22"/>
  <c r="EY22" i="22" s="1"/>
  <c r="DK23" i="22"/>
  <c r="EY23" i="22" s="1"/>
  <c r="DK24" i="22"/>
  <c r="EY24" i="22" s="1"/>
  <c r="DK25" i="22"/>
  <c r="EY25" i="22" s="1"/>
  <c r="DK26" i="22"/>
  <c r="EY26" i="22" s="1"/>
  <c r="DK27" i="22"/>
  <c r="EY27" i="22" s="1"/>
  <c r="DK28" i="22"/>
  <c r="EY28" i="22" s="1"/>
  <c r="DK29" i="22"/>
  <c r="EY29" i="22" s="1"/>
  <c r="DK30" i="22"/>
  <c r="EY30" i="22" s="1"/>
  <c r="DK31" i="22"/>
  <c r="EY31" i="22" s="1"/>
  <c r="DK32" i="22"/>
  <c r="EY32" i="22" s="1"/>
  <c r="DK33" i="22"/>
  <c r="EY33" i="22" s="1"/>
  <c r="DK34" i="22"/>
  <c r="EY34" i="22" s="1"/>
  <c r="DK35" i="22"/>
  <c r="EY35" i="22" s="1"/>
  <c r="DK36" i="22"/>
  <c r="EY36" i="22" s="1"/>
  <c r="DK37" i="22"/>
  <c r="EY37" i="22" s="1"/>
  <c r="DK38" i="22"/>
  <c r="EY38" i="22" s="1"/>
  <c r="DK39" i="22"/>
  <c r="EY39" i="22" s="1"/>
  <c r="DK40" i="22"/>
  <c r="EY40" i="22" s="1"/>
  <c r="DK41" i="22"/>
  <c r="EY41" i="22" s="1"/>
  <c r="DK42" i="22"/>
  <c r="EY42" i="22" s="1"/>
  <c r="DK43" i="22"/>
  <c r="EY43" i="22" s="1"/>
  <c r="DK44" i="22"/>
  <c r="EY44" i="22" s="1"/>
  <c r="DK45" i="22"/>
  <c r="EY45" i="22" s="1"/>
  <c r="DK46" i="22"/>
  <c r="EY46" i="22" s="1"/>
  <c r="DK47" i="22"/>
  <c r="EY47" i="22" s="1"/>
  <c r="DK48" i="22"/>
  <c r="EY48" i="22" s="1"/>
  <c r="DK49" i="22"/>
  <c r="EY49" i="22" s="1"/>
  <c r="DK50" i="22"/>
  <c r="EY50" i="22" s="1"/>
  <c r="DK51" i="22"/>
  <c r="EY51" i="22" s="1"/>
  <c r="DK52" i="22"/>
  <c r="EY52" i="22" s="1"/>
  <c r="DK53" i="22"/>
  <c r="EY53" i="22" s="1"/>
  <c r="DK54" i="22"/>
  <c r="EY54" i="22" s="1"/>
  <c r="DK55" i="22"/>
  <c r="EY55" i="22" s="1"/>
  <c r="DK56" i="22"/>
  <c r="EY56" i="22" s="1"/>
  <c r="DK57" i="22"/>
  <c r="EY57" i="22" s="1"/>
  <c r="DJ4" i="22"/>
  <c r="EX4" i="22" s="1"/>
  <c r="DJ5" i="22"/>
  <c r="EX5" i="22" s="1"/>
  <c r="DJ6" i="22"/>
  <c r="EX6" i="22" s="1"/>
  <c r="DJ7" i="22"/>
  <c r="EX7" i="22" s="1"/>
  <c r="DJ8" i="22"/>
  <c r="EX8" i="22" s="1"/>
  <c r="DJ9" i="22"/>
  <c r="EX9" i="22" s="1"/>
  <c r="DJ10" i="22"/>
  <c r="EX10" i="22" s="1"/>
  <c r="DJ11" i="22"/>
  <c r="EX11" i="22" s="1"/>
  <c r="DJ12" i="22"/>
  <c r="EX12" i="22" s="1"/>
  <c r="DJ13" i="22"/>
  <c r="EX13" i="22" s="1"/>
  <c r="DJ14" i="22"/>
  <c r="EX14" i="22" s="1"/>
  <c r="DJ15" i="22"/>
  <c r="EX15" i="22" s="1"/>
  <c r="DJ16" i="22"/>
  <c r="EX16" i="22" s="1"/>
  <c r="DJ17" i="22"/>
  <c r="EX17" i="22" s="1"/>
  <c r="DJ18" i="22"/>
  <c r="EX18" i="22" s="1"/>
  <c r="DJ19" i="22"/>
  <c r="EX19" i="22" s="1"/>
  <c r="DJ20" i="22"/>
  <c r="EX20" i="22" s="1"/>
  <c r="DJ21" i="22"/>
  <c r="EX21" i="22" s="1"/>
  <c r="DJ22" i="22"/>
  <c r="EX22" i="22" s="1"/>
  <c r="DJ23" i="22"/>
  <c r="EX23" i="22" s="1"/>
  <c r="DJ24" i="22"/>
  <c r="EX24" i="22" s="1"/>
  <c r="DJ25" i="22"/>
  <c r="EX25" i="22" s="1"/>
  <c r="DJ26" i="22"/>
  <c r="EX26" i="22" s="1"/>
  <c r="DJ27" i="22"/>
  <c r="EX27" i="22" s="1"/>
  <c r="DJ28" i="22"/>
  <c r="EX28" i="22" s="1"/>
  <c r="DJ29" i="22"/>
  <c r="EX29" i="22" s="1"/>
  <c r="DJ30" i="22"/>
  <c r="EX30" i="22" s="1"/>
  <c r="DJ31" i="22"/>
  <c r="EX31" i="22" s="1"/>
  <c r="DJ32" i="22"/>
  <c r="EX32" i="22" s="1"/>
  <c r="DJ33" i="22"/>
  <c r="EX33" i="22" s="1"/>
  <c r="DJ34" i="22"/>
  <c r="EX34" i="22" s="1"/>
  <c r="DJ35" i="22"/>
  <c r="EX35" i="22" s="1"/>
  <c r="DJ36" i="22"/>
  <c r="EX36" i="22" s="1"/>
  <c r="DJ37" i="22"/>
  <c r="EX37" i="22" s="1"/>
  <c r="DJ38" i="22"/>
  <c r="EX38" i="22" s="1"/>
  <c r="DJ39" i="22"/>
  <c r="EX39" i="22" s="1"/>
  <c r="DJ40" i="22"/>
  <c r="EX40" i="22" s="1"/>
  <c r="DJ41" i="22"/>
  <c r="EX41" i="22" s="1"/>
  <c r="DJ42" i="22"/>
  <c r="EX42" i="22" s="1"/>
  <c r="DJ43" i="22"/>
  <c r="EX43" i="22" s="1"/>
  <c r="DJ44" i="22"/>
  <c r="EX44" i="22" s="1"/>
  <c r="DJ45" i="22"/>
  <c r="EX45" i="22" s="1"/>
  <c r="DJ46" i="22"/>
  <c r="EX46" i="22" s="1"/>
  <c r="DJ47" i="22"/>
  <c r="EX47" i="22" s="1"/>
  <c r="DJ48" i="22"/>
  <c r="EX48" i="22" s="1"/>
  <c r="DJ49" i="22"/>
  <c r="EX49" i="22" s="1"/>
  <c r="DJ50" i="22"/>
  <c r="EX50" i="22" s="1"/>
  <c r="DJ51" i="22"/>
  <c r="EX51" i="22" s="1"/>
  <c r="DJ52" i="22"/>
  <c r="EX52" i="22" s="1"/>
  <c r="DJ53" i="22"/>
  <c r="EX53" i="22" s="1"/>
  <c r="DJ54" i="22"/>
  <c r="EX54" i="22" s="1"/>
  <c r="DJ55" i="22"/>
  <c r="EX55" i="22" s="1"/>
  <c r="DJ56" i="22"/>
  <c r="EX56" i="22" s="1"/>
  <c r="DJ57" i="22"/>
  <c r="EX57" i="22" s="1"/>
  <c r="DI4" i="22"/>
  <c r="EW4" i="22" s="1"/>
  <c r="DI5" i="22"/>
  <c r="EW5" i="22" s="1"/>
  <c r="DI6" i="22"/>
  <c r="EW6" i="22" s="1"/>
  <c r="DI7" i="22"/>
  <c r="EW7" i="22" s="1"/>
  <c r="DI8" i="22"/>
  <c r="EW8" i="22" s="1"/>
  <c r="DI9" i="22"/>
  <c r="EW9" i="22" s="1"/>
  <c r="DI10" i="22"/>
  <c r="EW10" i="22" s="1"/>
  <c r="DI11" i="22"/>
  <c r="EW11" i="22" s="1"/>
  <c r="DI12" i="22"/>
  <c r="EW12" i="22" s="1"/>
  <c r="DI13" i="22"/>
  <c r="EW13" i="22" s="1"/>
  <c r="DI14" i="22"/>
  <c r="EW14" i="22" s="1"/>
  <c r="DI15" i="22"/>
  <c r="EW15" i="22" s="1"/>
  <c r="DI16" i="22"/>
  <c r="EW16" i="22" s="1"/>
  <c r="DI17" i="22"/>
  <c r="EW17" i="22" s="1"/>
  <c r="DI18" i="22"/>
  <c r="EW18" i="22" s="1"/>
  <c r="DI19" i="22"/>
  <c r="EW19" i="22" s="1"/>
  <c r="DI20" i="22"/>
  <c r="EW20" i="22" s="1"/>
  <c r="DI21" i="22"/>
  <c r="EW21" i="22" s="1"/>
  <c r="DI22" i="22"/>
  <c r="EW22" i="22" s="1"/>
  <c r="DI23" i="22"/>
  <c r="EW23" i="22" s="1"/>
  <c r="DI24" i="22"/>
  <c r="EW24" i="22" s="1"/>
  <c r="DI25" i="22"/>
  <c r="EW25" i="22" s="1"/>
  <c r="DI26" i="22"/>
  <c r="EW26" i="22" s="1"/>
  <c r="DI27" i="22"/>
  <c r="EW27" i="22" s="1"/>
  <c r="DI28" i="22"/>
  <c r="EW28" i="22" s="1"/>
  <c r="DI29" i="22"/>
  <c r="EW29" i="22" s="1"/>
  <c r="DI30" i="22"/>
  <c r="EW30" i="22" s="1"/>
  <c r="DI31" i="22"/>
  <c r="EW31" i="22" s="1"/>
  <c r="DI32" i="22"/>
  <c r="EW32" i="22" s="1"/>
  <c r="DI33" i="22"/>
  <c r="EW33" i="22" s="1"/>
  <c r="DI34" i="22"/>
  <c r="EW34" i="22" s="1"/>
  <c r="DI35" i="22"/>
  <c r="EW35" i="22" s="1"/>
  <c r="DI36" i="22"/>
  <c r="EW36" i="22" s="1"/>
  <c r="DI37" i="22"/>
  <c r="EW37" i="22" s="1"/>
  <c r="DI38" i="22"/>
  <c r="EW38" i="22" s="1"/>
  <c r="DI39" i="22"/>
  <c r="EW39" i="22" s="1"/>
  <c r="DI40" i="22"/>
  <c r="EW40" i="22" s="1"/>
  <c r="DI41" i="22"/>
  <c r="EW41" i="22" s="1"/>
  <c r="DI42" i="22"/>
  <c r="EW42" i="22" s="1"/>
  <c r="DI43" i="22"/>
  <c r="EW43" i="22" s="1"/>
  <c r="DI44" i="22"/>
  <c r="EW44" i="22" s="1"/>
  <c r="DI45" i="22"/>
  <c r="EW45" i="22" s="1"/>
  <c r="DI46" i="22"/>
  <c r="EW46" i="22" s="1"/>
  <c r="DI47" i="22"/>
  <c r="EW47" i="22" s="1"/>
  <c r="DI48" i="22"/>
  <c r="EW48" i="22" s="1"/>
  <c r="DI49" i="22"/>
  <c r="EW49" i="22" s="1"/>
  <c r="DI50" i="22"/>
  <c r="EW50" i="22" s="1"/>
  <c r="DI51" i="22"/>
  <c r="EW51" i="22" s="1"/>
  <c r="DI52" i="22"/>
  <c r="EW52" i="22" s="1"/>
  <c r="DI53" i="22"/>
  <c r="EW53" i="22" s="1"/>
  <c r="DI54" i="22"/>
  <c r="EW54" i="22" s="1"/>
  <c r="DI55" i="22"/>
  <c r="EW55" i="22" s="1"/>
  <c r="DI56" i="22"/>
  <c r="EW56" i="22" s="1"/>
  <c r="DI57" i="22"/>
  <c r="EW57" i="22" s="1"/>
  <c r="DN3" i="22"/>
  <c r="DM3" i="22"/>
  <c r="FA3" i="22" s="1"/>
  <c r="DL3" i="22"/>
  <c r="DK3" i="22"/>
  <c r="EY3" i="22" s="1"/>
  <c r="DJ3" i="22"/>
  <c r="EX3" i="22" s="1"/>
  <c r="DI3" i="22"/>
  <c r="DN4" i="21"/>
  <c r="FB4" i="21" s="1"/>
  <c r="DN5" i="21"/>
  <c r="FB5" i="21" s="1"/>
  <c r="DN6" i="21"/>
  <c r="FB6" i="21" s="1"/>
  <c r="DN7" i="21"/>
  <c r="FB7" i="21" s="1"/>
  <c r="DN8" i="21"/>
  <c r="FB8" i="21" s="1"/>
  <c r="DN9" i="21"/>
  <c r="FB9" i="21" s="1"/>
  <c r="DN10" i="21"/>
  <c r="FB10" i="21" s="1"/>
  <c r="DN11" i="21"/>
  <c r="FB11" i="21" s="1"/>
  <c r="DN12" i="21"/>
  <c r="FB12" i="21" s="1"/>
  <c r="DN13" i="21"/>
  <c r="FB13" i="21" s="1"/>
  <c r="DN14" i="21"/>
  <c r="FB14" i="21" s="1"/>
  <c r="DN15" i="21"/>
  <c r="FB15" i="21" s="1"/>
  <c r="DN16" i="21"/>
  <c r="FB16" i="21" s="1"/>
  <c r="DN17" i="21"/>
  <c r="FB17" i="21" s="1"/>
  <c r="DN18" i="21"/>
  <c r="FB18" i="21" s="1"/>
  <c r="DN19" i="21"/>
  <c r="FB19" i="21" s="1"/>
  <c r="DN20" i="21"/>
  <c r="FB20" i="21" s="1"/>
  <c r="DN21" i="21"/>
  <c r="FB21" i="21" s="1"/>
  <c r="DN22" i="21"/>
  <c r="FB22" i="21" s="1"/>
  <c r="DN23" i="21"/>
  <c r="FB23" i="21" s="1"/>
  <c r="DN24" i="21"/>
  <c r="FB24" i="21" s="1"/>
  <c r="DN25" i="21"/>
  <c r="FB25" i="21" s="1"/>
  <c r="DN26" i="21"/>
  <c r="FB26" i="21" s="1"/>
  <c r="DN27" i="21"/>
  <c r="FB27" i="21" s="1"/>
  <c r="DN28" i="21"/>
  <c r="FB28" i="21" s="1"/>
  <c r="DN29" i="21"/>
  <c r="FB29" i="21" s="1"/>
  <c r="DN30" i="21"/>
  <c r="FB30" i="21" s="1"/>
  <c r="DN31" i="21"/>
  <c r="FB31" i="21" s="1"/>
  <c r="DN32" i="21"/>
  <c r="FB32" i="21" s="1"/>
  <c r="DN33" i="21"/>
  <c r="FB33" i="21" s="1"/>
  <c r="DN34" i="21"/>
  <c r="FB34" i="21" s="1"/>
  <c r="DN35" i="21"/>
  <c r="FB35" i="21" s="1"/>
  <c r="DN36" i="21"/>
  <c r="FB36" i="21" s="1"/>
  <c r="DN37" i="21"/>
  <c r="FB37" i="21" s="1"/>
  <c r="DN38" i="21"/>
  <c r="FB38" i="21" s="1"/>
  <c r="DN39" i="21"/>
  <c r="FB39" i="21" s="1"/>
  <c r="DN40" i="21"/>
  <c r="FB40" i="21" s="1"/>
  <c r="DN41" i="21"/>
  <c r="FB41" i="21" s="1"/>
  <c r="DN42" i="21"/>
  <c r="FB42" i="21" s="1"/>
  <c r="DN43" i="21"/>
  <c r="FB43" i="21" s="1"/>
  <c r="DN44" i="21"/>
  <c r="FB44" i="21" s="1"/>
  <c r="DN45" i="21"/>
  <c r="FB45" i="21" s="1"/>
  <c r="DN46" i="21"/>
  <c r="FB46" i="21" s="1"/>
  <c r="DN47" i="21"/>
  <c r="FB47" i="21" s="1"/>
  <c r="DN48" i="21"/>
  <c r="FB48" i="21" s="1"/>
  <c r="DN49" i="21"/>
  <c r="FB49" i="21" s="1"/>
  <c r="DN50" i="21"/>
  <c r="FB50" i="21" s="1"/>
  <c r="DN51" i="21"/>
  <c r="FB51" i="21" s="1"/>
  <c r="DN52" i="21"/>
  <c r="FB52" i="21" s="1"/>
  <c r="DN53" i="21"/>
  <c r="FB53" i="21" s="1"/>
  <c r="DN54" i="21"/>
  <c r="FB54" i="21" s="1"/>
  <c r="DN55" i="21"/>
  <c r="FB55" i="21" s="1"/>
  <c r="DN56" i="21"/>
  <c r="FB56" i="21" s="1"/>
  <c r="DN57" i="21"/>
  <c r="FB57" i="21" s="1"/>
  <c r="DM4" i="21"/>
  <c r="DM5" i="21"/>
  <c r="FA5" i="21" s="1"/>
  <c r="DM6" i="21"/>
  <c r="FA6" i="21" s="1"/>
  <c r="DM7" i="21"/>
  <c r="FA7" i="21" s="1"/>
  <c r="DM8" i="21"/>
  <c r="FA8" i="21" s="1"/>
  <c r="DM9" i="21"/>
  <c r="FA9" i="21" s="1"/>
  <c r="DM10" i="21"/>
  <c r="FA10" i="21" s="1"/>
  <c r="DM11" i="21"/>
  <c r="FA11" i="21" s="1"/>
  <c r="DM12" i="21"/>
  <c r="FA12" i="21" s="1"/>
  <c r="DM13" i="21"/>
  <c r="FA13" i="21" s="1"/>
  <c r="DM14" i="21"/>
  <c r="FA14" i="21" s="1"/>
  <c r="DM15" i="21"/>
  <c r="FA15" i="21" s="1"/>
  <c r="DM16" i="21"/>
  <c r="FA16" i="21" s="1"/>
  <c r="DM17" i="21"/>
  <c r="FA17" i="21" s="1"/>
  <c r="DM18" i="21"/>
  <c r="FA18" i="21" s="1"/>
  <c r="DM19" i="21"/>
  <c r="FA19" i="21" s="1"/>
  <c r="DM20" i="21"/>
  <c r="FA20" i="21" s="1"/>
  <c r="DM21" i="21"/>
  <c r="FA21" i="21" s="1"/>
  <c r="DM22" i="21"/>
  <c r="FA22" i="21" s="1"/>
  <c r="DM23" i="21"/>
  <c r="FA23" i="21" s="1"/>
  <c r="DM24" i="21"/>
  <c r="FA24" i="21" s="1"/>
  <c r="DM25" i="21"/>
  <c r="FA25" i="21" s="1"/>
  <c r="DM26" i="21"/>
  <c r="FA26" i="21" s="1"/>
  <c r="DM27" i="21"/>
  <c r="FA27" i="21" s="1"/>
  <c r="DM28" i="21"/>
  <c r="FA28" i="21" s="1"/>
  <c r="DM29" i="21"/>
  <c r="FA29" i="21" s="1"/>
  <c r="DM30" i="21"/>
  <c r="FA30" i="21" s="1"/>
  <c r="DM31" i="21"/>
  <c r="FA31" i="21" s="1"/>
  <c r="DM32" i="21"/>
  <c r="FA32" i="21" s="1"/>
  <c r="DM33" i="21"/>
  <c r="FA33" i="21" s="1"/>
  <c r="DM34" i="21"/>
  <c r="FA34" i="21" s="1"/>
  <c r="DM35" i="21"/>
  <c r="FA35" i="21" s="1"/>
  <c r="DM36" i="21"/>
  <c r="FA36" i="21" s="1"/>
  <c r="DM37" i="21"/>
  <c r="FA37" i="21" s="1"/>
  <c r="DM38" i="21"/>
  <c r="FA38" i="21" s="1"/>
  <c r="DM39" i="21"/>
  <c r="FA39" i="21" s="1"/>
  <c r="DM40" i="21"/>
  <c r="FA40" i="21" s="1"/>
  <c r="DM41" i="21"/>
  <c r="FA41" i="21" s="1"/>
  <c r="DM42" i="21"/>
  <c r="FA42" i="21" s="1"/>
  <c r="DM43" i="21"/>
  <c r="FA43" i="21" s="1"/>
  <c r="DM44" i="21"/>
  <c r="FA44" i="21" s="1"/>
  <c r="DM45" i="21"/>
  <c r="FA45" i="21" s="1"/>
  <c r="DM46" i="21"/>
  <c r="FA46" i="21" s="1"/>
  <c r="DM47" i="21"/>
  <c r="FA47" i="21" s="1"/>
  <c r="DM48" i="21"/>
  <c r="FA48" i="21" s="1"/>
  <c r="DM49" i="21"/>
  <c r="FA49" i="21" s="1"/>
  <c r="DM50" i="21"/>
  <c r="FA50" i="21" s="1"/>
  <c r="DM51" i="21"/>
  <c r="FA51" i="21" s="1"/>
  <c r="DM52" i="21"/>
  <c r="FA52" i="21" s="1"/>
  <c r="DM53" i="21"/>
  <c r="FA53" i="21" s="1"/>
  <c r="DM54" i="21"/>
  <c r="FA54" i="21" s="1"/>
  <c r="DM55" i="21"/>
  <c r="FA55" i="21" s="1"/>
  <c r="DM56" i="21"/>
  <c r="FA56" i="21" s="1"/>
  <c r="DM57" i="21"/>
  <c r="FA57" i="21" s="1"/>
  <c r="DL4" i="21"/>
  <c r="EZ4" i="21" s="1"/>
  <c r="DL5" i="21"/>
  <c r="EZ5" i="21" s="1"/>
  <c r="DL6" i="21"/>
  <c r="EZ6" i="21" s="1"/>
  <c r="DL7" i="21"/>
  <c r="EZ7" i="21" s="1"/>
  <c r="DL8" i="21"/>
  <c r="EZ8" i="21" s="1"/>
  <c r="DL9" i="21"/>
  <c r="EZ9" i="21" s="1"/>
  <c r="DL10" i="21"/>
  <c r="EZ10" i="21" s="1"/>
  <c r="DL11" i="21"/>
  <c r="EZ11" i="21" s="1"/>
  <c r="DL12" i="21"/>
  <c r="EZ12" i="21" s="1"/>
  <c r="DL13" i="21"/>
  <c r="EZ13" i="21" s="1"/>
  <c r="DL14" i="21"/>
  <c r="EZ14" i="21" s="1"/>
  <c r="DL15" i="21"/>
  <c r="EZ15" i="21" s="1"/>
  <c r="DL16" i="21"/>
  <c r="EZ16" i="21" s="1"/>
  <c r="DL17" i="21"/>
  <c r="EZ17" i="21" s="1"/>
  <c r="DL18" i="21"/>
  <c r="EZ18" i="21" s="1"/>
  <c r="DL19" i="21"/>
  <c r="EZ19" i="21" s="1"/>
  <c r="DL20" i="21"/>
  <c r="EZ20" i="21" s="1"/>
  <c r="DL21" i="21"/>
  <c r="EZ21" i="21" s="1"/>
  <c r="DL22" i="21"/>
  <c r="EZ22" i="21" s="1"/>
  <c r="DL23" i="21"/>
  <c r="EZ23" i="21" s="1"/>
  <c r="DL24" i="21"/>
  <c r="EZ24" i="21" s="1"/>
  <c r="DL25" i="21"/>
  <c r="EZ25" i="21" s="1"/>
  <c r="DL26" i="21"/>
  <c r="EZ26" i="21" s="1"/>
  <c r="DL27" i="21"/>
  <c r="EZ27" i="21" s="1"/>
  <c r="DL28" i="21"/>
  <c r="EZ28" i="21" s="1"/>
  <c r="DL29" i="21"/>
  <c r="EZ29" i="21" s="1"/>
  <c r="DL30" i="21"/>
  <c r="EZ30" i="21" s="1"/>
  <c r="DL31" i="21"/>
  <c r="EZ31" i="21" s="1"/>
  <c r="DL32" i="21"/>
  <c r="EZ32" i="21" s="1"/>
  <c r="DL33" i="21"/>
  <c r="EZ33" i="21" s="1"/>
  <c r="DL34" i="21"/>
  <c r="EZ34" i="21" s="1"/>
  <c r="DL35" i="21"/>
  <c r="EZ35" i="21" s="1"/>
  <c r="DL36" i="21"/>
  <c r="EZ36" i="21" s="1"/>
  <c r="DL37" i="21"/>
  <c r="EZ37" i="21" s="1"/>
  <c r="DL38" i="21"/>
  <c r="EZ38" i="21" s="1"/>
  <c r="DL39" i="21"/>
  <c r="EZ39" i="21" s="1"/>
  <c r="DL40" i="21"/>
  <c r="EZ40" i="21" s="1"/>
  <c r="DL41" i="21"/>
  <c r="EZ41" i="21" s="1"/>
  <c r="DL42" i="21"/>
  <c r="EZ42" i="21" s="1"/>
  <c r="DL43" i="21"/>
  <c r="EZ43" i="21" s="1"/>
  <c r="DL44" i="21"/>
  <c r="EZ44" i="21" s="1"/>
  <c r="DL45" i="21"/>
  <c r="EZ45" i="21" s="1"/>
  <c r="DL46" i="21"/>
  <c r="EZ46" i="21" s="1"/>
  <c r="DL47" i="21"/>
  <c r="EZ47" i="21" s="1"/>
  <c r="DL48" i="21"/>
  <c r="EZ48" i="21" s="1"/>
  <c r="DL49" i="21"/>
  <c r="EZ49" i="21" s="1"/>
  <c r="DL50" i="21"/>
  <c r="EZ50" i="21" s="1"/>
  <c r="DL51" i="21"/>
  <c r="EZ51" i="21" s="1"/>
  <c r="DL52" i="21"/>
  <c r="EZ52" i="21" s="1"/>
  <c r="DL53" i="21"/>
  <c r="EZ53" i="21" s="1"/>
  <c r="DL54" i="21"/>
  <c r="EZ54" i="21" s="1"/>
  <c r="DL55" i="21"/>
  <c r="EZ55" i="21" s="1"/>
  <c r="DL56" i="21"/>
  <c r="EZ56" i="21" s="1"/>
  <c r="DL57" i="21"/>
  <c r="EZ57" i="21" s="1"/>
  <c r="DK4" i="21"/>
  <c r="EY4" i="21" s="1"/>
  <c r="DK5" i="21"/>
  <c r="EY5" i="21" s="1"/>
  <c r="DK6" i="21"/>
  <c r="EY6" i="21" s="1"/>
  <c r="DK7" i="21"/>
  <c r="EY7" i="21" s="1"/>
  <c r="DK8" i="21"/>
  <c r="EY8" i="21" s="1"/>
  <c r="DK9" i="21"/>
  <c r="EY9" i="21" s="1"/>
  <c r="DK10" i="21"/>
  <c r="EY10" i="21" s="1"/>
  <c r="DK11" i="21"/>
  <c r="EY11" i="21" s="1"/>
  <c r="DK12" i="21"/>
  <c r="EY12" i="21" s="1"/>
  <c r="DK13" i="21"/>
  <c r="EY13" i="21" s="1"/>
  <c r="DK14" i="21"/>
  <c r="EY14" i="21" s="1"/>
  <c r="DK15" i="21"/>
  <c r="EY15" i="21" s="1"/>
  <c r="DK16" i="21"/>
  <c r="EY16" i="21" s="1"/>
  <c r="DK17" i="21"/>
  <c r="EY17" i="21" s="1"/>
  <c r="DK18" i="21"/>
  <c r="EY18" i="21" s="1"/>
  <c r="DK19" i="21"/>
  <c r="EY19" i="21" s="1"/>
  <c r="DK20" i="21"/>
  <c r="EY20" i="21" s="1"/>
  <c r="DK21" i="21"/>
  <c r="EY21" i="21" s="1"/>
  <c r="DK22" i="21"/>
  <c r="EY22" i="21" s="1"/>
  <c r="DK23" i="21"/>
  <c r="EY23" i="21" s="1"/>
  <c r="DK24" i="21"/>
  <c r="EY24" i="21" s="1"/>
  <c r="DK25" i="21"/>
  <c r="EY25" i="21" s="1"/>
  <c r="DK26" i="21"/>
  <c r="EY26" i="21" s="1"/>
  <c r="DK27" i="21"/>
  <c r="EY27" i="21" s="1"/>
  <c r="DK28" i="21"/>
  <c r="EY28" i="21" s="1"/>
  <c r="DK29" i="21"/>
  <c r="EY29" i="21" s="1"/>
  <c r="DK30" i="21"/>
  <c r="EY30" i="21" s="1"/>
  <c r="DK31" i="21"/>
  <c r="EY31" i="21" s="1"/>
  <c r="DK32" i="21"/>
  <c r="EY32" i="21" s="1"/>
  <c r="DK33" i="21"/>
  <c r="EY33" i="21" s="1"/>
  <c r="DK34" i="21"/>
  <c r="EY34" i="21" s="1"/>
  <c r="DK35" i="21"/>
  <c r="EY35" i="21" s="1"/>
  <c r="DK36" i="21"/>
  <c r="EY36" i="21" s="1"/>
  <c r="DK37" i="21"/>
  <c r="EY37" i="21" s="1"/>
  <c r="DK38" i="21"/>
  <c r="EY38" i="21" s="1"/>
  <c r="DK39" i="21"/>
  <c r="EY39" i="21" s="1"/>
  <c r="DK40" i="21"/>
  <c r="EY40" i="21" s="1"/>
  <c r="DK41" i="21"/>
  <c r="EY41" i="21" s="1"/>
  <c r="DK42" i="21"/>
  <c r="EY42" i="21" s="1"/>
  <c r="DK43" i="21"/>
  <c r="EY43" i="21" s="1"/>
  <c r="DK44" i="21"/>
  <c r="EY44" i="21" s="1"/>
  <c r="DK45" i="21"/>
  <c r="EY45" i="21" s="1"/>
  <c r="DK46" i="21"/>
  <c r="EY46" i="21" s="1"/>
  <c r="DK47" i="21"/>
  <c r="EY47" i="21" s="1"/>
  <c r="DK48" i="21"/>
  <c r="EY48" i="21" s="1"/>
  <c r="DK49" i="21"/>
  <c r="EY49" i="21" s="1"/>
  <c r="DK50" i="21"/>
  <c r="EY50" i="21" s="1"/>
  <c r="DK51" i="21"/>
  <c r="EY51" i="21" s="1"/>
  <c r="DK52" i="21"/>
  <c r="EY52" i="21" s="1"/>
  <c r="DK53" i="21"/>
  <c r="EY53" i="21" s="1"/>
  <c r="DK54" i="21"/>
  <c r="EY54" i="21" s="1"/>
  <c r="DK55" i="21"/>
  <c r="EY55" i="21" s="1"/>
  <c r="DK56" i="21"/>
  <c r="EY56" i="21" s="1"/>
  <c r="DK57" i="21"/>
  <c r="EY57" i="21" s="1"/>
  <c r="DJ4" i="21"/>
  <c r="EX4" i="21" s="1"/>
  <c r="DJ5" i="21"/>
  <c r="EX5" i="21" s="1"/>
  <c r="DJ6" i="21"/>
  <c r="EX6" i="21" s="1"/>
  <c r="DJ7" i="21"/>
  <c r="EX7" i="21" s="1"/>
  <c r="DJ8" i="21"/>
  <c r="EX8" i="21" s="1"/>
  <c r="DJ9" i="21"/>
  <c r="EX9" i="21" s="1"/>
  <c r="DJ10" i="21"/>
  <c r="EX10" i="21" s="1"/>
  <c r="DJ11" i="21"/>
  <c r="EX11" i="21" s="1"/>
  <c r="DJ12" i="21"/>
  <c r="EX12" i="21" s="1"/>
  <c r="DJ13" i="21"/>
  <c r="EX13" i="21" s="1"/>
  <c r="DJ14" i="21"/>
  <c r="EX14" i="21" s="1"/>
  <c r="DJ15" i="21"/>
  <c r="EX15" i="21" s="1"/>
  <c r="DJ16" i="21"/>
  <c r="EX16" i="21" s="1"/>
  <c r="DJ17" i="21"/>
  <c r="EX17" i="21" s="1"/>
  <c r="DJ18" i="21"/>
  <c r="EX18" i="21" s="1"/>
  <c r="DJ19" i="21"/>
  <c r="EX19" i="21" s="1"/>
  <c r="DJ20" i="21"/>
  <c r="EX20" i="21" s="1"/>
  <c r="DJ21" i="21"/>
  <c r="EX21" i="21" s="1"/>
  <c r="DJ22" i="21"/>
  <c r="EX22" i="21" s="1"/>
  <c r="DJ23" i="21"/>
  <c r="EX23" i="21" s="1"/>
  <c r="DJ24" i="21"/>
  <c r="EX24" i="21" s="1"/>
  <c r="DJ25" i="21"/>
  <c r="EX25" i="21" s="1"/>
  <c r="DJ26" i="21"/>
  <c r="EX26" i="21" s="1"/>
  <c r="DJ27" i="21"/>
  <c r="EX27" i="21" s="1"/>
  <c r="DJ28" i="21"/>
  <c r="EX28" i="21" s="1"/>
  <c r="DJ29" i="21"/>
  <c r="EX29" i="21" s="1"/>
  <c r="DJ30" i="21"/>
  <c r="EX30" i="21" s="1"/>
  <c r="DJ31" i="21"/>
  <c r="EX31" i="21" s="1"/>
  <c r="DJ32" i="21"/>
  <c r="EX32" i="21" s="1"/>
  <c r="DJ33" i="21"/>
  <c r="EX33" i="21" s="1"/>
  <c r="DJ34" i="21"/>
  <c r="EX34" i="21" s="1"/>
  <c r="DJ35" i="21"/>
  <c r="EX35" i="21" s="1"/>
  <c r="DJ36" i="21"/>
  <c r="EX36" i="21" s="1"/>
  <c r="DJ37" i="21"/>
  <c r="EX37" i="21" s="1"/>
  <c r="DJ38" i="21"/>
  <c r="EX38" i="21" s="1"/>
  <c r="DJ39" i="21"/>
  <c r="EX39" i="21" s="1"/>
  <c r="DJ40" i="21"/>
  <c r="EX40" i="21" s="1"/>
  <c r="DJ41" i="21"/>
  <c r="EX41" i="21" s="1"/>
  <c r="DJ42" i="21"/>
  <c r="EX42" i="21" s="1"/>
  <c r="DJ43" i="21"/>
  <c r="EX43" i="21" s="1"/>
  <c r="DJ44" i="21"/>
  <c r="EX44" i="21" s="1"/>
  <c r="DJ45" i="21"/>
  <c r="EX45" i="21" s="1"/>
  <c r="DJ46" i="21"/>
  <c r="EX46" i="21" s="1"/>
  <c r="DJ47" i="21"/>
  <c r="EX47" i="21" s="1"/>
  <c r="DJ48" i="21"/>
  <c r="EX48" i="21" s="1"/>
  <c r="DJ49" i="21"/>
  <c r="EX49" i="21" s="1"/>
  <c r="DJ50" i="21"/>
  <c r="EX50" i="21" s="1"/>
  <c r="DJ51" i="21"/>
  <c r="EX51" i="21" s="1"/>
  <c r="DJ52" i="21"/>
  <c r="EX52" i="21" s="1"/>
  <c r="DJ53" i="21"/>
  <c r="EX53" i="21" s="1"/>
  <c r="DJ54" i="21"/>
  <c r="EX54" i="21" s="1"/>
  <c r="DJ55" i="21"/>
  <c r="EX55" i="21" s="1"/>
  <c r="DJ56" i="21"/>
  <c r="EX56" i="21" s="1"/>
  <c r="DJ57" i="21"/>
  <c r="EX57" i="21" s="1"/>
  <c r="DI4" i="21"/>
  <c r="EW4" i="21" s="1"/>
  <c r="DI5" i="21"/>
  <c r="EW5" i="21" s="1"/>
  <c r="DI6" i="21"/>
  <c r="EW6" i="21" s="1"/>
  <c r="DI7" i="21"/>
  <c r="EW7" i="21" s="1"/>
  <c r="DI8" i="21"/>
  <c r="EW8" i="21" s="1"/>
  <c r="DI9" i="21"/>
  <c r="EW9" i="21" s="1"/>
  <c r="DI10" i="21"/>
  <c r="EW10" i="21" s="1"/>
  <c r="DI11" i="21"/>
  <c r="EW11" i="21" s="1"/>
  <c r="DI12" i="21"/>
  <c r="EW12" i="21" s="1"/>
  <c r="DI13" i="21"/>
  <c r="EW13" i="21" s="1"/>
  <c r="DI14" i="21"/>
  <c r="EW14" i="21" s="1"/>
  <c r="DI15" i="21"/>
  <c r="EW15" i="21" s="1"/>
  <c r="DI16" i="21"/>
  <c r="EW16" i="21" s="1"/>
  <c r="DI17" i="21"/>
  <c r="EW17" i="21" s="1"/>
  <c r="DI18" i="21"/>
  <c r="EW18" i="21" s="1"/>
  <c r="DI19" i="21"/>
  <c r="EW19" i="21" s="1"/>
  <c r="DI20" i="21"/>
  <c r="EW20" i="21" s="1"/>
  <c r="DI21" i="21"/>
  <c r="EW21" i="21" s="1"/>
  <c r="DI22" i="21"/>
  <c r="EW22" i="21" s="1"/>
  <c r="DI23" i="21"/>
  <c r="EW23" i="21" s="1"/>
  <c r="DI24" i="21"/>
  <c r="EW24" i="21" s="1"/>
  <c r="DI25" i="21"/>
  <c r="EW25" i="21" s="1"/>
  <c r="DI26" i="21"/>
  <c r="EW26" i="21" s="1"/>
  <c r="DI27" i="21"/>
  <c r="EW27" i="21" s="1"/>
  <c r="DI28" i="21"/>
  <c r="EW28" i="21" s="1"/>
  <c r="DI29" i="21"/>
  <c r="EW29" i="21" s="1"/>
  <c r="DI30" i="21"/>
  <c r="EW30" i="21" s="1"/>
  <c r="DI31" i="21"/>
  <c r="EW31" i="21" s="1"/>
  <c r="DI32" i="21"/>
  <c r="EW32" i="21" s="1"/>
  <c r="DI33" i="21"/>
  <c r="EW33" i="21" s="1"/>
  <c r="DI34" i="21"/>
  <c r="EW34" i="21" s="1"/>
  <c r="DI35" i="21"/>
  <c r="EW35" i="21" s="1"/>
  <c r="DI36" i="21"/>
  <c r="EW36" i="21" s="1"/>
  <c r="DI37" i="21"/>
  <c r="EW37" i="21" s="1"/>
  <c r="DI38" i="21"/>
  <c r="EW38" i="21" s="1"/>
  <c r="DI39" i="21"/>
  <c r="EW39" i="21" s="1"/>
  <c r="DI40" i="21"/>
  <c r="EW40" i="21" s="1"/>
  <c r="DI41" i="21"/>
  <c r="EW41" i="21" s="1"/>
  <c r="DI42" i="21"/>
  <c r="EW42" i="21" s="1"/>
  <c r="DI43" i="21"/>
  <c r="EW43" i="21" s="1"/>
  <c r="DI44" i="21"/>
  <c r="EW44" i="21" s="1"/>
  <c r="DI45" i="21"/>
  <c r="EW45" i="21" s="1"/>
  <c r="DI46" i="21"/>
  <c r="EW46" i="21" s="1"/>
  <c r="DI47" i="21"/>
  <c r="EW47" i="21" s="1"/>
  <c r="DI48" i="21"/>
  <c r="EW48" i="21" s="1"/>
  <c r="DI49" i="21"/>
  <c r="EW49" i="21" s="1"/>
  <c r="DI50" i="21"/>
  <c r="EW50" i="21" s="1"/>
  <c r="DI51" i="21"/>
  <c r="EW51" i="21" s="1"/>
  <c r="DI52" i="21"/>
  <c r="EW52" i="21" s="1"/>
  <c r="DI53" i="21"/>
  <c r="EW53" i="21" s="1"/>
  <c r="DI54" i="21"/>
  <c r="EW54" i="21" s="1"/>
  <c r="DI55" i="21"/>
  <c r="EW55" i="21" s="1"/>
  <c r="DI56" i="21"/>
  <c r="EW56" i="21" s="1"/>
  <c r="DI57" i="21"/>
  <c r="EW57" i="21" s="1"/>
  <c r="DN3" i="21"/>
  <c r="FB3" i="21" s="1"/>
  <c r="DM3" i="21"/>
  <c r="DL3" i="21"/>
  <c r="DK3" i="21"/>
  <c r="EY3" i="21" s="1"/>
  <c r="DJ3" i="21"/>
  <c r="DI3" i="21"/>
  <c r="EW3" i="21" s="1"/>
  <c r="DL4" i="20"/>
  <c r="EZ4" i="20" s="1"/>
  <c r="DL5" i="20"/>
  <c r="EZ5" i="20" s="1"/>
  <c r="DL6" i="20"/>
  <c r="EZ6" i="20" s="1"/>
  <c r="DL7" i="20"/>
  <c r="EZ7" i="20" s="1"/>
  <c r="DL8" i="20"/>
  <c r="EZ8" i="20" s="1"/>
  <c r="DL9" i="20"/>
  <c r="EZ9" i="20" s="1"/>
  <c r="DL10" i="20"/>
  <c r="EZ10" i="20" s="1"/>
  <c r="DL11" i="20"/>
  <c r="EZ11" i="20" s="1"/>
  <c r="DL12" i="20"/>
  <c r="EZ12" i="20" s="1"/>
  <c r="DL13" i="20"/>
  <c r="EZ13" i="20" s="1"/>
  <c r="DL14" i="20"/>
  <c r="EZ14" i="20" s="1"/>
  <c r="DL15" i="20"/>
  <c r="EZ15" i="20" s="1"/>
  <c r="DL16" i="20"/>
  <c r="EZ16" i="20" s="1"/>
  <c r="DL17" i="20"/>
  <c r="EZ17" i="20" s="1"/>
  <c r="DL18" i="20"/>
  <c r="EZ18" i="20" s="1"/>
  <c r="DL19" i="20"/>
  <c r="EZ19" i="20" s="1"/>
  <c r="DL20" i="20"/>
  <c r="EZ20" i="20" s="1"/>
  <c r="DL21" i="20"/>
  <c r="EZ21" i="20" s="1"/>
  <c r="DL22" i="20"/>
  <c r="EZ22" i="20" s="1"/>
  <c r="DL23" i="20"/>
  <c r="EZ23" i="20" s="1"/>
  <c r="DL24" i="20"/>
  <c r="EZ24" i="20" s="1"/>
  <c r="DL25" i="20"/>
  <c r="EZ25" i="20" s="1"/>
  <c r="DL26" i="20"/>
  <c r="EZ26" i="20" s="1"/>
  <c r="DL27" i="20"/>
  <c r="EZ27" i="20" s="1"/>
  <c r="DL28" i="20"/>
  <c r="EZ28" i="20" s="1"/>
  <c r="DL29" i="20"/>
  <c r="EZ29" i="20" s="1"/>
  <c r="DL30" i="20"/>
  <c r="EZ30" i="20" s="1"/>
  <c r="DL31" i="20"/>
  <c r="EZ31" i="20" s="1"/>
  <c r="DL32" i="20"/>
  <c r="EZ32" i="20" s="1"/>
  <c r="DL33" i="20"/>
  <c r="EZ33" i="20" s="1"/>
  <c r="DL34" i="20"/>
  <c r="EZ34" i="20" s="1"/>
  <c r="DL35" i="20"/>
  <c r="EZ35" i="20" s="1"/>
  <c r="DL36" i="20"/>
  <c r="EZ36" i="20" s="1"/>
  <c r="DL37" i="20"/>
  <c r="EZ37" i="20" s="1"/>
  <c r="DL38" i="20"/>
  <c r="EZ38" i="20" s="1"/>
  <c r="DL39" i="20"/>
  <c r="EZ39" i="20" s="1"/>
  <c r="DL40" i="20"/>
  <c r="EZ40" i="20" s="1"/>
  <c r="DL41" i="20"/>
  <c r="EZ41" i="20" s="1"/>
  <c r="DL42" i="20"/>
  <c r="EZ42" i="20" s="1"/>
  <c r="DL43" i="20"/>
  <c r="EZ43" i="20" s="1"/>
  <c r="DL44" i="20"/>
  <c r="EZ44" i="20" s="1"/>
  <c r="DL45" i="20"/>
  <c r="EZ45" i="20" s="1"/>
  <c r="DL46" i="20"/>
  <c r="EZ46" i="20" s="1"/>
  <c r="DL47" i="20"/>
  <c r="EZ47" i="20" s="1"/>
  <c r="DL48" i="20"/>
  <c r="EZ48" i="20" s="1"/>
  <c r="DL49" i="20"/>
  <c r="EZ49" i="20" s="1"/>
  <c r="DL50" i="20"/>
  <c r="EZ50" i="20" s="1"/>
  <c r="DL51" i="20"/>
  <c r="EZ51" i="20" s="1"/>
  <c r="DL52" i="20"/>
  <c r="EZ52" i="20" s="1"/>
  <c r="DL53" i="20"/>
  <c r="EZ53" i="20" s="1"/>
  <c r="DL54" i="20"/>
  <c r="EZ54" i="20" s="1"/>
  <c r="DL55" i="20"/>
  <c r="EZ55" i="20" s="1"/>
  <c r="DL56" i="20"/>
  <c r="EZ56" i="20" s="1"/>
  <c r="DL57" i="20"/>
  <c r="EZ57" i="20" s="1"/>
  <c r="DL3" i="20"/>
  <c r="EZ3" i="20" s="1"/>
  <c r="DK4" i="20"/>
  <c r="EY4" i="20" s="1"/>
  <c r="DK5" i="20"/>
  <c r="EY5" i="20" s="1"/>
  <c r="DK6" i="20"/>
  <c r="EY6" i="20" s="1"/>
  <c r="DK7" i="20"/>
  <c r="EY7" i="20" s="1"/>
  <c r="DK8" i="20"/>
  <c r="EY8" i="20" s="1"/>
  <c r="DK9" i="20"/>
  <c r="EY9" i="20" s="1"/>
  <c r="DK10" i="20"/>
  <c r="EY10" i="20" s="1"/>
  <c r="DK11" i="20"/>
  <c r="EY11" i="20" s="1"/>
  <c r="DK12" i="20"/>
  <c r="EY12" i="20" s="1"/>
  <c r="DK13" i="20"/>
  <c r="EY13" i="20" s="1"/>
  <c r="DK14" i="20"/>
  <c r="EY14" i="20" s="1"/>
  <c r="DK15" i="20"/>
  <c r="EY15" i="20" s="1"/>
  <c r="DK16" i="20"/>
  <c r="EY16" i="20" s="1"/>
  <c r="DK17" i="20"/>
  <c r="EY17" i="20" s="1"/>
  <c r="DK18" i="20"/>
  <c r="EY18" i="20" s="1"/>
  <c r="DK19" i="20"/>
  <c r="EY19" i="20" s="1"/>
  <c r="DK20" i="20"/>
  <c r="EY20" i="20" s="1"/>
  <c r="DK21" i="20"/>
  <c r="EY21" i="20" s="1"/>
  <c r="DK22" i="20"/>
  <c r="EY22" i="20" s="1"/>
  <c r="DK23" i="20"/>
  <c r="EY23" i="20" s="1"/>
  <c r="DK24" i="20"/>
  <c r="EY24" i="20" s="1"/>
  <c r="DK25" i="20"/>
  <c r="EY25" i="20" s="1"/>
  <c r="DK26" i="20"/>
  <c r="EY26" i="20" s="1"/>
  <c r="DK27" i="20"/>
  <c r="EY27" i="20" s="1"/>
  <c r="DK28" i="20"/>
  <c r="EY28" i="20" s="1"/>
  <c r="DK29" i="20"/>
  <c r="EY29" i="20" s="1"/>
  <c r="DK30" i="20"/>
  <c r="EY30" i="20" s="1"/>
  <c r="DK31" i="20"/>
  <c r="EY31" i="20" s="1"/>
  <c r="DK32" i="20"/>
  <c r="EY32" i="20" s="1"/>
  <c r="DK33" i="20"/>
  <c r="EY33" i="20" s="1"/>
  <c r="DK34" i="20"/>
  <c r="EY34" i="20" s="1"/>
  <c r="DK35" i="20"/>
  <c r="EY35" i="20" s="1"/>
  <c r="DK36" i="20"/>
  <c r="EY36" i="20" s="1"/>
  <c r="DK37" i="20"/>
  <c r="EY37" i="20" s="1"/>
  <c r="DK38" i="20"/>
  <c r="EY38" i="20" s="1"/>
  <c r="DK39" i="20"/>
  <c r="EY39" i="20" s="1"/>
  <c r="DK40" i="20"/>
  <c r="EY40" i="20" s="1"/>
  <c r="DK41" i="20"/>
  <c r="EY41" i="20" s="1"/>
  <c r="DK42" i="20"/>
  <c r="EY42" i="20" s="1"/>
  <c r="DK43" i="20"/>
  <c r="EY43" i="20" s="1"/>
  <c r="DK44" i="20"/>
  <c r="EY44" i="20" s="1"/>
  <c r="DK45" i="20"/>
  <c r="EY45" i="20" s="1"/>
  <c r="DK46" i="20"/>
  <c r="EY46" i="20" s="1"/>
  <c r="DK47" i="20"/>
  <c r="EY47" i="20" s="1"/>
  <c r="DK48" i="20"/>
  <c r="EY48" i="20" s="1"/>
  <c r="DK49" i="20"/>
  <c r="EY49" i="20" s="1"/>
  <c r="DK50" i="20"/>
  <c r="EY50" i="20" s="1"/>
  <c r="DK51" i="20"/>
  <c r="EY51" i="20" s="1"/>
  <c r="DK52" i="20"/>
  <c r="EY52" i="20" s="1"/>
  <c r="DK53" i="20"/>
  <c r="EY53" i="20" s="1"/>
  <c r="DK54" i="20"/>
  <c r="EY54" i="20" s="1"/>
  <c r="DK55" i="20"/>
  <c r="EY55" i="20" s="1"/>
  <c r="DK56" i="20"/>
  <c r="EY56" i="20" s="1"/>
  <c r="DK57" i="20"/>
  <c r="EY57" i="20" s="1"/>
  <c r="DK3" i="20"/>
  <c r="DJ4" i="20"/>
  <c r="EX4" i="20" s="1"/>
  <c r="DJ5" i="20"/>
  <c r="EX5" i="20" s="1"/>
  <c r="DJ6" i="20"/>
  <c r="EX6" i="20" s="1"/>
  <c r="DJ7" i="20"/>
  <c r="EX7" i="20" s="1"/>
  <c r="DJ8" i="20"/>
  <c r="EX8" i="20" s="1"/>
  <c r="DJ9" i="20"/>
  <c r="EX9" i="20" s="1"/>
  <c r="DJ10" i="20"/>
  <c r="EX10" i="20" s="1"/>
  <c r="DJ11" i="20"/>
  <c r="EX11" i="20" s="1"/>
  <c r="DJ12" i="20"/>
  <c r="EX12" i="20" s="1"/>
  <c r="DJ13" i="20"/>
  <c r="EX13" i="20" s="1"/>
  <c r="DJ14" i="20"/>
  <c r="EX14" i="20" s="1"/>
  <c r="DJ15" i="20"/>
  <c r="EX15" i="20" s="1"/>
  <c r="DJ16" i="20"/>
  <c r="EX16" i="20" s="1"/>
  <c r="DJ17" i="20"/>
  <c r="EX17" i="20" s="1"/>
  <c r="DJ18" i="20"/>
  <c r="EX18" i="20" s="1"/>
  <c r="DJ19" i="20"/>
  <c r="EX19" i="20" s="1"/>
  <c r="DJ20" i="20"/>
  <c r="EX20" i="20" s="1"/>
  <c r="DJ21" i="20"/>
  <c r="EX21" i="20" s="1"/>
  <c r="DJ22" i="20"/>
  <c r="EX22" i="20" s="1"/>
  <c r="DJ23" i="20"/>
  <c r="EX23" i="20" s="1"/>
  <c r="DJ24" i="20"/>
  <c r="EX24" i="20" s="1"/>
  <c r="DJ25" i="20"/>
  <c r="EX25" i="20" s="1"/>
  <c r="DJ26" i="20"/>
  <c r="EX26" i="20" s="1"/>
  <c r="DJ27" i="20"/>
  <c r="EX27" i="20" s="1"/>
  <c r="DJ28" i="20"/>
  <c r="EX28" i="20" s="1"/>
  <c r="DJ29" i="20"/>
  <c r="EX29" i="20" s="1"/>
  <c r="DJ30" i="20"/>
  <c r="EX30" i="20" s="1"/>
  <c r="DJ31" i="20"/>
  <c r="EX31" i="20" s="1"/>
  <c r="DJ32" i="20"/>
  <c r="EX32" i="20" s="1"/>
  <c r="DJ33" i="20"/>
  <c r="EX33" i="20" s="1"/>
  <c r="DJ34" i="20"/>
  <c r="EX34" i="20" s="1"/>
  <c r="DJ35" i="20"/>
  <c r="EX35" i="20" s="1"/>
  <c r="DJ36" i="20"/>
  <c r="EX36" i="20" s="1"/>
  <c r="DJ37" i="20"/>
  <c r="EX37" i="20" s="1"/>
  <c r="DJ38" i="20"/>
  <c r="EX38" i="20" s="1"/>
  <c r="DJ39" i="20"/>
  <c r="EX39" i="20" s="1"/>
  <c r="DJ40" i="20"/>
  <c r="EX40" i="20" s="1"/>
  <c r="DJ41" i="20"/>
  <c r="EX41" i="20" s="1"/>
  <c r="DJ42" i="20"/>
  <c r="EX42" i="20" s="1"/>
  <c r="DJ43" i="20"/>
  <c r="EX43" i="20" s="1"/>
  <c r="DJ44" i="20"/>
  <c r="EX44" i="20" s="1"/>
  <c r="DJ45" i="20"/>
  <c r="EX45" i="20" s="1"/>
  <c r="DJ46" i="20"/>
  <c r="EX46" i="20" s="1"/>
  <c r="DJ47" i="20"/>
  <c r="EX47" i="20" s="1"/>
  <c r="DJ48" i="20"/>
  <c r="EX48" i="20" s="1"/>
  <c r="DJ49" i="20"/>
  <c r="EX49" i="20" s="1"/>
  <c r="DJ50" i="20"/>
  <c r="EX50" i="20" s="1"/>
  <c r="DJ51" i="20"/>
  <c r="EX51" i="20" s="1"/>
  <c r="DJ52" i="20"/>
  <c r="EX52" i="20" s="1"/>
  <c r="DJ53" i="20"/>
  <c r="EX53" i="20" s="1"/>
  <c r="DJ54" i="20"/>
  <c r="EX54" i="20" s="1"/>
  <c r="DJ55" i="20"/>
  <c r="EX55" i="20" s="1"/>
  <c r="DJ56" i="20"/>
  <c r="EX56" i="20" s="1"/>
  <c r="DJ57" i="20"/>
  <c r="EX57" i="20" s="1"/>
  <c r="DJ3" i="20"/>
  <c r="EX3" i="20" s="1"/>
  <c r="DI57" i="20"/>
  <c r="EW57" i="20" s="1"/>
  <c r="DI56" i="20"/>
  <c r="EW56" i="20" s="1"/>
  <c r="DI55" i="20"/>
  <c r="EW55" i="20" s="1"/>
  <c r="DI54" i="20"/>
  <c r="EW54" i="20" s="1"/>
  <c r="DI53" i="20"/>
  <c r="EW53" i="20" s="1"/>
  <c r="DI52" i="20"/>
  <c r="EW52" i="20" s="1"/>
  <c r="DI51" i="20"/>
  <c r="EW51" i="20" s="1"/>
  <c r="DI50" i="20"/>
  <c r="EW50" i="20" s="1"/>
  <c r="DI49" i="20"/>
  <c r="EW49" i="20" s="1"/>
  <c r="DI48" i="20"/>
  <c r="EW48" i="20" s="1"/>
  <c r="DI47" i="20"/>
  <c r="EW47" i="20" s="1"/>
  <c r="DI46" i="20"/>
  <c r="EW46" i="20" s="1"/>
  <c r="DI45" i="20"/>
  <c r="EW45" i="20" s="1"/>
  <c r="DI44" i="20"/>
  <c r="EW44" i="20" s="1"/>
  <c r="DI43" i="20"/>
  <c r="EW43" i="20" s="1"/>
  <c r="DI42" i="20"/>
  <c r="EW42" i="20" s="1"/>
  <c r="DI41" i="20"/>
  <c r="EW41" i="20" s="1"/>
  <c r="DI40" i="20"/>
  <c r="EW40" i="20" s="1"/>
  <c r="DI39" i="20"/>
  <c r="EW39" i="20" s="1"/>
  <c r="DI38" i="20"/>
  <c r="EW38" i="20" s="1"/>
  <c r="DI37" i="20"/>
  <c r="EW37" i="20" s="1"/>
  <c r="DI36" i="20"/>
  <c r="EW36" i="20" s="1"/>
  <c r="DI35" i="20"/>
  <c r="EW35" i="20" s="1"/>
  <c r="DI34" i="20"/>
  <c r="EW34" i="20" s="1"/>
  <c r="DI33" i="20"/>
  <c r="EW33" i="20" s="1"/>
  <c r="DI32" i="20"/>
  <c r="EW32" i="20" s="1"/>
  <c r="DI31" i="20"/>
  <c r="EW31" i="20" s="1"/>
  <c r="DI30" i="20"/>
  <c r="EW30" i="20" s="1"/>
  <c r="DI29" i="20"/>
  <c r="EW29" i="20" s="1"/>
  <c r="DI28" i="20"/>
  <c r="EW28" i="20" s="1"/>
  <c r="DI27" i="20"/>
  <c r="EW27" i="20" s="1"/>
  <c r="DI26" i="20"/>
  <c r="EW26" i="20" s="1"/>
  <c r="DI25" i="20"/>
  <c r="EW25" i="20" s="1"/>
  <c r="DI24" i="20"/>
  <c r="EW24" i="20" s="1"/>
  <c r="DI23" i="20"/>
  <c r="EW23" i="20" s="1"/>
  <c r="DI22" i="20"/>
  <c r="EW22" i="20" s="1"/>
  <c r="DI21" i="20"/>
  <c r="EW21" i="20" s="1"/>
  <c r="DI20" i="20"/>
  <c r="EW20" i="20" s="1"/>
  <c r="DI19" i="20"/>
  <c r="EW19" i="20" s="1"/>
  <c r="DI18" i="20"/>
  <c r="EW18" i="20" s="1"/>
  <c r="DI17" i="20"/>
  <c r="EW17" i="20" s="1"/>
  <c r="DI16" i="20"/>
  <c r="EW16" i="20" s="1"/>
  <c r="DI15" i="20"/>
  <c r="EW15" i="20" s="1"/>
  <c r="DI14" i="20"/>
  <c r="EW14" i="20" s="1"/>
  <c r="DI13" i="20"/>
  <c r="EW13" i="20" s="1"/>
  <c r="DI12" i="20"/>
  <c r="EW12" i="20" s="1"/>
  <c r="DI11" i="20"/>
  <c r="EW11" i="20" s="1"/>
  <c r="DI10" i="20"/>
  <c r="EW10" i="20" s="1"/>
  <c r="DI9" i="20"/>
  <c r="EW9" i="20" s="1"/>
  <c r="DI8" i="20"/>
  <c r="EW8" i="20" s="1"/>
  <c r="DI7" i="20"/>
  <c r="EW7" i="20" s="1"/>
  <c r="DI6" i="20"/>
  <c r="EW6" i="20" s="1"/>
  <c r="DI5" i="20"/>
  <c r="DI4" i="20"/>
  <c r="EW4" i="20" s="1"/>
  <c r="DI3" i="20"/>
  <c r="EW3" i="20" s="1"/>
  <c r="DN4" i="20"/>
  <c r="FB4" i="20" s="1"/>
  <c r="DN5" i="20"/>
  <c r="FB5" i="20" s="1"/>
  <c r="DN6" i="20"/>
  <c r="FB6" i="20" s="1"/>
  <c r="DN7" i="20"/>
  <c r="FB7" i="20" s="1"/>
  <c r="DN8" i="20"/>
  <c r="FB8" i="20" s="1"/>
  <c r="DN9" i="20"/>
  <c r="FB9" i="20" s="1"/>
  <c r="DN10" i="20"/>
  <c r="FB10" i="20" s="1"/>
  <c r="DN11" i="20"/>
  <c r="FB11" i="20" s="1"/>
  <c r="DN12" i="20"/>
  <c r="FB12" i="20" s="1"/>
  <c r="DN13" i="20"/>
  <c r="FB13" i="20" s="1"/>
  <c r="DN14" i="20"/>
  <c r="FB14" i="20" s="1"/>
  <c r="DN15" i="20"/>
  <c r="FB15" i="20" s="1"/>
  <c r="DN16" i="20"/>
  <c r="FB16" i="20" s="1"/>
  <c r="DN17" i="20"/>
  <c r="FB17" i="20" s="1"/>
  <c r="DN18" i="20"/>
  <c r="FB18" i="20" s="1"/>
  <c r="DN19" i="20"/>
  <c r="FB19" i="20" s="1"/>
  <c r="DN20" i="20"/>
  <c r="FB20" i="20" s="1"/>
  <c r="DN21" i="20"/>
  <c r="FB21" i="20" s="1"/>
  <c r="DN22" i="20"/>
  <c r="FB22" i="20" s="1"/>
  <c r="DN23" i="20"/>
  <c r="FB23" i="20" s="1"/>
  <c r="DN24" i="20"/>
  <c r="FB24" i="20" s="1"/>
  <c r="DN25" i="20"/>
  <c r="FB25" i="20" s="1"/>
  <c r="DN26" i="20"/>
  <c r="FB26" i="20" s="1"/>
  <c r="DN27" i="20"/>
  <c r="FB27" i="20" s="1"/>
  <c r="DN28" i="20"/>
  <c r="FB28" i="20" s="1"/>
  <c r="DN29" i="20"/>
  <c r="FB29" i="20" s="1"/>
  <c r="DN30" i="20"/>
  <c r="FB30" i="20" s="1"/>
  <c r="DN31" i="20"/>
  <c r="FB31" i="20" s="1"/>
  <c r="DN32" i="20"/>
  <c r="FB32" i="20" s="1"/>
  <c r="DN33" i="20"/>
  <c r="FB33" i="20" s="1"/>
  <c r="DN34" i="20"/>
  <c r="FB34" i="20" s="1"/>
  <c r="DN35" i="20"/>
  <c r="FB35" i="20" s="1"/>
  <c r="DN36" i="20"/>
  <c r="FB36" i="20" s="1"/>
  <c r="DN37" i="20"/>
  <c r="FB37" i="20" s="1"/>
  <c r="DN38" i="20"/>
  <c r="FB38" i="20" s="1"/>
  <c r="DN39" i="20"/>
  <c r="FB39" i="20" s="1"/>
  <c r="DN40" i="20"/>
  <c r="FB40" i="20" s="1"/>
  <c r="DN41" i="20"/>
  <c r="FB41" i="20" s="1"/>
  <c r="DN42" i="20"/>
  <c r="FB42" i="20" s="1"/>
  <c r="DN43" i="20"/>
  <c r="FB43" i="20" s="1"/>
  <c r="DN44" i="20"/>
  <c r="FB44" i="20" s="1"/>
  <c r="DN45" i="20"/>
  <c r="FB45" i="20" s="1"/>
  <c r="DN46" i="20"/>
  <c r="FB46" i="20" s="1"/>
  <c r="DN47" i="20"/>
  <c r="FB47" i="20" s="1"/>
  <c r="DN48" i="20"/>
  <c r="FB48" i="20" s="1"/>
  <c r="DN49" i="20"/>
  <c r="FB49" i="20" s="1"/>
  <c r="DN50" i="20"/>
  <c r="FB50" i="20" s="1"/>
  <c r="DN51" i="20"/>
  <c r="FB51" i="20" s="1"/>
  <c r="DN52" i="20"/>
  <c r="FB52" i="20" s="1"/>
  <c r="DN53" i="20"/>
  <c r="FB53" i="20" s="1"/>
  <c r="DN54" i="20"/>
  <c r="FB54" i="20" s="1"/>
  <c r="DN55" i="20"/>
  <c r="FB55" i="20" s="1"/>
  <c r="DN56" i="20"/>
  <c r="FB56" i="20" s="1"/>
  <c r="DN57" i="20"/>
  <c r="FB57" i="20" s="1"/>
  <c r="DN3" i="20"/>
  <c r="FB3" i="20" s="1"/>
  <c r="DM4" i="20"/>
  <c r="FA4" i="20" s="1"/>
  <c r="DM5" i="20"/>
  <c r="FA5" i="20" s="1"/>
  <c r="DM6" i="20"/>
  <c r="FA6" i="20" s="1"/>
  <c r="DM7" i="20"/>
  <c r="FA7" i="20" s="1"/>
  <c r="DM8" i="20"/>
  <c r="FA8" i="20" s="1"/>
  <c r="DM9" i="20"/>
  <c r="FA9" i="20" s="1"/>
  <c r="DM10" i="20"/>
  <c r="FA10" i="20" s="1"/>
  <c r="DM11" i="20"/>
  <c r="FA11" i="20" s="1"/>
  <c r="DM12" i="20"/>
  <c r="FA12" i="20" s="1"/>
  <c r="DM13" i="20"/>
  <c r="FA13" i="20" s="1"/>
  <c r="DM14" i="20"/>
  <c r="FA14" i="20" s="1"/>
  <c r="DM15" i="20"/>
  <c r="FA15" i="20" s="1"/>
  <c r="DM16" i="20"/>
  <c r="FA16" i="20" s="1"/>
  <c r="DM17" i="20"/>
  <c r="FA17" i="20" s="1"/>
  <c r="DM18" i="20"/>
  <c r="FA18" i="20" s="1"/>
  <c r="DM19" i="20"/>
  <c r="FA19" i="20" s="1"/>
  <c r="DM20" i="20"/>
  <c r="FA20" i="20" s="1"/>
  <c r="DM21" i="20"/>
  <c r="FA21" i="20" s="1"/>
  <c r="DM22" i="20"/>
  <c r="FA22" i="20" s="1"/>
  <c r="DM23" i="20"/>
  <c r="FA23" i="20" s="1"/>
  <c r="DM24" i="20"/>
  <c r="FA24" i="20" s="1"/>
  <c r="DM25" i="20"/>
  <c r="FA25" i="20" s="1"/>
  <c r="DM26" i="20"/>
  <c r="FA26" i="20" s="1"/>
  <c r="DM27" i="20"/>
  <c r="FA27" i="20" s="1"/>
  <c r="DM28" i="20"/>
  <c r="FA28" i="20" s="1"/>
  <c r="DM29" i="20"/>
  <c r="FA29" i="20" s="1"/>
  <c r="DM30" i="20"/>
  <c r="FA30" i="20" s="1"/>
  <c r="DM31" i="20"/>
  <c r="FA31" i="20" s="1"/>
  <c r="DM32" i="20"/>
  <c r="FA32" i="20" s="1"/>
  <c r="DM33" i="20"/>
  <c r="FA33" i="20" s="1"/>
  <c r="DM34" i="20"/>
  <c r="FA34" i="20" s="1"/>
  <c r="DM35" i="20"/>
  <c r="FA35" i="20" s="1"/>
  <c r="DM36" i="20"/>
  <c r="FA36" i="20" s="1"/>
  <c r="DM37" i="20"/>
  <c r="FA37" i="20" s="1"/>
  <c r="DM38" i="20"/>
  <c r="FA38" i="20" s="1"/>
  <c r="DM39" i="20"/>
  <c r="FA39" i="20" s="1"/>
  <c r="DM40" i="20"/>
  <c r="FA40" i="20" s="1"/>
  <c r="DM41" i="20"/>
  <c r="FA41" i="20" s="1"/>
  <c r="DM42" i="20"/>
  <c r="FA42" i="20" s="1"/>
  <c r="DM43" i="20"/>
  <c r="FA43" i="20" s="1"/>
  <c r="DM44" i="20"/>
  <c r="FA44" i="20" s="1"/>
  <c r="DM45" i="20"/>
  <c r="FA45" i="20" s="1"/>
  <c r="DM46" i="20"/>
  <c r="FA46" i="20" s="1"/>
  <c r="DM47" i="20"/>
  <c r="FA47" i="20" s="1"/>
  <c r="DM48" i="20"/>
  <c r="FA48" i="20" s="1"/>
  <c r="DM49" i="20"/>
  <c r="FA49" i="20" s="1"/>
  <c r="DM50" i="20"/>
  <c r="FA50" i="20" s="1"/>
  <c r="DM51" i="20"/>
  <c r="FA51" i="20" s="1"/>
  <c r="DM52" i="20"/>
  <c r="FA52" i="20" s="1"/>
  <c r="DM53" i="20"/>
  <c r="FA53" i="20" s="1"/>
  <c r="DM54" i="20"/>
  <c r="FA54" i="20" s="1"/>
  <c r="DM55" i="20"/>
  <c r="FA55" i="20" s="1"/>
  <c r="DM56" i="20"/>
  <c r="FA56" i="20" s="1"/>
  <c r="DM57" i="20"/>
  <c r="FA57" i="20" s="1"/>
  <c r="DM3" i="20"/>
  <c r="S63" i="23" l="1" a="1"/>
  <c r="S63" i="23" s="1"/>
  <c r="H63" i="23" a="1"/>
  <c r="H63" i="23" s="1"/>
  <c r="AM63" i="20" a="1"/>
  <c r="AM63" i="20" s="1"/>
  <c r="AM64" i="20" a="1"/>
  <c r="AM64" i="20" s="1"/>
  <c r="FA3" i="20"/>
  <c r="L70" i="23" a="1"/>
  <c r="L70" i="23" s="1"/>
  <c r="L69" i="23" a="1"/>
  <c r="L69" i="23" s="1"/>
  <c r="T70" i="23" a="1"/>
  <c r="T70" i="23" s="1"/>
  <c r="T69" i="23" a="1"/>
  <c r="T69" i="23" s="1"/>
  <c r="AB70" i="23" a="1"/>
  <c r="AB70" i="23" s="1"/>
  <c r="AB69" i="23" a="1"/>
  <c r="AB69" i="23" s="1"/>
  <c r="H64" i="23" a="1"/>
  <c r="H64" i="23" s="1"/>
  <c r="P64" i="23" a="1"/>
  <c r="P64" i="23" s="1"/>
  <c r="P63" i="23" a="1"/>
  <c r="P63" i="23" s="1"/>
  <c r="X64" i="23" a="1"/>
  <c r="X64" i="23" s="1"/>
  <c r="X63" i="23" a="1"/>
  <c r="X63" i="23" s="1"/>
  <c r="AF64" i="23" a="1"/>
  <c r="AF64" i="23" s="1"/>
  <c r="AF63" i="23" a="1"/>
  <c r="AF63" i="23" s="1"/>
  <c r="AN64" i="23" a="1"/>
  <c r="AN64" i="23" s="1"/>
  <c r="AN63" i="23" a="1"/>
  <c r="AN63" i="23" s="1"/>
  <c r="E64" i="23" a="1"/>
  <c r="E64" i="23" s="1"/>
  <c r="E63" i="23" a="1"/>
  <c r="E63" i="23" s="1"/>
  <c r="I64" i="23" a="1"/>
  <c r="I64" i="23" s="1"/>
  <c r="I63" i="23" a="1"/>
  <c r="I63" i="23" s="1"/>
  <c r="M64" i="23" a="1"/>
  <c r="M64" i="23" s="1"/>
  <c r="M63" i="23" a="1"/>
  <c r="M63" i="23" s="1"/>
  <c r="Q64" i="23" a="1"/>
  <c r="Q64" i="23" s="1"/>
  <c r="Q63" i="23" a="1"/>
  <c r="Q63" i="23" s="1"/>
  <c r="U64" i="23" a="1"/>
  <c r="U64" i="23" s="1"/>
  <c r="U63" i="23" a="1"/>
  <c r="U63" i="23" s="1"/>
  <c r="Y64" i="23" a="1"/>
  <c r="Y64" i="23" s="1"/>
  <c r="Y63" i="23" a="1"/>
  <c r="Y63" i="23" s="1"/>
  <c r="AC64" i="23" a="1"/>
  <c r="AC64" i="23" s="1"/>
  <c r="AC63" i="23" a="1"/>
  <c r="AC63" i="23" s="1"/>
  <c r="AG64" i="23" a="1"/>
  <c r="AG64" i="23" s="1"/>
  <c r="AG63" i="23" a="1"/>
  <c r="AG63" i="23" s="1"/>
  <c r="AK64" i="23" a="1"/>
  <c r="AK64" i="23" s="1"/>
  <c r="AK63" i="23" a="1"/>
  <c r="AK63" i="23" s="1"/>
  <c r="E69" i="23" a="1"/>
  <c r="E69" i="23" s="1"/>
  <c r="EA3" i="23"/>
  <c r="EE3" i="23"/>
  <c r="EI3" i="23"/>
  <c r="EM3" i="23"/>
  <c r="EQ3" i="23"/>
  <c r="EU3" i="23"/>
  <c r="EY3" i="23"/>
  <c r="L64" i="23" a="1"/>
  <c r="L64" i="23" s="1"/>
  <c r="L63" i="23" a="1"/>
  <c r="L63" i="23" s="1"/>
  <c r="T64" i="23" a="1"/>
  <c r="T64" i="23" s="1"/>
  <c r="T63" i="23" a="1"/>
  <c r="T63" i="23" s="1"/>
  <c r="AB64" i="23" a="1"/>
  <c r="AB64" i="23" s="1"/>
  <c r="AB63" i="23" a="1"/>
  <c r="AB63" i="23" s="1"/>
  <c r="AJ64" i="23" a="1"/>
  <c r="AJ64" i="23" s="1"/>
  <c r="AJ63" i="23" a="1"/>
  <c r="AJ63" i="23" s="1"/>
  <c r="ED3" i="23"/>
  <c r="EL3" i="23"/>
  <c r="ET3" i="23"/>
  <c r="EX3" i="23"/>
  <c r="FB3" i="23"/>
  <c r="F64" i="23" a="1"/>
  <c r="F64" i="23" s="1"/>
  <c r="F63" i="23" a="1"/>
  <c r="F63" i="23" s="1"/>
  <c r="J64" i="23" a="1"/>
  <c r="J64" i="23" s="1"/>
  <c r="J63" i="23" a="1"/>
  <c r="J63" i="23" s="1"/>
  <c r="N63" i="23" a="1"/>
  <c r="N63" i="23" s="1"/>
  <c r="N64" i="23" a="1"/>
  <c r="N64" i="23" s="1"/>
  <c r="R64" i="23" a="1"/>
  <c r="R64" i="23" s="1"/>
  <c r="R63" i="23" a="1"/>
  <c r="R63" i="23" s="1"/>
  <c r="V63" i="23" a="1"/>
  <c r="V63" i="23" s="1"/>
  <c r="V64" i="23" a="1"/>
  <c r="V64" i="23" s="1"/>
  <c r="Z64" i="23" a="1"/>
  <c r="Z64" i="23" s="1"/>
  <c r="Z63" i="23" a="1"/>
  <c r="Z63" i="23" s="1"/>
  <c r="AD63" i="23" a="1"/>
  <c r="AD63" i="23" s="1"/>
  <c r="AD64" i="23" a="1"/>
  <c r="AD64" i="23" s="1"/>
  <c r="AH64" i="23" a="1"/>
  <c r="AH64" i="23" s="1"/>
  <c r="AH63" i="23" a="1"/>
  <c r="AH63" i="23" s="1"/>
  <c r="AL64" i="23" a="1"/>
  <c r="AL64" i="23" s="1"/>
  <c r="AL63" i="23" a="1"/>
  <c r="AL63" i="23" s="1"/>
  <c r="EB3" i="23"/>
  <c r="EF3" i="23"/>
  <c r="EJ3" i="23"/>
  <c r="EN3" i="23"/>
  <c r="ER3" i="23"/>
  <c r="EV3" i="23"/>
  <c r="EZ3" i="23"/>
  <c r="G64" i="23" a="1"/>
  <c r="G64" i="23" s="1"/>
  <c r="G63" i="23" a="1"/>
  <c r="G63" i="23" s="1"/>
  <c r="K64" i="23" a="1"/>
  <c r="K64" i="23" s="1"/>
  <c r="K63" i="23" a="1"/>
  <c r="K63" i="23" s="1"/>
  <c r="O64" i="23" a="1"/>
  <c r="O64" i="23" s="1"/>
  <c r="O63" i="23" a="1"/>
  <c r="O63" i="23" s="1"/>
  <c r="S64" i="23" a="1"/>
  <c r="S64" i="23" s="1"/>
  <c r="W64" i="23" a="1"/>
  <c r="W64" i="23" s="1"/>
  <c r="W63" i="23" a="1"/>
  <c r="W63" i="23" s="1"/>
  <c r="AA64" i="23" a="1"/>
  <c r="AA64" i="23" s="1"/>
  <c r="AA63" i="23" a="1"/>
  <c r="AA63" i="23" s="1"/>
  <c r="AE64" i="23" a="1"/>
  <c r="AE64" i="23" s="1"/>
  <c r="AE63" i="23" a="1"/>
  <c r="AE63" i="23" s="1"/>
  <c r="AI64" i="23" a="1"/>
  <c r="AI64" i="23" s="1"/>
  <c r="AI63" i="23" a="1"/>
  <c r="AI63" i="23" s="1"/>
  <c r="AM64" i="23" a="1"/>
  <c r="AM64" i="23" s="1"/>
  <c r="AM63" i="23" a="1"/>
  <c r="AM63" i="23" s="1"/>
  <c r="EC3" i="23"/>
  <c r="EG3" i="23"/>
  <c r="EK3" i="23"/>
  <c r="EO3" i="23"/>
  <c r="ES3" i="23"/>
  <c r="EW3" i="23"/>
  <c r="FA3" i="23"/>
  <c r="AN64" i="22" a="1"/>
  <c r="AN64" i="22" s="1"/>
  <c r="AN63" i="22" a="1"/>
  <c r="AN63" i="22" s="1"/>
  <c r="FB3" i="22"/>
  <c r="AN63" i="20" a="1"/>
  <c r="AN63" i="20" s="1"/>
  <c r="AN70" i="20" a="1"/>
  <c r="AN70" i="20" s="1"/>
  <c r="AN69" i="20" a="1"/>
  <c r="AN69" i="20" s="1"/>
  <c r="AN64" i="20" a="1"/>
  <c r="AN64" i="20" s="1"/>
  <c r="AN70" i="21" a="1"/>
  <c r="AN70" i="21" s="1"/>
  <c r="AN69" i="21" a="1"/>
  <c r="AN69" i="21" s="1"/>
  <c r="AN64" i="21" a="1"/>
  <c r="AN64" i="21" s="1"/>
  <c r="AN63" i="21" a="1"/>
  <c r="AN63" i="21" s="1"/>
  <c r="AJ63" i="22" a="1"/>
  <c r="AJ63" i="22" s="1"/>
  <c r="AJ64" i="22" a="1"/>
  <c r="AJ64" i="22" s="1"/>
  <c r="AJ69" i="22" a="1"/>
  <c r="AJ69" i="22" s="1"/>
  <c r="AJ70" i="22" a="1"/>
  <c r="AJ70" i="22" s="1"/>
  <c r="AK64" i="22" a="1"/>
  <c r="AK64" i="22" s="1"/>
  <c r="EY7" i="22"/>
  <c r="AK63" i="22" a="1"/>
  <c r="AK63" i="22" s="1"/>
  <c r="EY5" i="22"/>
  <c r="AK70" i="21" a="1"/>
  <c r="AK70" i="21" s="1"/>
  <c r="AK63" i="21" a="1"/>
  <c r="AK63" i="21" s="1"/>
  <c r="AK64" i="21" a="1"/>
  <c r="AK64" i="21" s="1"/>
  <c r="AK69" i="21" a="1"/>
  <c r="AK69" i="21" s="1"/>
  <c r="AI63" i="22" a="1"/>
  <c r="AI63" i="22" s="1"/>
  <c r="AI64" i="22" a="1"/>
  <c r="AI64" i="22" s="1"/>
  <c r="EW3" i="22"/>
  <c r="AK63" i="20" a="1"/>
  <c r="AK63" i="20" s="1"/>
  <c r="AK64" i="20" a="1"/>
  <c r="AK64" i="20" s="1"/>
  <c r="EY3" i="20"/>
  <c r="AM63" i="22" a="1"/>
  <c r="AM63" i="22" s="1"/>
  <c r="AM64" i="22" a="1"/>
  <c r="AM64" i="22" s="1"/>
  <c r="FA7" i="22"/>
  <c r="AL64" i="22" a="1"/>
  <c r="AL64" i="22" s="1"/>
  <c r="EZ3" i="22"/>
  <c r="AL63" i="22" a="1"/>
  <c r="AL63" i="22" s="1"/>
  <c r="AJ64" i="21" a="1"/>
  <c r="AJ64" i="21" s="1"/>
  <c r="EX3" i="21"/>
  <c r="AJ63" i="21" a="1"/>
  <c r="AJ63" i="21" s="1"/>
  <c r="AJ63" i="20" a="1"/>
  <c r="AJ63" i="20" s="1"/>
  <c r="AJ69" i="20" a="1"/>
  <c r="AJ69" i="20" s="1"/>
  <c r="AJ64" i="20" a="1"/>
  <c r="AJ64" i="20" s="1"/>
  <c r="AJ70" i="20" a="1"/>
  <c r="AJ70" i="20" s="1"/>
  <c r="AI63" i="21" a="1"/>
  <c r="AI63" i="21" s="1"/>
  <c r="AI64" i="21" a="1"/>
  <c r="AI64" i="21" s="1"/>
  <c r="AI70" i="21" a="1"/>
  <c r="AI70" i="21" s="1"/>
  <c r="AI69" i="21" a="1"/>
  <c r="AI69" i="21" s="1"/>
  <c r="AL63" i="21" a="1"/>
  <c r="AL63" i="21" s="1"/>
  <c r="EZ3" i="21"/>
  <c r="AL64" i="21" a="1"/>
  <c r="AL64" i="21" s="1"/>
  <c r="AI63" i="20" a="1"/>
  <c r="AI63" i="20" s="1"/>
  <c r="AI64" i="20" a="1"/>
  <c r="AI64" i="20" s="1"/>
  <c r="EW5" i="20"/>
  <c r="AI70" i="20" s="1" a="1"/>
  <c r="AI70" i="20" s="1"/>
  <c r="AL69" i="20" a="1"/>
  <c r="AL69" i="20" s="1"/>
  <c r="AL70" i="20" a="1"/>
  <c r="AL70" i="20" s="1"/>
  <c r="AL63" i="20" a="1"/>
  <c r="AL63" i="20" s="1"/>
  <c r="AL64" i="20" a="1"/>
  <c r="AL64" i="20" s="1"/>
  <c r="AM64" i="21" a="1"/>
  <c r="AM64" i="21" s="1"/>
  <c r="AM63" i="21" a="1"/>
  <c r="AM63" i="21" s="1"/>
  <c r="FA4" i="21"/>
  <c r="FA3" i="21"/>
  <c r="CM4" i="22"/>
  <c r="CM5" i="22"/>
  <c r="EA5" i="22" s="1"/>
  <c r="CM6" i="22"/>
  <c r="EA6" i="22" s="1"/>
  <c r="CM7" i="22"/>
  <c r="EA7" i="22" s="1"/>
  <c r="CM8" i="22"/>
  <c r="CM9" i="22"/>
  <c r="EA9" i="22" s="1"/>
  <c r="CM10" i="22"/>
  <c r="EA10" i="22" s="1"/>
  <c r="CM11" i="22"/>
  <c r="EA11" i="22" s="1"/>
  <c r="CM12" i="22"/>
  <c r="CM13" i="22"/>
  <c r="EA13" i="22" s="1"/>
  <c r="CM14" i="22"/>
  <c r="EA14" i="22" s="1"/>
  <c r="CM15" i="22"/>
  <c r="EA15" i="22" s="1"/>
  <c r="CM16" i="22"/>
  <c r="CM17" i="22"/>
  <c r="EA17" i="22" s="1"/>
  <c r="CM18" i="22"/>
  <c r="EA18" i="22" s="1"/>
  <c r="CM19" i="22"/>
  <c r="EA19" i="22" s="1"/>
  <c r="CM20" i="22"/>
  <c r="CM21" i="22"/>
  <c r="EA21" i="22" s="1"/>
  <c r="CM22" i="22"/>
  <c r="EA22" i="22" s="1"/>
  <c r="CM23" i="22"/>
  <c r="EA23" i="22" s="1"/>
  <c r="CM24" i="22"/>
  <c r="CM25" i="22"/>
  <c r="EA25" i="22" s="1"/>
  <c r="CM26" i="22"/>
  <c r="EA26" i="22" s="1"/>
  <c r="CM27" i="22"/>
  <c r="EA27" i="22" s="1"/>
  <c r="CM28" i="22"/>
  <c r="CM29" i="22"/>
  <c r="EA29" i="22" s="1"/>
  <c r="CM30" i="22"/>
  <c r="EA30" i="22" s="1"/>
  <c r="CM31" i="22"/>
  <c r="EA31" i="22" s="1"/>
  <c r="CM32" i="22"/>
  <c r="CM33" i="22"/>
  <c r="EA33" i="22" s="1"/>
  <c r="CM34" i="22"/>
  <c r="EA34" i="22" s="1"/>
  <c r="CM35" i="22"/>
  <c r="EA35" i="22" s="1"/>
  <c r="CM36" i="22"/>
  <c r="CM37" i="22"/>
  <c r="EA37" i="22" s="1"/>
  <c r="CM38" i="22"/>
  <c r="EA38" i="22" s="1"/>
  <c r="CM39" i="22"/>
  <c r="EA39" i="22" s="1"/>
  <c r="CM40" i="22"/>
  <c r="CM41" i="22"/>
  <c r="EA41" i="22" s="1"/>
  <c r="CM42" i="22"/>
  <c r="EA42" i="22" s="1"/>
  <c r="CM43" i="22"/>
  <c r="EA43" i="22" s="1"/>
  <c r="CM44" i="22"/>
  <c r="CM45" i="22"/>
  <c r="EA45" i="22" s="1"/>
  <c r="CL4" i="22"/>
  <c r="DZ4" i="22" s="1"/>
  <c r="CL5" i="22"/>
  <c r="DZ5" i="22" s="1"/>
  <c r="CL6" i="22"/>
  <c r="CL7" i="22"/>
  <c r="DZ7" i="22" s="1"/>
  <c r="CL8" i="22"/>
  <c r="DZ8" i="22" s="1"/>
  <c r="CL9" i="22"/>
  <c r="DZ9" i="22" s="1"/>
  <c r="CL10" i="22"/>
  <c r="CL11" i="22"/>
  <c r="DZ11" i="22" s="1"/>
  <c r="CL12" i="22"/>
  <c r="DZ12" i="22" s="1"/>
  <c r="CL13" i="22"/>
  <c r="DZ13" i="22" s="1"/>
  <c r="CL14" i="22"/>
  <c r="CL15" i="22"/>
  <c r="DZ15" i="22" s="1"/>
  <c r="CL16" i="22"/>
  <c r="DZ16" i="22" s="1"/>
  <c r="CL17" i="22"/>
  <c r="DZ17" i="22" s="1"/>
  <c r="CL18" i="22"/>
  <c r="CL19" i="22"/>
  <c r="DZ19" i="22" s="1"/>
  <c r="CL20" i="22"/>
  <c r="DZ20" i="22" s="1"/>
  <c r="CL21" i="22"/>
  <c r="DZ21" i="22" s="1"/>
  <c r="CL22" i="22"/>
  <c r="CL23" i="22"/>
  <c r="DZ23" i="22" s="1"/>
  <c r="CL24" i="22"/>
  <c r="DZ24" i="22" s="1"/>
  <c r="CL25" i="22"/>
  <c r="DZ25" i="22" s="1"/>
  <c r="CL26" i="22"/>
  <c r="CL27" i="22"/>
  <c r="DZ27" i="22" s="1"/>
  <c r="CL28" i="22"/>
  <c r="DZ28" i="22" s="1"/>
  <c r="CL29" i="22"/>
  <c r="DZ29" i="22" s="1"/>
  <c r="CL30" i="22"/>
  <c r="CL31" i="22"/>
  <c r="DZ31" i="22" s="1"/>
  <c r="CL32" i="22"/>
  <c r="DZ32" i="22" s="1"/>
  <c r="CL33" i="22"/>
  <c r="DZ33" i="22" s="1"/>
  <c r="CL34" i="22"/>
  <c r="CL35" i="22"/>
  <c r="DZ35" i="22" s="1"/>
  <c r="CL36" i="22"/>
  <c r="DZ36" i="22" s="1"/>
  <c r="CL37" i="22"/>
  <c r="DZ37" i="22" s="1"/>
  <c r="CL38" i="22"/>
  <c r="CL39" i="22"/>
  <c r="DZ39" i="22" s="1"/>
  <c r="CL40" i="22"/>
  <c r="DZ40" i="22" s="1"/>
  <c r="CL41" i="22"/>
  <c r="DZ41" i="22" s="1"/>
  <c r="CL42" i="22"/>
  <c r="CL43" i="22"/>
  <c r="DZ43" i="22" s="1"/>
  <c r="CL44" i="22"/>
  <c r="DZ44" i="22" s="1"/>
  <c r="CL45" i="22"/>
  <c r="DZ45" i="22" s="1"/>
  <c r="CL46" i="22"/>
  <c r="CL47" i="22"/>
  <c r="DZ47" i="22" s="1"/>
  <c r="CJ4" i="22"/>
  <c r="DX4" i="22" s="1"/>
  <c r="CJ5" i="22"/>
  <c r="DX5" i="22" s="1"/>
  <c r="CJ6" i="22"/>
  <c r="DX6" i="22" s="1"/>
  <c r="CJ7" i="22"/>
  <c r="DX7" i="22" s="1"/>
  <c r="CJ8" i="22"/>
  <c r="DX8" i="22" s="1"/>
  <c r="CJ9" i="22"/>
  <c r="DX9" i="22" s="1"/>
  <c r="CJ10" i="22"/>
  <c r="DX10" i="22" s="1"/>
  <c r="CJ11" i="22"/>
  <c r="DX11" i="22" s="1"/>
  <c r="CJ12" i="22"/>
  <c r="DX12" i="22" s="1"/>
  <c r="CJ13" i="22"/>
  <c r="DX13" i="22" s="1"/>
  <c r="CJ14" i="22"/>
  <c r="CJ15" i="22"/>
  <c r="DX15" i="22" s="1"/>
  <c r="CJ16" i="22"/>
  <c r="DX16" i="22" s="1"/>
  <c r="CJ17" i="22"/>
  <c r="DX17" i="22" s="1"/>
  <c r="CJ18" i="22"/>
  <c r="DX18" i="22" s="1"/>
  <c r="CJ19" i="22"/>
  <c r="DX19" i="22" s="1"/>
  <c r="CJ20" i="22"/>
  <c r="DX20" i="22" s="1"/>
  <c r="CJ21" i="22"/>
  <c r="DX21" i="22" s="1"/>
  <c r="CJ22" i="22"/>
  <c r="DX22" i="22" s="1"/>
  <c r="CJ23" i="22"/>
  <c r="DX23" i="22" s="1"/>
  <c r="CJ24" i="22"/>
  <c r="DX24" i="22" s="1"/>
  <c r="CJ25" i="22"/>
  <c r="DX25" i="22" s="1"/>
  <c r="CJ26" i="22"/>
  <c r="CJ27" i="22"/>
  <c r="DX27" i="22" s="1"/>
  <c r="CJ28" i="22"/>
  <c r="DX28" i="22" s="1"/>
  <c r="CJ29" i="22"/>
  <c r="DX29" i="22" s="1"/>
  <c r="CJ30" i="22"/>
  <c r="DX30" i="22" s="1"/>
  <c r="CJ31" i="22"/>
  <c r="DX31" i="22" s="1"/>
  <c r="CJ32" i="22"/>
  <c r="DX32" i="22" s="1"/>
  <c r="CJ33" i="22"/>
  <c r="DX33" i="22" s="1"/>
  <c r="CJ34" i="22"/>
  <c r="DX34" i="22" s="1"/>
  <c r="CJ35" i="22"/>
  <c r="DX35" i="22" s="1"/>
  <c r="CJ36" i="22"/>
  <c r="DX36" i="22" s="1"/>
  <c r="CJ37" i="22"/>
  <c r="DX37" i="22" s="1"/>
  <c r="CJ38" i="22"/>
  <c r="DX38" i="22" s="1"/>
  <c r="CJ39" i="22"/>
  <c r="DX39" i="22" s="1"/>
  <c r="CJ40" i="22"/>
  <c r="DX40" i="22" s="1"/>
  <c r="CJ41" i="22"/>
  <c r="DX41" i="22" s="1"/>
  <c r="CJ42" i="22"/>
  <c r="CJ43" i="22"/>
  <c r="DX43" i="22" s="1"/>
  <c r="CJ44" i="22"/>
  <c r="DX44" i="22" s="1"/>
  <c r="CI4" i="22"/>
  <c r="DW4" i="22" s="1"/>
  <c r="CI5" i="22"/>
  <c r="CI6" i="22"/>
  <c r="DW6" i="22" s="1"/>
  <c r="CI7" i="22"/>
  <c r="DW7" i="22" s="1"/>
  <c r="CI8" i="22"/>
  <c r="DW8" i="22" s="1"/>
  <c r="CI9" i="22"/>
  <c r="CI10" i="22"/>
  <c r="DW10" i="22" s="1"/>
  <c r="CI11" i="22"/>
  <c r="DW11" i="22" s="1"/>
  <c r="CI12" i="22"/>
  <c r="DW12" i="22" s="1"/>
  <c r="CI13" i="22"/>
  <c r="CI14" i="22"/>
  <c r="DW14" i="22" s="1"/>
  <c r="CI15" i="22"/>
  <c r="DW15" i="22" s="1"/>
  <c r="CI16" i="22"/>
  <c r="DW16" i="22" s="1"/>
  <c r="CI17" i="22"/>
  <c r="CI18" i="22"/>
  <c r="DW18" i="22" s="1"/>
  <c r="CI19" i="22"/>
  <c r="DW19" i="22" s="1"/>
  <c r="CI20" i="22"/>
  <c r="DW20" i="22" s="1"/>
  <c r="CI21" i="22"/>
  <c r="CI22" i="22"/>
  <c r="DW22" i="22" s="1"/>
  <c r="CI23" i="22"/>
  <c r="DW23" i="22" s="1"/>
  <c r="CI24" i="22"/>
  <c r="DW24" i="22" s="1"/>
  <c r="CI25" i="22"/>
  <c r="CI26" i="22"/>
  <c r="DW26" i="22" s="1"/>
  <c r="CI27" i="22"/>
  <c r="DW27" i="22" s="1"/>
  <c r="CI28" i="22"/>
  <c r="DW28" i="22" s="1"/>
  <c r="CI29" i="22"/>
  <c r="CI30" i="22"/>
  <c r="DW30" i="22" s="1"/>
  <c r="CI31" i="22"/>
  <c r="DW31" i="22" s="1"/>
  <c r="CI32" i="22"/>
  <c r="DW32" i="22" s="1"/>
  <c r="CI33" i="22"/>
  <c r="CI34" i="22"/>
  <c r="DW34" i="22" s="1"/>
  <c r="CI35" i="22"/>
  <c r="DW35" i="22" s="1"/>
  <c r="CI36" i="22"/>
  <c r="DW36" i="22" s="1"/>
  <c r="CI37" i="22"/>
  <c r="CI38" i="22"/>
  <c r="DW38" i="22" s="1"/>
  <c r="CF4" i="22"/>
  <c r="DT4" i="22" s="1"/>
  <c r="CF5" i="22"/>
  <c r="DT5" i="22" s="1"/>
  <c r="CF6" i="22"/>
  <c r="CF7" i="22"/>
  <c r="DT7" i="22" s="1"/>
  <c r="CF8" i="22"/>
  <c r="DT8" i="22" s="1"/>
  <c r="CF9" i="22"/>
  <c r="DT9" i="22" s="1"/>
  <c r="CF10" i="22"/>
  <c r="CF11" i="22"/>
  <c r="DT11" i="22" s="1"/>
  <c r="CF12" i="22"/>
  <c r="DT12" i="22" s="1"/>
  <c r="CF13" i="22"/>
  <c r="DT13" i="22" s="1"/>
  <c r="CF14" i="22"/>
  <c r="CF15" i="22"/>
  <c r="DT15" i="22" s="1"/>
  <c r="CF16" i="22"/>
  <c r="DT16" i="22" s="1"/>
  <c r="CF17" i="22"/>
  <c r="DT17" i="22" s="1"/>
  <c r="CF18" i="22"/>
  <c r="CF19" i="22"/>
  <c r="DT19" i="22" s="1"/>
  <c r="CF20" i="22"/>
  <c r="DT20" i="22" s="1"/>
  <c r="CF21" i="22"/>
  <c r="DT21" i="22" s="1"/>
  <c r="CF22" i="22"/>
  <c r="CF23" i="22"/>
  <c r="DT23" i="22" s="1"/>
  <c r="CF24" i="22"/>
  <c r="DT24" i="22" s="1"/>
  <c r="CF25" i="22"/>
  <c r="DT25" i="22" s="1"/>
  <c r="CF26" i="22"/>
  <c r="CF27" i="22"/>
  <c r="DT27" i="22" s="1"/>
  <c r="CF28" i="22"/>
  <c r="DT28" i="22" s="1"/>
  <c r="CF29" i="22"/>
  <c r="DT29" i="22" s="1"/>
  <c r="CF30" i="22"/>
  <c r="CF31" i="22"/>
  <c r="DT31" i="22" s="1"/>
  <c r="CF32" i="22"/>
  <c r="DT32" i="22" s="1"/>
  <c r="CF33" i="22"/>
  <c r="DT33" i="22" s="1"/>
  <c r="CF34" i="22"/>
  <c r="CF35" i="22"/>
  <c r="DT35" i="22" s="1"/>
  <c r="CF36" i="22"/>
  <c r="DT36" i="22" s="1"/>
  <c r="CF37" i="22"/>
  <c r="DT37" i="22" s="1"/>
  <c r="CF38" i="22"/>
  <c r="CF39" i="22"/>
  <c r="DT39" i="22" s="1"/>
  <c r="CF40" i="22"/>
  <c r="DT40" i="22" s="1"/>
  <c r="CF41" i="22"/>
  <c r="DT41" i="22" s="1"/>
  <c r="CF42" i="22"/>
  <c r="CF43" i="22"/>
  <c r="DT43" i="22" s="1"/>
  <c r="CF44" i="22"/>
  <c r="DT44" i="22" s="1"/>
  <c r="CF45" i="22"/>
  <c r="DT45" i="22" s="1"/>
  <c r="CF46" i="22"/>
  <c r="DT46" i="22" s="1"/>
  <c r="CF47" i="22"/>
  <c r="DT47" i="22" s="1"/>
  <c r="CF48" i="22"/>
  <c r="DT48" i="22" s="1"/>
  <c r="CF49" i="22"/>
  <c r="DT49" i="22" s="1"/>
  <c r="CF50" i="22"/>
  <c r="CF51" i="22"/>
  <c r="DT51" i="22" s="1"/>
  <c r="CF52" i="22"/>
  <c r="DT52" i="22" s="1"/>
  <c r="CF53" i="22"/>
  <c r="DT53" i="22" s="1"/>
  <c r="CF54" i="22"/>
  <c r="CF55" i="22"/>
  <c r="DT55" i="22" s="1"/>
  <c r="CF56" i="22"/>
  <c r="DT56" i="22" s="1"/>
  <c r="CF57" i="22"/>
  <c r="DT57" i="22" s="1"/>
  <c r="CG4" i="22"/>
  <c r="CG5" i="22"/>
  <c r="DU5" i="22" s="1"/>
  <c r="CG6" i="22"/>
  <c r="DU6" i="22" s="1"/>
  <c r="CG7" i="22"/>
  <c r="DU7" i="22" s="1"/>
  <c r="CG8" i="22"/>
  <c r="CG9" i="22"/>
  <c r="DU9" i="22" s="1"/>
  <c r="CG10" i="22"/>
  <c r="DU10" i="22" s="1"/>
  <c r="CG11" i="22"/>
  <c r="DU11" i="22" s="1"/>
  <c r="CG12" i="22"/>
  <c r="CG13" i="22"/>
  <c r="DU13" i="22" s="1"/>
  <c r="CG14" i="22"/>
  <c r="DU14" i="22" s="1"/>
  <c r="CG15" i="22"/>
  <c r="DU15" i="22" s="1"/>
  <c r="CG16" i="22"/>
  <c r="CG17" i="22"/>
  <c r="DU17" i="22" s="1"/>
  <c r="CG18" i="22"/>
  <c r="DU18" i="22" s="1"/>
  <c r="CG19" i="22"/>
  <c r="DU19" i="22" s="1"/>
  <c r="CG20" i="22"/>
  <c r="CG21" i="22"/>
  <c r="DU21" i="22" s="1"/>
  <c r="CG22" i="22"/>
  <c r="DU22" i="22" s="1"/>
  <c r="CG23" i="22"/>
  <c r="DU23" i="22" s="1"/>
  <c r="CG24" i="22"/>
  <c r="CG25" i="22"/>
  <c r="DU25" i="22" s="1"/>
  <c r="CG26" i="22"/>
  <c r="DU26" i="22" s="1"/>
  <c r="CG27" i="22"/>
  <c r="DU27" i="22" s="1"/>
  <c r="CG28" i="22"/>
  <c r="CG29" i="22"/>
  <c r="DU29" i="22" s="1"/>
  <c r="CG30" i="22"/>
  <c r="DU30" i="22" s="1"/>
  <c r="CG31" i="22"/>
  <c r="DU31" i="22" s="1"/>
  <c r="CG32" i="22"/>
  <c r="CG33" i="22"/>
  <c r="DU33" i="22" s="1"/>
  <c r="CG34" i="22"/>
  <c r="DU34" i="22" s="1"/>
  <c r="CG35" i="22"/>
  <c r="DU35" i="22" s="1"/>
  <c r="CG36" i="22"/>
  <c r="CG37" i="22"/>
  <c r="DU37" i="22" s="1"/>
  <c r="CG38" i="22"/>
  <c r="DU38" i="22" s="1"/>
  <c r="CG39" i="22"/>
  <c r="DU39" i="22" s="1"/>
  <c r="CG40" i="22"/>
  <c r="DU40" i="22" s="1"/>
  <c r="CG41" i="22"/>
  <c r="DU41" i="22" s="1"/>
  <c r="CG42" i="22"/>
  <c r="DU42" i="22" s="1"/>
  <c r="CG43" i="22"/>
  <c r="DU43" i="22" s="1"/>
  <c r="CG44" i="22"/>
  <c r="CG45" i="22"/>
  <c r="DU45" i="22" s="1"/>
  <c r="CG46" i="22"/>
  <c r="DU46" i="22" s="1"/>
  <c r="CG47" i="22"/>
  <c r="DU47" i="22" s="1"/>
  <c r="CG48" i="22"/>
  <c r="CG49" i="22"/>
  <c r="DU49" i="22" s="1"/>
  <c r="CG50" i="22"/>
  <c r="DU50" i="22" s="1"/>
  <c r="CG51" i="22"/>
  <c r="DU51" i="22" s="1"/>
  <c r="CG52" i="22"/>
  <c r="CG53" i="22"/>
  <c r="DU53" i="22" s="1"/>
  <c r="CG54" i="22"/>
  <c r="DU54" i="22" s="1"/>
  <c r="CG55" i="22"/>
  <c r="DU55" i="22" s="1"/>
  <c r="CG56" i="22"/>
  <c r="CG57" i="22"/>
  <c r="DU57" i="22" s="1"/>
  <c r="CH4" i="22"/>
  <c r="DV4" i="22" s="1"/>
  <c r="CH5" i="22"/>
  <c r="DV5" i="22" s="1"/>
  <c r="CH6" i="22"/>
  <c r="CH7" i="22"/>
  <c r="DV7" i="22" s="1"/>
  <c r="CH8" i="22"/>
  <c r="DV8" i="22" s="1"/>
  <c r="CH9" i="22"/>
  <c r="DV9" i="22" s="1"/>
  <c r="CH10" i="22"/>
  <c r="CH11" i="22"/>
  <c r="DV11" i="22" s="1"/>
  <c r="CH12" i="22"/>
  <c r="DV12" i="22" s="1"/>
  <c r="CH13" i="22"/>
  <c r="DV13" i="22" s="1"/>
  <c r="CH14" i="22"/>
  <c r="CH15" i="22"/>
  <c r="DV15" i="22" s="1"/>
  <c r="CH16" i="22"/>
  <c r="DV16" i="22" s="1"/>
  <c r="CH17" i="22"/>
  <c r="DV17" i="22" s="1"/>
  <c r="CH18" i="22"/>
  <c r="CH19" i="22"/>
  <c r="DV19" i="22" s="1"/>
  <c r="CH20" i="22"/>
  <c r="DV20" i="22" s="1"/>
  <c r="CH21" i="22"/>
  <c r="DV21" i="22" s="1"/>
  <c r="CH22" i="22"/>
  <c r="CH23" i="22"/>
  <c r="DV23" i="22" s="1"/>
  <c r="CH24" i="22"/>
  <c r="DV24" i="22" s="1"/>
  <c r="CH25" i="22"/>
  <c r="DV25" i="22" s="1"/>
  <c r="CH26" i="22"/>
  <c r="DV26" i="22" s="1"/>
  <c r="CH27" i="22"/>
  <c r="DV27" i="22" s="1"/>
  <c r="CH28" i="22"/>
  <c r="DV28" i="22" s="1"/>
  <c r="CH29" i="22"/>
  <c r="DV29" i="22" s="1"/>
  <c r="CH30" i="22"/>
  <c r="CH31" i="22"/>
  <c r="DV31" i="22" s="1"/>
  <c r="CH32" i="22"/>
  <c r="DV32" i="22" s="1"/>
  <c r="CH33" i="22"/>
  <c r="DV33" i="22" s="1"/>
  <c r="CH34" i="22"/>
  <c r="CH35" i="22"/>
  <c r="DV35" i="22" s="1"/>
  <c r="CH36" i="22"/>
  <c r="DV36" i="22" s="1"/>
  <c r="CH37" i="22"/>
  <c r="DV37" i="22" s="1"/>
  <c r="CH38" i="22"/>
  <c r="CH39" i="22"/>
  <c r="DV39" i="22" s="1"/>
  <c r="CH40" i="22"/>
  <c r="DV40" i="22" s="1"/>
  <c r="CH41" i="22"/>
  <c r="DV41" i="22" s="1"/>
  <c r="CH42" i="22"/>
  <c r="CH43" i="22"/>
  <c r="DV43" i="22" s="1"/>
  <c r="CH44" i="22"/>
  <c r="DV44" i="22" s="1"/>
  <c r="CH45" i="22"/>
  <c r="DV45" i="22" s="1"/>
  <c r="CH46" i="22"/>
  <c r="DV46" i="22" s="1"/>
  <c r="CH47" i="22"/>
  <c r="DV47" i="22" s="1"/>
  <c r="CH48" i="22"/>
  <c r="DV48" i="22" s="1"/>
  <c r="CH49" i="22"/>
  <c r="DV49" i="22" s="1"/>
  <c r="CH50" i="22"/>
  <c r="DV50" i="22" s="1"/>
  <c r="CH51" i="22"/>
  <c r="DV51" i="22" s="1"/>
  <c r="CH52" i="22"/>
  <c r="DV52" i="22" s="1"/>
  <c r="CH53" i="22"/>
  <c r="DV53" i="22" s="1"/>
  <c r="CH54" i="22"/>
  <c r="DV54" i="22" s="1"/>
  <c r="CH55" i="22"/>
  <c r="DV55" i="22" s="1"/>
  <c r="CH56" i="22"/>
  <c r="DV56" i="22" s="1"/>
  <c r="CH57" i="22"/>
  <c r="DV57" i="22" s="1"/>
  <c r="CK4" i="22"/>
  <c r="DY4" i="22" s="1"/>
  <c r="CK5" i="22"/>
  <c r="DY5" i="22" s="1"/>
  <c r="CK6" i="22"/>
  <c r="DY6" i="22" s="1"/>
  <c r="CK7" i="22"/>
  <c r="DY7" i="22" s="1"/>
  <c r="CK8" i="22"/>
  <c r="DY8" i="22" s="1"/>
  <c r="CK9" i="22"/>
  <c r="DY9" i="22" s="1"/>
  <c r="CK10" i="22"/>
  <c r="DY10" i="22" s="1"/>
  <c r="CK11" i="22"/>
  <c r="DY11" i="22" s="1"/>
  <c r="CK12" i="22"/>
  <c r="DY12" i="22" s="1"/>
  <c r="CK13" i="22"/>
  <c r="DY13" i="22" s="1"/>
  <c r="CK14" i="22"/>
  <c r="DY14" i="22" s="1"/>
  <c r="CK15" i="22"/>
  <c r="DY15" i="22" s="1"/>
  <c r="CK16" i="22"/>
  <c r="CK17" i="22"/>
  <c r="DY17" i="22" s="1"/>
  <c r="CK18" i="22"/>
  <c r="DY18" i="22" s="1"/>
  <c r="CK19" i="22"/>
  <c r="DY19" i="22" s="1"/>
  <c r="CK20" i="22"/>
  <c r="DY20" i="22" s="1"/>
  <c r="CK21" i="22"/>
  <c r="DY21" i="22" s="1"/>
  <c r="CK22" i="22"/>
  <c r="DY22" i="22" s="1"/>
  <c r="CK23" i="22"/>
  <c r="DY23" i="22" s="1"/>
  <c r="CK24" i="22"/>
  <c r="DY24" i="22" s="1"/>
  <c r="CK25" i="22"/>
  <c r="DY25" i="22" s="1"/>
  <c r="CK26" i="22"/>
  <c r="DY26" i="22" s="1"/>
  <c r="CK27" i="22"/>
  <c r="DY27" i="22" s="1"/>
  <c r="CK28" i="22"/>
  <c r="DY28" i="22" s="1"/>
  <c r="CK29" i="22"/>
  <c r="DY29" i="22" s="1"/>
  <c r="CK30" i="22"/>
  <c r="DY30" i="22" s="1"/>
  <c r="CK31" i="22"/>
  <c r="DY31" i="22" s="1"/>
  <c r="CK32" i="22"/>
  <c r="CK33" i="22"/>
  <c r="DY33" i="22" s="1"/>
  <c r="CK34" i="22"/>
  <c r="DY34" i="22" s="1"/>
  <c r="CK35" i="22"/>
  <c r="DY35" i="22" s="1"/>
  <c r="CK36" i="22"/>
  <c r="DY36" i="22" s="1"/>
  <c r="CK37" i="22"/>
  <c r="DY37" i="22" s="1"/>
  <c r="CK38" i="22"/>
  <c r="DY38" i="22" s="1"/>
  <c r="CK39" i="22"/>
  <c r="DY39" i="22" s="1"/>
  <c r="CK40" i="22"/>
  <c r="DY40" i="22" s="1"/>
  <c r="CK41" i="22"/>
  <c r="DY41" i="22" s="1"/>
  <c r="CK42" i="22"/>
  <c r="DY42" i="22" s="1"/>
  <c r="CK43" i="22"/>
  <c r="DY43" i="22" s="1"/>
  <c r="CK44" i="22"/>
  <c r="DY44" i="22" s="1"/>
  <c r="CK45" i="22"/>
  <c r="DY45" i="22" s="1"/>
  <c r="CK46" i="22"/>
  <c r="DY46" i="22" s="1"/>
  <c r="CK47" i="22"/>
  <c r="DY47" i="22" s="1"/>
  <c r="CK48" i="22"/>
  <c r="DY48" i="22" s="1"/>
  <c r="CK49" i="22"/>
  <c r="DY49" i="22" s="1"/>
  <c r="CK50" i="22"/>
  <c r="DY50" i="22" s="1"/>
  <c r="CK51" i="22"/>
  <c r="DY51" i="22" s="1"/>
  <c r="CK52" i="22"/>
  <c r="DY52" i="22" s="1"/>
  <c r="CK53" i="22"/>
  <c r="DY53" i="22" s="1"/>
  <c r="CK54" i="22"/>
  <c r="DY54" i="22" s="1"/>
  <c r="CK55" i="22"/>
  <c r="DY55" i="22" s="1"/>
  <c r="CK56" i="22"/>
  <c r="CK57" i="22"/>
  <c r="DY57" i="22" s="1"/>
  <c r="CE4" i="22"/>
  <c r="DS4" i="22" s="1"/>
  <c r="CE5" i="22"/>
  <c r="DS5" i="22" s="1"/>
  <c r="CE6" i="22"/>
  <c r="DS6" i="22" s="1"/>
  <c r="CE7" i="22"/>
  <c r="DS7" i="22" s="1"/>
  <c r="CE8" i="22"/>
  <c r="DS8" i="22" s="1"/>
  <c r="CE9" i="22"/>
  <c r="DS9" i="22" s="1"/>
  <c r="CE10" i="22"/>
  <c r="DS10" i="22" s="1"/>
  <c r="CE11" i="22"/>
  <c r="DS11" i="22" s="1"/>
  <c r="CE12" i="22"/>
  <c r="DS12" i="22" s="1"/>
  <c r="CE13" i="22"/>
  <c r="DS13" i="22" s="1"/>
  <c r="CE14" i="22"/>
  <c r="DS14" i="22" s="1"/>
  <c r="CE15" i="22"/>
  <c r="DS15" i="22" s="1"/>
  <c r="CE16" i="22"/>
  <c r="DS16" i="22" s="1"/>
  <c r="CE17" i="22"/>
  <c r="DS17" i="22" s="1"/>
  <c r="CE18" i="22"/>
  <c r="DS18" i="22" s="1"/>
  <c r="CE19" i="22"/>
  <c r="DS19" i="22" s="1"/>
  <c r="CE20" i="22"/>
  <c r="DS20" i="22" s="1"/>
  <c r="CE21" i="22"/>
  <c r="DS21" i="22" s="1"/>
  <c r="CE22" i="22"/>
  <c r="DS22" i="22" s="1"/>
  <c r="CE23" i="22"/>
  <c r="DS23" i="22" s="1"/>
  <c r="CE24" i="22"/>
  <c r="DS24" i="22" s="1"/>
  <c r="CE25" i="22"/>
  <c r="DS25" i="22" s="1"/>
  <c r="CE26" i="22"/>
  <c r="DS26" i="22" s="1"/>
  <c r="CE27" i="22"/>
  <c r="DS27" i="22" s="1"/>
  <c r="CE28" i="22"/>
  <c r="DS28" i="22" s="1"/>
  <c r="CE29" i="22"/>
  <c r="DS29" i="22" s="1"/>
  <c r="CE30" i="22"/>
  <c r="DS30" i="22" s="1"/>
  <c r="CE31" i="22"/>
  <c r="DS31" i="22" s="1"/>
  <c r="CE32" i="22"/>
  <c r="DS32" i="22" s="1"/>
  <c r="CE33" i="22"/>
  <c r="DS33" i="22" s="1"/>
  <c r="CE34" i="22"/>
  <c r="DS34" i="22" s="1"/>
  <c r="CE35" i="22"/>
  <c r="DS35" i="22" s="1"/>
  <c r="CE36" i="22"/>
  <c r="DS36" i="22" s="1"/>
  <c r="CE37" i="22"/>
  <c r="DS37" i="22" s="1"/>
  <c r="CE38" i="22"/>
  <c r="DS38" i="22" s="1"/>
  <c r="CE39" i="22"/>
  <c r="DS39" i="22" s="1"/>
  <c r="CE40" i="22"/>
  <c r="DS40" i="22" s="1"/>
  <c r="CE41" i="22"/>
  <c r="DS41" i="22" s="1"/>
  <c r="CE42" i="22"/>
  <c r="DS42" i="22" s="1"/>
  <c r="CE43" i="22"/>
  <c r="DS43" i="22" s="1"/>
  <c r="CE44" i="22"/>
  <c r="DS44" i="22" s="1"/>
  <c r="CE45" i="22"/>
  <c r="DS45" i="22" s="1"/>
  <c r="CE46" i="22"/>
  <c r="DS46" i="22" s="1"/>
  <c r="CE47" i="22"/>
  <c r="DS47" i="22" s="1"/>
  <c r="CE48" i="22"/>
  <c r="DS48" i="22" s="1"/>
  <c r="CE49" i="22"/>
  <c r="DS49" i="22" s="1"/>
  <c r="CE50" i="22"/>
  <c r="DS50" i="22" s="1"/>
  <c r="CE51" i="22"/>
  <c r="DS51" i="22" s="1"/>
  <c r="CE52" i="22"/>
  <c r="DS52" i="22" s="1"/>
  <c r="CE53" i="22"/>
  <c r="DS53" i="22" s="1"/>
  <c r="CE54" i="22"/>
  <c r="DS54" i="22" s="1"/>
  <c r="CE55" i="22"/>
  <c r="DS55" i="22" s="1"/>
  <c r="CE56" i="22"/>
  <c r="DS56" i="22" s="1"/>
  <c r="CE57" i="22"/>
  <c r="DS57" i="22" s="1"/>
  <c r="DY16" i="22"/>
  <c r="DY32" i="22"/>
  <c r="DY56" i="22"/>
  <c r="DH57" i="22"/>
  <c r="EV57" i="22" s="1"/>
  <c r="DG57" i="22"/>
  <c r="EU57" i="22" s="1"/>
  <c r="DF57" i="22"/>
  <c r="ET57" i="22" s="1"/>
  <c r="DE57" i="22"/>
  <c r="ES57" i="22" s="1"/>
  <c r="DD57" i="22"/>
  <c r="ER57" i="22" s="1"/>
  <c r="DC57" i="22"/>
  <c r="EQ57" i="22" s="1"/>
  <c r="DB57" i="22"/>
  <c r="EP57" i="22" s="1"/>
  <c r="DA57" i="22"/>
  <c r="EO57" i="22" s="1"/>
  <c r="CZ57" i="22"/>
  <c r="EN57" i="22" s="1"/>
  <c r="CY57" i="22"/>
  <c r="EM57" i="22" s="1"/>
  <c r="CX57" i="22"/>
  <c r="EL57" i="22" s="1"/>
  <c r="CW57" i="22"/>
  <c r="EK57" i="22" s="1"/>
  <c r="CV57" i="22"/>
  <c r="EJ57" i="22" s="1"/>
  <c r="CU57" i="22"/>
  <c r="EI57" i="22" s="1"/>
  <c r="CT57" i="22"/>
  <c r="EH57" i="22" s="1"/>
  <c r="CS57" i="22"/>
  <c r="EG57" i="22" s="1"/>
  <c r="CR57" i="22"/>
  <c r="EF57" i="22" s="1"/>
  <c r="CQ57" i="22"/>
  <c r="EE57" i="22" s="1"/>
  <c r="CP57" i="22"/>
  <c r="ED57" i="22" s="1"/>
  <c r="CO57" i="22"/>
  <c r="EC57" i="22" s="1"/>
  <c r="CN57" i="22"/>
  <c r="EB57" i="22" s="1"/>
  <c r="CM57" i="22"/>
  <c r="EA57" i="22" s="1"/>
  <c r="CL57" i="22"/>
  <c r="DZ57" i="22" s="1"/>
  <c r="CJ57" i="22"/>
  <c r="DX57" i="22" s="1"/>
  <c r="CI57" i="22"/>
  <c r="DW57" i="22" s="1"/>
  <c r="DH56" i="22"/>
  <c r="EV56" i="22" s="1"/>
  <c r="DG56" i="22"/>
  <c r="EU56" i="22" s="1"/>
  <c r="DF56" i="22"/>
  <c r="ET56" i="22" s="1"/>
  <c r="DE56" i="22"/>
  <c r="ES56" i="22" s="1"/>
  <c r="DD56" i="22"/>
  <c r="ER56" i="22" s="1"/>
  <c r="DC56" i="22"/>
  <c r="EQ56" i="22" s="1"/>
  <c r="DB56" i="22"/>
  <c r="EP56" i="22" s="1"/>
  <c r="DA56" i="22"/>
  <c r="EO56" i="22" s="1"/>
  <c r="CZ56" i="22"/>
  <c r="EN56" i="22" s="1"/>
  <c r="CY56" i="22"/>
  <c r="EM56" i="22" s="1"/>
  <c r="CX56" i="22"/>
  <c r="EL56" i="22" s="1"/>
  <c r="CW56" i="22"/>
  <c r="EK56" i="22" s="1"/>
  <c r="CV56" i="22"/>
  <c r="EJ56" i="22" s="1"/>
  <c r="CU56" i="22"/>
  <c r="EI56" i="22" s="1"/>
  <c r="CT56" i="22"/>
  <c r="EH56" i="22" s="1"/>
  <c r="CS56" i="22"/>
  <c r="EG56" i="22" s="1"/>
  <c r="CR56" i="22"/>
  <c r="EF56" i="22" s="1"/>
  <c r="CQ56" i="22"/>
  <c r="EE56" i="22" s="1"/>
  <c r="CP56" i="22"/>
  <c r="ED56" i="22" s="1"/>
  <c r="CO56" i="22"/>
  <c r="EC56" i="22" s="1"/>
  <c r="CN56" i="22"/>
  <c r="EB56" i="22" s="1"/>
  <c r="CM56" i="22"/>
  <c r="EA56" i="22" s="1"/>
  <c r="CL56" i="22"/>
  <c r="DZ56" i="22" s="1"/>
  <c r="CJ56" i="22"/>
  <c r="DX56" i="22" s="1"/>
  <c r="CI56" i="22"/>
  <c r="DW56" i="22" s="1"/>
  <c r="DU56" i="22"/>
  <c r="DH55" i="22"/>
  <c r="EV55" i="22" s="1"/>
  <c r="DG55" i="22"/>
  <c r="EU55" i="22" s="1"/>
  <c r="DF55" i="22"/>
  <c r="ET55" i="22" s="1"/>
  <c r="DE55" i="22"/>
  <c r="ES55" i="22" s="1"/>
  <c r="DD55" i="22"/>
  <c r="ER55" i="22" s="1"/>
  <c r="DC55" i="22"/>
  <c r="EQ55" i="22" s="1"/>
  <c r="DB55" i="22"/>
  <c r="EP55" i="22" s="1"/>
  <c r="DA55" i="22"/>
  <c r="EO55" i="22" s="1"/>
  <c r="CZ55" i="22"/>
  <c r="EN55" i="22" s="1"/>
  <c r="CY55" i="22"/>
  <c r="EM55" i="22" s="1"/>
  <c r="CX55" i="22"/>
  <c r="EL55" i="22" s="1"/>
  <c r="CW55" i="22"/>
  <c r="EK55" i="22" s="1"/>
  <c r="CV55" i="22"/>
  <c r="EJ55" i="22" s="1"/>
  <c r="CU55" i="22"/>
  <c r="EI55" i="22" s="1"/>
  <c r="CT55" i="22"/>
  <c r="EH55" i="22" s="1"/>
  <c r="CS55" i="22"/>
  <c r="EG55" i="22" s="1"/>
  <c r="CR55" i="22"/>
  <c r="EF55" i="22" s="1"/>
  <c r="CQ55" i="22"/>
  <c r="EE55" i="22" s="1"/>
  <c r="CP55" i="22"/>
  <c r="ED55" i="22" s="1"/>
  <c r="CO55" i="22"/>
  <c r="EC55" i="22" s="1"/>
  <c r="CN55" i="22"/>
  <c r="EB55" i="22" s="1"/>
  <c r="CM55" i="22"/>
  <c r="EA55" i="22" s="1"/>
  <c r="CL55" i="22"/>
  <c r="DZ55" i="22" s="1"/>
  <c r="CJ55" i="22"/>
  <c r="DX55" i="22" s="1"/>
  <c r="CI55" i="22"/>
  <c r="DW55" i="22" s="1"/>
  <c r="DH54" i="22"/>
  <c r="EV54" i="22" s="1"/>
  <c r="DG54" i="22"/>
  <c r="EU54" i="22" s="1"/>
  <c r="DF54" i="22"/>
  <c r="ET54" i="22" s="1"/>
  <c r="DE54" i="22"/>
  <c r="ES54" i="22" s="1"/>
  <c r="DD54" i="22"/>
  <c r="ER54" i="22" s="1"/>
  <c r="DC54" i="22"/>
  <c r="EQ54" i="22" s="1"/>
  <c r="DB54" i="22"/>
  <c r="EP54" i="22" s="1"/>
  <c r="DA54" i="22"/>
  <c r="EO54" i="22" s="1"/>
  <c r="CZ54" i="22"/>
  <c r="EN54" i="22" s="1"/>
  <c r="CY54" i="22"/>
  <c r="EM54" i="22" s="1"/>
  <c r="CX54" i="22"/>
  <c r="EL54" i="22" s="1"/>
  <c r="CW54" i="22"/>
  <c r="EK54" i="22" s="1"/>
  <c r="CV54" i="22"/>
  <c r="EJ54" i="22" s="1"/>
  <c r="CU54" i="22"/>
  <c r="EI54" i="22" s="1"/>
  <c r="CT54" i="22"/>
  <c r="EH54" i="22" s="1"/>
  <c r="CS54" i="22"/>
  <c r="EG54" i="22" s="1"/>
  <c r="CR54" i="22"/>
  <c r="EF54" i="22" s="1"/>
  <c r="CQ54" i="22"/>
  <c r="EE54" i="22" s="1"/>
  <c r="CP54" i="22"/>
  <c r="ED54" i="22" s="1"/>
  <c r="CO54" i="22"/>
  <c r="EC54" i="22" s="1"/>
  <c r="CN54" i="22"/>
  <c r="EB54" i="22" s="1"/>
  <c r="CM54" i="22"/>
  <c r="EA54" i="22" s="1"/>
  <c r="CL54" i="22"/>
  <c r="DZ54" i="22" s="1"/>
  <c r="CJ54" i="22"/>
  <c r="DX54" i="22" s="1"/>
  <c r="CI54" i="22"/>
  <c r="DW54" i="22" s="1"/>
  <c r="DT54" i="22"/>
  <c r="DH53" i="22"/>
  <c r="EV53" i="22" s="1"/>
  <c r="DG53" i="22"/>
  <c r="EU53" i="22" s="1"/>
  <c r="DF53" i="22"/>
  <c r="ET53" i="22" s="1"/>
  <c r="DE53" i="22"/>
  <c r="ES53" i="22" s="1"/>
  <c r="DD53" i="22"/>
  <c r="ER53" i="22" s="1"/>
  <c r="DC53" i="22"/>
  <c r="EQ53" i="22" s="1"/>
  <c r="DB53" i="22"/>
  <c r="EP53" i="22" s="1"/>
  <c r="DA53" i="22"/>
  <c r="EO53" i="22" s="1"/>
  <c r="CZ53" i="22"/>
  <c r="EN53" i="22" s="1"/>
  <c r="CY53" i="22"/>
  <c r="EM53" i="22" s="1"/>
  <c r="CX53" i="22"/>
  <c r="EL53" i="22" s="1"/>
  <c r="CW53" i="22"/>
  <c r="EK53" i="22" s="1"/>
  <c r="CV53" i="22"/>
  <c r="EJ53" i="22" s="1"/>
  <c r="CU53" i="22"/>
  <c r="EI53" i="22" s="1"/>
  <c r="CT53" i="22"/>
  <c r="EH53" i="22" s="1"/>
  <c r="CS53" i="22"/>
  <c r="EG53" i="22" s="1"/>
  <c r="CR53" i="22"/>
  <c r="EF53" i="22" s="1"/>
  <c r="CQ53" i="22"/>
  <c r="EE53" i="22" s="1"/>
  <c r="CP53" i="22"/>
  <c r="ED53" i="22" s="1"/>
  <c r="CO53" i="22"/>
  <c r="EC53" i="22" s="1"/>
  <c r="CN53" i="22"/>
  <c r="EB53" i="22" s="1"/>
  <c r="CM53" i="22"/>
  <c r="EA53" i="22" s="1"/>
  <c r="CL53" i="22"/>
  <c r="DZ53" i="22" s="1"/>
  <c r="CJ53" i="22"/>
  <c r="DX53" i="22" s="1"/>
  <c r="CI53" i="22"/>
  <c r="DW53" i="22" s="1"/>
  <c r="DH52" i="22"/>
  <c r="EV52" i="22" s="1"/>
  <c r="DG52" i="22"/>
  <c r="EU52" i="22" s="1"/>
  <c r="DF52" i="22"/>
  <c r="ET52" i="22" s="1"/>
  <c r="DE52" i="22"/>
  <c r="ES52" i="22" s="1"/>
  <c r="DD52" i="22"/>
  <c r="ER52" i="22" s="1"/>
  <c r="DC52" i="22"/>
  <c r="EQ52" i="22" s="1"/>
  <c r="DB52" i="22"/>
  <c r="EP52" i="22" s="1"/>
  <c r="DA52" i="22"/>
  <c r="EO52" i="22" s="1"/>
  <c r="CZ52" i="22"/>
  <c r="EN52" i="22" s="1"/>
  <c r="CY52" i="22"/>
  <c r="EM52" i="22" s="1"/>
  <c r="CX52" i="22"/>
  <c r="EL52" i="22" s="1"/>
  <c r="CW52" i="22"/>
  <c r="EK52" i="22" s="1"/>
  <c r="CV52" i="22"/>
  <c r="EJ52" i="22" s="1"/>
  <c r="CU52" i="22"/>
  <c r="EI52" i="22" s="1"/>
  <c r="CT52" i="22"/>
  <c r="EH52" i="22" s="1"/>
  <c r="CS52" i="22"/>
  <c r="EG52" i="22" s="1"/>
  <c r="CR52" i="22"/>
  <c r="EF52" i="22" s="1"/>
  <c r="CQ52" i="22"/>
  <c r="EE52" i="22" s="1"/>
  <c r="CP52" i="22"/>
  <c r="ED52" i="22" s="1"/>
  <c r="CO52" i="22"/>
  <c r="EC52" i="22" s="1"/>
  <c r="CN52" i="22"/>
  <c r="EB52" i="22" s="1"/>
  <c r="CM52" i="22"/>
  <c r="EA52" i="22" s="1"/>
  <c r="CL52" i="22"/>
  <c r="DZ52" i="22" s="1"/>
  <c r="CJ52" i="22"/>
  <c r="DX52" i="22" s="1"/>
  <c r="CI52" i="22"/>
  <c r="DW52" i="22" s="1"/>
  <c r="DU52" i="22"/>
  <c r="DH51" i="22"/>
  <c r="EV51" i="22" s="1"/>
  <c r="DG51" i="22"/>
  <c r="EU51" i="22" s="1"/>
  <c r="DF51" i="22"/>
  <c r="ET51" i="22" s="1"/>
  <c r="DE51" i="22"/>
  <c r="ES51" i="22" s="1"/>
  <c r="DD51" i="22"/>
  <c r="ER51" i="22" s="1"/>
  <c r="DC51" i="22"/>
  <c r="EQ51" i="22" s="1"/>
  <c r="DB51" i="22"/>
  <c r="EP51" i="22" s="1"/>
  <c r="DA51" i="22"/>
  <c r="EO51" i="22" s="1"/>
  <c r="CZ51" i="22"/>
  <c r="EN51" i="22" s="1"/>
  <c r="CY51" i="22"/>
  <c r="EM51" i="22" s="1"/>
  <c r="CX51" i="22"/>
  <c r="EL51" i="22" s="1"/>
  <c r="CW51" i="22"/>
  <c r="EK51" i="22" s="1"/>
  <c r="CV51" i="22"/>
  <c r="EJ51" i="22" s="1"/>
  <c r="CU51" i="22"/>
  <c r="EI51" i="22" s="1"/>
  <c r="CT51" i="22"/>
  <c r="EH51" i="22" s="1"/>
  <c r="CS51" i="22"/>
  <c r="EG51" i="22" s="1"/>
  <c r="CR51" i="22"/>
  <c r="EF51" i="22" s="1"/>
  <c r="CQ51" i="22"/>
  <c r="EE51" i="22" s="1"/>
  <c r="CP51" i="22"/>
  <c r="ED51" i="22" s="1"/>
  <c r="CO51" i="22"/>
  <c r="EC51" i="22" s="1"/>
  <c r="CN51" i="22"/>
  <c r="EB51" i="22" s="1"/>
  <c r="CM51" i="22"/>
  <c r="EA51" i="22" s="1"/>
  <c r="CL51" i="22"/>
  <c r="DZ51" i="22" s="1"/>
  <c r="CJ51" i="22"/>
  <c r="DX51" i="22" s="1"/>
  <c r="CI51" i="22"/>
  <c r="DW51" i="22" s="1"/>
  <c r="DH50" i="22"/>
  <c r="EV50" i="22" s="1"/>
  <c r="DG50" i="22"/>
  <c r="EU50" i="22" s="1"/>
  <c r="DF50" i="22"/>
  <c r="ET50" i="22" s="1"/>
  <c r="DE50" i="22"/>
  <c r="ES50" i="22" s="1"/>
  <c r="DD50" i="22"/>
  <c r="ER50" i="22" s="1"/>
  <c r="DC50" i="22"/>
  <c r="EQ50" i="22" s="1"/>
  <c r="DB50" i="22"/>
  <c r="EP50" i="22" s="1"/>
  <c r="DA50" i="22"/>
  <c r="EO50" i="22" s="1"/>
  <c r="CZ50" i="22"/>
  <c r="EN50" i="22" s="1"/>
  <c r="CY50" i="22"/>
  <c r="EM50" i="22" s="1"/>
  <c r="CX50" i="22"/>
  <c r="EL50" i="22" s="1"/>
  <c r="CW50" i="22"/>
  <c r="EK50" i="22" s="1"/>
  <c r="CV50" i="22"/>
  <c r="EJ50" i="22" s="1"/>
  <c r="CU50" i="22"/>
  <c r="EI50" i="22" s="1"/>
  <c r="CT50" i="22"/>
  <c r="EH50" i="22" s="1"/>
  <c r="CS50" i="22"/>
  <c r="EG50" i="22" s="1"/>
  <c r="CR50" i="22"/>
  <c r="EF50" i="22" s="1"/>
  <c r="CQ50" i="22"/>
  <c r="EE50" i="22" s="1"/>
  <c r="CP50" i="22"/>
  <c r="ED50" i="22" s="1"/>
  <c r="CO50" i="22"/>
  <c r="EC50" i="22" s="1"/>
  <c r="CN50" i="22"/>
  <c r="EB50" i="22" s="1"/>
  <c r="CM50" i="22"/>
  <c r="EA50" i="22" s="1"/>
  <c r="CL50" i="22"/>
  <c r="DZ50" i="22" s="1"/>
  <c r="CJ50" i="22"/>
  <c r="DX50" i="22" s="1"/>
  <c r="CI50" i="22"/>
  <c r="DW50" i="22" s="1"/>
  <c r="DT50" i="22"/>
  <c r="DH49" i="22"/>
  <c r="EV49" i="22" s="1"/>
  <c r="DG49" i="22"/>
  <c r="EU49" i="22" s="1"/>
  <c r="DF49" i="22"/>
  <c r="ET49" i="22" s="1"/>
  <c r="DE49" i="22"/>
  <c r="ES49" i="22" s="1"/>
  <c r="DD49" i="22"/>
  <c r="ER49" i="22" s="1"/>
  <c r="DC49" i="22"/>
  <c r="EQ49" i="22" s="1"/>
  <c r="DB49" i="22"/>
  <c r="EP49" i="22" s="1"/>
  <c r="DA49" i="22"/>
  <c r="EO49" i="22" s="1"/>
  <c r="CZ49" i="22"/>
  <c r="EN49" i="22" s="1"/>
  <c r="CY49" i="22"/>
  <c r="EM49" i="22" s="1"/>
  <c r="CX49" i="22"/>
  <c r="EL49" i="22" s="1"/>
  <c r="CW49" i="22"/>
  <c r="EK49" i="22" s="1"/>
  <c r="CV49" i="22"/>
  <c r="EJ49" i="22" s="1"/>
  <c r="CU49" i="22"/>
  <c r="EI49" i="22" s="1"/>
  <c r="CT49" i="22"/>
  <c r="EH49" i="22" s="1"/>
  <c r="CS49" i="22"/>
  <c r="EG49" i="22" s="1"/>
  <c r="CR49" i="22"/>
  <c r="EF49" i="22" s="1"/>
  <c r="CQ49" i="22"/>
  <c r="EE49" i="22" s="1"/>
  <c r="CP49" i="22"/>
  <c r="ED49" i="22" s="1"/>
  <c r="CO49" i="22"/>
  <c r="EC49" i="22" s="1"/>
  <c r="CN49" i="22"/>
  <c r="EB49" i="22" s="1"/>
  <c r="CM49" i="22"/>
  <c r="EA49" i="22" s="1"/>
  <c r="CL49" i="22"/>
  <c r="DZ49" i="22" s="1"/>
  <c r="CJ49" i="22"/>
  <c r="DX49" i="22" s="1"/>
  <c r="CI49" i="22"/>
  <c r="DW49" i="22" s="1"/>
  <c r="DH48" i="22"/>
  <c r="EV48" i="22" s="1"/>
  <c r="DG48" i="22"/>
  <c r="EU48" i="22" s="1"/>
  <c r="DF48" i="22"/>
  <c r="ET48" i="22" s="1"/>
  <c r="DE48" i="22"/>
  <c r="ES48" i="22" s="1"/>
  <c r="DD48" i="22"/>
  <c r="ER48" i="22" s="1"/>
  <c r="DC48" i="22"/>
  <c r="EQ48" i="22" s="1"/>
  <c r="DB48" i="22"/>
  <c r="EP48" i="22" s="1"/>
  <c r="DA48" i="22"/>
  <c r="EO48" i="22" s="1"/>
  <c r="CZ48" i="22"/>
  <c r="EN48" i="22" s="1"/>
  <c r="CY48" i="22"/>
  <c r="EM48" i="22" s="1"/>
  <c r="CX48" i="22"/>
  <c r="EL48" i="22" s="1"/>
  <c r="CW48" i="22"/>
  <c r="EK48" i="22" s="1"/>
  <c r="CV48" i="22"/>
  <c r="EJ48" i="22" s="1"/>
  <c r="CU48" i="22"/>
  <c r="EI48" i="22" s="1"/>
  <c r="CT48" i="22"/>
  <c r="EH48" i="22" s="1"/>
  <c r="CS48" i="22"/>
  <c r="EG48" i="22" s="1"/>
  <c r="CR48" i="22"/>
  <c r="EF48" i="22" s="1"/>
  <c r="CQ48" i="22"/>
  <c r="EE48" i="22" s="1"/>
  <c r="CP48" i="22"/>
  <c r="ED48" i="22" s="1"/>
  <c r="CO48" i="22"/>
  <c r="EC48" i="22" s="1"/>
  <c r="CN48" i="22"/>
  <c r="EB48" i="22" s="1"/>
  <c r="CM48" i="22"/>
  <c r="EA48" i="22" s="1"/>
  <c r="CL48" i="22"/>
  <c r="DZ48" i="22" s="1"/>
  <c r="CJ48" i="22"/>
  <c r="DX48" i="22" s="1"/>
  <c r="CI48" i="22"/>
  <c r="DW48" i="22" s="1"/>
  <c r="DU48" i="22"/>
  <c r="DH47" i="22"/>
  <c r="EV47" i="22" s="1"/>
  <c r="DG47" i="22"/>
  <c r="EU47" i="22" s="1"/>
  <c r="DF47" i="22"/>
  <c r="ET47" i="22" s="1"/>
  <c r="DE47" i="22"/>
  <c r="ES47" i="22" s="1"/>
  <c r="DD47" i="22"/>
  <c r="ER47" i="22" s="1"/>
  <c r="DC47" i="22"/>
  <c r="EQ47" i="22" s="1"/>
  <c r="DB47" i="22"/>
  <c r="EP47" i="22" s="1"/>
  <c r="DA47" i="22"/>
  <c r="EO47" i="22" s="1"/>
  <c r="CZ47" i="22"/>
  <c r="EN47" i="22" s="1"/>
  <c r="CY47" i="22"/>
  <c r="EM47" i="22" s="1"/>
  <c r="CX47" i="22"/>
  <c r="EL47" i="22" s="1"/>
  <c r="CW47" i="22"/>
  <c r="EK47" i="22" s="1"/>
  <c r="CV47" i="22"/>
  <c r="EJ47" i="22" s="1"/>
  <c r="CU47" i="22"/>
  <c r="EI47" i="22" s="1"/>
  <c r="CT47" i="22"/>
  <c r="EH47" i="22" s="1"/>
  <c r="CS47" i="22"/>
  <c r="EG47" i="22" s="1"/>
  <c r="CR47" i="22"/>
  <c r="EF47" i="22" s="1"/>
  <c r="CQ47" i="22"/>
  <c r="EE47" i="22" s="1"/>
  <c r="CP47" i="22"/>
  <c r="ED47" i="22" s="1"/>
  <c r="CO47" i="22"/>
  <c r="EC47" i="22" s="1"/>
  <c r="CN47" i="22"/>
  <c r="EB47" i="22" s="1"/>
  <c r="CM47" i="22"/>
  <c r="EA47" i="22" s="1"/>
  <c r="CJ47" i="22"/>
  <c r="DX47" i="22" s="1"/>
  <c r="CI47" i="22"/>
  <c r="DW47" i="22" s="1"/>
  <c r="DH46" i="22"/>
  <c r="EV46" i="22" s="1"/>
  <c r="DG46" i="22"/>
  <c r="EU46" i="22" s="1"/>
  <c r="DF46" i="22"/>
  <c r="ET46" i="22" s="1"/>
  <c r="DE46" i="22"/>
  <c r="ES46" i="22" s="1"/>
  <c r="DD46" i="22"/>
  <c r="ER46" i="22" s="1"/>
  <c r="DC46" i="22"/>
  <c r="EQ46" i="22" s="1"/>
  <c r="DB46" i="22"/>
  <c r="EP46" i="22" s="1"/>
  <c r="DA46" i="22"/>
  <c r="EO46" i="22" s="1"/>
  <c r="CZ46" i="22"/>
  <c r="EN46" i="22" s="1"/>
  <c r="CY46" i="22"/>
  <c r="EM46" i="22" s="1"/>
  <c r="CX46" i="22"/>
  <c r="EL46" i="22" s="1"/>
  <c r="CW46" i="22"/>
  <c r="EK46" i="22" s="1"/>
  <c r="CV46" i="22"/>
  <c r="EJ46" i="22" s="1"/>
  <c r="CU46" i="22"/>
  <c r="EI46" i="22" s="1"/>
  <c r="CT46" i="22"/>
  <c r="EH46" i="22" s="1"/>
  <c r="CS46" i="22"/>
  <c r="EG46" i="22" s="1"/>
  <c r="CR46" i="22"/>
  <c r="EF46" i="22" s="1"/>
  <c r="CQ46" i="22"/>
  <c r="EE46" i="22" s="1"/>
  <c r="CP46" i="22"/>
  <c r="ED46" i="22" s="1"/>
  <c r="CO46" i="22"/>
  <c r="EC46" i="22" s="1"/>
  <c r="CN46" i="22"/>
  <c r="EB46" i="22" s="1"/>
  <c r="CM46" i="22"/>
  <c r="EA46" i="22" s="1"/>
  <c r="DZ46" i="22"/>
  <c r="CJ46" i="22"/>
  <c r="DX46" i="22" s="1"/>
  <c r="CI46" i="22"/>
  <c r="DW46" i="22" s="1"/>
  <c r="DH45" i="22"/>
  <c r="EV45" i="22" s="1"/>
  <c r="DG45" i="22"/>
  <c r="EU45" i="22" s="1"/>
  <c r="DF45" i="22"/>
  <c r="ET45" i="22" s="1"/>
  <c r="DE45" i="22"/>
  <c r="ES45" i="22" s="1"/>
  <c r="DD45" i="22"/>
  <c r="ER45" i="22" s="1"/>
  <c r="DC45" i="22"/>
  <c r="EQ45" i="22" s="1"/>
  <c r="DB45" i="22"/>
  <c r="EP45" i="22" s="1"/>
  <c r="DA45" i="22"/>
  <c r="EO45" i="22" s="1"/>
  <c r="CZ45" i="22"/>
  <c r="EN45" i="22" s="1"/>
  <c r="CY45" i="22"/>
  <c r="EM45" i="22" s="1"/>
  <c r="CX45" i="22"/>
  <c r="EL45" i="22" s="1"/>
  <c r="CW45" i="22"/>
  <c r="EK45" i="22" s="1"/>
  <c r="CV45" i="22"/>
  <c r="EJ45" i="22" s="1"/>
  <c r="CU45" i="22"/>
  <c r="EI45" i="22" s="1"/>
  <c r="CT45" i="22"/>
  <c r="EH45" i="22" s="1"/>
  <c r="CS45" i="22"/>
  <c r="EG45" i="22" s="1"/>
  <c r="CR45" i="22"/>
  <c r="EF45" i="22" s="1"/>
  <c r="CQ45" i="22"/>
  <c r="EE45" i="22" s="1"/>
  <c r="CP45" i="22"/>
  <c r="ED45" i="22" s="1"/>
  <c r="CO45" i="22"/>
  <c r="EC45" i="22" s="1"/>
  <c r="CN45" i="22"/>
  <c r="EB45" i="22" s="1"/>
  <c r="CJ45" i="22"/>
  <c r="DX45" i="22" s="1"/>
  <c r="CI45" i="22"/>
  <c r="DW45" i="22" s="1"/>
  <c r="DH44" i="22"/>
  <c r="EV44" i="22" s="1"/>
  <c r="DG44" i="22"/>
  <c r="EU44" i="22" s="1"/>
  <c r="DF44" i="22"/>
  <c r="ET44" i="22" s="1"/>
  <c r="DE44" i="22"/>
  <c r="ES44" i="22" s="1"/>
  <c r="DD44" i="22"/>
  <c r="ER44" i="22" s="1"/>
  <c r="DC44" i="22"/>
  <c r="EQ44" i="22" s="1"/>
  <c r="DB44" i="22"/>
  <c r="EP44" i="22" s="1"/>
  <c r="DA44" i="22"/>
  <c r="EO44" i="22" s="1"/>
  <c r="CZ44" i="22"/>
  <c r="EN44" i="22" s="1"/>
  <c r="CY44" i="22"/>
  <c r="EM44" i="22" s="1"/>
  <c r="CX44" i="22"/>
  <c r="EL44" i="22" s="1"/>
  <c r="CW44" i="22"/>
  <c r="EK44" i="22" s="1"/>
  <c r="CV44" i="22"/>
  <c r="EJ44" i="22" s="1"/>
  <c r="CU44" i="22"/>
  <c r="EI44" i="22" s="1"/>
  <c r="CT44" i="22"/>
  <c r="EH44" i="22" s="1"/>
  <c r="CS44" i="22"/>
  <c r="EG44" i="22" s="1"/>
  <c r="CR44" i="22"/>
  <c r="EF44" i="22" s="1"/>
  <c r="CQ44" i="22"/>
  <c r="EE44" i="22" s="1"/>
  <c r="CP44" i="22"/>
  <c r="ED44" i="22" s="1"/>
  <c r="CO44" i="22"/>
  <c r="EC44" i="22" s="1"/>
  <c r="CN44" i="22"/>
  <c r="EB44" i="22" s="1"/>
  <c r="EA44" i="22"/>
  <c r="CI44" i="22"/>
  <c r="DW44" i="22" s="1"/>
  <c r="DU44" i="22"/>
  <c r="DH43" i="22"/>
  <c r="EV43" i="22" s="1"/>
  <c r="DG43" i="22"/>
  <c r="EU43" i="22" s="1"/>
  <c r="DF43" i="22"/>
  <c r="ET43" i="22" s="1"/>
  <c r="DE43" i="22"/>
  <c r="ES43" i="22" s="1"/>
  <c r="DD43" i="22"/>
  <c r="ER43" i="22" s="1"/>
  <c r="DC43" i="22"/>
  <c r="EQ43" i="22" s="1"/>
  <c r="DB43" i="22"/>
  <c r="EP43" i="22" s="1"/>
  <c r="DA43" i="22"/>
  <c r="EO43" i="22" s="1"/>
  <c r="CZ43" i="22"/>
  <c r="EN43" i="22" s="1"/>
  <c r="CY43" i="22"/>
  <c r="EM43" i="22" s="1"/>
  <c r="CX43" i="22"/>
  <c r="EL43" i="22" s="1"/>
  <c r="CW43" i="22"/>
  <c r="EK43" i="22" s="1"/>
  <c r="CV43" i="22"/>
  <c r="EJ43" i="22" s="1"/>
  <c r="CU43" i="22"/>
  <c r="EI43" i="22" s="1"/>
  <c r="CT43" i="22"/>
  <c r="EH43" i="22" s="1"/>
  <c r="CS43" i="22"/>
  <c r="EG43" i="22" s="1"/>
  <c r="CR43" i="22"/>
  <c r="EF43" i="22" s="1"/>
  <c r="CQ43" i="22"/>
  <c r="EE43" i="22" s="1"/>
  <c r="CP43" i="22"/>
  <c r="ED43" i="22" s="1"/>
  <c r="CO43" i="22"/>
  <c r="EC43" i="22" s="1"/>
  <c r="CN43" i="22"/>
  <c r="EB43" i="22" s="1"/>
  <c r="CI43" i="22"/>
  <c r="DW43" i="22" s="1"/>
  <c r="DH42" i="22"/>
  <c r="EV42" i="22" s="1"/>
  <c r="DG42" i="22"/>
  <c r="EU42" i="22" s="1"/>
  <c r="DF42" i="22"/>
  <c r="ET42" i="22" s="1"/>
  <c r="DE42" i="22"/>
  <c r="ES42" i="22" s="1"/>
  <c r="DD42" i="22"/>
  <c r="ER42" i="22" s="1"/>
  <c r="DC42" i="22"/>
  <c r="EQ42" i="22" s="1"/>
  <c r="DB42" i="22"/>
  <c r="EP42" i="22" s="1"/>
  <c r="DA42" i="22"/>
  <c r="EO42" i="22" s="1"/>
  <c r="CZ42" i="22"/>
  <c r="EN42" i="22" s="1"/>
  <c r="CY42" i="22"/>
  <c r="EM42" i="22" s="1"/>
  <c r="CX42" i="22"/>
  <c r="EL42" i="22" s="1"/>
  <c r="CW42" i="22"/>
  <c r="EK42" i="22" s="1"/>
  <c r="CV42" i="22"/>
  <c r="EJ42" i="22" s="1"/>
  <c r="CU42" i="22"/>
  <c r="EI42" i="22" s="1"/>
  <c r="CT42" i="22"/>
  <c r="EH42" i="22" s="1"/>
  <c r="CS42" i="22"/>
  <c r="EG42" i="22" s="1"/>
  <c r="CR42" i="22"/>
  <c r="EF42" i="22" s="1"/>
  <c r="CQ42" i="22"/>
  <c r="EE42" i="22" s="1"/>
  <c r="CP42" i="22"/>
  <c r="ED42" i="22" s="1"/>
  <c r="CO42" i="22"/>
  <c r="EC42" i="22" s="1"/>
  <c r="CN42" i="22"/>
  <c r="EB42" i="22" s="1"/>
  <c r="DZ42" i="22"/>
  <c r="DX42" i="22"/>
  <c r="CI42" i="22"/>
  <c r="DW42" i="22" s="1"/>
  <c r="DV42" i="22"/>
  <c r="DT42" i="22"/>
  <c r="DH41" i="22"/>
  <c r="EV41" i="22" s="1"/>
  <c r="DG41" i="22"/>
  <c r="EU41" i="22" s="1"/>
  <c r="DF41" i="22"/>
  <c r="ET41" i="22" s="1"/>
  <c r="DE41" i="22"/>
  <c r="ES41" i="22" s="1"/>
  <c r="DD41" i="22"/>
  <c r="ER41" i="22" s="1"/>
  <c r="DC41" i="22"/>
  <c r="EQ41" i="22" s="1"/>
  <c r="DB41" i="22"/>
  <c r="EP41" i="22" s="1"/>
  <c r="DA41" i="22"/>
  <c r="EO41" i="22" s="1"/>
  <c r="CZ41" i="22"/>
  <c r="EN41" i="22" s="1"/>
  <c r="CY41" i="22"/>
  <c r="EM41" i="22" s="1"/>
  <c r="CX41" i="22"/>
  <c r="EL41" i="22" s="1"/>
  <c r="CW41" i="22"/>
  <c r="EK41" i="22" s="1"/>
  <c r="CV41" i="22"/>
  <c r="EJ41" i="22" s="1"/>
  <c r="CU41" i="22"/>
  <c r="EI41" i="22" s="1"/>
  <c r="CT41" i="22"/>
  <c r="EH41" i="22" s="1"/>
  <c r="CS41" i="22"/>
  <c r="EG41" i="22" s="1"/>
  <c r="CR41" i="22"/>
  <c r="EF41" i="22" s="1"/>
  <c r="CQ41" i="22"/>
  <c r="EE41" i="22" s="1"/>
  <c r="CP41" i="22"/>
  <c r="ED41" i="22" s="1"/>
  <c r="CO41" i="22"/>
  <c r="EC41" i="22" s="1"/>
  <c r="CN41" i="22"/>
  <c r="EB41" i="22" s="1"/>
  <c r="CI41" i="22"/>
  <c r="DW41" i="22" s="1"/>
  <c r="DH40" i="22"/>
  <c r="EV40" i="22" s="1"/>
  <c r="DG40" i="22"/>
  <c r="EU40" i="22" s="1"/>
  <c r="DF40" i="22"/>
  <c r="ET40" i="22" s="1"/>
  <c r="DE40" i="22"/>
  <c r="ES40" i="22" s="1"/>
  <c r="DD40" i="22"/>
  <c r="ER40" i="22" s="1"/>
  <c r="DC40" i="22"/>
  <c r="EQ40" i="22" s="1"/>
  <c r="DB40" i="22"/>
  <c r="EP40" i="22" s="1"/>
  <c r="DA40" i="22"/>
  <c r="EO40" i="22" s="1"/>
  <c r="CZ40" i="22"/>
  <c r="EN40" i="22" s="1"/>
  <c r="CY40" i="22"/>
  <c r="EM40" i="22" s="1"/>
  <c r="CX40" i="22"/>
  <c r="EL40" i="22" s="1"/>
  <c r="CW40" i="22"/>
  <c r="EK40" i="22" s="1"/>
  <c r="CV40" i="22"/>
  <c r="EJ40" i="22" s="1"/>
  <c r="CU40" i="22"/>
  <c r="EI40" i="22" s="1"/>
  <c r="CT40" i="22"/>
  <c r="EH40" i="22" s="1"/>
  <c r="CS40" i="22"/>
  <c r="EG40" i="22" s="1"/>
  <c r="CR40" i="22"/>
  <c r="EF40" i="22" s="1"/>
  <c r="CQ40" i="22"/>
  <c r="EE40" i="22" s="1"/>
  <c r="CP40" i="22"/>
  <c r="ED40" i="22" s="1"/>
  <c r="CO40" i="22"/>
  <c r="EC40" i="22" s="1"/>
  <c r="CN40" i="22"/>
  <c r="EB40" i="22" s="1"/>
  <c r="EA40" i="22"/>
  <c r="CI40" i="22"/>
  <c r="DW40" i="22" s="1"/>
  <c r="DH39" i="22"/>
  <c r="EV39" i="22" s="1"/>
  <c r="DG39" i="22"/>
  <c r="EU39" i="22" s="1"/>
  <c r="DF39" i="22"/>
  <c r="ET39" i="22" s="1"/>
  <c r="DE39" i="22"/>
  <c r="ES39" i="22" s="1"/>
  <c r="DD39" i="22"/>
  <c r="ER39" i="22" s="1"/>
  <c r="DC39" i="22"/>
  <c r="EQ39" i="22" s="1"/>
  <c r="DB39" i="22"/>
  <c r="EP39" i="22" s="1"/>
  <c r="DA39" i="22"/>
  <c r="EO39" i="22" s="1"/>
  <c r="CZ39" i="22"/>
  <c r="EN39" i="22" s="1"/>
  <c r="CY39" i="22"/>
  <c r="EM39" i="22" s="1"/>
  <c r="CX39" i="22"/>
  <c r="EL39" i="22" s="1"/>
  <c r="CW39" i="22"/>
  <c r="EK39" i="22" s="1"/>
  <c r="CV39" i="22"/>
  <c r="EJ39" i="22" s="1"/>
  <c r="CU39" i="22"/>
  <c r="EI39" i="22" s="1"/>
  <c r="CT39" i="22"/>
  <c r="EH39" i="22" s="1"/>
  <c r="CS39" i="22"/>
  <c r="EG39" i="22" s="1"/>
  <c r="CR39" i="22"/>
  <c r="EF39" i="22" s="1"/>
  <c r="CQ39" i="22"/>
  <c r="EE39" i="22" s="1"/>
  <c r="CP39" i="22"/>
  <c r="ED39" i="22" s="1"/>
  <c r="CO39" i="22"/>
  <c r="EC39" i="22" s="1"/>
  <c r="CN39" i="22"/>
  <c r="EB39" i="22" s="1"/>
  <c r="CI39" i="22"/>
  <c r="DW39" i="22" s="1"/>
  <c r="DH38" i="22"/>
  <c r="EV38" i="22" s="1"/>
  <c r="DG38" i="22"/>
  <c r="EU38" i="22" s="1"/>
  <c r="DF38" i="22"/>
  <c r="ET38" i="22" s="1"/>
  <c r="DE38" i="22"/>
  <c r="ES38" i="22" s="1"/>
  <c r="DD38" i="22"/>
  <c r="ER38" i="22" s="1"/>
  <c r="DC38" i="22"/>
  <c r="EQ38" i="22" s="1"/>
  <c r="DB38" i="22"/>
  <c r="EP38" i="22" s="1"/>
  <c r="DA38" i="22"/>
  <c r="EO38" i="22" s="1"/>
  <c r="CZ38" i="22"/>
  <c r="EN38" i="22" s="1"/>
  <c r="CY38" i="22"/>
  <c r="EM38" i="22" s="1"/>
  <c r="CX38" i="22"/>
  <c r="EL38" i="22" s="1"/>
  <c r="CW38" i="22"/>
  <c r="EK38" i="22" s="1"/>
  <c r="CV38" i="22"/>
  <c r="EJ38" i="22" s="1"/>
  <c r="CU38" i="22"/>
  <c r="EI38" i="22" s="1"/>
  <c r="CT38" i="22"/>
  <c r="EH38" i="22" s="1"/>
  <c r="CS38" i="22"/>
  <c r="EG38" i="22" s="1"/>
  <c r="CR38" i="22"/>
  <c r="EF38" i="22" s="1"/>
  <c r="CQ38" i="22"/>
  <c r="EE38" i="22" s="1"/>
  <c r="CP38" i="22"/>
  <c r="ED38" i="22" s="1"/>
  <c r="CO38" i="22"/>
  <c r="EC38" i="22" s="1"/>
  <c r="CN38" i="22"/>
  <c r="EB38" i="22" s="1"/>
  <c r="DZ38" i="22"/>
  <c r="DV38" i="22"/>
  <c r="DT38" i="22"/>
  <c r="DH37" i="22"/>
  <c r="EV37" i="22" s="1"/>
  <c r="DG37" i="22"/>
  <c r="EU37" i="22" s="1"/>
  <c r="DF37" i="22"/>
  <c r="ET37" i="22" s="1"/>
  <c r="DE37" i="22"/>
  <c r="ES37" i="22" s="1"/>
  <c r="DD37" i="22"/>
  <c r="ER37" i="22" s="1"/>
  <c r="DC37" i="22"/>
  <c r="EQ37" i="22" s="1"/>
  <c r="DB37" i="22"/>
  <c r="EP37" i="22" s="1"/>
  <c r="DA37" i="22"/>
  <c r="EO37" i="22" s="1"/>
  <c r="CZ37" i="22"/>
  <c r="EN37" i="22" s="1"/>
  <c r="CY37" i="22"/>
  <c r="EM37" i="22" s="1"/>
  <c r="CX37" i="22"/>
  <c r="EL37" i="22" s="1"/>
  <c r="CW37" i="22"/>
  <c r="EK37" i="22" s="1"/>
  <c r="CV37" i="22"/>
  <c r="EJ37" i="22" s="1"/>
  <c r="CU37" i="22"/>
  <c r="EI37" i="22" s="1"/>
  <c r="CT37" i="22"/>
  <c r="EH37" i="22" s="1"/>
  <c r="CS37" i="22"/>
  <c r="EG37" i="22" s="1"/>
  <c r="CR37" i="22"/>
  <c r="EF37" i="22" s="1"/>
  <c r="CQ37" i="22"/>
  <c r="EE37" i="22" s="1"/>
  <c r="CP37" i="22"/>
  <c r="ED37" i="22" s="1"/>
  <c r="CO37" i="22"/>
  <c r="EC37" i="22" s="1"/>
  <c r="CN37" i="22"/>
  <c r="EB37" i="22" s="1"/>
  <c r="DW37" i="22"/>
  <c r="DH36" i="22"/>
  <c r="EV36" i="22" s="1"/>
  <c r="DG36" i="22"/>
  <c r="EU36" i="22" s="1"/>
  <c r="DF36" i="22"/>
  <c r="ET36" i="22" s="1"/>
  <c r="DE36" i="22"/>
  <c r="ES36" i="22" s="1"/>
  <c r="DD36" i="22"/>
  <c r="ER36" i="22" s="1"/>
  <c r="DC36" i="22"/>
  <c r="EQ36" i="22" s="1"/>
  <c r="DB36" i="22"/>
  <c r="EP36" i="22" s="1"/>
  <c r="DA36" i="22"/>
  <c r="EO36" i="22" s="1"/>
  <c r="CZ36" i="22"/>
  <c r="EN36" i="22" s="1"/>
  <c r="CY36" i="22"/>
  <c r="EM36" i="22" s="1"/>
  <c r="CX36" i="22"/>
  <c r="EL36" i="22" s="1"/>
  <c r="CW36" i="22"/>
  <c r="EK36" i="22" s="1"/>
  <c r="CV36" i="22"/>
  <c r="EJ36" i="22" s="1"/>
  <c r="CU36" i="22"/>
  <c r="EI36" i="22" s="1"/>
  <c r="CT36" i="22"/>
  <c r="EH36" i="22" s="1"/>
  <c r="CS36" i="22"/>
  <c r="EG36" i="22" s="1"/>
  <c r="CR36" i="22"/>
  <c r="EF36" i="22" s="1"/>
  <c r="CQ36" i="22"/>
  <c r="EE36" i="22" s="1"/>
  <c r="CP36" i="22"/>
  <c r="ED36" i="22" s="1"/>
  <c r="CO36" i="22"/>
  <c r="EC36" i="22" s="1"/>
  <c r="CN36" i="22"/>
  <c r="EB36" i="22" s="1"/>
  <c r="EA36" i="22"/>
  <c r="DU36" i="22"/>
  <c r="DH35" i="22"/>
  <c r="EV35" i="22" s="1"/>
  <c r="DG35" i="22"/>
  <c r="EU35" i="22" s="1"/>
  <c r="DF35" i="22"/>
  <c r="ET35" i="22" s="1"/>
  <c r="DE35" i="22"/>
  <c r="ES35" i="22" s="1"/>
  <c r="DD35" i="22"/>
  <c r="ER35" i="22" s="1"/>
  <c r="DC35" i="22"/>
  <c r="EQ35" i="22" s="1"/>
  <c r="DB35" i="22"/>
  <c r="EP35" i="22" s="1"/>
  <c r="DA35" i="22"/>
  <c r="EO35" i="22" s="1"/>
  <c r="CZ35" i="22"/>
  <c r="EN35" i="22" s="1"/>
  <c r="CY35" i="22"/>
  <c r="EM35" i="22" s="1"/>
  <c r="CX35" i="22"/>
  <c r="EL35" i="22" s="1"/>
  <c r="CW35" i="22"/>
  <c r="EK35" i="22" s="1"/>
  <c r="CV35" i="22"/>
  <c r="EJ35" i="22" s="1"/>
  <c r="CU35" i="22"/>
  <c r="EI35" i="22" s="1"/>
  <c r="CT35" i="22"/>
  <c r="EH35" i="22" s="1"/>
  <c r="CS35" i="22"/>
  <c r="EG35" i="22" s="1"/>
  <c r="CR35" i="22"/>
  <c r="EF35" i="22" s="1"/>
  <c r="CQ35" i="22"/>
  <c r="EE35" i="22" s="1"/>
  <c r="CP35" i="22"/>
  <c r="ED35" i="22" s="1"/>
  <c r="CO35" i="22"/>
  <c r="EC35" i="22" s="1"/>
  <c r="CN35" i="22"/>
  <c r="EB35" i="22" s="1"/>
  <c r="DH34" i="22"/>
  <c r="EV34" i="22" s="1"/>
  <c r="DG34" i="22"/>
  <c r="EU34" i="22" s="1"/>
  <c r="DF34" i="22"/>
  <c r="ET34" i="22" s="1"/>
  <c r="DE34" i="22"/>
  <c r="ES34" i="22" s="1"/>
  <c r="DD34" i="22"/>
  <c r="ER34" i="22" s="1"/>
  <c r="DC34" i="22"/>
  <c r="EQ34" i="22" s="1"/>
  <c r="DB34" i="22"/>
  <c r="EP34" i="22" s="1"/>
  <c r="DA34" i="22"/>
  <c r="EO34" i="22" s="1"/>
  <c r="CZ34" i="22"/>
  <c r="EN34" i="22" s="1"/>
  <c r="CY34" i="22"/>
  <c r="EM34" i="22" s="1"/>
  <c r="CX34" i="22"/>
  <c r="EL34" i="22" s="1"/>
  <c r="CW34" i="22"/>
  <c r="EK34" i="22" s="1"/>
  <c r="CV34" i="22"/>
  <c r="EJ34" i="22" s="1"/>
  <c r="CU34" i="22"/>
  <c r="EI34" i="22" s="1"/>
  <c r="CT34" i="22"/>
  <c r="EH34" i="22" s="1"/>
  <c r="CS34" i="22"/>
  <c r="EG34" i="22" s="1"/>
  <c r="CR34" i="22"/>
  <c r="EF34" i="22" s="1"/>
  <c r="CQ34" i="22"/>
  <c r="EE34" i="22" s="1"/>
  <c r="CP34" i="22"/>
  <c r="ED34" i="22" s="1"/>
  <c r="CO34" i="22"/>
  <c r="EC34" i="22" s="1"/>
  <c r="CN34" i="22"/>
  <c r="EB34" i="22" s="1"/>
  <c r="DZ34" i="22"/>
  <c r="DV34" i="22"/>
  <c r="DT34" i="22"/>
  <c r="DH33" i="22"/>
  <c r="EV33" i="22" s="1"/>
  <c r="DG33" i="22"/>
  <c r="EU33" i="22" s="1"/>
  <c r="DF33" i="22"/>
  <c r="ET33" i="22" s="1"/>
  <c r="DE33" i="22"/>
  <c r="ES33" i="22" s="1"/>
  <c r="DD33" i="22"/>
  <c r="ER33" i="22" s="1"/>
  <c r="DC33" i="22"/>
  <c r="EQ33" i="22" s="1"/>
  <c r="DB33" i="22"/>
  <c r="EP33" i="22" s="1"/>
  <c r="DA33" i="22"/>
  <c r="EO33" i="22" s="1"/>
  <c r="CZ33" i="22"/>
  <c r="EN33" i="22" s="1"/>
  <c r="CY33" i="22"/>
  <c r="EM33" i="22" s="1"/>
  <c r="CX33" i="22"/>
  <c r="EL33" i="22" s="1"/>
  <c r="CW33" i="22"/>
  <c r="EK33" i="22" s="1"/>
  <c r="CV33" i="22"/>
  <c r="EJ33" i="22" s="1"/>
  <c r="CU33" i="22"/>
  <c r="EI33" i="22" s="1"/>
  <c r="CT33" i="22"/>
  <c r="EH33" i="22" s="1"/>
  <c r="CS33" i="22"/>
  <c r="EG33" i="22" s="1"/>
  <c r="CR33" i="22"/>
  <c r="EF33" i="22" s="1"/>
  <c r="CQ33" i="22"/>
  <c r="EE33" i="22" s="1"/>
  <c r="CP33" i="22"/>
  <c r="ED33" i="22" s="1"/>
  <c r="CO33" i="22"/>
  <c r="EC33" i="22" s="1"/>
  <c r="CN33" i="22"/>
  <c r="EB33" i="22" s="1"/>
  <c r="DW33" i="22"/>
  <c r="DH32" i="22"/>
  <c r="EV32" i="22" s="1"/>
  <c r="DG32" i="22"/>
  <c r="EU32" i="22" s="1"/>
  <c r="DF32" i="22"/>
  <c r="ET32" i="22" s="1"/>
  <c r="DE32" i="22"/>
  <c r="ES32" i="22" s="1"/>
  <c r="DD32" i="22"/>
  <c r="ER32" i="22" s="1"/>
  <c r="DC32" i="22"/>
  <c r="EQ32" i="22" s="1"/>
  <c r="DB32" i="22"/>
  <c r="EP32" i="22" s="1"/>
  <c r="DA32" i="22"/>
  <c r="EO32" i="22" s="1"/>
  <c r="CZ32" i="22"/>
  <c r="EN32" i="22" s="1"/>
  <c r="CY32" i="22"/>
  <c r="EM32" i="22" s="1"/>
  <c r="CX32" i="22"/>
  <c r="EL32" i="22" s="1"/>
  <c r="CW32" i="22"/>
  <c r="EK32" i="22" s="1"/>
  <c r="CV32" i="22"/>
  <c r="EJ32" i="22" s="1"/>
  <c r="CU32" i="22"/>
  <c r="EI32" i="22" s="1"/>
  <c r="CT32" i="22"/>
  <c r="EH32" i="22" s="1"/>
  <c r="CS32" i="22"/>
  <c r="EG32" i="22" s="1"/>
  <c r="CR32" i="22"/>
  <c r="EF32" i="22" s="1"/>
  <c r="CQ32" i="22"/>
  <c r="EE32" i="22" s="1"/>
  <c r="CP32" i="22"/>
  <c r="ED32" i="22" s="1"/>
  <c r="CO32" i="22"/>
  <c r="EC32" i="22" s="1"/>
  <c r="CN32" i="22"/>
  <c r="EB32" i="22" s="1"/>
  <c r="EA32" i="22"/>
  <c r="DU32" i="22"/>
  <c r="DH31" i="22"/>
  <c r="EV31" i="22" s="1"/>
  <c r="DG31" i="22"/>
  <c r="EU31" i="22" s="1"/>
  <c r="DF31" i="22"/>
  <c r="ET31" i="22" s="1"/>
  <c r="DE31" i="22"/>
  <c r="ES31" i="22" s="1"/>
  <c r="DD31" i="22"/>
  <c r="ER31" i="22" s="1"/>
  <c r="DC31" i="22"/>
  <c r="EQ31" i="22" s="1"/>
  <c r="DB31" i="22"/>
  <c r="EP31" i="22" s="1"/>
  <c r="DA31" i="22"/>
  <c r="EO31" i="22" s="1"/>
  <c r="CZ31" i="22"/>
  <c r="EN31" i="22" s="1"/>
  <c r="CY31" i="22"/>
  <c r="EM31" i="22" s="1"/>
  <c r="CX31" i="22"/>
  <c r="EL31" i="22" s="1"/>
  <c r="CW31" i="22"/>
  <c r="EK31" i="22" s="1"/>
  <c r="CV31" i="22"/>
  <c r="EJ31" i="22" s="1"/>
  <c r="CU31" i="22"/>
  <c r="EI31" i="22" s="1"/>
  <c r="CT31" i="22"/>
  <c r="EH31" i="22" s="1"/>
  <c r="CS31" i="22"/>
  <c r="EG31" i="22" s="1"/>
  <c r="CR31" i="22"/>
  <c r="EF31" i="22" s="1"/>
  <c r="CQ31" i="22"/>
  <c r="EE31" i="22" s="1"/>
  <c r="CP31" i="22"/>
  <c r="ED31" i="22" s="1"/>
  <c r="CO31" i="22"/>
  <c r="EC31" i="22" s="1"/>
  <c r="CN31" i="22"/>
  <c r="EB31" i="22" s="1"/>
  <c r="DH30" i="22"/>
  <c r="EV30" i="22" s="1"/>
  <c r="DG30" i="22"/>
  <c r="EU30" i="22" s="1"/>
  <c r="DF30" i="22"/>
  <c r="ET30" i="22" s="1"/>
  <c r="DE30" i="22"/>
  <c r="ES30" i="22" s="1"/>
  <c r="DD30" i="22"/>
  <c r="ER30" i="22" s="1"/>
  <c r="DC30" i="22"/>
  <c r="EQ30" i="22" s="1"/>
  <c r="DB30" i="22"/>
  <c r="EP30" i="22" s="1"/>
  <c r="DA30" i="22"/>
  <c r="EO30" i="22" s="1"/>
  <c r="CZ30" i="22"/>
  <c r="EN30" i="22" s="1"/>
  <c r="CY30" i="22"/>
  <c r="EM30" i="22" s="1"/>
  <c r="CX30" i="22"/>
  <c r="EL30" i="22" s="1"/>
  <c r="CW30" i="22"/>
  <c r="EK30" i="22" s="1"/>
  <c r="CV30" i="22"/>
  <c r="EJ30" i="22" s="1"/>
  <c r="CU30" i="22"/>
  <c r="EI30" i="22" s="1"/>
  <c r="CT30" i="22"/>
  <c r="EH30" i="22" s="1"/>
  <c r="CS30" i="22"/>
  <c r="EG30" i="22" s="1"/>
  <c r="CR30" i="22"/>
  <c r="EF30" i="22" s="1"/>
  <c r="CQ30" i="22"/>
  <c r="EE30" i="22" s="1"/>
  <c r="CP30" i="22"/>
  <c r="ED30" i="22" s="1"/>
  <c r="CO30" i="22"/>
  <c r="EC30" i="22" s="1"/>
  <c r="CN30" i="22"/>
  <c r="EB30" i="22" s="1"/>
  <c r="DZ30" i="22"/>
  <c r="DV30" i="22"/>
  <c r="DT30" i="22"/>
  <c r="DH29" i="22"/>
  <c r="EV29" i="22" s="1"/>
  <c r="DG29" i="22"/>
  <c r="EU29" i="22" s="1"/>
  <c r="DF29" i="22"/>
  <c r="ET29" i="22" s="1"/>
  <c r="DE29" i="22"/>
  <c r="ES29" i="22" s="1"/>
  <c r="DD29" i="22"/>
  <c r="ER29" i="22" s="1"/>
  <c r="DC29" i="22"/>
  <c r="EQ29" i="22" s="1"/>
  <c r="DB29" i="22"/>
  <c r="EP29" i="22" s="1"/>
  <c r="DA29" i="22"/>
  <c r="EO29" i="22" s="1"/>
  <c r="CZ29" i="22"/>
  <c r="EN29" i="22" s="1"/>
  <c r="CY29" i="22"/>
  <c r="EM29" i="22" s="1"/>
  <c r="CX29" i="22"/>
  <c r="EL29" i="22" s="1"/>
  <c r="CW29" i="22"/>
  <c r="EK29" i="22" s="1"/>
  <c r="CV29" i="22"/>
  <c r="EJ29" i="22" s="1"/>
  <c r="CU29" i="22"/>
  <c r="EI29" i="22" s="1"/>
  <c r="CT29" i="22"/>
  <c r="EH29" i="22" s="1"/>
  <c r="CS29" i="22"/>
  <c r="EG29" i="22" s="1"/>
  <c r="CR29" i="22"/>
  <c r="EF29" i="22" s="1"/>
  <c r="CQ29" i="22"/>
  <c r="EE29" i="22" s="1"/>
  <c r="CP29" i="22"/>
  <c r="ED29" i="22" s="1"/>
  <c r="CO29" i="22"/>
  <c r="EC29" i="22" s="1"/>
  <c r="CN29" i="22"/>
  <c r="EB29" i="22" s="1"/>
  <c r="DW29" i="22"/>
  <c r="DH28" i="22"/>
  <c r="EV28" i="22" s="1"/>
  <c r="DG28" i="22"/>
  <c r="EU28" i="22" s="1"/>
  <c r="DF28" i="22"/>
  <c r="ET28" i="22" s="1"/>
  <c r="DE28" i="22"/>
  <c r="ES28" i="22" s="1"/>
  <c r="DD28" i="22"/>
  <c r="ER28" i="22" s="1"/>
  <c r="DC28" i="22"/>
  <c r="EQ28" i="22" s="1"/>
  <c r="DB28" i="22"/>
  <c r="EP28" i="22" s="1"/>
  <c r="DA28" i="22"/>
  <c r="EO28" i="22" s="1"/>
  <c r="CZ28" i="22"/>
  <c r="EN28" i="22" s="1"/>
  <c r="CY28" i="22"/>
  <c r="EM28" i="22" s="1"/>
  <c r="CX28" i="22"/>
  <c r="EL28" i="22" s="1"/>
  <c r="CW28" i="22"/>
  <c r="EK28" i="22" s="1"/>
  <c r="CV28" i="22"/>
  <c r="EJ28" i="22" s="1"/>
  <c r="CU28" i="22"/>
  <c r="EI28" i="22" s="1"/>
  <c r="CT28" i="22"/>
  <c r="EH28" i="22" s="1"/>
  <c r="CS28" i="22"/>
  <c r="EG28" i="22" s="1"/>
  <c r="CR28" i="22"/>
  <c r="EF28" i="22" s="1"/>
  <c r="CQ28" i="22"/>
  <c r="EE28" i="22" s="1"/>
  <c r="CP28" i="22"/>
  <c r="ED28" i="22" s="1"/>
  <c r="CO28" i="22"/>
  <c r="EC28" i="22" s="1"/>
  <c r="CN28" i="22"/>
  <c r="EB28" i="22" s="1"/>
  <c r="EA28" i="22"/>
  <c r="DU28" i="22"/>
  <c r="DH27" i="22"/>
  <c r="EV27" i="22" s="1"/>
  <c r="DG27" i="22"/>
  <c r="EU27" i="22" s="1"/>
  <c r="DF27" i="22"/>
  <c r="ET27" i="22" s="1"/>
  <c r="DE27" i="22"/>
  <c r="ES27" i="22" s="1"/>
  <c r="DD27" i="22"/>
  <c r="ER27" i="22" s="1"/>
  <c r="DC27" i="22"/>
  <c r="EQ27" i="22" s="1"/>
  <c r="DB27" i="22"/>
  <c r="EP27" i="22" s="1"/>
  <c r="DA27" i="22"/>
  <c r="EO27" i="22" s="1"/>
  <c r="CZ27" i="22"/>
  <c r="EN27" i="22" s="1"/>
  <c r="CY27" i="22"/>
  <c r="EM27" i="22" s="1"/>
  <c r="CX27" i="22"/>
  <c r="EL27" i="22" s="1"/>
  <c r="CW27" i="22"/>
  <c r="EK27" i="22" s="1"/>
  <c r="CV27" i="22"/>
  <c r="EJ27" i="22" s="1"/>
  <c r="CU27" i="22"/>
  <c r="EI27" i="22" s="1"/>
  <c r="CT27" i="22"/>
  <c r="EH27" i="22" s="1"/>
  <c r="CS27" i="22"/>
  <c r="EG27" i="22" s="1"/>
  <c r="CR27" i="22"/>
  <c r="EF27" i="22" s="1"/>
  <c r="CQ27" i="22"/>
  <c r="EE27" i="22" s="1"/>
  <c r="CP27" i="22"/>
  <c r="ED27" i="22" s="1"/>
  <c r="CO27" i="22"/>
  <c r="EC27" i="22" s="1"/>
  <c r="CN27" i="22"/>
  <c r="EB27" i="22" s="1"/>
  <c r="DH26" i="22"/>
  <c r="EV26" i="22" s="1"/>
  <c r="DG26" i="22"/>
  <c r="EU26" i="22" s="1"/>
  <c r="DF26" i="22"/>
  <c r="ET26" i="22" s="1"/>
  <c r="DE26" i="22"/>
  <c r="ES26" i="22" s="1"/>
  <c r="DD26" i="22"/>
  <c r="ER26" i="22" s="1"/>
  <c r="DC26" i="22"/>
  <c r="EQ26" i="22" s="1"/>
  <c r="DB26" i="22"/>
  <c r="EP26" i="22" s="1"/>
  <c r="DA26" i="22"/>
  <c r="EO26" i="22" s="1"/>
  <c r="CZ26" i="22"/>
  <c r="EN26" i="22" s="1"/>
  <c r="CY26" i="22"/>
  <c r="EM26" i="22" s="1"/>
  <c r="CX26" i="22"/>
  <c r="EL26" i="22" s="1"/>
  <c r="CW26" i="22"/>
  <c r="EK26" i="22" s="1"/>
  <c r="CV26" i="22"/>
  <c r="EJ26" i="22" s="1"/>
  <c r="CU26" i="22"/>
  <c r="EI26" i="22" s="1"/>
  <c r="CT26" i="22"/>
  <c r="EH26" i="22" s="1"/>
  <c r="CS26" i="22"/>
  <c r="EG26" i="22" s="1"/>
  <c r="CR26" i="22"/>
  <c r="EF26" i="22" s="1"/>
  <c r="CQ26" i="22"/>
  <c r="EE26" i="22" s="1"/>
  <c r="CP26" i="22"/>
  <c r="ED26" i="22" s="1"/>
  <c r="CO26" i="22"/>
  <c r="EC26" i="22" s="1"/>
  <c r="CN26" i="22"/>
  <c r="EB26" i="22" s="1"/>
  <c r="DZ26" i="22"/>
  <c r="DX26" i="22"/>
  <c r="DT26" i="22"/>
  <c r="DH25" i="22"/>
  <c r="EV25" i="22" s="1"/>
  <c r="DG25" i="22"/>
  <c r="EU25" i="22" s="1"/>
  <c r="DF25" i="22"/>
  <c r="ET25" i="22" s="1"/>
  <c r="DE25" i="22"/>
  <c r="ES25" i="22" s="1"/>
  <c r="DD25" i="22"/>
  <c r="ER25" i="22" s="1"/>
  <c r="DC25" i="22"/>
  <c r="EQ25" i="22" s="1"/>
  <c r="DB25" i="22"/>
  <c r="EP25" i="22" s="1"/>
  <c r="DA25" i="22"/>
  <c r="EO25" i="22" s="1"/>
  <c r="CZ25" i="22"/>
  <c r="EN25" i="22" s="1"/>
  <c r="CY25" i="22"/>
  <c r="EM25" i="22" s="1"/>
  <c r="CX25" i="22"/>
  <c r="EL25" i="22" s="1"/>
  <c r="CW25" i="22"/>
  <c r="EK25" i="22" s="1"/>
  <c r="CV25" i="22"/>
  <c r="EJ25" i="22" s="1"/>
  <c r="CU25" i="22"/>
  <c r="EI25" i="22" s="1"/>
  <c r="CT25" i="22"/>
  <c r="EH25" i="22" s="1"/>
  <c r="CS25" i="22"/>
  <c r="EG25" i="22" s="1"/>
  <c r="CR25" i="22"/>
  <c r="EF25" i="22" s="1"/>
  <c r="CQ25" i="22"/>
  <c r="EE25" i="22" s="1"/>
  <c r="CP25" i="22"/>
  <c r="ED25" i="22" s="1"/>
  <c r="CO25" i="22"/>
  <c r="EC25" i="22" s="1"/>
  <c r="CN25" i="22"/>
  <c r="EB25" i="22" s="1"/>
  <c r="DW25" i="22"/>
  <c r="DH24" i="22"/>
  <c r="EV24" i="22" s="1"/>
  <c r="DG24" i="22"/>
  <c r="EU24" i="22" s="1"/>
  <c r="DF24" i="22"/>
  <c r="ET24" i="22" s="1"/>
  <c r="DE24" i="22"/>
  <c r="ES24" i="22" s="1"/>
  <c r="DD24" i="22"/>
  <c r="ER24" i="22" s="1"/>
  <c r="DC24" i="22"/>
  <c r="EQ24" i="22" s="1"/>
  <c r="DB24" i="22"/>
  <c r="EP24" i="22" s="1"/>
  <c r="DA24" i="22"/>
  <c r="EO24" i="22" s="1"/>
  <c r="CZ24" i="22"/>
  <c r="EN24" i="22" s="1"/>
  <c r="CY24" i="22"/>
  <c r="EM24" i="22" s="1"/>
  <c r="CX24" i="22"/>
  <c r="EL24" i="22" s="1"/>
  <c r="CW24" i="22"/>
  <c r="EK24" i="22" s="1"/>
  <c r="CV24" i="22"/>
  <c r="EJ24" i="22" s="1"/>
  <c r="CU24" i="22"/>
  <c r="EI24" i="22" s="1"/>
  <c r="CT24" i="22"/>
  <c r="EH24" i="22" s="1"/>
  <c r="CS24" i="22"/>
  <c r="EG24" i="22" s="1"/>
  <c r="CR24" i="22"/>
  <c r="EF24" i="22" s="1"/>
  <c r="CQ24" i="22"/>
  <c r="EE24" i="22" s="1"/>
  <c r="CP24" i="22"/>
  <c r="ED24" i="22" s="1"/>
  <c r="CO24" i="22"/>
  <c r="EC24" i="22" s="1"/>
  <c r="CN24" i="22"/>
  <c r="EB24" i="22" s="1"/>
  <c r="EA24" i="22"/>
  <c r="DU24" i="22"/>
  <c r="DH23" i="22"/>
  <c r="EV23" i="22" s="1"/>
  <c r="DG23" i="22"/>
  <c r="EU23" i="22" s="1"/>
  <c r="DF23" i="22"/>
  <c r="ET23" i="22" s="1"/>
  <c r="DE23" i="22"/>
  <c r="ES23" i="22" s="1"/>
  <c r="DD23" i="22"/>
  <c r="ER23" i="22" s="1"/>
  <c r="DC23" i="22"/>
  <c r="EQ23" i="22" s="1"/>
  <c r="DB23" i="22"/>
  <c r="EP23" i="22" s="1"/>
  <c r="DA23" i="22"/>
  <c r="EO23" i="22" s="1"/>
  <c r="CZ23" i="22"/>
  <c r="EN23" i="22" s="1"/>
  <c r="CY23" i="22"/>
  <c r="EM23" i="22" s="1"/>
  <c r="CX23" i="22"/>
  <c r="EL23" i="22" s="1"/>
  <c r="CW23" i="22"/>
  <c r="EK23" i="22" s="1"/>
  <c r="CV23" i="22"/>
  <c r="EJ23" i="22" s="1"/>
  <c r="CU23" i="22"/>
  <c r="EI23" i="22" s="1"/>
  <c r="CT23" i="22"/>
  <c r="EH23" i="22" s="1"/>
  <c r="CS23" i="22"/>
  <c r="EG23" i="22" s="1"/>
  <c r="CR23" i="22"/>
  <c r="EF23" i="22" s="1"/>
  <c r="CQ23" i="22"/>
  <c r="EE23" i="22" s="1"/>
  <c r="CP23" i="22"/>
  <c r="ED23" i="22" s="1"/>
  <c r="CO23" i="22"/>
  <c r="EC23" i="22" s="1"/>
  <c r="CN23" i="22"/>
  <c r="EB23" i="22" s="1"/>
  <c r="DH22" i="22"/>
  <c r="EV22" i="22" s="1"/>
  <c r="DG22" i="22"/>
  <c r="EU22" i="22" s="1"/>
  <c r="DF22" i="22"/>
  <c r="ET22" i="22" s="1"/>
  <c r="DE22" i="22"/>
  <c r="ES22" i="22" s="1"/>
  <c r="DD22" i="22"/>
  <c r="ER22" i="22" s="1"/>
  <c r="DC22" i="22"/>
  <c r="EQ22" i="22" s="1"/>
  <c r="DB22" i="22"/>
  <c r="EP22" i="22" s="1"/>
  <c r="DA22" i="22"/>
  <c r="EO22" i="22" s="1"/>
  <c r="CZ22" i="22"/>
  <c r="EN22" i="22" s="1"/>
  <c r="CY22" i="22"/>
  <c r="EM22" i="22" s="1"/>
  <c r="CX22" i="22"/>
  <c r="EL22" i="22" s="1"/>
  <c r="CW22" i="22"/>
  <c r="EK22" i="22" s="1"/>
  <c r="CV22" i="22"/>
  <c r="EJ22" i="22" s="1"/>
  <c r="CU22" i="22"/>
  <c r="EI22" i="22" s="1"/>
  <c r="CT22" i="22"/>
  <c r="EH22" i="22" s="1"/>
  <c r="CS22" i="22"/>
  <c r="EG22" i="22" s="1"/>
  <c r="CR22" i="22"/>
  <c r="EF22" i="22" s="1"/>
  <c r="CQ22" i="22"/>
  <c r="EE22" i="22" s="1"/>
  <c r="CP22" i="22"/>
  <c r="ED22" i="22" s="1"/>
  <c r="CO22" i="22"/>
  <c r="EC22" i="22" s="1"/>
  <c r="CN22" i="22"/>
  <c r="EB22" i="22" s="1"/>
  <c r="DZ22" i="22"/>
  <c r="DV22" i="22"/>
  <c r="DT22" i="22"/>
  <c r="DH21" i="22"/>
  <c r="EV21" i="22" s="1"/>
  <c r="DG21" i="22"/>
  <c r="EU21" i="22" s="1"/>
  <c r="DF21" i="22"/>
  <c r="ET21" i="22" s="1"/>
  <c r="DE21" i="22"/>
  <c r="ES21" i="22" s="1"/>
  <c r="DD21" i="22"/>
  <c r="ER21" i="22" s="1"/>
  <c r="DC21" i="22"/>
  <c r="EQ21" i="22" s="1"/>
  <c r="DB21" i="22"/>
  <c r="EP21" i="22" s="1"/>
  <c r="DA21" i="22"/>
  <c r="EO21" i="22" s="1"/>
  <c r="CZ21" i="22"/>
  <c r="EN21" i="22" s="1"/>
  <c r="CY21" i="22"/>
  <c r="EM21" i="22" s="1"/>
  <c r="CX21" i="22"/>
  <c r="EL21" i="22" s="1"/>
  <c r="CW21" i="22"/>
  <c r="EK21" i="22" s="1"/>
  <c r="CV21" i="22"/>
  <c r="EJ21" i="22" s="1"/>
  <c r="CU21" i="22"/>
  <c r="EI21" i="22" s="1"/>
  <c r="CT21" i="22"/>
  <c r="EH21" i="22" s="1"/>
  <c r="CS21" i="22"/>
  <c r="EG21" i="22" s="1"/>
  <c r="CR21" i="22"/>
  <c r="EF21" i="22" s="1"/>
  <c r="CQ21" i="22"/>
  <c r="EE21" i="22" s="1"/>
  <c r="CP21" i="22"/>
  <c r="ED21" i="22" s="1"/>
  <c r="CO21" i="22"/>
  <c r="EC21" i="22" s="1"/>
  <c r="CN21" i="22"/>
  <c r="EB21" i="22" s="1"/>
  <c r="DW21" i="22"/>
  <c r="DH20" i="22"/>
  <c r="EV20" i="22" s="1"/>
  <c r="DG20" i="22"/>
  <c r="EU20" i="22" s="1"/>
  <c r="DF20" i="22"/>
  <c r="ET20" i="22" s="1"/>
  <c r="DE20" i="22"/>
  <c r="ES20" i="22" s="1"/>
  <c r="DD20" i="22"/>
  <c r="ER20" i="22" s="1"/>
  <c r="DC20" i="22"/>
  <c r="EQ20" i="22" s="1"/>
  <c r="DB20" i="22"/>
  <c r="EP20" i="22" s="1"/>
  <c r="DA20" i="22"/>
  <c r="EO20" i="22" s="1"/>
  <c r="CZ20" i="22"/>
  <c r="EN20" i="22" s="1"/>
  <c r="CY20" i="22"/>
  <c r="EM20" i="22" s="1"/>
  <c r="CX20" i="22"/>
  <c r="EL20" i="22" s="1"/>
  <c r="CW20" i="22"/>
  <c r="EK20" i="22" s="1"/>
  <c r="CV20" i="22"/>
  <c r="EJ20" i="22" s="1"/>
  <c r="CU20" i="22"/>
  <c r="EI20" i="22" s="1"/>
  <c r="CT20" i="22"/>
  <c r="EH20" i="22" s="1"/>
  <c r="CS20" i="22"/>
  <c r="EG20" i="22" s="1"/>
  <c r="CR20" i="22"/>
  <c r="EF20" i="22" s="1"/>
  <c r="CQ20" i="22"/>
  <c r="EE20" i="22" s="1"/>
  <c r="CP20" i="22"/>
  <c r="ED20" i="22" s="1"/>
  <c r="CO20" i="22"/>
  <c r="EC20" i="22" s="1"/>
  <c r="CN20" i="22"/>
  <c r="EB20" i="22" s="1"/>
  <c r="EA20" i="22"/>
  <c r="DU20" i="22"/>
  <c r="DH19" i="22"/>
  <c r="EV19" i="22" s="1"/>
  <c r="DG19" i="22"/>
  <c r="EU19" i="22" s="1"/>
  <c r="DF19" i="22"/>
  <c r="ET19" i="22" s="1"/>
  <c r="DE19" i="22"/>
  <c r="ES19" i="22" s="1"/>
  <c r="DD19" i="22"/>
  <c r="ER19" i="22" s="1"/>
  <c r="DC19" i="22"/>
  <c r="EQ19" i="22" s="1"/>
  <c r="DB19" i="22"/>
  <c r="EP19" i="22" s="1"/>
  <c r="DA19" i="22"/>
  <c r="EO19" i="22" s="1"/>
  <c r="CZ19" i="22"/>
  <c r="EN19" i="22" s="1"/>
  <c r="CY19" i="22"/>
  <c r="EM19" i="22" s="1"/>
  <c r="CX19" i="22"/>
  <c r="EL19" i="22" s="1"/>
  <c r="CW19" i="22"/>
  <c r="EK19" i="22" s="1"/>
  <c r="CV19" i="22"/>
  <c r="EJ19" i="22" s="1"/>
  <c r="CU19" i="22"/>
  <c r="EI19" i="22" s="1"/>
  <c r="CT19" i="22"/>
  <c r="EH19" i="22" s="1"/>
  <c r="CS19" i="22"/>
  <c r="EG19" i="22" s="1"/>
  <c r="CR19" i="22"/>
  <c r="EF19" i="22" s="1"/>
  <c r="CQ19" i="22"/>
  <c r="EE19" i="22" s="1"/>
  <c r="CP19" i="22"/>
  <c r="ED19" i="22" s="1"/>
  <c r="CO19" i="22"/>
  <c r="EC19" i="22" s="1"/>
  <c r="CN19" i="22"/>
  <c r="EB19" i="22" s="1"/>
  <c r="DH18" i="22"/>
  <c r="EV18" i="22" s="1"/>
  <c r="DG18" i="22"/>
  <c r="EU18" i="22" s="1"/>
  <c r="DF18" i="22"/>
  <c r="ET18" i="22" s="1"/>
  <c r="DE18" i="22"/>
  <c r="ES18" i="22" s="1"/>
  <c r="DD18" i="22"/>
  <c r="ER18" i="22" s="1"/>
  <c r="DC18" i="22"/>
  <c r="EQ18" i="22" s="1"/>
  <c r="DB18" i="22"/>
  <c r="EP18" i="22" s="1"/>
  <c r="DA18" i="22"/>
  <c r="EO18" i="22" s="1"/>
  <c r="CZ18" i="22"/>
  <c r="EN18" i="22" s="1"/>
  <c r="CY18" i="22"/>
  <c r="EM18" i="22" s="1"/>
  <c r="CX18" i="22"/>
  <c r="EL18" i="22" s="1"/>
  <c r="CW18" i="22"/>
  <c r="EK18" i="22" s="1"/>
  <c r="CV18" i="22"/>
  <c r="EJ18" i="22" s="1"/>
  <c r="CU18" i="22"/>
  <c r="EI18" i="22" s="1"/>
  <c r="CT18" i="22"/>
  <c r="EH18" i="22" s="1"/>
  <c r="CS18" i="22"/>
  <c r="EG18" i="22" s="1"/>
  <c r="CR18" i="22"/>
  <c r="EF18" i="22" s="1"/>
  <c r="CQ18" i="22"/>
  <c r="EE18" i="22" s="1"/>
  <c r="CP18" i="22"/>
  <c r="ED18" i="22" s="1"/>
  <c r="CO18" i="22"/>
  <c r="EC18" i="22" s="1"/>
  <c r="CN18" i="22"/>
  <c r="EB18" i="22" s="1"/>
  <c r="DZ18" i="22"/>
  <c r="DV18" i="22"/>
  <c r="DT18" i="22"/>
  <c r="DH17" i="22"/>
  <c r="EV17" i="22" s="1"/>
  <c r="DG17" i="22"/>
  <c r="EU17" i="22" s="1"/>
  <c r="DF17" i="22"/>
  <c r="ET17" i="22" s="1"/>
  <c r="DE17" i="22"/>
  <c r="ES17" i="22" s="1"/>
  <c r="DD17" i="22"/>
  <c r="ER17" i="22" s="1"/>
  <c r="DC17" i="22"/>
  <c r="EQ17" i="22" s="1"/>
  <c r="DB17" i="22"/>
  <c r="EP17" i="22" s="1"/>
  <c r="DA17" i="22"/>
  <c r="EO17" i="22" s="1"/>
  <c r="CZ17" i="22"/>
  <c r="EN17" i="22" s="1"/>
  <c r="CY17" i="22"/>
  <c r="EM17" i="22" s="1"/>
  <c r="CX17" i="22"/>
  <c r="EL17" i="22" s="1"/>
  <c r="CW17" i="22"/>
  <c r="EK17" i="22" s="1"/>
  <c r="CV17" i="22"/>
  <c r="EJ17" i="22" s="1"/>
  <c r="CU17" i="22"/>
  <c r="EI17" i="22" s="1"/>
  <c r="CT17" i="22"/>
  <c r="EH17" i="22" s="1"/>
  <c r="CS17" i="22"/>
  <c r="EG17" i="22" s="1"/>
  <c r="CR17" i="22"/>
  <c r="EF17" i="22" s="1"/>
  <c r="CQ17" i="22"/>
  <c r="EE17" i="22" s="1"/>
  <c r="CP17" i="22"/>
  <c r="ED17" i="22" s="1"/>
  <c r="CO17" i="22"/>
  <c r="EC17" i="22" s="1"/>
  <c r="CN17" i="22"/>
  <c r="EB17" i="22" s="1"/>
  <c r="DW17" i="22"/>
  <c r="DH16" i="22"/>
  <c r="EV16" i="22" s="1"/>
  <c r="DG16" i="22"/>
  <c r="EU16" i="22" s="1"/>
  <c r="DF16" i="22"/>
  <c r="ET16" i="22" s="1"/>
  <c r="DE16" i="22"/>
  <c r="ES16" i="22" s="1"/>
  <c r="DD16" i="22"/>
  <c r="ER16" i="22" s="1"/>
  <c r="DC16" i="22"/>
  <c r="EQ16" i="22" s="1"/>
  <c r="DB16" i="22"/>
  <c r="EP16" i="22" s="1"/>
  <c r="DA16" i="22"/>
  <c r="EO16" i="22" s="1"/>
  <c r="CZ16" i="22"/>
  <c r="EN16" i="22" s="1"/>
  <c r="CY16" i="22"/>
  <c r="EM16" i="22" s="1"/>
  <c r="CX16" i="22"/>
  <c r="EL16" i="22" s="1"/>
  <c r="CW16" i="22"/>
  <c r="EK16" i="22" s="1"/>
  <c r="CV16" i="22"/>
  <c r="EJ16" i="22" s="1"/>
  <c r="CU16" i="22"/>
  <c r="EI16" i="22" s="1"/>
  <c r="CT16" i="22"/>
  <c r="EH16" i="22" s="1"/>
  <c r="CS16" i="22"/>
  <c r="EG16" i="22" s="1"/>
  <c r="CR16" i="22"/>
  <c r="EF16" i="22" s="1"/>
  <c r="CQ16" i="22"/>
  <c r="EE16" i="22" s="1"/>
  <c r="CP16" i="22"/>
  <c r="ED16" i="22" s="1"/>
  <c r="CO16" i="22"/>
  <c r="EC16" i="22" s="1"/>
  <c r="CN16" i="22"/>
  <c r="EB16" i="22" s="1"/>
  <c r="EA16" i="22"/>
  <c r="DU16" i="22"/>
  <c r="DH15" i="22"/>
  <c r="EV15" i="22" s="1"/>
  <c r="DG15" i="22"/>
  <c r="EU15" i="22" s="1"/>
  <c r="DF15" i="22"/>
  <c r="ET15" i="22" s="1"/>
  <c r="DE15" i="22"/>
  <c r="ES15" i="22" s="1"/>
  <c r="DD15" i="22"/>
  <c r="ER15" i="22" s="1"/>
  <c r="DC15" i="22"/>
  <c r="EQ15" i="22" s="1"/>
  <c r="DB15" i="22"/>
  <c r="EP15" i="22" s="1"/>
  <c r="DA15" i="22"/>
  <c r="EO15" i="22" s="1"/>
  <c r="CZ15" i="22"/>
  <c r="EN15" i="22" s="1"/>
  <c r="CY15" i="22"/>
  <c r="EM15" i="22" s="1"/>
  <c r="CX15" i="22"/>
  <c r="EL15" i="22" s="1"/>
  <c r="CW15" i="22"/>
  <c r="EK15" i="22" s="1"/>
  <c r="CV15" i="22"/>
  <c r="EJ15" i="22" s="1"/>
  <c r="CU15" i="22"/>
  <c r="EI15" i="22" s="1"/>
  <c r="CT15" i="22"/>
  <c r="EH15" i="22" s="1"/>
  <c r="CS15" i="22"/>
  <c r="EG15" i="22" s="1"/>
  <c r="CR15" i="22"/>
  <c r="EF15" i="22" s="1"/>
  <c r="CQ15" i="22"/>
  <c r="EE15" i="22" s="1"/>
  <c r="CP15" i="22"/>
  <c r="ED15" i="22" s="1"/>
  <c r="CO15" i="22"/>
  <c r="EC15" i="22" s="1"/>
  <c r="CN15" i="22"/>
  <c r="EB15" i="22" s="1"/>
  <c r="DH14" i="22"/>
  <c r="EV14" i="22" s="1"/>
  <c r="DG14" i="22"/>
  <c r="EU14" i="22" s="1"/>
  <c r="DF14" i="22"/>
  <c r="ET14" i="22" s="1"/>
  <c r="DE14" i="22"/>
  <c r="ES14" i="22" s="1"/>
  <c r="DD14" i="22"/>
  <c r="ER14" i="22" s="1"/>
  <c r="DC14" i="22"/>
  <c r="EQ14" i="22" s="1"/>
  <c r="DB14" i="22"/>
  <c r="EP14" i="22" s="1"/>
  <c r="DA14" i="22"/>
  <c r="EO14" i="22" s="1"/>
  <c r="CZ14" i="22"/>
  <c r="EN14" i="22" s="1"/>
  <c r="CY14" i="22"/>
  <c r="EM14" i="22" s="1"/>
  <c r="CX14" i="22"/>
  <c r="EL14" i="22" s="1"/>
  <c r="CW14" i="22"/>
  <c r="EK14" i="22" s="1"/>
  <c r="CV14" i="22"/>
  <c r="EJ14" i="22" s="1"/>
  <c r="CU14" i="22"/>
  <c r="EI14" i="22" s="1"/>
  <c r="CT14" i="22"/>
  <c r="EH14" i="22" s="1"/>
  <c r="CS14" i="22"/>
  <c r="EG14" i="22" s="1"/>
  <c r="CR14" i="22"/>
  <c r="EF14" i="22" s="1"/>
  <c r="CQ14" i="22"/>
  <c r="EE14" i="22" s="1"/>
  <c r="CP14" i="22"/>
  <c r="ED14" i="22" s="1"/>
  <c r="CO14" i="22"/>
  <c r="EC14" i="22" s="1"/>
  <c r="CN14" i="22"/>
  <c r="EB14" i="22" s="1"/>
  <c r="DZ14" i="22"/>
  <c r="DX14" i="22"/>
  <c r="DV14" i="22"/>
  <c r="DT14" i="22"/>
  <c r="DH13" i="22"/>
  <c r="EV13" i="22" s="1"/>
  <c r="DG13" i="22"/>
  <c r="EU13" i="22" s="1"/>
  <c r="DF13" i="22"/>
  <c r="ET13" i="22" s="1"/>
  <c r="DE13" i="22"/>
  <c r="ES13" i="22" s="1"/>
  <c r="DD13" i="22"/>
  <c r="ER13" i="22" s="1"/>
  <c r="DC13" i="22"/>
  <c r="EQ13" i="22" s="1"/>
  <c r="DB13" i="22"/>
  <c r="EP13" i="22" s="1"/>
  <c r="DA13" i="22"/>
  <c r="EO13" i="22" s="1"/>
  <c r="CZ13" i="22"/>
  <c r="EN13" i="22" s="1"/>
  <c r="CY13" i="22"/>
  <c r="EM13" i="22" s="1"/>
  <c r="CX13" i="22"/>
  <c r="EL13" i="22" s="1"/>
  <c r="CW13" i="22"/>
  <c r="EK13" i="22" s="1"/>
  <c r="CV13" i="22"/>
  <c r="EJ13" i="22" s="1"/>
  <c r="CU13" i="22"/>
  <c r="EI13" i="22" s="1"/>
  <c r="CT13" i="22"/>
  <c r="EH13" i="22" s="1"/>
  <c r="CS13" i="22"/>
  <c r="EG13" i="22" s="1"/>
  <c r="CR13" i="22"/>
  <c r="EF13" i="22" s="1"/>
  <c r="CQ13" i="22"/>
  <c r="EE13" i="22" s="1"/>
  <c r="CP13" i="22"/>
  <c r="ED13" i="22" s="1"/>
  <c r="CO13" i="22"/>
  <c r="EC13" i="22" s="1"/>
  <c r="CN13" i="22"/>
  <c r="EB13" i="22" s="1"/>
  <c r="DW13" i="22"/>
  <c r="DH12" i="22"/>
  <c r="EV12" i="22" s="1"/>
  <c r="DG12" i="22"/>
  <c r="EU12" i="22" s="1"/>
  <c r="DF12" i="22"/>
  <c r="ET12" i="22" s="1"/>
  <c r="DE12" i="22"/>
  <c r="ES12" i="22" s="1"/>
  <c r="DD12" i="22"/>
  <c r="ER12" i="22" s="1"/>
  <c r="DC12" i="22"/>
  <c r="EQ12" i="22" s="1"/>
  <c r="DB12" i="22"/>
  <c r="EP12" i="22" s="1"/>
  <c r="DA12" i="22"/>
  <c r="EO12" i="22" s="1"/>
  <c r="CZ12" i="22"/>
  <c r="EN12" i="22" s="1"/>
  <c r="CY12" i="22"/>
  <c r="EM12" i="22" s="1"/>
  <c r="CX12" i="22"/>
  <c r="EL12" i="22" s="1"/>
  <c r="CW12" i="22"/>
  <c r="EK12" i="22" s="1"/>
  <c r="CV12" i="22"/>
  <c r="EJ12" i="22" s="1"/>
  <c r="CU12" i="22"/>
  <c r="EI12" i="22" s="1"/>
  <c r="CT12" i="22"/>
  <c r="EH12" i="22" s="1"/>
  <c r="CS12" i="22"/>
  <c r="EG12" i="22" s="1"/>
  <c r="CR12" i="22"/>
  <c r="EF12" i="22" s="1"/>
  <c r="CQ12" i="22"/>
  <c r="EE12" i="22" s="1"/>
  <c r="CP12" i="22"/>
  <c r="ED12" i="22" s="1"/>
  <c r="CO12" i="22"/>
  <c r="EC12" i="22" s="1"/>
  <c r="CN12" i="22"/>
  <c r="EB12" i="22" s="1"/>
  <c r="EA12" i="22"/>
  <c r="DU12" i="22"/>
  <c r="DH11" i="22"/>
  <c r="EV11" i="22" s="1"/>
  <c r="DG11" i="22"/>
  <c r="EU11" i="22" s="1"/>
  <c r="DF11" i="22"/>
  <c r="ET11" i="22" s="1"/>
  <c r="DE11" i="22"/>
  <c r="ES11" i="22" s="1"/>
  <c r="DD11" i="22"/>
  <c r="ER11" i="22" s="1"/>
  <c r="DC11" i="22"/>
  <c r="EQ11" i="22" s="1"/>
  <c r="DB11" i="22"/>
  <c r="EP11" i="22" s="1"/>
  <c r="DA11" i="22"/>
  <c r="EO11" i="22" s="1"/>
  <c r="CZ11" i="22"/>
  <c r="EN11" i="22" s="1"/>
  <c r="CY11" i="22"/>
  <c r="EM11" i="22" s="1"/>
  <c r="CX11" i="22"/>
  <c r="EL11" i="22" s="1"/>
  <c r="CW11" i="22"/>
  <c r="EK11" i="22" s="1"/>
  <c r="CV11" i="22"/>
  <c r="EJ11" i="22" s="1"/>
  <c r="CU11" i="22"/>
  <c r="EI11" i="22" s="1"/>
  <c r="CT11" i="22"/>
  <c r="EH11" i="22" s="1"/>
  <c r="CS11" i="22"/>
  <c r="EG11" i="22" s="1"/>
  <c r="CR11" i="22"/>
  <c r="EF11" i="22" s="1"/>
  <c r="CQ11" i="22"/>
  <c r="EE11" i="22" s="1"/>
  <c r="CP11" i="22"/>
  <c r="ED11" i="22" s="1"/>
  <c r="CO11" i="22"/>
  <c r="EC11" i="22" s="1"/>
  <c r="CN11" i="22"/>
  <c r="EB11" i="22" s="1"/>
  <c r="DH10" i="22"/>
  <c r="EV10" i="22" s="1"/>
  <c r="DG10" i="22"/>
  <c r="EU10" i="22" s="1"/>
  <c r="DF10" i="22"/>
  <c r="ET10" i="22" s="1"/>
  <c r="DE10" i="22"/>
  <c r="ES10" i="22" s="1"/>
  <c r="DD10" i="22"/>
  <c r="ER10" i="22" s="1"/>
  <c r="DC10" i="22"/>
  <c r="EQ10" i="22" s="1"/>
  <c r="DB10" i="22"/>
  <c r="EP10" i="22" s="1"/>
  <c r="DA10" i="22"/>
  <c r="EO10" i="22" s="1"/>
  <c r="CZ10" i="22"/>
  <c r="EN10" i="22" s="1"/>
  <c r="CY10" i="22"/>
  <c r="EM10" i="22" s="1"/>
  <c r="CX10" i="22"/>
  <c r="EL10" i="22" s="1"/>
  <c r="CW10" i="22"/>
  <c r="EK10" i="22" s="1"/>
  <c r="CV10" i="22"/>
  <c r="EJ10" i="22" s="1"/>
  <c r="CU10" i="22"/>
  <c r="EI10" i="22" s="1"/>
  <c r="CT10" i="22"/>
  <c r="EH10" i="22" s="1"/>
  <c r="CS10" i="22"/>
  <c r="EG10" i="22" s="1"/>
  <c r="CR10" i="22"/>
  <c r="EF10" i="22" s="1"/>
  <c r="CQ10" i="22"/>
  <c r="EE10" i="22" s="1"/>
  <c r="CP10" i="22"/>
  <c r="ED10" i="22" s="1"/>
  <c r="CO10" i="22"/>
  <c r="EC10" i="22" s="1"/>
  <c r="CN10" i="22"/>
  <c r="EB10" i="22" s="1"/>
  <c r="DZ10" i="22"/>
  <c r="DV10" i="22"/>
  <c r="DT10" i="22"/>
  <c r="DH9" i="22"/>
  <c r="EV9" i="22" s="1"/>
  <c r="DG9" i="22"/>
  <c r="EU9" i="22" s="1"/>
  <c r="DF9" i="22"/>
  <c r="ET9" i="22" s="1"/>
  <c r="DE9" i="22"/>
  <c r="ES9" i="22" s="1"/>
  <c r="DD9" i="22"/>
  <c r="ER9" i="22" s="1"/>
  <c r="DC9" i="22"/>
  <c r="EQ9" i="22" s="1"/>
  <c r="DB9" i="22"/>
  <c r="EP9" i="22" s="1"/>
  <c r="DA9" i="22"/>
  <c r="EO9" i="22" s="1"/>
  <c r="CZ9" i="22"/>
  <c r="EN9" i="22" s="1"/>
  <c r="CY9" i="22"/>
  <c r="EM9" i="22" s="1"/>
  <c r="CX9" i="22"/>
  <c r="EL9" i="22" s="1"/>
  <c r="CW9" i="22"/>
  <c r="EK9" i="22" s="1"/>
  <c r="CV9" i="22"/>
  <c r="EJ9" i="22" s="1"/>
  <c r="CU9" i="22"/>
  <c r="EI9" i="22" s="1"/>
  <c r="CT9" i="22"/>
  <c r="EH9" i="22" s="1"/>
  <c r="CS9" i="22"/>
  <c r="EG9" i="22" s="1"/>
  <c r="CR9" i="22"/>
  <c r="EF9" i="22" s="1"/>
  <c r="CQ9" i="22"/>
  <c r="EE9" i="22" s="1"/>
  <c r="CP9" i="22"/>
  <c r="ED9" i="22" s="1"/>
  <c r="CO9" i="22"/>
  <c r="EC9" i="22" s="1"/>
  <c r="CN9" i="22"/>
  <c r="EB9" i="22" s="1"/>
  <c r="DW9" i="22"/>
  <c r="DH8" i="22"/>
  <c r="EV8" i="22" s="1"/>
  <c r="DG8" i="22"/>
  <c r="EU8" i="22" s="1"/>
  <c r="DF8" i="22"/>
  <c r="ET8" i="22" s="1"/>
  <c r="DE8" i="22"/>
  <c r="ES8" i="22" s="1"/>
  <c r="DD8" i="22"/>
  <c r="ER8" i="22" s="1"/>
  <c r="DC8" i="22"/>
  <c r="EQ8" i="22" s="1"/>
  <c r="DB8" i="22"/>
  <c r="EP8" i="22" s="1"/>
  <c r="DA8" i="22"/>
  <c r="EO8" i="22" s="1"/>
  <c r="CZ8" i="22"/>
  <c r="EN8" i="22" s="1"/>
  <c r="CY8" i="22"/>
  <c r="EM8" i="22" s="1"/>
  <c r="CX8" i="22"/>
  <c r="EL8" i="22" s="1"/>
  <c r="CW8" i="22"/>
  <c r="EK8" i="22" s="1"/>
  <c r="CV8" i="22"/>
  <c r="EJ8" i="22" s="1"/>
  <c r="CU8" i="22"/>
  <c r="EI8" i="22" s="1"/>
  <c r="CT8" i="22"/>
  <c r="EH8" i="22" s="1"/>
  <c r="CS8" i="22"/>
  <c r="EG8" i="22" s="1"/>
  <c r="CR8" i="22"/>
  <c r="EF8" i="22" s="1"/>
  <c r="CQ8" i="22"/>
  <c r="EE8" i="22" s="1"/>
  <c r="CP8" i="22"/>
  <c r="ED8" i="22" s="1"/>
  <c r="CO8" i="22"/>
  <c r="EC8" i="22" s="1"/>
  <c r="CN8" i="22"/>
  <c r="EB8" i="22" s="1"/>
  <c r="EA8" i="22"/>
  <c r="DU8" i="22"/>
  <c r="DH7" i="22"/>
  <c r="EV7" i="22" s="1"/>
  <c r="DG7" i="22"/>
  <c r="EU7" i="22" s="1"/>
  <c r="DF7" i="22"/>
  <c r="ET7" i="22" s="1"/>
  <c r="DE7" i="22"/>
  <c r="ES7" i="22" s="1"/>
  <c r="DD7" i="22"/>
  <c r="ER7" i="22" s="1"/>
  <c r="DC7" i="22"/>
  <c r="EQ7" i="22" s="1"/>
  <c r="DB7" i="22"/>
  <c r="EP7" i="22" s="1"/>
  <c r="DA7" i="22"/>
  <c r="EO7" i="22" s="1"/>
  <c r="CZ7" i="22"/>
  <c r="EN7" i="22" s="1"/>
  <c r="CY7" i="22"/>
  <c r="EM7" i="22" s="1"/>
  <c r="CX7" i="22"/>
  <c r="EL7" i="22" s="1"/>
  <c r="CW7" i="22"/>
  <c r="EK7" i="22" s="1"/>
  <c r="CV7" i="22"/>
  <c r="EJ7" i="22" s="1"/>
  <c r="CU7" i="22"/>
  <c r="EI7" i="22" s="1"/>
  <c r="CT7" i="22"/>
  <c r="EH7" i="22" s="1"/>
  <c r="CS7" i="22"/>
  <c r="EG7" i="22" s="1"/>
  <c r="CR7" i="22"/>
  <c r="EF7" i="22" s="1"/>
  <c r="CQ7" i="22"/>
  <c r="EE7" i="22" s="1"/>
  <c r="CP7" i="22"/>
  <c r="ED7" i="22" s="1"/>
  <c r="CO7" i="22"/>
  <c r="EC7" i="22" s="1"/>
  <c r="CN7" i="22"/>
  <c r="EB7" i="22" s="1"/>
  <c r="DH6" i="22"/>
  <c r="EV6" i="22" s="1"/>
  <c r="DG6" i="22"/>
  <c r="EU6" i="22" s="1"/>
  <c r="DF6" i="22"/>
  <c r="ET6" i="22" s="1"/>
  <c r="DE6" i="22"/>
  <c r="ES6" i="22" s="1"/>
  <c r="DD6" i="22"/>
  <c r="ER6" i="22" s="1"/>
  <c r="DC6" i="22"/>
  <c r="EQ6" i="22" s="1"/>
  <c r="DB6" i="22"/>
  <c r="EP6" i="22" s="1"/>
  <c r="DA6" i="22"/>
  <c r="EO6" i="22" s="1"/>
  <c r="CZ6" i="22"/>
  <c r="EN6" i="22" s="1"/>
  <c r="CY6" i="22"/>
  <c r="EM6" i="22" s="1"/>
  <c r="CX6" i="22"/>
  <c r="EL6" i="22" s="1"/>
  <c r="CW6" i="22"/>
  <c r="EK6" i="22" s="1"/>
  <c r="CV6" i="22"/>
  <c r="EJ6" i="22" s="1"/>
  <c r="CU6" i="22"/>
  <c r="EI6" i="22" s="1"/>
  <c r="CT6" i="22"/>
  <c r="EH6" i="22" s="1"/>
  <c r="CS6" i="22"/>
  <c r="EG6" i="22" s="1"/>
  <c r="CR6" i="22"/>
  <c r="EF6" i="22" s="1"/>
  <c r="CQ6" i="22"/>
  <c r="EE6" i="22" s="1"/>
  <c r="CP6" i="22"/>
  <c r="ED6" i="22" s="1"/>
  <c r="CO6" i="22"/>
  <c r="EC6" i="22" s="1"/>
  <c r="CN6" i="22"/>
  <c r="EB6" i="22" s="1"/>
  <c r="DZ6" i="22"/>
  <c r="DV6" i="22"/>
  <c r="DT6" i="22"/>
  <c r="DH5" i="22"/>
  <c r="EV5" i="22" s="1"/>
  <c r="DG5" i="22"/>
  <c r="EU5" i="22" s="1"/>
  <c r="DF5" i="22"/>
  <c r="ET5" i="22" s="1"/>
  <c r="DE5" i="22"/>
  <c r="ES5" i="22" s="1"/>
  <c r="DD5" i="22"/>
  <c r="ER5" i="22" s="1"/>
  <c r="DC5" i="22"/>
  <c r="EQ5" i="22" s="1"/>
  <c r="DB5" i="22"/>
  <c r="EP5" i="22" s="1"/>
  <c r="DA5" i="22"/>
  <c r="EO5" i="22" s="1"/>
  <c r="CZ5" i="22"/>
  <c r="EN5" i="22" s="1"/>
  <c r="CY5" i="22"/>
  <c r="EM5" i="22" s="1"/>
  <c r="CX5" i="22"/>
  <c r="EL5" i="22" s="1"/>
  <c r="CW5" i="22"/>
  <c r="EK5" i="22" s="1"/>
  <c r="CV5" i="22"/>
  <c r="EJ5" i="22" s="1"/>
  <c r="CU5" i="22"/>
  <c r="EI5" i="22" s="1"/>
  <c r="CT5" i="22"/>
  <c r="EH5" i="22" s="1"/>
  <c r="CS5" i="22"/>
  <c r="EG5" i="22" s="1"/>
  <c r="CR5" i="22"/>
  <c r="EF5" i="22" s="1"/>
  <c r="CQ5" i="22"/>
  <c r="EE5" i="22" s="1"/>
  <c r="CP5" i="22"/>
  <c r="ED5" i="22" s="1"/>
  <c r="CO5" i="22"/>
  <c r="EC5" i="22" s="1"/>
  <c r="CN5" i="22"/>
  <c r="EB5" i="22" s="1"/>
  <c r="DW5" i="22"/>
  <c r="DH4" i="22"/>
  <c r="EV4" i="22" s="1"/>
  <c r="DG4" i="22"/>
  <c r="EU4" i="22" s="1"/>
  <c r="DF4" i="22"/>
  <c r="ET4" i="22" s="1"/>
  <c r="DE4" i="22"/>
  <c r="ES4" i="22" s="1"/>
  <c r="DD4" i="22"/>
  <c r="ER4" i="22" s="1"/>
  <c r="DC4" i="22"/>
  <c r="EQ4" i="22" s="1"/>
  <c r="DB4" i="22"/>
  <c r="EP4" i="22" s="1"/>
  <c r="DA4" i="22"/>
  <c r="EO4" i="22" s="1"/>
  <c r="CZ4" i="22"/>
  <c r="EN4" i="22" s="1"/>
  <c r="CY4" i="22"/>
  <c r="EM4" i="22" s="1"/>
  <c r="CX4" i="22"/>
  <c r="EL4" i="22" s="1"/>
  <c r="CW4" i="22"/>
  <c r="EK4" i="22" s="1"/>
  <c r="CV4" i="22"/>
  <c r="EJ4" i="22" s="1"/>
  <c r="CU4" i="22"/>
  <c r="EI4" i="22" s="1"/>
  <c r="CT4" i="22"/>
  <c r="EH4" i="22" s="1"/>
  <c r="CS4" i="22"/>
  <c r="EG4" i="22" s="1"/>
  <c r="CR4" i="22"/>
  <c r="EF4" i="22" s="1"/>
  <c r="CQ4" i="22"/>
  <c r="EE4" i="22" s="1"/>
  <c r="CP4" i="22"/>
  <c r="ED4" i="22" s="1"/>
  <c r="CO4" i="22"/>
  <c r="EC4" i="22" s="1"/>
  <c r="CN4" i="22"/>
  <c r="EB4" i="22" s="1"/>
  <c r="EA4" i="22"/>
  <c r="DU4" i="22"/>
  <c r="DH3" i="22"/>
  <c r="EV3" i="22" s="1"/>
  <c r="DG3" i="22"/>
  <c r="EU3" i="22" s="1"/>
  <c r="DF3" i="22"/>
  <c r="ET3" i="22" s="1"/>
  <c r="DE3" i="22"/>
  <c r="DD3" i="22"/>
  <c r="ER3" i="22" s="1"/>
  <c r="DC3" i="22"/>
  <c r="EQ3" i="22" s="1"/>
  <c r="DB3" i="22"/>
  <c r="EP3" i="22" s="1"/>
  <c r="DA3" i="22"/>
  <c r="CZ3" i="22"/>
  <c r="EN3" i="22" s="1"/>
  <c r="CY3" i="22"/>
  <c r="EM3" i="22" s="1"/>
  <c r="CX3" i="22"/>
  <c r="EL3" i="22" s="1"/>
  <c r="CW3" i="22"/>
  <c r="CV3" i="22"/>
  <c r="EJ3" i="22" s="1"/>
  <c r="CU3" i="22"/>
  <c r="EI3" i="22" s="1"/>
  <c r="CT3" i="22"/>
  <c r="EH3" i="22" s="1"/>
  <c r="CS3" i="22"/>
  <c r="CR3" i="22"/>
  <c r="EF3" i="22" s="1"/>
  <c r="CQ3" i="22"/>
  <c r="EE3" i="22" s="1"/>
  <c r="CP3" i="22"/>
  <c r="ED3" i="22" s="1"/>
  <c r="CO3" i="22"/>
  <c r="CN3" i="22"/>
  <c r="EB3" i="22" s="1"/>
  <c r="CM3" i="22"/>
  <c r="EA3" i="22" s="1"/>
  <c r="CL3" i="22"/>
  <c r="DZ3" i="22" s="1"/>
  <c r="CK3" i="22"/>
  <c r="CJ3" i="22"/>
  <c r="DX3" i="22" s="1"/>
  <c r="CI3" i="22"/>
  <c r="DW3" i="22" s="1"/>
  <c r="CH3" i="22"/>
  <c r="DV3" i="22" s="1"/>
  <c r="CG3" i="22"/>
  <c r="CF3" i="22"/>
  <c r="DT3" i="22" s="1"/>
  <c r="CE3" i="22"/>
  <c r="DS3" i="22" s="1"/>
  <c r="CM4" i="21"/>
  <c r="EA4" i="21" s="1"/>
  <c r="CM5" i="21"/>
  <c r="EA5" i="21" s="1"/>
  <c r="CM6" i="21"/>
  <c r="CM7" i="21"/>
  <c r="EA7" i="21" s="1"/>
  <c r="CM8" i="21"/>
  <c r="EA8" i="21" s="1"/>
  <c r="CM9" i="21"/>
  <c r="EA9" i="21" s="1"/>
  <c r="CM10" i="21"/>
  <c r="EA10" i="21" s="1"/>
  <c r="CM11" i="21"/>
  <c r="EA11" i="21" s="1"/>
  <c r="CM12" i="21"/>
  <c r="EA12" i="21" s="1"/>
  <c r="CM13" i="21"/>
  <c r="EA13" i="21" s="1"/>
  <c r="CM14" i="21"/>
  <c r="EA14" i="21" s="1"/>
  <c r="CM15" i="21"/>
  <c r="EA15" i="21" s="1"/>
  <c r="CM16" i="21"/>
  <c r="EA16" i="21" s="1"/>
  <c r="CM17" i="21"/>
  <c r="EA17" i="21" s="1"/>
  <c r="CM18" i="21"/>
  <c r="EA18" i="21" s="1"/>
  <c r="CM19" i="21"/>
  <c r="EA19" i="21" s="1"/>
  <c r="CM20" i="21"/>
  <c r="EA20" i="21" s="1"/>
  <c r="CM21" i="21"/>
  <c r="EA21" i="21" s="1"/>
  <c r="CM22" i="21"/>
  <c r="CM23" i="21"/>
  <c r="EA23" i="21" s="1"/>
  <c r="CM24" i="21"/>
  <c r="EA24" i="21" s="1"/>
  <c r="CM25" i="21"/>
  <c r="EA25" i="21" s="1"/>
  <c r="CM26" i="21"/>
  <c r="CM27" i="21"/>
  <c r="EA27" i="21" s="1"/>
  <c r="CM28" i="21"/>
  <c r="EA28" i="21" s="1"/>
  <c r="CM29" i="21"/>
  <c r="EA29" i="21" s="1"/>
  <c r="CM30" i="21"/>
  <c r="EA30" i="21" s="1"/>
  <c r="CM31" i="21"/>
  <c r="EA31" i="21" s="1"/>
  <c r="CM32" i="21"/>
  <c r="EA32" i="21" s="1"/>
  <c r="CM33" i="21"/>
  <c r="EA33" i="21" s="1"/>
  <c r="CM34" i="21"/>
  <c r="EA34" i="21" s="1"/>
  <c r="CM35" i="21"/>
  <c r="EA35" i="21" s="1"/>
  <c r="CM36" i="21"/>
  <c r="EA36" i="21" s="1"/>
  <c r="CM37" i="21"/>
  <c r="EA37" i="21" s="1"/>
  <c r="CM38" i="21"/>
  <c r="EA38" i="21" s="1"/>
  <c r="CM39" i="21"/>
  <c r="EA39" i="21" s="1"/>
  <c r="CM40" i="21"/>
  <c r="EA40" i="21" s="1"/>
  <c r="CM41" i="21"/>
  <c r="EA41" i="21" s="1"/>
  <c r="CM42" i="21"/>
  <c r="CM43" i="21"/>
  <c r="EA43" i="21" s="1"/>
  <c r="CM44" i="21"/>
  <c r="EA44" i="21" s="1"/>
  <c r="CM45" i="21"/>
  <c r="EA45" i="21" s="1"/>
  <c r="CM46" i="21"/>
  <c r="EA46" i="21" s="1"/>
  <c r="CM47" i="21"/>
  <c r="EA47" i="21" s="1"/>
  <c r="CM48" i="21"/>
  <c r="EA48" i="21" s="1"/>
  <c r="CM49" i="21"/>
  <c r="EA49" i="21" s="1"/>
  <c r="CM50" i="21"/>
  <c r="EA50" i="21" s="1"/>
  <c r="CM51" i="21"/>
  <c r="EA51" i="21" s="1"/>
  <c r="CM52" i="21"/>
  <c r="EA52" i="21" s="1"/>
  <c r="CM53" i="21"/>
  <c r="EA53" i="21" s="1"/>
  <c r="CM54" i="21"/>
  <c r="EA54" i="21" s="1"/>
  <c r="CM55" i="21"/>
  <c r="EA55" i="21" s="1"/>
  <c r="CM56" i="21"/>
  <c r="EA56" i="21" s="1"/>
  <c r="CM57" i="21"/>
  <c r="EA57" i="21" s="1"/>
  <c r="CL4" i="21"/>
  <c r="DZ4" i="21" s="1"/>
  <c r="CL5" i="21"/>
  <c r="DZ5" i="21" s="1"/>
  <c r="CL6" i="21"/>
  <c r="DZ6" i="21" s="1"/>
  <c r="CL7" i="21"/>
  <c r="DZ7" i="21" s="1"/>
  <c r="CL8" i="21"/>
  <c r="DZ8" i="21" s="1"/>
  <c r="CL9" i="21"/>
  <c r="DZ9" i="21" s="1"/>
  <c r="CL10" i="21"/>
  <c r="DZ10" i="21" s="1"/>
  <c r="CL11" i="21"/>
  <c r="DZ11" i="21" s="1"/>
  <c r="CL12" i="21"/>
  <c r="DZ12" i="21" s="1"/>
  <c r="CL13" i="21"/>
  <c r="DZ13" i="21" s="1"/>
  <c r="CL14" i="21"/>
  <c r="DZ14" i="21" s="1"/>
  <c r="CL15" i="21"/>
  <c r="DZ15" i="21" s="1"/>
  <c r="CL16" i="21"/>
  <c r="DZ16" i="21" s="1"/>
  <c r="CL17" i="21"/>
  <c r="DZ17" i="21" s="1"/>
  <c r="CL18" i="21"/>
  <c r="DZ18" i="21" s="1"/>
  <c r="CL19" i="21"/>
  <c r="DZ19" i="21" s="1"/>
  <c r="CL20" i="21"/>
  <c r="DZ20" i="21" s="1"/>
  <c r="CL21" i="21"/>
  <c r="DZ21" i="21" s="1"/>
  <c r="CL22" i="21"/>
  <c r="DZ22" i="21" s="1"/>
  <c r="CL23" i="21"/>
  <c r="DZ23" i="21" s="1"/>
  <c r="CL24" i="21"/>
  <c r="DZ24" i="21" s="1"/>
  <c r="CL25" i="21"/>
  <c r="CL26" i="21"/>
  <c r="DZ26" i="21" s="1"/>
  <c r="CL27" i="21"/>
  <c r="DZ27" i="21" s="1"/>
  <c r="CL28" i="21"/>
  <c r="DZ28" i="21" s="1"/>
  <c r="CL29" i="21"/>
  <c r="DZ29" i="21" s="1"/>
  <c r="CL30" i="21"/>
  <c r="DZ30" i="21" s="1"/>
  <c r="CL31" i="21"/>
  <c r="DZ31" i="21" s="1"/>
  <c r="CL32" i="21"/>
  <c r="DZ32" i="21" s="1"/>
  <c r="CL33" i="21"/>
  <c r="DZ33" i="21" s="1"/>
  <c r="CL34" i="21"/>
  <c r="DZ34" i="21" s="1"/>
  <c r="CL35" i="21"/>
  <c r="DZ35" i="21" s="1"/>
  <c r="CL36" i="21"/>
  <c r="DZ36" i="21" s="1"/>
  <c r="CL37" i="21"/>
  <c r="DZ37" i="21" s="1"/>
  <c r="CL38" i="21"/>
  <c r="DZ38" i="21" s="1"/>
  <c r="CL39" i="21"/>
  <c r="DZ39" i="21" s="1"/>
  <c r="CL40" i="21"/>
  <c r="DZ40" i="21" s="1"/>
  <c r="CL41" i="21"/>
  <c r="DZ41" i="21" s="1"/>
  <c r="CL42" i="21"/>
  <c r="DZ42" i="21" s="1"/>
  <c r="CL43" i="21"/>
  <c r="DZ43" i="21" s="1"/>
  <c r="CL44" i="21"/>
  <c r="DZ44" i="21" s="1"/>
  <c r="CL45" i="21"/>
  <c r="DZ45" i="21" s="1"/>
  <c r="CL46" i="21"/>
  <c r="DZ46" i="21" s="1"/>
  <c r="CL47" i="21"/>
  <c r="DZ47" i="21" s="1"/>
  <c r="CL48" i="21"/>
  <c r="DZ48" i="21" s="1"/>
  <c r="CL49" i="21"/>
  <c r="DZ49" i="21" s="1"/>
  <c r="CL50" i="21"/>
  <c r="DZ50" i="21" s="1"/>
  <c r="CL51" i="21"/>
  <c r="DZ51" i="21" s="1"/>
  <c r="CL52" i="21"/>
  <c r="DZ52" i="21" s="1"/>
  <c r="CL53" i="21"/>
  <c r="DZ53" i="21" s="1"/>
  <c r="CL54" i="21"/>
  <c r="DZ54" i="21" s="1"/>
  <c r="CL55" i="21"/>
  <c r="DZ55" i="21" s="1"/>
  <c r="CL56" i="21"/>
  <c r="DZ56" i="21" s="1"/>
  <c r="CL57" i="21"/>
  <c r="DZ57" i="21" s="1"/>
  <c r="CK4" i="21"/>
  <c r="DY4" i="21" s="1"/>
  <c r="CK5" i="21"/>
  <c r="DY5" i="21" s="1"/>
  <c r="CK6" i="21"/>
  <c r="DY6" i="21" s="1"/>
  <c r="CK7" i="21"/>
  <c r="DY7" i="21" s="1"/>
  <c r="CK8" i="21"/>
  <c r="DY8" i="21" s="1"/>
  <c r="CK9" i="21"/>
  <c r="DY9" i="21" s="1"/>
  <c r="CK10" i="21"/>
  <c r="CK11" i="21"/>
  <c r="DY11" i="21" s="1"/>
  <c r="CK12" i="21"/>
  <c r="DY12" i="21" s="1"/>
  <c r="CK13" i="21"/>
  <c r="DY13" i="21" s="1"/>
  <c r="CK14" i="21"/>
  <c r="DY14" i="21" s="1"/>
  <c r="CK15" i="21"/>
  <c r="DY15" i="21" s="1"/>
  <c r="CK16" i="21"/>
  <c r="DY16" i="21" s="1"/>
  <c r="CK17" i="21"/>
  <c r="DY17" i="21" s="1"/>
  <c r="CK18" i="21"/>
  <c r="DY18" i="21" s="1"/>
  <c r="CK19" i="21"/>
  <c r="DY19" i="21" s="1"/>
  <c r="CK20" i="21"/>
  <c r="DY20" i="21" s="1"/>
  <c r="CK21" i="21"/>
  <c r="DY21" i="21" s="1"/>
  <c r="CK22" i="21"/>
  <c r="DY22" i="21" s="1"/>
  <c r="CK23" i="21"/>
  <c r="DY23" i="21" s="1"/>
  <c r="CK24" i="21"/>
  <c r="DY24" i="21" s="1"/>
  <c r="CK25" i="21"/>
  <c r="DY25" i="21" s="1"/>
  <c r="CK26" i="21"/>
  <c r="DY26" i="21" s="1"/>
  <c r="CK27" i="21"/>
  <c r="DY27" i="21" s="1"/>
  <c r="CK28" i="21"/>
  <c r="DY28" i="21" s="1"/>
  <c r="CK29" i="21"/>
  <c r="DY29" i="21" s="1"/>
  <c r="CK30" i="21"/>
  <c r="DY30" i="21" s="1"/>
  <c r="CK31" i="21"/>
  <c r="DY31" i="21" s="1"/>
  <c r="CK32" i="21"/>
  <c r="DY32" i="21" s="1"/>
  <c r="CK33" i="21"/>
  <c r="DY33" i="21" s="1"/>
  <c r="CK34" i="21"/>
  <c r="DY34" i="21" s="1"/>
  <c r="CK35" i="21"/>
  <c r="DY35" i="21" s="1"/>
  <c r="CK36" i="21"/>
  <c r="DY36" i="21" s="1"/>
  <c r="CK37" i="21"/>
  <c r="DY37" i="21" s="1"/>
  <c r="CK38" i="21"/>
  <c r="DY38" i="21" s="1"/>
  <c r="CK39" i="21"/>
  <c r="DY39" i="21" s="1"/>
  <c r="CK40" i="21"/>
  <c r="DY40" i="21" s="1"/>
  <c r="CK41" i="21"/>
  <c r="DY41" i="21" s="1"/>
  <c r="CK42" i="21"/>
  <c r="DY42" i="21" s="1"/>
  <c r="CK43" i="21"/>
  <c r="DY43" i="21" s="1"/>
  <c r="CK44" i="21"/>
  <c r="DY44" i="21" s="1"/>
  <c r="CK45" i="21"/>
  <c r="DY45" i="21" s="1"/>
  <c r="CK46" i="21"/>
  <c r="DY46" i="21" s="1"/>
  <c r="CK47" i="21"/>
  <c r="DY47" i="21" s="1"/>
  <c r="CK48" i="21"/>
  <c r="DY48" i="21" s="1"/>
  <c r="CK49" i="21"/>
  <c r="DY49" i="21" s="1"/>
  <c r="CK50" i="21"/>
  <c r="DY50" i="21" s="1"/>
  <c r="CK51" i="21"/>
  <c r="DY51" i="21" s="1"/>
  <c r="CK52" i="21"/>
  <c r="DY52" i="21" s="1"/>
  <c r="CK53" i="21"/>
  <c r="DY53" i="21" s="1"/>
  <c r="CK54" i="21"/>
  <c r="DY54" i="21" s="1"/>
  <c r="CK55" i="21"/>
  <c r="DY55" i="21" s="1"/>
  <c r="CK56" i="21"/>
  <c r="DY56" i="21" s="1"/>
  <c r="CK57" i="21"/>
  <c r="DY57" i="21" s="1"/>
  <c r="CJ4" i="21"/>
  <c r="DX4" i="21" s="1"/>
  <c r="CJ5" i="21"/>
  <c r="DX5" i="21" s="1"/>
  <c r="CJ6" i="21"/>
  <c r="CJ7" i="21"/>
  <c r="DX7" i="21" s="1"/>
  <c r="CJ8" i="21"/>
  <c r="CJ9" i="21"/>
  <c r="DX9" i="21" s="1"/>
  <c r="CJ10" i="21"/>
  <c r="DX10" i="21" s="1"/>
  <c r="CJ11" i="21"/>
  <c r="DX11" i="21" s="1"/>
  <c r="CJ12" i="21"/>
  <c r="DX12" i="21" s="1"/>
  <c r="CJ13" i="21"/>
  <c r="DX13" i="21" s="1"/>
  <c r="CJ14" i="21"/>
  <c r="DX14" i="21" s="1"/>
  <c r="CJ15" i="21"/>
  <c r="DX15" i="21" s="1"/>
  <c r="CJ16" i="21"/>
  <c r="DX16" i="21" s="1"/>
  <c r="CJ17" i="21"/>
  <c r="DX17" i="21" s="1"/>
  <c r="CJ18" i="21"/>
  <c r="DX18" i="21" s="1"/>
  <c r="CJ19" i="21"/>
  <c r="DX19" i="21" s="1"/>
  <c r="CJ20" i="21"/>
  <c r="DX20" i="21" s="1"/>
  <c r="CJ21" i="21"/>
  <c r="DX21" i="21" s="1"/>
  <c r="CJ22" i="21"/>
  <c r="DX22" i="21" s="1"/>
  <c r="CJ23" i="21"/>
  <c r="DX23" i="21" s="1"/>
  <c r="CJ24" i="21"/>
  <c r="CJ25" i="21"/>
  <c r="DX25" i="21" s="1"/>
  <c r="CJ26" i="21"/>
  <c r="DX26" i="21" s="1"/>
  <c r="CJ27" i="21"/>
  <c r="DX27" i="21" s="1"/>
  <c r="CJ28" i="21"/>
  <c r="DX28" i="21" s="1"/>
  <c r="CJ29" i="21"/>
  <c r="DX29" i="21" s="1"/>
  <c r="CJ30" i="21"/>
  <c r="DX30" i="21" s="1"/>
  <c r="CJ31" i="21"/>
  <c r="DX31" i="21" s="1"/>
  <c r="CJ32" i="21"/>
  <c r="DX32" i="21" s="1"/>
  <c r="CJ33" i="21"/>
  <c r="DX33" i="21" s="1"/>
  <c r="CJ34" i="21"/>
  <c r="DX34" i="21" s="1"/>
  <c r="CJ35" i="21"/>
  <c r="DX35" i="21" s="1"/>
  <c r="CJ36" i="21"/>
  <c r="DX36" i="21" s="1"/>
  <c r="CJ37" i="21"/>
  <c r="DX37" i="21" s="1"/>
  <c r="CJ38" i="21"/>
  <c r="DX38" i="21" s="1"/>
  <c r="CJ39" i="21"/>
  <c r="DX39" i="21" s="1"/>
  <c r="CJ40" i="21"/>
  <c r="DX40" i="21" s="1"/>
  <c r="CJ41" i="21"/>
  <c r="DX41" i="21" s="1"/>
  <c r="CJ42" i="21"/>
  <c r="DX42" i="21" s="1"/>
  <c r="CJ43" i="21"/>
  <c r="DX43" i="21" s="1"/>
  <c r="CJ44" i="21"/>
  <c r="DX44" i="21" s="1"/>
  <c r="CJ45" i="21"/>
  <c r="CJ46" i="21"/>
  <c r="DX46" i="21" s="1"/>
  <c r="CJ47" i="21"/>
  <c r="DX47" i="21" s="1"/>
  <c r="CJ48" i="21"/>
  <c r="DX48" i="21" s="1"/>
  <c r="CJ49" i="21"/>
  <c r="DX49" i="21" s="1"/>
  <c r="CJ50" i="21"/>
  <c r="DX50" i="21" s="1"/>
  <c r="CJ51" i="21"/>
  <c r="DX51" i="21" s="1"/>
  <c r="CJ52" i="21"/>
  <c r="DX52" i="21" s="1"/>
  <c r="CJ53" i="21"/>
  <c r="DX53" i="21" s="1"/>
  <c r="CJ54" i="21"/>
  <c r="DX54" i="21" s="1"/>
  <c r="CJ55" i="21"/>
  <c r="DX55" i="21" s="1"/>
  <c r="CJ56" i="21"/>
  <c r="DX56" i="21" s="1"/>
  <c r="CJ57" i="21"/>
  <c r="CI4" i="21"/>
  <c r="DW4" i="21" s="1"/>
  <c r="CI5" i="21"/>
  <c r="DW5" i="21" s="1"/>
  <c r="CI6" i="21"/>
  <c r="DW6" i="21" s="1"/>
  <c r="CI7" i="21"/>
  <c r="DW7" i="21" s="1"/>
  <c r="CI8" i="21"/>
  <c r="DW8" i="21" s="1"/>
  <c r="CI9" i="21"/>
  <c r="DW9" i="21" s="1"/>
  <c r="CI10" i="21"/>
  <c r="DW10" i="21" s="1"/>
  <c r="CI11" i="21"/>
  <c r="DW11" i="21" s="1"/>
  <c r="CI12" i="21"/>
  <c r="DW12" i="21" s="1"/>
  <c r="CI13" i="21"/>
  <c r="DW13" i="21" s="1"/>
  <c r="CI14" i="21"/>
  <c r="DW14" i="21" s="1"/>
  <c r="CI15" i="21"/>
  <c r="DW15" i="21" s="1"/>
  <c r="CI16" i="21"/>
  <c r="DW16" i="21" s="1"/>
  <c r="CI17" i="21"/>
  <c r="DW17" i="21" s="1"/>
  <c r="CI18" i="21"/>
  <c r="DW18" i="21" s="1"/>
  <c r="CI19" i="21"/>
  <c r="DW19" i="21" s="1"/>
  <c r="CI20" i="21"/>
  <c r="DW20" i="21" s="1"/>
  <c r="CI21" i="21"/>
  <c r="DW21" i="21" s="1"/>
  <c r="CI22" i="21"/>
  <c r="DW22" i="21" s="1"/>
  <c r="CI23" i="21"/>
  <c r="DW23" i="21" s="1"/>
  <c r="CI24" i="21"/>
  <c r="DW24" i="21" s="1"/>
  <c r="CI25" i="21"/>
  <c r="DW25" i="21" s="1"/>
  <c r="CI26" i="21"/>
  <c r="DW26" i="21" s="1"/>
  <c r="CI27" i="21"/>
  <c r="DW27" i="21" s="1"/>
  <c r="CI28" i="21"/>
  <c r="DW28" i="21" s="1"/>
  <c r="CI29" i="21"/>
  <c r="DW29" i="21" s="1"/>
  <c r="CI30" i="21"/>
  <c r="DW30" i="21" s="1"/>
  <c r="CI31" i="21"/>
  <c r="DW31" i="21" s="1"/>
  <c r="CI32" i="21"/>
  <c r="DW32" i="21" s="1"/>
  <c r="CI33" i="21"/>
  <c r="DW33" i="21" s="1"/>
  <c r="CI34" i="21"/>
  <c r="DW34" i="21" s="1"/>
  <c r="CI35" i="21"/>
  <c r="DW35" i="21" s="1"/>
  <c r="CI36" i="21"/>
  <c r="DW36" i="21" s="1"/>
  <c r="CI37" i="21"/>
  <c r="DW37" i="21" s="1"/>
  <c r="CI38" i="21"/>
  <c r="DW38" i="21" s="1"/>
  <c r="CI39" i="21"/>
  <c r="DW39" i="21" s="1"/>
  <c r="CI40" i="21"/>
  <c r="DW40" i="21" s="1"/>
  <c r="CI41" i="21"/>
  <c r="DW41" i="21" s="1"/>
  <c r="CI42" i="21"/>
  <c r="DW42" i="21" s="1"/>
  <c r="CI43" i="21"/>
  <c r="DW43" i="21" s="1"/>
  <c r="CI44" i="21"/>
  <c r="DW44" i="21" s="1"/>
  <c r="CI45" i="21"/>
  <c r="DW45" i="21" s="1"/>
  <c r="CI46" i="21"/>
  <c r="DW46" i="21" s="1"/>
  <c r="CI47" i="21"/>
  <c r="DW47" i="21" s="1"/>
  <c r="CI48" i="21"/>
  <c r="DW48" i="21" s="1"/>
  <c r="CI49" i="21"/>
  <c r="DW49" i="21" s="1"/>
  <c r="CI50" i="21"/>
  <c r="DW50" i="21" s="1"/>
  <c r="CI51" i="21"/>
  <c r="DW51" i="21" s="1"/>
  <c r="CI52" i="21"/>
  <c r="DW52" i="21" s="1"/>
  <c r="CI53" i="21"/>
  <c r="DW53" i="21" s="1"/>
  <c r="CI54" i="21"/>
  <c r="DW54" i="21" s="1"/>
  <c r="CI55" i="21"/>
  <c r="DW55" i="21" s="1"/>
  <c r="CI56" i="21"/>
  <c r="DW56" i="21" s="1"/>
  <c r="CI57" i="21"/>
  <c r="DW57" i="21" s="1"/>
  <c r="CH4" i="21"/>
  <c r="DV4" i="21" s="1"/>
  <c r="CH5" i="21"/>
  <c r="DV5" i="21" s="1"/>
  <c r="CH6" i="21"/>
  <c r="DV6" i="21" s="1"/>
  <c r="CH7" i="21"/>
  <c r="DV7" i="21" s="1"/>
  <c r="CH8" i="21"/>
  <c r="DV8" i="21" s="1"/>
  <c r="CH9" i="21"/>
  <c r="DV9" i="21" s="1"/>
  <c r="CH10" i="21"/>
  <c r="DV10" i="21" s="1"/>
  <c r="CH11" i="21"/>
  <c r="DV11" i="21" s="1"/>
  <c r="CH12" i="21"/>
  <c r="DV12" i="21" s="1"/>
  <c r="CH13" i="21"/>
  <c r="DV13" i="21" s="1"/>
  <c r="CH14" i="21"/>
  <c r="DV14" i="21" s="1"/>
  <c r="CH15" i="21"/>
  <c r="DV15" i="21" s="1"/>
  <c r="CH16" i="21"/>
  <c r="DV16" i="21" s="1"/>
  <c r="CH17" i="21"/>
  <c r="DV17" i="21" s="1"/>
  <c r="CH18" i="21"/>
  <c r="DV18" i="21" s="1"/>
  <c r="CH19" i="21"/>
  <c r="DV19" i="21" s="1"/>
  <c r="CH20" i="21"/>
  <c r="DV20" i="21" s="1"/>
  <c r="CH21" i="21"/>
  <c r="DV21" i="21" s="1"/>
  <c r="CH22" i="21"/>
  <c r="DV22" i="21" s="1"/>
  <c r="CH23" i="21"/>
  <c r="DV23" i="21" s="1"/>
  <c r="CH24" i="21"/>
  <c r="DV24" i="21" s="1"/>
  <c r="CH25" i="21"/>
  <c r="DV25" i="21" s="1"/>
  <c r="CH26" i="21"/>
  <c r="DV26" i="21" s="1"/>
  <c r="CH27" i="21"/>
  <c r="DV27" i="21" s="1"/>
  <c r="CH28" i="21"/>
  <c r="DV28" i="21" s="1"/>
  <c r="CH29" i="21"/>
  <c r="DV29" i="21" s="1"/>
  <c r="CH30" i="21"/>
  <c r="DV30" i="21" s="1"/>
  <c r="CH31" i="21"/>
  <c r="DV31" i="21" s="1"/>
  <c r="CH32" i="21"/>
  <c r="DV32" i="21" s="1"/>
  <c r="CH33" i="21"/>
  <c r="DV33" i="21" s="1"/>
  <c r="CH34" i="21"/>
  <c r="DV34" i="21" s="1"/>
  <c r="CH35" i="21"/>
  <c r="DV35" i="21" s="1"/>
  <c r="CH36" i="21"/>
  <c r="DV36" i="21" s="1"/>
  <c r="CH37" i="21"/>
  <c r="DV37" i="21" s="1"/>
  <c r="CH38" i="21"/>
  <c r="DV38" i="21" s="1"/>
  <c r="CH39" i="21"/>
  <c r="DV39" i="21" s="1"/>
  <c r="CH40" i="21"/>
  <c r="CH41" i="21"/>
  <c r="CH42" i="21"/>
  <c r="DV42" i="21" s="1"/>
  <c r="CH43" i="21"/>
  <c r="DV43" i="21" s="1"/>
  <c r="CH44" i="21"/>
  <c r="DV44" i="21" s="1"/>
  <c r="CH45" i="21"/>
  <c r="DV45" i="21" s="1"/>
  <c r="CH46" i="21"/>
  <c r="DV46" i="21" s="1"/>
  <c r="CH47" i="21"/>
  <c r="DV47" i="21" s="1"/>
  <c r="CH48" i="21"/>
  <c r="DV48" i="21" s="1"/>
  <c r="CH49" i="21"/>
  <c r="DV49" i="21" s="1"/>
  <c r="CH50" i="21"/>
  <c r="DV50" i="21" s="1"/>
  <c r="CH51" i="21"/>
  <c r="DV51" i="21" s="1"/>
  <c r="CH52" i="21"/>
  <c r="DV52" i="21" s="1"/>
  <c r="CH53" i="21"/>
  <c r="DV53" i="21" s="1"/>
  <c r="CH54" i="21"/>
  <c r="DV54" i="21" s="1"/>
  <c r="CH55" i="21"/>
  <c r="DV55" i="21" s="1"/>
  <c r="CH56" i="21"/>
  <c r="DV56" i="21" s="1"/>
  <c r="CH57" i="21"/>
  <c r="DV57" i="21" s="1"/>
  <c r="CG4" i="21"/>
  <c r="DU4" i="21" s="1"/>
  <c r="CG5" i="21"/>
  <c r="DU5" i="21" s="1"/>
  <c r="CG6" i="21"/>
  <c r="DU6" i="21" s="1"/>
  <c r="CG7" i="21"/>
  <c r="DU7" i="21" s="1"/>
  <c r="CG8" i="21"/>
  <c r="DU8" i="21" s="1"/>
  <c r="CG9" i="21"/>
  <c r="DU9" i="21" s="1"/>
  <c r="CG10" i="21"/>
  <c r="DU10" i="21" s="1"/>
  <c r="CG11" i="21"/>
  <c r="DU11" i="21" s="1"/>
  <c r="CG12" i="21"/>
  <c r="DU12" i="21" s="1"/>
  <c r="CG13" i="21"/>
  <c r="DU13" i="21" s="1"/>
  <c r="CG14" i="21"/>
  <c r="DU14" i="21" s="1"/>
  <c r="CG15" i="21"/>
  <c r="DU15" i="21" s="1"/>
  <c r="CG16" i="21"/>
  <c r="DU16" i="21" s="1"/>
  <c r="CG17" i="21"/>
  <c r="DU17" i="21" s="1"/>
  <c r="CG18" i="21"/>
  <c r="DU18" i="21" s="1"/>
  <c r="CG19" i="21"/>
  <c r="DU19" i="21" s="1"/>
  <c r="CG20" i="21"/>
  <c r="DU20" i="21" s="1"/>
  <c r="CG21" i="21"/>
  <c r="DU21" i="21" s="1"/>
  <c r="CG22" i="21"/>
  <c r="DU22" i="21" s="1"/>
  <c r="CG23" i="21"/>
  <c r="DU23" i="21" s="1"/>
  <c r="CG24" i="21"/>
  <c r="DU24" i="21" s="1"/>
  <c r="CG25" i="21"/>
  <c r="DU25" i="21" s="1"/>
  <c r="CG26" i="21"/>
  <c r="DU26" i="21" s="1"/>
  <c r="CG27" i="21"/>
  <c r="DU27" i="21" s="1"/>
  <c r="CG28" i="21"/>
  <c r="DU28" i="21" s="1"/>
  <c r="CG29" i="21"/>
  <c r="DU29" i="21" s="1"/>
  <c r="CG30" i="21"/>
  <c r="DU30" i="21" s="1"/>
  <c r="CG31" i="21"/>
  <c r="DU31" i="21" s="1"/>
  <c r="CG32" i="21"/>
  <c r="DU32" i="21" s="1"/>
  <c r="CG33" i="21"/>
  <c r="DU33" i="21" s="1"/>
  <c r="CG34" i="21"/>
  <c r="DU34" i="21" s="1"/>
  <c r="CG35" i="21"/>
  <c r="DU35" i="21" s="1"/>
  <c r="CG36" i="21"/>
  <c r="DU36" i="21" s="1"/>
  <c r="CG37" i="21"/>
  <c r="DU37" i="21" s="1"/>
  <c r="CG38" i="21"/>
  <c r="DU38" i="21" s="1"/>
  <c r="CG39" i="21"/>
  <c r="DU39" i="21" s="1"/>
  <c r="CG40" i="21"/>
  <c r="DU40" i="21" s="1"/>
  <c r="CG41" i="21"/>
  <c r="DU41" i="21" s="1"/>
  <c r="CG42" i="21"/>
  <c r="DU42" i="21" s="1"/>
  <c r="CG43" i="21"/>
  <c r="DU43" i="21" s="1"/>
  <c r="CG44" i="21"/>
  <c r="DU44" i="21" s="1"/>
  <c r="CG45" i="21"/>
  <c r="DU45" i="21" s="1"/>
  <c r="CG46" i="21"/>
  <c r="DU46" i="21" s="1"/>
  <c r="CG47" i="21"/>
  <c r="DU47" i="21" s="1"/>
  <c r="CG48" i="21"/>
  <c r="DU48" i="21" s="1"/>
  <c r="CG49" i="21"/>
  <c r="DU49" i="21" s="1"/>
  <c r="CG50" i="21"/>
  <c r="DU50" i="21" s="1"/>
  <c r="CG51" i="21"/>
  <c r="DU51" i="21" s="1"/>
  <c r="CG52" i="21"/>
  <c r="DU52" i="21" s="1"/>
  <c r="CG53" i="21"/>
  <c r="DU53" i="21" s="1"/>
  <c r="CG54" i="21"/>
  <c r="DU54" i="21" s="1"/>
  <c r="CG55" i="21"/>
  <c r="DU55" i="21" s="1"/>
  <c r="CG56" i="21"/>
  <c r="DU56" i="21" s="1"/>
  <c r="CG57" i="21"/>
  <c r="DU57" i="21" s="1"/>
  <c r="CF4" i="21"/>
  <c r="DT4" i="21" s="1"/>
  <c r="CF5" i="21"/>
  <c r="DT5" i="21" s="1"/>
  <c r="CF6" i="21"/>
  <c r="DT6" i="21" s="1"/>
  <c r="CF7" i="21"/>
  <c r="DT7" i="21" s="1"/>
  <c r="CF8" i="21"/>
  <c r="DT8" i="21" s="1"/>
  <c r="CF9" i="21"/>
  <c r="DT9" i="21" s="1"/>
  <c r="CF10" i="21"/>
  <c r="DT10" i="21" s="1"/>
  <c r="CF11" i="21"/>
  <c r="DT11" i="21" s="1"/>
  <c r="CF12" i="21"/>
  <c r="DT12" i="21" s="1"/>
  <c r="CF13" i="21"/>
  <c r="DT13" i="21" s="1"/>
  <c r="CF14" i="21"/>
  <c r="DT14" i="21" s="1"/>
  <c r="CF15" i="21"/>
  <c r="DT15" i="21" s="1"/>
  <c r="CF16" i="21"/>
  <c r="DT16" i="21" s="1"/>
  <c r="CF17" i="21"/>
  <c r="DT17" i="21" s="1"/>
  <c r="CF18" i="21"/>
  <c r="DT18" i="21" s="1"/>
  <c r="CF19" i="21"/>
  <c r="DT19" i="21" s="1"/>
  <c r="CF20" i="21"/>
  <c r="DT20" i="21" s="1"/>
  <c r="CF21" i="21"/>
  <c r="DT21" i="21" s="1"/>
  <c r="CF22" i="21"/>
  <c r="DT22" i="21" s="1"/>
  <c r="CF23" i="21"/>
  <c r="DT23" i="21" s="1"/>
  <c r="CF24" i="21"/>
  <c r="DT24" i="21" s="1"/>
  <c r="CF25" i="21"/>
  <c r="DT25" i="21" s="1"/>
  <c r="CF26" i="21"/>
  <c r="DT26" i="21" s="1"/>
  <c r="CF27" i="21"/>
  <c r="DT27" i="21" s="1"/>
  <c r="CF28" i="21"/>
  <c r="DT28" i="21" s="1"/>
  <c r="CF29" i="21"/>
  <c r="DT29" i="21" s="1"/>
  <c r="CF30" i="21"/>
  <c r="DT30" i="21" s="1"/>
  <c r="CF31" i="21"/>
  <c r="DT31" i="21" s="1"/>
  <c r="CF32" i="21"/>
  <c r="DT32" i="21" s="1"/>
  <c r="CF33" i="21"/>
  <c r="DT33" i="21" s="1"/>
  <c r="CF34" i="21"/>
  <c r="DT34" i="21" s="1"/>
  <c r="CF35" i="21"/>
  <c r="DT35" i="21" s="1"/>
  <c r="CF36" i="21"/>
  <c r="DT36" i="21" s="1"/>
  <c r="CF37" i="21"/>
  <c r="DT37" i="21" s="1"/>
  <c r="CF38" i="21"/>
  <c r="DT38" i="21" s="1"/>
  <c r="CF39" i="21"/>
  <c r="DT39" i="21" s="1"/>
  <c r="CF40" i="21"/>
  <c r="DT40" i="21" s="1"/>
  <c r="CF41" i="21"/>
  <c r="DT41" i="21" s="1"/>
  <c r="CF42" i="21"/>
  <c r="DT42" i="21" s="1"/>
  <c r="CF43" i="21"/>
  <c r="DT43" i="21" s="1"/>
  <c r="CF44" i="21"/>
  <c r="DT44" i="21" s="1"/>
  <c r="CF45" i="21"/>
  <c r="DT45" i="21" s="1"/>
  <c r="CF46" i="21"/>
  <c r="DT46" i="21" s="1"/>
  <c r="CF47" i="21"/>
  <c r="DT47" i="21" s="1"/>
  <c r="CF48" i="21"/>
  <c r="DT48" i="21" s="1"/>
  <c r="CF49" i="21"/>
  <c r="DT49" i="21" s="1"/>
  <c r="CF50" i="21"/>
  <c r="DT50" i="21" s="1"/>
  <c r="CF51" i="21"/>
  <c r="DT51" i="21" s="1"/>
  <c r="CF52" i="21"/>
  <c r="DT52" i="21" s="1"/>
  <c r="CF53" i="21"/>
  <c r="DT53" i="21" s="1"/>
  <c r="CF54" i="21"/>
  <c r="DT54" i="21" s="1"/>
  <c r="CF55" i="21"/>
  <c r="DT55" i="21" s="1"/>
  <c r="CF56" i="21"/>
  <c r="DT56" i="21" s="1"/>
  <c r="CF57" i="21"/>
  <c r="DT57" i="21" s="1"/>
  <c r="CE4" i="21"/>
  <c r="DS4" i="21" s="1"/>
  <c r="CE5" i="21"/>
  <c r="DS5" i="21" s="1"/>
  <c r="CE6" i="21"/>
  <c r="DS6" i="21" s="1"/>
  <c r="CE7" i="21"/>
  <c r="DS7" i="21" s="1"/>
  <c r="CE8" i="21"/>
  <c r="DS8" i="21" s="1"/>
  <c r="CE9" i="21"/>
  <c r="DS9" i="21" s="1"/>
  <c r="CE10" i="21"/>
  <c r="DS10" i="21" s="1"/>
  <c r="CE11" i="21"/>
  <c r="DS11" i="21" s="1"/>
  <c r="CE12" i="21"/>
  <c r="DS12" i="21" s="1"/>
  <c r="CE13" i="21"/>
  <c r="DS13" i="21" s="1"/>
  <c r="CE14" i="21"/>
  <c r="DS14" i="21" s="1"/>
  <c r="CE15" i="21"/>
  <c r="DS15" i="21" s="1"/>
  <c r="CE16" i="21"/>
  <c r="DS16" i="21" s="1"/>
  <c r="CE17" i="21"/>
  <c r="DS17" i="21" s="1"/>
  <c r="CE18" i="21"/>
  <c r="DS18" i="21" s="1"/>
  <c r="CE19" i="21"/>
  <c r="DS19" i="21" s="1"/>
  <c r="CE20" i="21"/>
  <c r="DS20" i="21" s="1"/>
  <c r="CE21" i="21"/>
  <c r="DS21" i="21" s="1"/>
  <c r="CE22" i="21"/>
  <c r="DS22" i="21" s="1"/>
  <c r="CE23" i="21"/>
  <c r="DS23" i="21" s="1"/>
  <c r="CE24" i="21"/>
  <c r="DS24" i="21" s="1"/>
  <c r="CE25" i="21"/>
  <c r="DS25" i="21" s="1"/>
  <c r="CE26" i="21"/>
  <c r="DS26" i="21" s="1"/>
  <c r="CE27" i="21"/>
  <c r="DS27" i="21" s="1"/>
  <c r="CE28" i="21"/>
  <c r="DS28" i="21" s="1"/>
  <c r="CE29" i="21"/>
  <c r="DS29" i="21" s="1"/>
  <c r="CE30" i="21"/>
  <c r="DS30" i="21" s="1"/>
  <c r="CE31" i="21"/>
  <c r="DS31" i="21" s="1"/>
  <c r="CE32" i="21"/>
  <c r="DS32" i="21" s="1"/>
  <c r="CE33" i="21"/>
  <c r="DS33" i="21" s="1"/>
  <c r="CE34" i="21"/>
  <c r="DS34" i="21" s="1"/>
  <c r="CE35" i="21"/>
  <c r="DS35" i="21" s="1"/>
  <c r="CE36" i="21"/>
  <c r="DS36" i="21" s="1"/>
  <c r="CE37" i="21"/>
  <c r="DS37" i="21" s="1"/>
  <c r="CE38" i="21"/>
  <c r="DS38" i="21" s="1"/>
  <c r="CE39" i="21"/>
  <c r="DS39" i="21" s="1"/>
  <c r="CE40" i="21"/>
  <c r="DS40" i="21" s="1"/>
  <c r="CE41" i="21"/>
  <c r="DS41" i="21" s="1"/>
  <c r="CE42" i="21"/>
  <c r="DS42" i="21" s="1"/>
  <c r="CE43" i="21"/>
  <c r="DS43" i="21" s="1"/>
  <c r="CE44" i="21"/>
  <c r="DS44" i="21" s="1"/>
  <c r="CE45" i="21"/>
  <c r="DS45" i="21" s="1"/>
  <c r="CE46" i="21"/>
  <c r="DS46" i="21" s="1"/>
  <c r="CE47" i="21"/>
  <c r="DS47" i="21" s="1"/>
  <c r="CE48" i="21"/>
  <c r="DS48" i="21" s="1"/>
  <c r="CE49" i="21"/>
  <c r="DS49" i="21" s="1"/>
  <c r="CE50" i="21"/>
  <c r="DS50" i="21" s="1"/>
  <c r="CE51" i="21"/>
  <c r="DS51" i="21" s="1"/>
  <c r="CE52" i="21"/>
  <c r="DS52" i="21" s="1"/>
  <c r="CE53" i="21"/>
  <c r="DS53" i="21" s="1"/>
  <c r="CE54" i="21"/>
  <c r="DS54" i="21" s="1"/>
  <c r="CE55" i="21"/>
  <c r="DS55" i="21" s="1"/>
  <c r="CE56" i="21"/>
  <c r="DS56" i="21" s="1"/>
  <c r="CE57" i="21"/>
  <c r="DS57" i="21" s="1"/>
  <c r="DH57" i="21"/>
  <c r="EV57" i="21" s="1"/>
  <c r="DG57" i="21"/>
  <c r="EU57" i="21" s="1"/>
  <c r="DF57" i="21"/>
  <c r="ET57" i="21" s="1"/>
  <c r="DE57" i="21"/>
  <c r="ES57" i="21" s="1"/>
  <c r="DD57" i="21"/>
  <c r="ER57" i="21" s="1"/>
  <c r="DC57" i="21"/>
  <c r="EQ57" i="21" s="1"/>
  <c r="DB57" i="21"/>
  <c r="EP57" i="21" s="1"/>
  <c r="DA57" i="21"/>
  <c r="EO57" i="21" s="1"/>
  <c r="CZ57" i="21"/>
  <c r="EN57" i="21" s="1"/>
  <c r="CY57" i="21"/>
  <c r="EM57" i="21" s="1"/>
  <c r="CX57" i="21"/>
  <c r="EL57" i="21" s="1"/>
  <c r="CW57" i="21"/>
  <c r="EK57" i="21" s="1"/>
  <c r="CV57" i="21"/>
  <c r="EJ57" i="21" s="1"/>
  <c r="CU57" i="21"/>
  <c r="EI57" i="21" s="1"/>
  <c r="CT57" i="21"/>
  <c r="EH57" i="21" s="1"/>
  <c r="CS57" i="21"/>
  <c r="EG57" i="21" s="1"/>
  <c r="CR57" i="21"/>
  <c r="EF57" i="21" s="1"/>
  <c r="CQ57" i="21"/>
  <c r="EE57" i="21" s="1"/>
  <c r="CP57" i="21"/>
  <c r="ED57" i="21" s="1"/>
  <c r="CO57" i="21"/>
  <c r="EC57" i="21" s="1"/>
  <c r="CN57" i="21"/>
  <c r="EB57" i="21" s="1"/>
  <c r="DX57" i="21"/>
  <c r="DH56" i="21"/>
  <c r="EV56" i="21" s="1"/>
  <c r="DG56" i="21"/>
  <c r="EU56" i="21" s="1"/>
  <c r="DF56" i="21"/>
  <c r="ET56" i="21" s="1"/>
  <c r="DE56" i="21"/>
  <c r="ES56" i="21" s="1"/>
  <c r="DD56" i="21"/>
  <c r="ER56" i="21" s="1"/>
  <c r="DC56" i="21"/>
  <c r="EQ56" i="21" s="1"/>
  <c r="DB56" i="21"/>
  <c r="EP56" i="21" s="1"/>
  <c r="DA56" i="21"/>
  <c r="EO56" i="21" s="1"/>
  <c r="CZ56" i="21"/>
  <c r="EN56" i="21" s="1"/>
  <c r="CY56" i="21"/>
  <c r="EM56" i="21" s="1"/>
  <c r="CX56" i="21"/>
  <c r="EL56" i="21" s="1"/>
  <c r="CW56" i="21"/>
  <c r="EK56" i="21" s="1"/>
  <c r="CV56" i="21"/>
  <c r="EJ56" i="21" s="1"/>
  <c r="CU56" i="21"/>
  <c r="EI56" i="21" s="1"/>
  <c r="CT56" i="21"/>
  <c r="EH56" i="21" s="1"/>
  <c r="CS56" i="21"/>
  <c r="EG56" i="21" s="1"/>
  <c r="CR56" i="21"/>
  <c r="EF56" i="21" s="1"/>
  <c r="CQ56" i="21"/>
  <c r="EE56" i="21" s="1"/>
  <c r="CP56" i="21"/>
  <c r="ED56" i="21" s="1"/>
  <c r="CO56" i="21"/>
  <c r="EC56" i="21" s="1"/>
  <c r="CN56" i="21"/>
  <c r="EB56" i="21" s="1"/>
  <c r="DH55" i="21"/>
  <c r="EV55" i="21" s="1"/>
  <c r="DG55" i="21"/>
  <c r="EU55" i="21" s="1"/>
  <c r="DF55" i="21"/>
  <c r="ET55" i="21" s="1"/>
  <c r="DE55" i="21"/>
  <c r="ES55" i="21" s="1"/>
  <c r="DD55" i="21"/>
  <c r="ER55" i="21" s="1"/>
  <c r="DC55" i="21"/>
  <c r="EQ55" i="21" s="1"/>
  <c r="DB55" i="21"/>
  <c r="EP55" i="21" s="1"/>
  <c r="DA55" i="21"/>
  <c r="EO55" i="21" s="1"/>
  <c r="CZ55" i="21"/>
  <c r="EN55" i="21" s="1"/>
  <c r="CY55" i="21"/>
  <c r="EM55" i="21" s="1"/>
  <c r="CX55" i="21"/>
  <c r="EL55" i="21" s="1"/>
  <c r="CW55" i="21"/>
  <c r="EK55" i="21" s="1"/>
  <c r="CV55" i="21"/>
  <c r="EJ55" i="21" s="1"/>
  <c r="CU55" i="21"/>
  <c r="EI55" i="21" s="1"/>
  <c r="CT55" i="21"/>
  <c r="EH55" i="21" s="1"/>
  <c r="CS55" i="21"/>
  <c r="EG55" i="21" s="1"/>
  <c r="CR55" i="21"/>
  <c r="EF55" i="21" s="1"/>
  <c r="CQ55" i="21"/>
  <c r="EE55" i="21" s="1"/>
  <c r="CP55" i="21"/>
  <c r="ED55" i="21" s="1"/>
  <c r="CO55" i="21"/>
  <c r="EC55" i="21" s="1"/>
  <c r="CN55" i="21"/>
  <c r="EB55" i="21" s="1"/>
  <c r="DH54" i="21"/>
  <c r="EV54" i="21" s="1"/>
  <c r="DG54" i="21"/>
  <c r="EU54" i="21" s="1"/>
  <c r="DF54" i="21"/>
  <c r="ET54" i="21" s="1"/>
  <c r="DE54" i="21"/>
  <c r="ES54" i="21" s="1"/>
  <c r="DD54" i="21"/>
  <c r="ER54" i="21" s="1"/>
  <c r="DC54" i="21"/>
  <c r="EQ54" i="21" s="1"/>
  <c r="DB54" i="21"/>
  <c r="EP54" i="21" s="1"/>
  <c r="DA54" i="21"/>
  <c r="EO54" i="21" s="1"/>
  <c r="CZ54" i="21"/>
  <c r="EN54" i="21" s="1"/>
  <c r="CY54" i="21"/>
  <c r="EM54" i="21" s="1"/>
  <c r="CX54" i="21"/>
  <c r="EL54" i="21" s="1"/>
  <c r="CW54" i="21"/>
  <c r="EK54" i="21" s="1"/>
  <c r="CV54" i="21"/>
  <c r="EJ54" i="21" s="1"/>
  <c r="CU54" i="21"/>
  <c r="EI54" i="21" s="1"/>
  <c r="CT54" i="21"/>
  <c r="EH54" i="21" s="1"/>
  <c r="CS54" i="21"/>
  <c r="EG54" i="21" s="1"/>
  <c r="CR54" i="21"/>
  <c r="EF54" i="21" s="1"/>
  <c r="CQ54" i="21"/>
  <c r="EE54" i="21" s="1"/>
  <c r="CP54" i="21"/>
  <c r="ED54" i="21" s="1"/>
  <c r="CO54" i="21"/>
  <c r="EC54" i="21" s="1"/>
  <c r="CN54" i="21"/>
  <c r="EB54" i="21" s="1"/>
  <c r="DH53" i="21"/>
  <c r="EV53" i="21" s="1"/>
  <c r="DG53" i="21"/>
  <c r="EU53" i="21" s="1"/>
  <c r="DF53" i="21"/>
  <c r="ET53" i="21" s="1"/>
  <c r="DE53" i="21"/>
  <c r="ES53" i="21" s="1"/>
  <c r="DD53" i="21"/>
  <c r="ER53" i="21" s="1"/>
  <c r="DC53" i="21"/>
  <c r="EQ53" i="21" s="1"/>
  <c r="DB53" i="21"/>
  <c r="EP53" i="21" s="1"/>
  <c r="DA53" i="21"/>
  <c r="EO53" i="21" s="1"/>
  <c r="CZ53" i="21"/>
  <c r="EN53" i="21" s="1"/>
  <c r="CY53" i="21"/>
  <c r="EM53" i="21" s="1"/>
  <c r="CX53" i="21"/>
  <c r="EL53" i="21" s="1"/>
  <c r="CW53" i="21"/>
  <c r="EK53" i="21" s="1"/>
  <c r="CV53" i="21"/>
  <c r="EJ53" i="21" s="1"/>
  <c r="CU53" i="21"/>
  <c r="EI53" i="21" s="1"/>
  <c r="CT53" i="21"/>
  <c r="EH53" i="21" s="1"/>
  <c r="CS53" i="21"/>
  <c r="EG53" i="21" s="1"/>
  <c r="CR53" i="21"/>
  <c r="EF53" i="21" s="1"/>
  <c r="CQ53" i="21"/>
  <c r="EE53" i="21" s="1"/>
  <c r="CP53" i="21"/>
  <c r="ED53" i="21" s="1"/>
  <c r="CO53" i="21"/>
  <c r="EC53" i="21" s="1"/>
  <c r="CN53" i="21"/>
  <c r="EB53" i="21" s="1"/>
  <c r="DH52" i="21"/>
  <c r="EV52" i="21" s="1"/>
  <c r="DG52" i="21"/>
  <c r="EU52" i="21" s="1"/>
  <c r="DF52" i="21"/>
  <c r="ET52" i="21" s="1"/>
  <c r="DE52" i="21"/>
  <c r="ES52" i="21" s="1"/>
  <c r="DD52" i="21"/>
  <c r="ER52" i="21" s="1"/>
  <c r="DC52" i="21"/>
  <c r="EQ52" i="21" s="1"/>
  <c r="DB52" i="21"/>
  <c r="EP52" i="21" s="1"/>
  <c r="DA52" i="21"/>
  <c r="EO52" i="21" s="1"/>
  <c r="CZ52" i="21"/>
  <c r="EN52" i="21" s="1"/>
  <c r="CY52" i="21"/>
  <c r="EM52" i="21" s="1"/>
  <c r="CX52" i="21"/>
  <c r="EL52" i="21" s="1"/>
  <c r="CW52" i="21"/>
  <c r="EK52" i="21" s="1"/>
  <c r="CV52" i="21"/>
  <c r="EJ52" i="21" s="1"/>
  <c r="CU52" i="21"/>
  <c r="EI52" i="21" s="1"/>
  <c r="CT52" i="21"/>
  <c r="EH52" i="21" s="1"/>
  <c r="CS52" i="21"/>
  <c r="EG52" i="21" s="1"/>
  <c r="CR52" i="21"/>
  <c r="EF52" i="21" s="1"/>
  <c r="CQ52" i="21"/>
  <c r="EE52" i="21" s="1"/>
  <c r="CP52" i="21"/>
  <c r="ED52" i="21" s="1"/>
  <c r="CO52" i="21"/>
  <c r="EC52" i="21" s="1"/>
  <c r="CN52" i="21"/>
  <c r="EB52" i="21" s="1"/>
  <c r="DH51" i="21"/>
  <c r="EV51" i="21" s="1"/>
  <c r="DG51" i="21"/>
  <c r="EU51" i="21" s="1"/>
  <c r="DF51" i="21"/>
  <c r="ET51" i="21" s="1"/>
  <c r="DE51" i="21"/>
  <c r="ES51" i="21" s="1"/>
  <c r="DD51" i="21"/>
  <c r="ER51" i="21" s="1"/>
  <c r="DC51" i="21"/>
  <c r="EQ51" i="21" s="1"/>
  <c r="DB51" i="21"/>
  <c r="EP51" i="21" s="1"/>
  <c r="DA51" i="21"/>
  <c r="EO51" i="21" s="1"/>
  <c r="CZ51" i="21"/>
  <c r="EN51" i="21" s="1"/>
  <c r="CY51" i="21"/>
  <c r="EM51" i="21" s="1"/>
  <c r="CX51" i="21"/>
  <c r="EL51" i="21" s="1"/>
  <c r="CW51" i="21"/>
  <c r="EK51" i="21" s="1"/>
  <c r="CV51" i="21"/>
  <c r="EJ51" i="21" s="1"/>
  <c r="CU51" i="21"/>
  <c r="EI51" i="21" s="1"/>
  <c r="CT51" i="21"/>
  <c r="EH51" i="21" s="1"/>
  <c r="CS51" i="21"/>
  <c r="EG51" i="21" s="1"/>
  <c r="CR51" i="21"/>
  <c r="EF51" i="21" s="1"/>
  <c r="CQ51" i="21"/>
  <c r="EE51" i="21" s="1"/>
  <c r="CP51" i="21"/>
  <c r="ED51" i="21" s="1"/>
  <c r="CO51" i="21"/>
  <c r="EC51" i="21" s="1"/>
  <c r="CN51" i="21"/>
  <c r="EB51" i="21" s="1"/>
  <c r="DH50" i="21"/>
  <c r="EV50" i="21" s="1"/>
  <c r="DG50" i="21"/>
  <c r="EU50" i="21" s="1"/>
  <c r="DF50" i="21"/>
  <c r="ET50" i="21" s="1"/>
  <c r="DE50" i="21"/>
  <c r="ES50" i="21" s="1"/>
  <c r="DD50" i="21"/>
  <c r="ER50" i="21" s="1"/>
  <c r="DC50" i="21"/>
  <c r="EQ50" i="21" s="1"/>
  <c r="DB50" i="21"/>
  <c r="EP50" i="21" s="1"/>
  <c r="DA50" i="21"/>
  <c r="EO50" i="21" s="1"/>
  <c r="CZ50" i="21"/>
  <c r="EN50" i="21" s="1"/>
  <c r="CY50" i="21"/>
  <c r="EM50" i="21" s="1"/>
  <c r="CX50" i="21"/>
  <c r="EL50" i="21" s="1"/>
  <c r="CW50" i="21"/>
  <c r="EK50" i="21" s="1"/>
  <c r="CV50" i="21"/>
  <c r="EJ50" i="21" s="1"/>
  <c r="CU50" i="21"/>
  <c r="EI50" i="21" s="1"/>
  <c r="CT50" i="21"/>
  <c r="EH50" i="21" s="1"/>
  <c r="CS50" i="21"/>
  <c r="EG50" i="21" s="1"/>
  <c r="CR50" i="21"/>
  <c r="EF50" i="21" s="1"/>
  <c r="CQ50" i="21"/>
  <c r="EE50" i="21" s="1"/>
  <c r="CP50" i="21"/>
  <c r="ED50" i="21" s="1"/>
  <c r="CO50" i="21"/>
  <c r="EC50" i="21" s="1"/>
  <c r="CN50" i="21"/>
  <c r="EB50" i="21" s="1"/>
  <c r="DH49" i="21"/>
  <c r="EV49" i="21" s="1"/>
  <c r="DG49" i="21"/>
  <c r="EU49" i="21" s="1"/>
  <c r="DF49" i="21"/>
  <c r="ET49" i="21" s="1"/>
  <c r="DE49" i="21"/>
  <c r="ES49" i="21" s="1"/>
  <c r="DD49" i="21"/>
  <c r="ER49" i="21" s="1"/>
  <c r="DC49" i="21"/>
  <c r="EQ49" i="21" s="1"/>
  <c r="DB49" i="21"/>
  <c r="EP49" i="21" s="1"/>
  <c r="DA49" i="21"/>
  <c r="EO49" i="21" s="1"/>
  <c r="CZ49" i="21"/>
  <c r="EN49" i="21" s="1"/>
  <c r="CY49" i="21"/>
  <c r="EM49" i="21" s="1"/>
  <c r="CX49" i="21"/>
  <c r="EL49" i="21" s="1"/>
  <c r="CW49" i="21"/>
  <c r="EK49" i="21" s="1"/>
  <c r="CV49" i="21"/>
  <c r="EJ49" i="21" s="1"/>
  <c r="CU49" i="21"/>
  <c r="EI49" i="21" s="1"/>
  <c r="CT49" i="21"/>
  <c r="EH49" i="21" s="1"/>
  <c r="CS49" i="21"/>
  <c r="EG49" i="21" s="1"/>
  <c r="CR49" i="21"/>
  <c r="EF49" i="21" s="1"/>
  <c r="CQ49" i="21"/>
  <c r="EE49" i="21" s="1"/>
  <c r="CP49" i="21"/>
  <c r="ED49" i="21" s="1"/>
  <c r="CO49" i="21"/>
  <c r="EC49" i="21" s="1"/>
  <c r="CN49" i="21"/>
  <c r="EB49" i="21" s="1"/>
  <c r="DH48" i="21"/>
  <c r="EV48" i="21" s="1"/>
  <c r="DG48" i="21"/>
  <c r="EU48" i="21" s="1"/>
  <c r="DF48" i="21"/>
  <c r="ET48" i="21" s="1"/>
  <c r="DE48" i="21"/>
  <c r="ES48" i="21" s="1"/>
  <c r="DD48" i="21"/>
  <c r="ER48" i="21" s="1"/>
  <c r="DC48" i="21"/>
  <c r="EQ48" i="21" s="1"/>
  <c r="DB48" i="21"/>
  <c r="EP48" i="21" s="1"/>
  <c r="DA48" i="21"/>
  <c r="EO48" i="21" s="1"/>
  <c r="CZ48" i="21"/>
  <c r="EN48" i="21" s="1"/>
  <c r="CY48" i="21"/>
  <c r="EM48" i="21" s="1"/>
  <c r="CX48" i="21"/>
  <c r="EL48" i="21" s="1"/>
  <c r="CW48" i="21"/>
  <c r="EK48" i="21" s="1"/>
  <c r="CV48" i="21"/>
  <c r="EJ48" i="21" s="1"/>
  <c r="CU48" i="21"/>
  <c r="EI48" i="21" s="1"/>
  <c r="CT48" i="21"/>
  <c r="EH48" i="21" s="1"/>
  <c r="CS48" i="21"/>
  <c r="EG48" i="21" s="1"/>
  <c r="CR48" i="21"/>
  <c r="EF48" i="21" s="1"/>
  <c r="CQ48" i="21"/>
  <c r="EE48" i="21" s="1"/>
  <c r="CP48" i="21"/>
  <c r="ED48" i="21" s="1"/>
  <c r="CO48" i="21"/>
  <c r="EC48" i="21" s="1"/>
  <c r="CN48" i="21"/>
  <c r="EB48" i="21" s="1"/>
  <c r="DH47" i="21"/>
  <c r="EV47" i="21" s="1"/>
  <c r="DG47" i="21"/>
  <c r="EU47" i="21" s="1"/>
  <c r="DF47" i="21"/>
  <c r="ET47" i="21" s="1"/>
  <c r="DE47" i="21"/>
  <c r="ES47" i="21" s="1"/>
  <c r="DD47" i="21"/>
  <c r="ER47" i="21" s="1"/>
  <c r="DC47" i="21"/>
  <c r="EQ47" i="21" s="1"/>
  <c r="DB47" i="21"/>
  <c r="EP47" i="21" s="1"/>
  <c r="DA47" i="21"/>
  <c r="EO47" i="21" s="1"/>
  <c r="CZ47" i="21"/>
  <c r="EN47" i="21" s="1"/>
  <c r="CY47" i="21"/>
  <c r="EM47" i="21" s="1"/>
  <c r="CX47" i="21"/>
  <c r="EL47" i="21" s="1"/>
  <c r="CW47" i="21"/>
  <c r="EK47" i="21" s="1"/>
  <c r="CV47" i="21"/>
  <c r="EJ47" i="21" s="1"/>
  <c r="CU47" i="21"/>
  <c r="EI47" i="21" s="1"/>
  <c r="CT47" i="21"/>
  <c r="EH47" i="21" s="1"/>
  <c r="CS47" i="21"/>
  <c r="EG47" i="21" s="1"/>
  <c r="CR47" i="21"/>
  <c r="EF47" i="21" s="1"/>
  <c r="CQ47" i="21"/>
  <c r="EE47" i="21" s="1"/>
  <c r="CP47" i="21"/>
  <c r="ED47" i="21" s="1"/>
  <c r="CO47" i="21"/>
  <c r="EC47" i="21" s="1"/>
  <c r="CN47" i="21"/>
  <c r="EB47" i="21" s="1"/>
  <c r="DH46" i="21"/>
  <c r="EV46" i="21" s="1"/>
  <c r="DG46" i="21"/>
  <c r="EU46" i="21" s="1"/>
  <c r="DF46" i="21"/>
  <c r="ET46" i="21" s="1"/>
  <c r="DE46" i="21"/>
  <c r="ES46" i="21" s="1"/>
  <c r="DD46" i="21"/>
  <c r="ER46" i="21" s="1"/>
  <c r="DC46" i="21"/>
  <c r="EQ46" i="21" s="1"/>
  <c r="DB46" i="21"/>
  <c r="EP46" i="21" s="1"/>
  <c r="DA46" i="21"/>
  <c r="EO46" i="21" s="1"/>
  <c r="CZ46" i="21"/>
  <c r="EN46" i="21" s="1"/>
  <c r="CY46" i="21"/>
  <c r="EM46" i="21" s="1"/>
  <c r="CX46" i="21"/>
  <c r="EL46" i="21" s="1"/>
  <c r="CW46" i="21"/>
  <c r="EK46" i="21" s="1"/>
  <c r="CV46" i="21"/>
  <c r="EJ46" i="21" s="1"/>
  <c r="CU46" i="21"/>
  <c r="EI46" i="21" s="1"/>
  <c r="CT46" i="21"/>
  <c r="EH46" i="21" s="1"/>
  <c r="CS46" i="21"/>
  <c r="EG46" i="21" s="1"/>
  <c r="CR46" i="21"/>
  <c r="EF46" i="21" s="1"/>
  <c r="CQ46" i="21"/>
  <c r="EE46" i="21" s="1"/>
  <c r="CP46" i="21"/>
  <c r="ED46" i="21" s="1"/>
  <c r="CO46" i="21"/>
  <c r="EC46" i="21" s="1"/>
  <c r="CN46" i="21"/>
  <c r="EB46" i="21" s="1"/>
  <c r="DH45" i="21"/>
  <c r="EV45" i="21" s="1"/>
  <c r="DG45" i="21"/>
  <c r="EU45" i="21" s="1"/>
  <c r="DF45" i="21"/>
  <c r="ET45" i="21" s="1"/>
  <c r="DE45" i="21"/>
  <c r="ES45" i="21" s="1"/>
  <c r="DD45" i="21"/>
  <c r="ER45" i="21" s="1"/>
  <c r="DC45" i="21"/>
  <c r="EQ45" i="21" s="1"/>
  <c r="DB45" i="21"/>
  <c r="EP45" i="21" s="1"/>
  <c r="DA45" i="21"/>
  <c r="EO45" i="21" s="1"/>
  <c r="CZ45" i="21"/>
  <c r="EN45" i="21" s="1"/>
  <c r="CY45" i="21"/>
  <c r="EM45" i="21" s="1"/>
  <c r="CX45" i="21"/>
  <c r="EL45" i="21" s="1"/>
  <c r="CW45" i="21"/>
  <c r="EK45" i="21" s="1"/>
  <c r="CV45" i="21"/>
  <c r="EJ45" i="21" s="1"/>
  <c r="CU45" i="21"/>
  <c r="EI45" i="21" s="1"/>
  <c r="CT45" i="21"/>
  <c r="EH45" i="21" s="1"/>
  <c r="CS45" i="21"/>
  <c r="EG45" i="21" s="1"/>
  <c r="CR45" i="21"/>
  <c r="EF45" i="21" s="1"/>
  <c r="CQ45" i="21"/>
  <c r="EE45" i="21" s="1"/>
  <c r="CP45" i="21"/>
  <c r="ED45" i="21" s="1"/>
  <c r="CO45" i="21"/>
  <c r="EC45" i="21" s="1"/>
  <c r="CN45" i="21"/>
  <c r="EB45" i="21" s="1"/>
  <c r="DX45" i="21"/>
  <c r="DH44" i="21"/>
  <c r="EV44" i="21" s="1"/>
  <c r="DG44" i="21"/>
  <c r="EU44" i="21" s="1"/>
  <c r="DF44" i="21"/>
  <c r="ET44" i="21" s="1"/>
  <c r="DE44" i="21"/>
  <c r="ES44" i="21" s="1"/>
  <c r="DD44" i="21"/>
  <c r="ER44" i="21" s="1"/>
  <c r="DC44" i="21"/>
  <c r="EQ44" i="21" s="1"/>
  <c r="DB44" i="21"/>
  <c r="EP44" i="21" s="1"/>
  <c r="DA44" i="21"/>
  <c r="EO44" i="21" s="1"/>
  <c r="CZ44" i="21"/>
  <c r="EN44" i="21" s="1"/>
  <c r="CY44" i="21"/>
  <c r="EM44" i="21" s="1"/>
  <c r="CX44" i="21"/>
  <c r="EL44" i="21" s="1"/>
  <c r="CW44" i="21"/>
  <c r="EK44" i="21" s="1"/>
  <c r="CV44" i="21"/>
  <c r="EJ44" i="21" s="1"/>
  <c r="CU44" i="21"/>
  <c r="EI44" i="21" s="1"/>
  <c r="CT44" i="21"/>
  <c r="EH44" i="21" s="1"/>
  <c r="CS44" i="21"/>
  <c r="EG44" i="21" s="1"/>
  <c r="CR44" i="21"/>
  <c r="EF44" i="21" s="1"/>
  <c r="CQ44" i="21"/>
  <c r="EE44" i="21" s="1"/>
  <c r="CP44" i="21"/>
  <c r="ED44" i="21" s="1"/>
  <c r="CO44" i="21"/>
  <c r="EC44" i="21" s="1"/>
  <c r="CN44" i="21"/>
  <c r="EB44" i="21" s="1"/>
  <c r="DH43" i="21"/>
  <c r="EV43" i="21" s="1"/>
  <c r="DG43" i="21"/>
  <c r="EU43" i="21" s="1"/>
  <c r="DF43" i="21"/>
  <c r="ET43" i="21" s="1"/>
  <c r="DE43" i="21"/>
  <c r="ES43" i="21" s="1"/>
  <c r="DD43" i="21"/>
  <c r="ER43" i="21" s="1"/>
  <c r="DC43" i="21"/>
  <c r="EQ43" i="21" s="1"/>
  <c r="DB43" i="21"/>
  <c r="EP43" i="21" s="1"/>
  <c r="DA43" i="21"/>
  <c r="EO43" i="21" s="1"/>
  <c r="CZ43" i="21"/>
  <c r="EN43" i="21" s="1"/>
  <c r="CY43" i="21"/>
  <c r="EM43" i="21" s="1"/>
  <c r="CX43" i="21"/>
  <c r="EL43" i="21" s="1"/>
  <c r="CW43" i="21"/>
  <c r="EK43" i="21" s="1"/>
  <c r="CV43" i="21"/>
  <c r="EJ43" i="21" s="1"/>
  <c r="CU43" i="21"/>
  <c r="EI43" i="21" s="1"/>
  <c r="CT43" i="21"/>
  <c r="EH43" i="21" s="1"/>
  <c r="CS43" i="21"/>
  <c r="EG43" i="21" s="1"/>
  <c r="CR43" i="21"/>
  <c r="EF43" i="21" s="1"/>
  <c r="CQ43" i="21"/>
  <c r="EE43" i="21" s="1"/>
  <c r="CP43" i="21"/>
  <c r="ED43" i="21" s="1"/>
  <c r="CO43" i="21"/>
  <c r="EC43" i="21" s="1"/>
  <c r="CN43" i="21"/>
  <c r="EB43" i="21" s="1"/>
  <c r="DH42" i="21"/>
  <c r="EV42" i="21" s="1"/>
  <c r="DG42" i="21"/>
  <c r="EU42" i="21" s="1"/>
  <c r="DF42" i="21"/>
  <c r="ET42" i="21" s="1"/>
  <c r="DE42" i="21"/>
  <c r="ES42" i="21" s="1"/>
  <c r="DD42" i="21"/>
  <c r="ER42" i="21" s="1"/>
  <c r="DC42" i="21"/>
  <c r="EQ42" i="21" s="1"/>
  <c r="DB42" i="21"/>
  <c r="EP42" i="21" s="1"/>
  <c r="DA42" i="21"/>
  <c r="EO42" i="21" s="1"/>
  <c r="CZ42" i="21"/>
  <c r="EN42" i="21" s="1"/>
  <c r="CY42" i="21"/>
  <c r="EM42" i="21" s="1"/>
  <c r="CX42" i="21"/>
  <c r="EL42" i="21" s="1"/>
  <c r="CW42" i="21"/>
  <c r="EK42" i="21" s="1"/>
  <c r="CV42" i="21"/>
  <c r="EJ42" i="21" s="1"/>
  <c r="CU42" i="21"/>
  <c r="EI42" i="21" s="1"/>
  <c r="CT42" i="21"/>
  <c r="EH42" i="21" s="1"/>
  <c r="CS42" i="21"/>
  <c r="EG42" i="21" s="1"/>
  <c r="CR42" i="21"/>
  <c r="EF42" i="21" s="1"/>
  <c r="CQ42" i="21"/>
  <c r="EE42" i="21" s="1"/>
  <c r="CP42" i="21"/>
  <c r="ED42" i="21" s="1"/>
  <c r="CO42" i="21"/>
  <c r="EC42" i="21" s="1"/>
  <c r="CN42" i="21"/>
  <c r="EB42" i="21" s="1"/>
  <c r="EA42" i="21"/>
  <c r="DH41" i="21"/>
  <c r="EV41" i="21" s="1"/>
  <c r="DG41" i="21"/>
  <c r="EU41" i="21" s="1"/>
  <c r="DF41" i="21"/>
  <c r="ET41" i="21" s="1"/>
  <c r="DE41" i="21"/>
  <c r="ES41" i="21" s="1"/>
  <c r="DD41" i="21"/>
  <c r="ER41" i="21" s="1"/>
  <c r="DC41" i="21"/>
  <c r="EQ41" i="21" s="1"/>
  <c r="DB41" i="21"/>
  <c r="EP41" i="21" s="1"/>
  <c r="DA41" i="21"/>
  <c r="EO41" i="21" s="1"/>
  <c r="CZ41" i="21"/>
  <c r="EN41" i="21" s="1"/>
  <c r="CY41" i="21"/>
  <c r="EM41" i="21" s="1"/>
  <c r="CX41" i="21"/>
  <c r="EL41" i="21" s="1"/>
  <c r="CW41" i="21"/>
  <c r="EK41" i="21" s="1"/>
  <c r="CV41" i="21"/>
  <c r="EJ41" i="21" s="1"/>
  <c r="CU41" i="21"/>
  <c r="EI41" i="21" s="1"/>
  <c r="CT41" i="21"/>
  <c r="EH41" i="21" s="1"/>
  <c r="CS41" i="21"/>
  <c r="EG41" i="21" s="1"/>
  <c r="CR41" i="21"/>
  <c r="EF41" i="21" s="1"/>
  <c r="CQ41" i="21"/>
  <c r="EE41" i="21" s="1"/>
  <c r="CP41" i="21"/>
  <c r="ED41" i="21" s="1"/>
  <c r="CO41" i="21"/>
  <c r="EC41" i="21" s="1"/>
  <c r="CN41" i="21"/>
  <c r="EB41" i="21" s="1"/>
  <c r="DV41" i="21"/>
  <c r="DH40" i="21"/>
  <c r="EV40" i="21" s="1"/>
  <c r="DG40" i="21"/>
  <c r="EU40" i="21" s="1"/>
  <c r="DF40" i="21"/>
  <c r="ET40" i="21" s="1"/>
  <c r="DE40" i="21"/>
  <c r="ES40" i="21" s="1"/>
  <c r="DD40" i="21"/>
  <c r="ER40" i="21" s="1"/>
  <c r="DC40" i="21"/>
  <c r="EQ40" i="21" s="1"/>
  <c r="DB40" i="21"/>
  <c r="EP40" i="21" s="1"/>
  <c r="DA40" i="21"/>
  <c r="EO40" i="21" s="1"/>
  <c r="CZ40" i="21"/>
  <c r="EN40" i="21" s="1"/>
  <c r="CY40" i="21"/>
  <c r="EM40" i="21" s="1"/>
  <c r="CX40" i="21"/>
  <c r="EL40" i="21" s="1"/>
  <c r="CW40" i="21"/>
  <c r="EK40" i="21" s="1"/>
  <c r="CV40" i="21"/>
  <c r="EJ40" i="21" s="1"/>
  <c r="CU40" i="21"/>
  <c r="EI40" i="21" s="1"/>
  <c r="CT40" i="21"/>
  <c r="EH40" i="21" s="1"/>
  <c r="CS40" i="21"/>
  <c r="EG40" i="21" s="1"/>
  <c r="CR40" i="21"/>
  <c r="EF40" i="21" s="1"/>
  <c r="CQ40" i="21"/>
  <c r="EE40" i="21" s="1"/>
  <c r="CP40" i="21"/>
  <c r="ED40" i="21" s="1"/>
  <c r="CO40" i="21"/>
  <c r="EC40" i="21" s="1"/>
  <c r="CN40" i="21"/>
  <c r="EB40" i="21" s="1"/>
  <c r="DV40" i="21"/>
  <c r="DH39" i="21"/>
  <c r="EV39" i="21" s="1"/>
  <c r="DG39" i="21"/>
  <c r="EU39" i="21" s="1"/>
  <c r="DF39" i="21"/>
  <c r="ET39" i="21" s="1"/>
  <c r="DE39" i="21"/>
  <c r="ES39" i="21" s="1"/>
  <c r="DD39" i="21"/>
  <c r="ER39" i="21" s="1"/>
  <c r="DC39" i="21"/>
  <c r="EQ39" i="21" s="1"/>
  <c r="DB39" i="21"/>
  <c r="EP39" i="21" s="1"/>
  <c r="DA39" i="21"/>
  <c r="EO39" i="21" s="1"/>
  <c r="CZ39" i="21"/>
  <c r="EN39" i="21" s="1"/>
  <c r="CY39" i="21"/>
  <c r="EM39" i="21" s="1"/>
  <c r="CX39" i="21"/>
  <c r="EL39" i="21" s="1"/>
  <c r="CW39" i="21"/>
  <c r="EK39" i="21" s="1"/>
  <c r="CV39" i="21"/>
  <c r="EJ39" i="21" s="1"/>
  <c r="CU39" i="21"/>
  <c r="EI39" i="21" s="1"/>
  <c r="CT39" i="21"/>
  <c r="EH39" i="21" s="1"/>
  <c r="CS39" i="21"/>
  <c r="EG39" i="21" s="1"/>
  <c r="CR39" i="21"/>
  <c r="EF39" i="21" s="1"/>
  <c r="CQ39" i="21"/>
  <c r="EE39" i="21" s="1"/>
  <c r="CP39" i="21"/>
  <c r="ED39" i="21" s="1"/>
  <c r="CO39" i="21"/>
  <c r="EC39" i="21" s="1"/>
  <c r="CN39" i="21"/>
  <c r="EB39" i="21" s="1"/>
  <c r="DH38" i="21"/>
  <c r="EV38" i="21" s="1"/>
  <c r="DG38" i="21"/>
  <c r="EU38" i="21" s="1"/>
  <c r="DF38" i="21"/>
  <c r="ET38" i="21" s="1"/>
  <c r="DE38" i="21"/>
  <c r="ES38" i="21" s="1"/>
  <c r="DD38" i="21"/>
  <c r="ER38" i="21" s="1"/>
  <c r="DC38" i="21"/>
  <c r="EQ38" i="21" s="1"/>
  <c r="DB38" i="21"/>
  <c r="EP38" i="21" s="1"/>
  <c r="DA38" i="21"/>
  <c r="EO38" i="21" s="1"/>
  <c r="CZ38" i="21"/>
  <c r="EN38" i="21" s="1"/>
  <c r="CY38" i="21"/>
  <c r="EM38" i="21" s="1"/>
  <c r="CX38" i="21"/>
  <c r="EL38" i="21" s="1"/>
  <c r="CW38" i="21"/>
  <c r="EK38" i="21" s="1"/>
  <c r="CV38" i="21"/>
  <c r="EJ38" i="21" s="1"/>
  <c r="CU38" i="21"/>
  <c r="EI38" i="21" s="1"/>
  <c r="CT38" i="21"/>
  <c r="EH38" i="21" s="1"/>
  <c r="CS38" i="21"/>
  <c r="EG38" i="21" s="1"/>
  <c r="CR38" i="21"/>
  <c r="EF38" i="21" s="1"/>
  <c r="CQ38" i="21"/>
  <c r="EE38" i="21" s="1"/>
  <c r="CP38" i="21"/>
  <c r="ED38" i="21" s="1"/>
  <c r="CO38" i="21"/>
  <c r="EC38" i="21" s="1"/>
  <c r="CN38" i="21"/>
  <c r="EB38" i="21" s="1"/>
  <c r="DH37" i="21"/>
  <c r="EV37" i="21" s="1"/>
  <c r="DG37" i="21"/>
  <c r="EU37" i="21" s="1"/>
  <c r="DF37" i="21"/>
  <c r="ET37" i="21" s="1"/>
  <c r="DE37" i="21"/>
  <c r="ES37" i="21" s="1"/>
  <c r="DD37" i="21"/>
  <c r="ER37" i="21" s="1"/>
  <c r="DC37" i="21"/>
  <c r="EQ37" i="21" s="1"/>
  <c r="DB37" i="21"/>
  <c r="EP37" i="21" s="1"/>
  <c r="DA37" i="21"/>
  <c r="EO37" i="21" s="1"/>
  <c r="CZ37" i="21"/>
  <c r="EN37" i="21" s="1"/>
  <c r="CY37" i="21"/>
  <c r="EM37" i="21" s="1"/>
  <c r="CX37" i="21"/>
  <c r="EL37" i="21" s="1"/>
  <c r="CW37" i="21"/>
  <c r="EK37" i="21" s="1"/>
  <c r="CV37" i="21"/>
  <c r="EJ37" i="21" s="1"/>
  <c r="CU37" i="21"/>
  <c r="EI37" i="21" s="1"/>
  <c r="CT37" i="21"/>
  <c r="EH37" i="21" s="1"/>
  <c r="CS37" i="21"/>
  <c r="EG37" i="21" s="1"/>
  <c r="CR37" i="21"/>
  <c r="EF37" i="21" s="1"/>
  <c r="CQ37" i="21"/>
  <c r="EE37" i="21" s="1"/>
  <c r="CP37" i="21"/>
  <c r="ED37" i="21" s="1"/>
  <c r="CO37" i="21"/>
  <c r="EC37" i="21" s="1"/>
  <c r="CN37" i="21"/>
  <c r="EB37" i="21" s="1"/>
  <c r="DH36" i="21"/>
  <c r="EV36" i="21" s="1"/>
  <c r="DG36" i="21"/>
  <c r="EU36" i="21" s="1"/>
  <c r="DF36" i="21"/>
  <c r="ET36" i="21" s="1"/>
  <c r="DE36" i="21"/>
  <c r="ES36" i="21" s="1"/>
  <c r="DD36" i="21"/>
  <c r="ER36" i="21" s="1"/>
  <c r="DC36" i="21"/>
  <c r="EQ36" i="21" s="1"/>
  <c r="DB36" i="21"/>
  <c r="EP36" i="21" s="1"/>
  <c r="DA36" i="21"/>
  <c r="EO36" i="21" s="1"/>
  <c r="CZ36" i="21"/>
  <c r="EN36" i="21" s="1"/>
  <c r="CY36" i="21"/>
  <c r="EM36" i="21" s="1"/>
  <c r="CX36" i="21"/>
  <c r="EL36" i="21" s="1"/>
  <c r="CW36" i="21"/>
  <c r="EK36" i="21" s="1"/>
  <c r="CV36" i="21"/>
  <c r="EJ36" i="21" s="1"/>
  <c r="CU36" i="21"/>
  <c r="EI36" i="21" s="1"/>
  <c r="CT36" i="21"/>
  <c r="EH36" i="21" s="1"/>
  <c r="CS36" i="21"/>
  <c r="EG36" i="21" s="1"/>
  <c r="CR36" i="21"/>
  <c r="EF36" i="21" s="1"/>
  <c r="CQ36" i="21"/>
  <c r="EE36" i="21" s="1"/>
  <c r="CP36" i="21"/>
  <c r="ED36" i="21" s="1"/>
  <c r="CO36" i="21"/>
  <c r="EC36" i="21" s="1"/>
  <c r="CN36" i="21"/>
  <c r="EB36" i="21" s="1"/>
  <c r="DH35" i="21"/>
  <c r="EV35" i="21" s="1"/>
  <c r="DG35" i="21"/>
  <c r="EU35" i="21" s="1"/>
  <c r="DF35" i="21"/>
  <c r="ET35" i="21" s="1"/>
  <c r="DE35" i="21"/>
  <c r="ES35" i="21" s="1"/>
  <c r="DD35" i="21"/>
  <c r="ER35" i="21" s="1"/>
  <c r="DC35" i="21"/>
  <c r="EQ35" i="21" s="1"/>
  <c r="DB35" i="21"/>
  <c r="EP35" i="21" s="1"/>
  <c r="DA35" i="21"/>
  <c r="EO35" i="21" s="1"/>
  <c r="CZ35" i="21"/>
  <c r="EN35" i="21" s="1"/>
  <c r="CY35" i="21"/>
  <c r="EM35" i="21" s="1"/>
  <c r="CX35" i="21"/>
  <c r="EL35" i="21" s="1"/>
  <c r="CW35" i="21"/>
  <c r="EK35" i="21" s="1"/>
  <c r="CV35" i="21"/>
  <c r="EJ35" i="21" s="1"/>
  <c r="CU35" i="21"/>
  <c r="EI35" i="21" s="1"/>
  <c r="CT35" i="21"/>
  <c r="EH35" i="21" s="1"/>
  <c r="CS35" i="21"/>
  <c r="EG35" i="21" s="1"/>
  <c r="CR35" i="21"/>
  <c r="EF35" i="21" s="1"/>
  <c r="CQ35" i="21"/>
  <c r="EE35" i="21" s="1"/>
  <c r="CP35" i="21"/>
  <c r="ED35" i="21" s="1"/>
  <c r="CO35" i="21"/>
  <c r="EC35" i="21" s="1"/>
  <c r="CN35" i="21"/>
  <c r="EB35" i="21" s="1"/>
  <c r="DH34" i="21"/>
  <c r="EV34" i="21" s="1"/>
  <c r="DG34" i="21"/>
  <c r="EU34" i="21" s="1"/>
  <c r="DF34" i="21"/>
  <c r="ET34" i="21" s="1"/>
  <c r="DE34" i="21"/>
  <c r="ES34" i="21" s="1"/>
  <c r="DD34" i="21"/>
  <c r="ER34" i="21" s="1"/>
  <c r="DC34" i="21"/>
  <c r="EQ34" i="21" s="1"/>
  <c r="DB34" i="21"/>
  <c r="EP34" i="21" s="1"/>
  <c r="DA34" i="21"/>
  <c r="EO34" i="21" s="1"/>
  <c r="CZ34" i="21"/>
  <c r="EN34" i="21" s="1"/>
  <c r="CY34" i="21"/>
  <c r="EM34" i="21" s="1"/>
  <c r="CX34" i="21"/>
  <c r="EL34" i="21" s="1"/>
  <c r="CW34" i="21"/>
  <c r="EK34" i="21" s="1"/>
  <c r="CV34" i="21"/>
  <c r="EJ34" i="21" s="1"/>
  <c r="CU34" i="21"/>
  <c r="EI34" i="21" s="1"/>
  <c r="CT34" i="21"/>
  <c r="EH34" i="21" s="1"/>
  <c r="CS34" i="21"/>
  <c r="EG34" i="21" s="1"/>
  <c r="CR34" i="21"/>
  <c r="EF34" i="21" s="1"/>
  <c r="CQ34" i="21"/>
  <c r="EE34" i="21" s="1"/>
  <c r="CP34" i="21"/>
  <c r="ED34" i="21" s="1"/>
  <c r="CO34" i="21"/>
  <c r="EC34" i="21" s="1"/>
  <c r="CN34" i="21"/>
  <c r="EB34" i="21" s="1"/>
  <c r="DH33" i="21"/>
  <c r="EV33" i="21" s="1"/>
  <c r="DG33" i="21"/>
  <c r="EU33" i="21" s="1"/>
  <c r="DF33" i="21"/>
  <c r="ET33" i="21" s="1"/>
  <c r="DE33" i="21"/>
  <c r="ES33" i="21" s="1"/>
  <c r="DD33" i="21"/>
  <c r="ER33" i="21" s="1"/>
  <c r="DC33" i="21"/>
  <c r="EQ33" i="21" s="1"/>
  <c r="DB33" i="21"/>
  <c r="EP33" i="21" s="1"/>
  <c r="DA33" i="21"/>
  <c r="EO33" i="21" s="1"/>
  <c r="CZ33" i="21"/>
  <c r="EN33" i="21" s="1"/>
  <c r="CY33" i="21"/>
  <c r="EM33" i="21" s="1"/>
  <c r="CX33" i="21"/>
  <c r="EL33" i="21" s="1"/>
  <c r="CW33" i="21"/>
  <c r="EK33" i="21" s="1"/>
  <c r="CV33" i="21"/>
  <c r="EJ33" i="21" s="1"/>
  <c r="CU33" i="21"/>
  <c r="EI33" i="21" s="1"/>
  <c r="CT33" i="21"/>
  <c r="EH33" i="21" s="1"/>
  <c r="CS33" i="21"/>
  <c r="EG33" i="21" s="1"/>
  <c r="CR33" i="21"/>
  <c r="EF33" i="21" s="1"/>
  <c r="CQ33" i="21"/>
  <c r="EE33" i="21" s="1"/>
  <c r="CP33" i="21"/>
  <c r="ED33" i="21" s="1"/>
  <c r="CO33" i="21"/>
  <c r="EC33" i="21" s="1"/>
  <c r="CN33" i="21"/>
  <c r="EB33" i="21" s="1"/>
  <c r="DH32" i="21"/>
  <c r="EV32" i="21" s="1"/>
  <c r="DG32" i="21"/>
  <c r="EU32" i="21" s="1"/>
  <c r="DF32" i="21"/>
  <c r="ET32" i="21" s="1"/>
  <c r="DE32" i="21"/>
  <c r="ES32" i="21" s="1"/>
  <c r="DD32" i="21"/>
  <c r="ER32" i="21" s="1"/>
  <c r="DC32" i="21"/>
  <c r="EQ32" i="21" s="1"/>
  <c r="DB32" i="21"/>
  <c r="EP32" i="21" s="1"/>
  <c r="DA32" i="21"/>
  <c r="EO32" i="21" s="1"/>
  <c r="CZ32" i="21"/>
  <c r="EN32" i="21" s="1"/>
  <c r="CY32" i="21"/>
  <c r="EM32" i="21" s="1"/>
  <c r="CX32" i="21"/>
  <c r="EL32" i="21" s="1"/>
  <c r="CW32" i="21"/>
  <c r="EK32" i="21" s="1"/>
  <c r="CV32" i="21"/>
  <c r="EJ32" i="21" s="1"/>
  <c r="CU32" i="21"/>
  <c r="EI32" i="21" s="1"/>
  <c r="CT32" i="21"/>
  <c r="EH32" i="21" s="1"/>
  <c r="CS32" i="21"/>
  <c r="EG32" i="21" s="1"/>
  <c r="CR32" i="21"/>
  <c r="EF32" i="21" s="1"/>
  <c r="CQ32" i="21"/>
  <c r="EE32" i="21" s="1"/>
  <c r="CP32" i="21"/>
  <c r="ED32" i="21" s="1"/>
  <c r="CO32" i="21"/>
  <c r="EC32" i="21" s="1"/>
  <c r="CN32" i="21"/>
  <c r="EB32" i="21" s="1"/>
  <c r="DH31" i="21"/>
  <c r="EV31" i="21" s="1"/>
  <c r="DG31" i="21"/>
  <c r="EU31" i="21" s="1"/>
  <c r="DF31" i="21"/>
  <c r="ET31" i="21" s="1"/>
  <c r="DE31" i="21"/>
  <c r="ES31" i="21" s="1"/>
  <c r="DD31" i="21"/>
  <c r="ER31" i="21" s="1"/>
  <c r="DC31" i="21"/>
  <c r="EQ31" i="21" s="1"/>
  <c r="DB31" i="21"/>
  <c r="EP31" i="21" s="1"/>
  <c r="DA31" i="21"/>
  <c r="EO31" i="21" s="1"/>
  <c r="CZ31" i="21"/>
  <c r="EN31" i="21" s="1"/>
  <c r="CY31" i="21"/>
  <c r="EM31" i="21" s="1"/>
  <c r="CX31" i="21"/>
  <c r="EL31" i="21" s="1"/>
  <c r="CW31" i="21"/>
  <c r="EK31" i="21" s="1"/>
  <c r="CV31" i="21"/>
  <c r="EJ31" i="21" s="1"/>
  <c r="CU31" i="21"/>
  <c r="EI31" i="21" s="1"/>
  <c r="CT31" i="21"/>
  <c r="EH31" i="21" s="1"/>
  <c r="CS31" i="21"/>
  <c r="EG31" i="21" s="1"/>
  <c r="CR31" i="21"/>
  <c r="EF31" i="21" s="1"/>
  <c r="CQ31" i="21"/>
  <c r="EE31" i="21" s="1"/>
  <c r="CP31" i="21"/>
  <c r="ED31" i="21" s="1"/>
  <c r="CO31" i="21"/>
  <c r="EC31" i="21" s="1"/>
  <c r="CN31" i="21"/>
  <c r="EB31" i="21" s="1"/>
  <c r="DH30" i="21"/>
  <c r="EV30" i="21" s="1"/>
  <c r="DG30" i="21"/>
  <c r="EU30" i="21" s="1"/>
  <c r="DF30" i="21"/>
  <c r="ET30" i="21" s="1"/>
  <c r="DE30" i="21"/>
  <c r="ES30" i="21" s="1"/>
  <c r="DD30" i="21"/>
  <c r="ER30" i="21" s="1"/>
  <c r="DC30" i="21"/>
  <c r="EQ30" i="21" s="1"/>
  <c r="DB30" i="21"/>
  <c r="EP30" i="21" s="1"/>
  <c r="DA30" i="21"/>
  <c r="EO30" i="21" s="1"/>
  <c r="CZ30" i="21"/>
  <c r="EN30" i="21" s="1"/>
  <c r="CY30" i="21"/>
  <c r="EM30" i="21" s="1"/>
  <c r="CX30" i="21"/>
  <c r="EL30" i="21" s="1"/>
  <c r="CW30" i="21"/>
  <c r="EK30" i="21" s="1"/>
  <c r="CV30" i="21"/>
  <c r="EJ30" i="21" s="1"/>
  <c r="CU30" i="21"/>
  <c r="EI30" i="21" s="1"/>
  <c r="CT30" i="21"/>
  <c r="EH30" i="21" s="1"/>
  <c r="CS30" i="21"/>
  <c r="EG30" i="21" s="1"/>
  <c r="CR30" i="21"/>
  <c r="EF30" i="21" s="1"/>
  <c r="CQ30" i="21"/>
  <c r="EE30" i="21" s="1"/>
  <c r="CP30" i="21"/>
  <c r="ED30" i="21" s="1"/>
  <c r="CO30" i="21"/>
  <c r="EC30" i="21" s="1"/>
  <c r="CN30" i="21"/>
  <c r="EB30" i="21" s="1"/>
  <c r="DH29" i="21"/>
  <c r="EV29" i="21" s="1"/>
  <c r="DG29" i="21"/>
  <c r="EU29" i="21" s="1"/>
  <c r="DF29" i="21"/>
  <c r="ET29" i="21" s="1"/>
  <c r="DE29" i="21"/>
  <c r="ES29" i="21" s="1"/>
  <c r="DD29" i="21"/>
  <c r="ER29" i="21" s="1"/>
  <c r="DC29" i="21"/>
  <c r="EQ29" i="21" s="1"/>
  <c r="DB29" i="21"/>
  <c r="EP29" i="21" s="1"/>
  <c r="DA29" i="21"/>
  <c r="EO29" i="21" s="1"/>
  <c r="CZ29" i="21"/>
  <c r="EN29" i="21" s="1"/>
  <c r="CY29" i="21"/>
  <c r="EM29" i="21" s="1"/>
  <c r="CX29" i="21"/>
  <c r="EL29" i="21" s="1"/>
  <c r="CW29" i="21"/>
  <c r="EK29" i="21" s="1"/>
  <c r="CV29" i="21"/>
  <c r="EJ29" i="21" s="1"/>
  <c r="CU29" i="21"/>
  <c r="EI29" i="21" s="1"/>
  <c r="CT29" i="21"/>
  <c r="EH29" i="21" s="1"/>
  <c r="CS29" i="21"/>
  <c r="EG29" i="21" s="1"/>
  <c r="CR29" i="21"/>
  <c r="EF29" i="21" s="1"/>
  <c r="CQ29" i="21"/>
  <c r="EE29" i="21" s="1"/>
  <c r="CP29" i="21"/>
  <c r="ED29" i="21" s="1"/>
  <c r="CO29" i="21"/>
  <c r="EC29" i="21" s="1"/>
  <c r="CN29" i="21"/>
  <c r="EB29" i="21" s="1"/>
  <c r="DH28" i="21"/>
  <c r="EV28" i="21" s="1"/>
  <c r="DG28" i="21"/>
  <c r="EU28" i="21" s="1"/>
  <c r="DF28" i="21"/>
  <c r="ET28" i="21" s="1"/>
  <c r="DE28" i="21"/>
  <c r="ES28" i="21" s="1"/>
  <c r="DD28" i="21"/>
  <c r="ER28" i="21" s="1"/>
  <c r="DC28" i="21"/>
  <c r="EQ28" i="21" s="1"/>
  <c r="DB28" i="21"/>
  <c r="EP28" i="21" s="1"/>
  <c r="DA28" i="21"/>
  <c r="EO28" i="21" s="1"/>
  <c r="CZ28" i="21"/>
  <c r="EN28" i="21" s="1"/>
  <c r="CY28" i="21"/>
  <c r="EM28" i="21" s="1"/>
  <c r="CX28" i="21"/>
  <c r="EL28" i="21" s="1"/>
  <c r="CW28" i="21"/>
  <c r="EK28" i="21" s="1"/>
  <c r="CV28" i="21"/>
  <c r="EJ28" i="21" s="1"/>
  <c r="CU28" i="21"/>
  <c r="EI28" i="21" s="1"/>
  <c r="CT28" i="21"/>
  <c r="EH28" i="21" s="1"/>
  <c r="CS28" i="21"/>
  <c r="EG28" i="21" s="1"/>
  <c r="CR28" i="21"/>
  <c r="EF28" i="21" s="1"/>
  <c r="CQ28" i="21"/>
  <c r="EE28" i="21" s="1"/>
  <c r="CP28" i="21"/>
  <c r="ED28" i="21" s="1"/>
  <c r="CO28" i="21"/>
  <c r="EC28" i="21" s="1"/>
  <c r="CN28" i="21"/>
  <c r="EB28" i="21" s="1"/>
  <c r="DH27" i="21"/>
  <c r="EV27" i="21" s="1"/>
  <c r="DG27" i="21"/>
  <c r="EU27" i="21" s="1"/>
  <c r="DF27" i="21"/>
  <c r="ET27" i="21" s="1"/>
  <c r="DE27" i="21"/>
  <c r="ES27" i="21" s="1"/>
  <c r="DD27" i="21"/>
  <c r="ER27" i="21" s="1"/>
  <c r="DC27" i="21"/>
  <c r="EQ27" i="21" s="1"/>
  <c r="DB27" i="21"/>
  <c r="EP27" i="21" s="1"/>
  <c r="DA27" i="21"/>
  <c r="EO27" i="21" s="1"/>
  <c r="CZ27" i="21"/>
  <c r="EN27" i="21" s="1"/>
  <c r="CY27" i="21"/>
  <c r="EM27" i="21" s="1"/>
  <c r="CX27" i="21"/>
  <c r="EL27" i="21" s="1"/>
  <c r="CW27" i="21"/>
  <c r="EK27" i="21" s="1"/>
  <c r="CV27" i="21"/>
  <c r="EJ27" i="21" s="1"/>
  <c r="CU27" i="21"/>
  <c r="EI27" i="21" s="1"/>
  <c r="CT27" i="21"/>
  <c r="EH27" i="21" s="1"/>
  <c r="CS27" i="21"/>
  <c r="EG27" i="21" s="1"/>
  <c r="CR27" i="21"/>
  <c r="EF27" i="21" s="1"/>
  <c r="CQ27" i="21"/>
  <c r="EE27" i="21" s="1"/>
  <c r="CP27" i="21"/>
  <c r="ED27" i="21" s="1"/>
  <c r="CO27" i="21"/>
  <c r="EC27" i="21" s="1"/>
  <c r="CN27" i="21"/>
  <c r="EB27" i="21" s="1"/>
  <c r="DH26" i="21"/>
  <c r="EV26" i="21" s="1"/>
  <c r="DG26" i="21"/>
  <c r="EU26" i="21" s="1"/>
  <c r="DF26" i="21"/>
  <c r="ET26" i="21" s="1"/>
  <c r="DE26" i="21"/>
  <c r="ES26" i="21" s="1"/>
  <c r="DD26" i="21"/>
  <c r="ER26" i="21" s="1"/>
  <c r="DC26" i="21"/>
  <c r="EQ26" i="21" s="1"/>
  <c r="DB26" i="21"/>
  <c r="EP26" i="21" s="1"/>
  <c r="DA26" i="21"/>
  <c r="EO26" i="21" s="1"/>
  <c r="CZ26" i="21"/>
  <c r="EN26" i="21" s="1"/>
  <c r="CY26" i="21"/>
  <c r="EM26" i="21" s="1"/>
  <c r="CX26" i="21"/>
  <c r="EL26" i="21" s="1"/>
  <c r="CW26" i="21"/>
  <c r="EK26" i="21" s="1"/>
  <c r="CV26" i="21"/>
  <c r="EJ26" i="21" s="1"/>
  <c r="CU26" i="21"/>
  <c r="EI26" i="21" s="1"/>
  <c r="CT26" i="21"/>
  <c r="EH26" i="21" s="1"/>
  <c r="CS26" i="21"/>
  <c r="EG26" i="21" s="1"/>
  <c r="CR26" i="21"/>
  <c r="EF26" i="21" s="1"/>
  <c r="CQ26" i="21"/>
  <c r="EE26" i="21" s="1"/>
  <c r="CP26" i="21"/>
  <c r="ED26" i="21" s="1"/>
  <c r="CO26" i="21"/>
  <c r="EC26" i="21" s="1"/>
  <c r="CN26" i="21"/>
  <c r="EB26" i="21" s="1"/>
  <c r="EA26" i="21"/>
  <c r="DH25" i="21"/>
  <c r="EV25" i="21" s="1"/>
  <c r="DG25" i="21"/>
  <c r="EU25" i="21" s="1"/>
  <c r="DF25" i="21"/>
  <c r="ET25" i="21" s="1"/>
  <c r="DE25" i="21"/>
  <c r="ES25" i="21" s="1"/>
  <c r="DD25" i="21"/>
  <c r="ER25" i="21" s="1"/>
  <c r="DC25" i="21"/>
  <c r="EQ25" i="21" s="1"/>
  <c r="DB25" i="21"/>
  <c r="EP25" i="21" s="1"/>
  <c r="DA25" i="21"/>
  <c r="EO25" i="21" s="1"/>
  <c r="CZ25" i="21"/>
  <c r="EN25" i="21" s="1"/>
  <c r="CY25" i="21"/>
  <c r="EM25" i="21" s="1"/>
  <c r="CX25" i="21"/>
  <c r="EL25" i="21" s="1"/>
  <c r="CW25" i="21"/>
  <c r="EK25" i="21" s="1"/>
  <c r="CV25" i="21"/>
  <c r="EJ25" i="21" s="1"/>
  <c r="CU25" i="21"/>
  <c r="EI25" i="21" s="1"/>
  <c r="CT25" i="21"/>
  <c r="EH25" i="21" s="1"/>
  <c r="CS25" i="21"/>
  <c r="EG25" i="21" s="1"/>
  <c r="CR25" i="21"/>
  <c r="EF25" i="21" s="1"/>
  <c r="CQ25" i="21"/>
  <c r="EE25" i="21" s="1"/>
  <c r="CP25" i="21"/>
  <c r="ED25" i="21" s="1"/>
  <c r="CO25" i="21"/>
  <c r="EC25" i="21" s="1"/>
  <c r="CN25" i="21"/>
  <c r="EB25" i="21" s="1"/>
  <c r="DZ25" i="21"/>
  <c r="DH24" i="21"/>
  <c r="EV24" i="21" s="1"/>
  <c r="DG24" i="21"/>
  <c r="EU24" i="21" s="1"/>
  <c r="DF24" i="21"/>
  <c r="ET24" i="21" s="1"/>
  <c r="DE24" i="21"/>
  <c r="ES24" i="21" s="1"/>
  <c r="DD24" i="21"/>
  <c r="ER24" i="21" s="1"/>
  <c r="DC24" i="21"/>
  <c r="EQ24" i="21" s="1"/>
  <c r="DB24" i="21"/>
  <c r="EP24" i="21" s="1"/>
  <c r="DA24" i="21"/>
  <c r="EO24" i="21" s="1"/>
  <c r="CZ24" i="21"/>
  <c r="EN24" i="21" s="1"/>
  <c r="CY24" i="21"/>
  <c r="EM24" i="21" s="1"/>
  <c r="CX24" i="21"/>
  <c r="EL24" i="21" s="1"/>
  <c r="CW24" i="21"/>
  <c r="EK24" i="21" s="1"/>
  <c r="CV24" i="21"/>
  <c r="EJ24" i="21" s="1"/>
  <c r="CU24" i="21"/>
  <c r="EI24" i="21" s="1"/>
  <c r="CT24" i="21"/>
  <c r="EH24" i="21" s="1"/>
  <c r="CS24" i="21"/>
  <c r="EG24" i="21" s="1"/>
  <c r="CR24" i="21"/>
  <c r="EF24" i="21" s="1"/>
  <c r="CQ24" i="21"/>
  <c r="EE24" i="21" s="1"/>
  <c r="CP24" i="21"/>
  <c r="ED24" i="21" s="1"/>
  <c r="CO24" i="21"/>
  <c r="EC24" i="21" s="1"/>
  <c r="CN24" i="21"/>
  <c r="EB24" i="21" s="1"/>
  <c r="DX24" i="21"/>
  <c r="DH23" i="21"/>
  <c r="EV23" i="21" s="1"/>
  <c r="DG23" i="21"/>
  <c r="EU23" i="21" s="1"/>
  <c r="DF23" i="21"/>
  <c r="ET23" i="21" s="1"/>
  <c r="DE23" i="21"/>
  <c r="ES23" i="21" s="1"/>
  <c r="DD23" i="21"/>
  <c r="ER23" i="21" s="1"/>
  <c r="DC23" i="21"/>
  <c r="EQ23" i="21" s="1"/>
  <c r="DB23" i="21"/>
  <c r="EP23" i="21" s="1"/>
  <c r="DA23" i="21"/>
  <c r="EO23" i="21" s="1"/>
  <c r="CZ23" i="21"/>
  <c r="EN23" i="21" s="1"/>
  <c r="CY23" i="21"/>
  <c r="EM23" i="21" s="1"/>
  <c r="CX23" i="21"/>
  <c r="EL23" i="21" s="1"/>
  <c r="CW23" i="21"/>
  <c r="EK23" i="21" s="1"/>
  <c r="CV23" i="21"/>
  <c r="EJ23" i="21" s="1"/>
  <c r="CU23" i="21"/>
  <c r="EI23" i="21" s="1"/>
  <c r="CT23" i="21"/>
  <c r="EH23" i="21" s="1"/>
  <c r="CS23" i="21"/>
  <c r="EG23" i="21" s="1"/>
  <c r="CR23" i="21"/>
  <c r="EF23" i="21" s="1"/>
  <c r="CQ23" i="21"/>
  <c r="EE23" i="21" s="1"/>
  <c r="CP23" i="21"/>
  <c r="ED23" i="21" s="1"/>
  <c r="CO23" i="21"/>
  <c r="EC23" i="21" s="1"/>
  <c r="CN23" i="21"/>
  <c r="EB23" i="21" s="1"/>
  <c r="DH22" i="21"/>
  <c r="EV22" i="21" s="1"/>
  <c r="DG22" i="21"/>
  <c r="EU22" i="21" s="1"/>
  <c r="DF22" i="21"/>
  <c r="ET22" i="21" s="1"/>
  <c r="DE22" i="21"/>
  <c r="ES22" i="21" s="1"/>
  <c r="DD22" i="21"/>
  <c r="ER22" i="21" s="1"/>
  <c r="DC22" i="21"/>
  <c r="EQ22" i="21" s="1"/>
  <c r="DB22" i="21"/>
  <c r="EP22" i="21" s="1"/>
  <c r="DA22" i="21"/>
  <c r="EO22" i="21" s="1"/>
  <c r="CZ22" i="21"/>
  <c r="EN22" i="21" s="1"/>
  <c r="CY22" i="21"/>
  <c r="EM22" i="21" s="1"/>
  <c r="CX22" i="21"/>
  <c r="EL22" i="21" s="1"/>
  <c r="CW22" i="21"/>
  <c r="EK22" i="21" s="1"/>
  <c r="CV22" i="21"/>
  <c r="EJ22" i="21" s="1"/>
  <c r="CU22" i="21"/>
  <c r="EI22" i="21" s="1"/>
  <c r="CT22" i="21"/>
  <c r="EH22" i="21" s="1"/>
  <c r="CS22" i="21"/>
  <c r="EG22" i="21" s="1"/>
  <c r="CR22" i="21"/>
  <c r="EF22" i="21" s="1"/>
  <c r="CQ22" i="21"/>
  <c r="EE22" i="21" s="1"/>
  <c r="CP22" i="21"/>
  <c r="ED22" i="21" s="1"/>
  <c r="CO22" i="21"/>
  <c r="EC22" i="21" s="1"/>
  <c r="CN22" i="21"/>
  <c r="EB22" i="21" s="1"/>
  <c r="EA22" i="21"/>
  <c r="DH21" i="21"/>
  <c r="EV21" i="21" s="1"/>
  <c r="DG21" i="21"/>
  <c r="EU21" i="21" s="1"/>
  <c r="DF21" i="21"/>
  <c r="ET21" i="21" s="1"/>
  <c r="DE21" i="21"/>
  <c r="ES21" i="21" s="1"/>
  <c r="DD21" i="21"/>
  <c r="ER21" i="21" s="1"/>
  <c r="DC21" i="21"/>
  <c r="EQ21" i="21" s="1"/>
  <c r="DB21" i="21"/>
  <c r="EP21" i="21" s="1"/>
  <c r="DA21" i="21"/>
  <c r="EO21" i="21" s="1"/>
  <c r="CZ21" i="21"/>
  <c r="EN21" i="21" s="1"/>
  <c r="CY21" i="21"/>
  <c r="EM21" i="21" s="1"/>
  <c r="CX21" i="21"/>
  <c r="EL21" i="21" s="1"/>
  <c r="CW21" i="21"/>
  <c r="EK21" i="21" s="1"/>
  <c r="CV21" i="21"/>
  <c r="EJ21" i="21" s="1"/>
  <c r="CU21" i="21"/>
  <c r="EI21" i="21" s="1"/>
  <c r="CT21" i="21"/>
  <c r="EH21" i="21" s="1"/>
  <c r="CS21" i="21"/>
  <c r="EG21" i="21" s="1"/>
  <c r="CR21" i="21"/>
  <c r="EF21" i="21" s="1"/>
  <c r="CQ21" i="21"/>
  <c r="EE21" i="21" s="1"/>
  <c r="CP21" i="21"/>
  <c r="ED21" i="21" s="1"/>
  <c r="CO21" i="21"/>
  <c r="EC21" i="21" s="1"/>
  <c r="CN21" i="21"/>
  <c r="EB21" i="21" s="1"/>
  <c r="DH20" i="21"/>
  <c r="EV20" i="21" s="1"/>
  <c r="DG20" i="21"/>
  <c r="EU20" i="21" s="1"/>
  <c r="DF20" i="21"/>
  <c r="ET20" i="21" s="1"/>
  <c r="DE20" i="21"/>
  <c r="ES20" i="21" s="1"/>
  <c r="DD20" i="21"/>
  <c r="ER20" i="21" s="1"/>
  <c r="DC20" i="21"/>
  <c r="EQ20" i="21" s="1"/>
  <c r="DB20" i="21"/>
  <c r="EP20" i="21" s="1"/>
  <c r="DA20" i="21"/>
  <c r="EO20" i="21" s="1"/>
  <c r="CZ20" i="21"/>
  <c r="EN20" i="21" s="1"/>
  <c r="CY20" i="21"/>
  <c r="EM20" i="21" s="1"/>
  <c r="CX20" i="21"/>
  <c r="EL20" i="21" s="1"/>
  <c r="CW20" i="21"/>
  <c r="EK20" i="21" s="1"/>
  <c r="CV20" i="21"/>
  <c r="EJ20" i="21" s="1"/>
  <c r="CU20" i="21"/>
  <c r="EI20" i="21" s="1"/>
  <c r="CT20" i="21"/>
  <c r="EH20" i="21" s="1"/>
  <c r="CS20" i="21"/>
  <c r="EG20" i="21" s="1"/>
  <c r="CR20" i="21"/>
  <c r="EF20" i="21" s="1"/>
  <c r="CQ20" i="21"/>
  <c r="EE20" i="21" s="1"/>
  <c r="CP20" i="21"/>
  <c r="ED20" i="21" s="1"/>
  <c r="CO20" i="21"/>
  <c r="EC20" i="21" s="1"/>
  <c r="CN20" i="21"/>
  <c r="EB20" i="21" s="1"/>
  <c r="DH19" i="21"/>
  <c r="EV19" i="21" s="1"/>
  <c r="DG19" i="21"/>
  <c r="EU19" i="21" s="1"/>
  <c r="DF19" i="21"/>
  <c r="ET19" i="21" s="1"/>
  <c r="DE19" i="21"/>
  <c r="ES19" i="21" s="1"/>
  <c r="DD19" i="21"/>
  <c r="ER19" i="21" s="1"/>
  <c r="DC19" i="21"/>
  <c r="EQ19" i="21" s="1"/>
  <c r="DB19" i="21"/>
  <c r="EP19" i="21" s="1"/>
  <c r="DA19" i="21"/>
  <c r="EO19" i="21" s="1"/>
  <c r="CZ19" i="21"/>
  <c r="EN19" i="21" s="1"/>
  <c r="CY19" i="21"/>
  <c r="EM19" i="21" s="1"/>
  <c r="CX19" i="21"/>
  <c r="EL19" i="21" s="1"/>
  <c r="CW19" i="21"/>
  <c r="EK19" i="21" s="1"/>
  <c r="CV19" i="21"/>
  <c r="EJ19" i="21" s="1"/>
  <c r="CU19" i="21"/>
  <c r="EI19" i="21" s="1"/>
  <c r="CT19" i="21"/>
  <c r="EH19" i="21" s="1"/>
  <c r="CS19" i="21"/>
  <c r="EG19" i="21" s="1"/>
  <c r="CR19" i="21"/>
  <c r="EF19" i="21" s="1"/>
  <c r="CQ19" i="21"/>
  <c r="EE19" i="21" s="1"/>
  <c r="CP19" i="21"/>
  <c r="ED19" i="21" s="1"/>
  <c r="CO19" i="21"/>
  <c r="EC19" i="21" s="1"/>
  <c r="CN19" i="21"/>
  <c r="EB19" i="21" s="1"/>
  <c r="DH18" i="21"/>
  <c r="EV18" i="21" s="1"/>
  <c r="DG18" i="21"/>
  <c r="EU18" i="21" s="1"/>
  <c r="DF18" i="21"/>
  <c r="ET18" i="21" s="1"/>
  <c r="DE18" i="21"/>
  <c r="ES18" i="21" s="1"/>
  <c r="DD18" i="21"/>
  <c r="ER18" i="21" s="1"/>
  <c r="DC18" i="21"/>
  <c r="EQ18" i="21" s="1"/>
  <c r="DB18" i="21"/>
  <c r="EP18" i="21" s="1"/>
  <c r="DA18" i="21"/>
  <c r="EO18" i="21" s="1"/>
  <c r="CZ18" i="21"/>
  <c r="EN18" i="21" s="1"/>
  <c r="CY18" i="21"/>
  <c r="EM18" i="21" s="1"/>
  <c r="CX18" i="21"/>
  <c r="EL18" i="21" s="1"/>
  <c r="CW18" i="21"/>
  <c r="EK18" i="21" s="1"/>
  <c r="CV18" i="21"/>
  <c r="EJ18" i="21" s="1"/>
  <c r="CU18" i="21"/>
  <c r="EI18" i="21" s="1"/>
  <c r="CT18" i="21"/>
  <c r="EH18" i="21" s="1"/>
  <c r="CS18" i="21"/>
  <c r="EG18" i="21" s="1"/>
  <c r="CR18" i="21"/>
  <c r="EF18" i="21" s="1"/>
  <c r="CQ18" i="21"/>
  <c r="EE18" i="21" s="1"/>
  <c r="CP18" i="21"/>
  <c r="ED18" i="21" s="1"/>
  <c r="CO18" i="21"/>
  <c r="EC18" i="21" s="1"/>
  <c r="CN18" i="21"/>
  <c r="EB18" i="21" s="1"/>
  <c r="DH17" i="21"/>
  <c r="EV17" i="21" s="1"/>
  <c r="DG17" i="21"/>
  <c r="EU17" i="21" s="1"/>
  <c r="DF17" i="21"/>
  <c r="ET17" i="21" s="1"/>
  <c r="DE17" i="21"/>
  <c r="ES17" i="21" s="1"/>
  <c r="DD17" i="21"/>
  <c r="ER17" i="21" s="1"/>
  <c r="DC17" i="21"/>
  <c r="EQ17" i="21" s="1"/>
  <c r="DB17" i="21"/>
  <c r="EP17" i="21" s="1"/>
  <c r="DA17" i="21"/>
  <c r="EO17" i="21" s="1"/>
  <c r="CZ17" i="21"/>
  <c r="EN17" i="21" s="1"/>
  <c r="CY17" i="21"/>
  <c r="EM17" i="21" s="1"/>
  <c r="CX17" i="21"/>
  <c r="EL17" i="21" s="1"/>
  <c r="CW17" i="21"/>
  <c r="EK17" i="21" s="1"/>
  <c r="CV17" i="21"/>
  <c r="EJ17" i="21" s="1"/>
  <c r="CU17" i="21"/>
  <c r="EI17" i="21" s="1"/>
  <c r="CT17" i="21"/>
  <c r="EH17" i="21" s="1"/>
  <c r="CS17" i="21"/>
  <c r="EG17" i="21" s="1"/>
  <c r="CR17" i="21"/>
  <c r="EF17" i="21" s="1"/>
  <c r="CQ17" i="21"/>
  <c r="EE17" i="21" s="1"/>
  <c r="CP17" i="21"/>
  <c r="ED17" i="21" s="1"/>
  <c r="CO17" i="21"/>
  <c r="EC17" i="21" s="1"/>
  <c r="CN17" i="21"/>
  <c r="EB17" i="21" s="1"/>
  <c r="DH16" i="21"/>
  <c r="EV16" i="21" s="1"/>
  <c r="DG16" i="21"/>
  <c r="EU16" i="21" s="1"/>
  <c r="DF16" i="21"/>
  <c r="ET16" i="21" s="1"/>
  <c r="DE16" i="21"/>
  <c r="ES16" i="21" s="1"/>
  <c r="DD16" i="21"/>
  <c r="ER16" i="21" s="1"/>
  <c r="DC16" i="21"/>
  <c r="EQ16" i="21" s="1"/>
  <c r="DB16" i="21"/>
  <c r="EP16" i="21" s="1"/>
  <c r="DA16" i="21"/>
  <c r="EO16" i="21" s="1"/>
  <c r="CZ16" i="21"/>
  <c r="EN16" i="21" s="1"/>
  <c r="CY16" i="21"/>
  <c r="EM16" i="21" s="1"/>
  <c r="CX16" i="21"/>
  <c r="EL16" i="21" s="1"/>
  <c r="CW16" i="21"/>
  <c r="EK16" i="21" s="1"/>
  <c r="CV16" i="21"/>
  <c r="EJ16" i="21" s="1"/>
  <c r="CU16" i="21"/>
  <c r="EI16" i="21" s="1"/>
  <c r="CT16" i="21"/>
  <c r="EH16" i="21" s="1"/>
  <c r="CS16" i="21"/>
  <c r="EG16" i="21" s="1"/>
  <c r="CR16" i="21"/>
  <c r="EF16" i="21" s="1"/>
  <c r="CQ16" i="21"/>
  <c r="EE16" i="21" s="1"/>
  <c r="CP16" i="21"/>
  <c r="ED16" i="21" s="1"/>
  <c r="CO16" i="21"/>
  <c r="EC16" i="21" s="1"/>
  <c r="CN16" i="21"/>
  <c r="EB16" i="21" s="1"/>
  <c r="DH15" i="21"/>
  <c r="EV15" i="21" s="1"/>
  <c r="DG15" i="21"/>
  <c r="EU15" i="21" s="1"/>
  <c r="DF15" i="21"/>
  <c r="ET15" i="21" s="1"/>
  <c r="DE15" i="21"/>
  <c r="ES15" i="21" s="1"/>
  <c r="DD15" i="21"/>
  <c r="ER15" i="21" s="1"/>
  <c r="DC15" i="21"/>
  <c r="EQ15" i="21" s="1"/>
  <c r="DB15" i="21"/>
  <c r="EP15" i="21" s="1"/>
  <c r="DA15" i="21"/>
  <c r="EO15" i="21" s="1"/>
  <c r="CZ15" i="21"/>
  <c r="EN15" i="21" s="1"/>
  <c r="CY15" i="21"/>
  <c r="EM15" i="21" s="1"/>
  <c r="CX15" i="21"/>
  <c r="EL15" i="21" s="1"/>
  <c r="CW15" i="21"/>
  <c r="EK15" i="21" s="1"/>
  <c r="CV15" i="21"/>
  <c r="EJ15" i="21" s="1"/>
  <c r="CU15" i="21"/>
  <c r="EI15" i="21" s="1"/>
  <c r="CT15" i="21"/>
  <c r="EH15" i="21" s="1"/>
  <c r="CS15" i="21"/>
  <c r="EG15" i="21" s="1"/>
  <c r="CR15" i="21"/>
  <c r="EF15" i="21" s="1"/>
  <c r="CQ15" i="21"/>
  <c r="EE15" i="21" s="1"/>
  <c r="CP15" i="21"/>
  <c r="ED15" i="21" s="1"/>
  <c r="CO15" i="21"/>
  <c r="EC15" i="21" s="1"/>
  <c r="CN15" i="21"/>
  <c r="EB15" i="21" s="1"/>
  <c r="DH14" i="21"/>
  <c r="EV14" i="21" s="1"/>
  <c r="DG14" i="21"/>
  <c r="EU14" i="21" s="1"/>
  <c r="DF14" i="21"/>
  <c r="ET14" i="21" s="1"/>
  <c r="DE14" i="21"/>
  <c r="ES14" i="21" s="1"/>
  <c r="DD14" i="21"/>
  <c r="ER14" i="21" s="1"/>
  <c r="DC14" i="21"/>
  <c r="EQ14" i="21" s="1"/>
  <c r="DB14" i="21"/>
  <c r="EP14" i="21" s="1"/>
  <c r="DA14" i="21"/>
  <c r="EO14" i="21" s="1"/>
  <c r="CZ14" i="21"/>
  <c r="EN14" i="21" s="1"/>
  <c r="CY14" i="21"/>
  <c r="EM14" i="21" s="1"/>
  <c r="CX14" i="21"/>
  <c r="EL14" i="21" s="1"/>
  <c r="CW14" i="21"/>
  <c r="EK14" i="21" s="1"/>
  <c r="CV14" i="21"/>
  <c r="EJ14" i="21" s="1"/>
  <c r="CU14" i="21"/>
  <c r="EI14" i="21" s="1"/>
  <c r="CT14" i="21"/>
  <c r="EH14" i="21" s="1"/>
  <c r="CS14" i="21"/>
  <c r="EG14" i="21" s="1"/>
  <c r="CR14" i="21"/>
  <c r="EF14" i="21" s="1"/>
  <c r="CQ14" i="21"/>
  <c r="EE14" i="21" s="1"/>
  <c r="CP14" i="21"/>
  <c r="ED14" i="21" s="1"/>
  <c r="CO14" i="21"/>
  <c r="EC14" i="21" s="1"/>
  <c r="CN14" i="21"/>
  <c r="EB14" i="21" s="1"/>
  <c r="DH13" i="21"/>
  <c r="EV13" i="21" s="1"/>
  <c r="DG13" i="21"/>
  <c r="EU13" i="21" s="1"/>
  <c r="DF13" i="21"/>
  <c r="ET13" i="21" s="1"/>
  <c r="DE13" i="21"/>
  <c r="ES13" i="21" s="1"/>
  <c r="DD13" i="21"/>
  <c r="ER13" i="21" s="1"/>
  <c r="DC13" i="21"/>
  <c r="EQ13" i="21" s="1"/>
  <c r="DB13" i="21"/>
  <c r="EP13" i="21" s="1"/>
  <c r="DA13" i="21"/>
  <c r="EO13" i="21" s="1"/>
  <c r="CZ13" i="21"/>
  <c r="EN13" i="21" s="1"/>
  <c r="CY13" i="21"/>
  <c r="EM13" i="21" s="1"/>
  <c r="CX13" i="21"/>
  <c r="EL13" i="21" s="1"/>
  <c r="CW13" i="21"/>
  <c r="EK13" i="21" s="1"/>
  <c r="CV13" i="21"/>
  <c r="EJ13" i="21" s="1"/>
  <c r="CU13" i="21"/>
  <c r="EI13" i="21" s="1"/>
  <c r="CT13" i="21"/>
  <c r="EH13" i="21" s="1"/>
  <c r="CS13" i="21"/>
  <c r="EG13" i="21" s="1"/>
  <c r="CR13" i="21"/>
  <c r="EF13" i="21" s="1"/>
  <c r="CQ13" i="21"/>
  <c r="EE13" i="21" s="1"/>
  <c r="CP13" i="21"/>
  <c r="ED13" i="21" s="1"/>
  <c r="CO13" i="21"/>
  <c r="EC13" i="21" s="1"/>
  <c r="CN13" i="21"/>
  <c r="EB13" i="21" s="1"/>
  <c r="DH12" i="21"/>
  <c r="EV12" i="21" s="1"/>
  <c r="DG12" i="21"/>
  <c r="EU12" i="21" s="1"/>
  <c r="DF12" i="21"/>
  <c r="ET12" i="21" s="1"/>
  <c r="DE12" i="21"/>
  <c r="ES12" i="21" s="1"/>
  <c r="DD12" i="21"/>
  <c r="ER12" i="21" s="1"/>
  <c r="DC12" i="21"/>
  <c r="EQ12" i="21" s="1"/>
  <c r="DB12" i="21"/>
  <c r="EP12" i="21" s="1"/>
  <c r="DA12" i="21"/>
  <c r="EO12" i="21" s="1"/>
  <c r="CZ12" i="21"/>
  <c r="EN12" i="21" s="1"/>
  <c r="CY12" i="21"/>
  <c r="EM12" i="21" s="1"/>
  <c r="CX12" i="21"/>
  <c r="EL12" i="21" s="1"/>
  <c r="CW12" i="21"/>
  <c r="EK12" i="21" s="1"/>
  <c r="CV12" i="21"/>
  <c r="EJ12" i="21" s="1"/>
  <c r="CU12" i="21"/>
  <c r="EI12" i="21" s="1"/>
  <c r="CT12" i="21"/>
  <c r="EH12" i="21" s="1"/>
  <c r="CS12" i="21"/>
  <c r="EG12" i="21" s="1"/>
  <c r="CR12" i="21"/>
  <c r="EF12" i="21" s="1"/>
  <c r="CQ12" i="21"/>
  <c r="EE12" i="21" s="1"/>
  <c r="CP12" i="21"/>
  <c r="ED12" i="21" s="1"/>
  <c r="CO12" i="21"/>
  <c r="EC12" i="21" s="1"/>
  <c r="CN12" i="21"/>
  <c r="EB12" i="21" s="1"/>
  <c r="DH11" i="21"/>
  <c r="EV11" i="21" s="1"/>
  <c r="DG11" i="21"/>
  <c r="EU11" i="21" s="1"/>
  <c r="DF11" i="21"/>
  <c r="ET11" i="21" s="1"/>
  <c r="DE11" i="21"/>
  <c r="ES11" i="21" s="1"/>
  <c r="DD11" i="21"/>
  <c r="ER11" i="21" s="1"/>
  <c r="DC11" i="21"/>
  <c r="EQ11" i="21" s="1"/>
  <c r="DB11" i="21"/>
  <c r="EP11" i="21" s="1"/>
  <c r="DA11" i="21"/>
  <c r="EO11" i="21" s="1"/>
  <c r="CZ11" i="21"/>
  <c r="EN11" i="21" s="1"/>
  <c r="CY11" i="21"/>
  <c r="EM11" i="21" s="1"/>
  <c r="CX11" i="21"/>
  <c r="EL11" i="21" s="1"/>
  <c r="CW11" i="21"/>
  <c r="EK11" i="21" s="1"/>
  <c r="CV11" i="21"/>
  <c r="EJ11" i="21" s="1"/>
  <c r="CU11" i="21"/>
  <c r="EI11" i="21" s="1"/>
  <c r="CT11" i="21"/>
  <c r="EH11" i="21" s="1"/>
  <c r="CS11" i="21"/>
  <c r="EG11" i="21" s="1"/>
  <c r="CR11" i="21"/>
  <c r="EF11" i="21" s="1"/>
  <c r="CQ11" i="21"/>
  <c r="EE11" i="21" s="1"/>
  <c r="CP11" i="21"/>
  <c r="ED11" i="21" s="1"/>
  <c r="CO11" i="21"/>
  <c r="EC11" i="21" s="1"/>
  <c r="CN11" i="21"/>
  <c r="EB11" i="21" s="1"/>
  <c r="DH10" i="21"/>
  <c r="EV10" i="21" s="1"/>
  <c r="DG10" i="21"/>
  <c r="EU10" i="21" s="1"/>
  <c r="DF10" i="21"/>
  <c r="ET10" i="21" s="1"/>
  <c r="DE10" i="21"/>
  <c r="ES10" i="21" s="1"/>
  <c r="DD10" i="21"/>
  <c r="ER10" i="21" s="1"/>
  <c r="DC10" i="21"/>
  <c r="EQ10" i="21" s="1"/>
  <c r="DB10" i="21"/>
  <c r="EP10" i="21" s="1"/>
  <c r="DA10" i="21"/>
  <c r="EO10" i="21" s="1"/>
  <c r="CZ10" i="21"/>
  <c r="EN10" i="21" s="1"/>
  <c r="CY10" i="21"/>
  <c r="EM10" i="21" s="1"/>
  <c r="CX10" i="21"/>
  <c r="EL10" i="21" s="1"/>
  <c r="CW10" i="21"/>
  <c r="EK10" i="21" s="1"/>
  <c r="CV10" i="21"/>
  <c r="EJ10" i="21" s="1"/>
  <c r="CU10" i="21"/>
  <c r="EI10" i="21" s="1"/>
  <c r="CT10" i="21"/>
  <c r="EH10" i="21" s="1"/>
  <c r="CS10" i="21"/>
  <c r="EG10" i="21" s="1"/>
  <c r="CR10" i="21"/>
  <c r="EF10" i="21" s="1"/>
  <c r="CQ10" i="21"/>
  <c r="EE10" i="21" s="1"/>
  <c r="CP10" i="21"/>
  <c r="ED10" i="21" s="1"/>
  <c r="CO10" i="21"/>
  <c r="EC10" i="21" s="1"/>
  <c r="CN10" i="21"/>
  <c r="EB10" i="21" s="1"/>
  <c r="DY10" i="21"/>
  <c r="DH9" i="21"/>
  <c r="EV9" i="21" s="1"/>
  <c r="DG9" i="21"/>
  <c r="EU9" i="21" s="1"/>
  <c r="DF9" i="21"/>
  <c r="ET9" i="21" s="1"/>
  <c r="DE9" i="21"/>
  <c r="ES9" i="21" s="1"/>
  <c r="DD9" i="21"/>
  <c r="ER9" i="21" s="1"/>
  <c r="DC9" i="21"/>
  <c r="EQ9" i="21" s="1"/>
  <c r="DB9" i="21"/>
  <c r="EP9" i="21" s="1"/>
  <c r="DA9" i="21"/>
  <c r="EO9" i="21" s="1"/>
  <c r="CZ9" i="21"/>
  <c r="EN9" i="21" s="1"/>
  <c r="CY9" i="21"/>
  <c r="EM9" i="21" s="1"/>
  <c r="CX9" i="21"/>
  <c r="EL9" i="21" s="1"/>
  <c r="CW9" i="21"/>
  <c r="EK9" i="21" s="1"/>
  <c r="CV9" i="21"/>
  <c r="EJ9" i="21" s="1"/>
  <c r="CU9" i="21"/>
  <c r="EI9" i="21" s="1"/>
  <c r="CT9" i="21"/>
  <c r="EH9" i="21" s="1"/>
  <c r="CS9" i="21"/>
  <c r="EG9" i="21" s="1"/>
  <c r="CR9" i="21"/>
  <c r="EF9" i="21" s="1"/>
  <c r="CQ9" i="21"/>
  <c r="EE9" i="21" s="1"/>
  <c r="CP9" i="21"/>
  <c r="ED9" i="21" s="1"/>
  <c r="CO9" i="21"/>
  <c r="EC9" i="21" s="1"/>
  <c r="CN9" i="21"/>
  <c r="EB9" i="21" s="1"/>
  <c r="DH8" i="21"/>
  <c r="EV8" i="21" s="1"/>
  <c r="DG8" i="21"/>
  <c r="EU8" i="21" s="1"/>
  <c r="DF8" i="21"/>
  <c r="ET8" i="21" s="1"/>
  <c r="DE8" i="21"/>
  <c r="ES8" i="21" s="1"/>
  <c r="DD8" i="21"/>
  <c r="ER8" i="21" s="1"/>
  <c r="DC8" i="21"/>
  <c r="EQ8" i="21" s="1"/>
  <c r="DB8" i="21"/>
  <c r="EP8" i="21" s="1"/>
  <c r="DA8" i="21"/>
  <c r="EO8" i="21" s="1"/>
  <c r="CZ8" i="21"/>
  <c r="EN8" i="21" s="1"/>
  <c r="CY8" i="21"/>
  <c r="EM8" i="21" s="1"/>
  <c r="CX8" i="21"/>
  <c r="EL8" i="21" s="1"/>
  <c r="CW8" i="21"/>
  <c r="EK8" i="21" s="1"/>
  <c r="CV8" i="21"/>
  <c r="EJ8" i="21" s="1"/>
  <c r="CU8" i="21"/>
  <c r="EI8" i="21" s="1"/>
  <c r="CT8" i="21"/>
  <c r="EH8" i="21" s="1"/>
  <c r="CS8" i="21"/>
  <c r="EG8" i="21" s="1"/>
  <c r="CR8" i="21"/>
  <c r="EF8" i="21" s="1"/>
  <c r="CQ8" i="21"/>
  <c r="EE8" i="21" s="1"/>
  <c r="CP8" i="21"/>
  <c r="ED8" i="21" s="1"/>
  <c r="CO8" i="21"/>
  <c r="EC8" i="21" s="1"/>
  <c r="CN8" i="21"/>
  <c r="EB8" i="21" s="1"/>
  <c r="DX8" i="21"/>
  <c r="DH7" i="21"/>
  <c r="EV7" i="21" s="1"/>
  <c r="DG7" i="21"/>
  <c r="EU7" i="21" s="1"/>
  <c r="DF7" i="21"/>
  <c r="ET7" i="21" s="1"/>
  <c r="DE7" i="21"/>
  <c r="ES7" i="21" s="1"/>
  <c r="DD7" i="21"/>
  <c r="ER7" i="21" s="1"/>
  <c r="DC7" i="21"/>
  <c r="EQ7" i="21" s="1"/>
  <c r="DB7" i="21"/>
  <c r="EP7" i="21" s="1"/>
  <c r="DA7" i="21"/>
  <c r="EO7" i="21" s="1"/>
  <c r="CZ7" i="21"/>
  <c r="EN7" i="21" s="1"/>
  <c r="CY7" i="21"/>
  <c r="EM7" i="21" s="1"/>
  <c r="CX7" i="21"/>
  <c r="EL7" i="21" s="1"/>
  <c r="CW7" i="21"/>
  <c r="EK7" i="21" s="1"/>
  <c r="CV7" i="21"/>
  <c r="EJ7" i="21" s="1"/>
  <c r="CU7" i="21"/>
  <c r="EI7" i="21" s="1"/>
  <c r="CT7" i="21"/>
  <c r="EH7" i="21" s="1"/>
  <c r="CS7" i="21"/>
  <c r="EG7" i="21" s="1"/>
  <c r="CR7" i="21"/>
  <c r="EF7" i="21" s="1"/>
  <c r="CQ7" i="21"/>
  <c r="EE7" i="21" s="1"/>
  <c r="CP7" i="21"/>
  <c r="ED7" i="21" s="1"/>
  <c r="CO7" i="21"/>
  <c r="EC7" i="21" s="1"/>
  <c r="CN7" i="21"/>
  <c r="EB7" i="21" s="1"/>
  <c r="DH6" i="21"/>
  <c r="EV6" i="21" s="1"/>
  <c r="DG6" i="21"/>
  <c r="EU6" i="21" s="1"/>
  <c r="DF6" i="21"/>
  <c r="ET6" i="21" s="1"/>
  <c r="DE6" i="21"/>
  <c r="ES6" i="21" s="1"/>
  <c r="DD6" i="21"/>
  <c r="ER6" i="21" s="1"/>
  <c r="DC6" i="21"/>
  <c r="EQ6" i="21" s="1"/>
  <c r="DB6" i="21"/>
  <c r="EP6" i="21" s="1"/>
  <c r="DA6" i="21"/>
  <c r="EO6" i="21" s="1"/>
  <c r="CZ6" i="21"/>
  <c r="EN6" i="21" s="1"/>
  <c r="CY6" i="21"/>
  <c r="EM6" i="21" s="1"/>
  <c r="CX6" i="21"/>
  <c r="EL6" i="21" s="1"/>
  <c r="CW6" i="21"/>
  <c r="EK6" i="21" s="1"/>
  <c r="CV6" i="21"/>
  <c r="EJ6" i="21" s="1"/>
  <c r="CU6" i="21"/>
  <c r="EI6" i="21" s="1"/>
  <c r="CT6" i="21"/>
  <c r="EH6" i="21" s="1"/>
  <c r="CS6" i="21"/>
  <c r="EG6" i="21" s="1"/>
  <c r="CR6" i="21"/>
  <c r="EF6" i="21" s="1"/>
  <c r="CQ6" i="21"/>
  <c r="EE6" i="21" s="1"/>
  <c r="CP6" i="21"/>
  <c r="ED6" i="21" s="1"/>
  <c r="CO6" i="21"/>
  <c r="EC6" i="21" s="1"/>
  <c r="CN6" i="21"/>
  <c r="EB6" i="21" s="1"/>
  <c r="EA6" i="21"/>
  <c r="DX6" i="21"/>
  <c r="DH5" i="21"/>
  <c r="EV5" i="21" s="1"/>
  <c r="DG5" i="21"/>
  <c r="EU5" i="21" s="1"/>
  <c r="DF5" i="21"/>
  <c r="ET5" i="21" s="1"/>
  <c r="DE5" i="21"/>
  <c r="ES5" i="21" s="1"/>
  <c r="DD5" i="21"/>
  <c r="ER5" i="21" s="1"/>
  <c r="DC5" i="21"/>
  <c r="EQ5" i="21" s="1"/>
  <c r="DB5" i="21"/>
  <c r="EP5" i="21" s="1"/>
  <c r="DA5" i="21"/>
  <c r="EO5" i="21" s="1"/>
  <c r="CZ5" i="21"/>
  <c r="EN5" i="21" s="1"/>
  <c r="CY5" i="21"/>
  <c r="EM5" i="21" s="1"/>
  <c r="CX5" i="21"/>
  <c r="EL5" i="21" s="1"/>
  <c r="CW5" i="21"/>
  <c r="EK5" i="21" s="1"/>
  <c r="CV5" i="21"/>
  <c r="EJ5" i="21" s="1"/>
  <c r="CU5" i="21"/>
  <c r="EI5" i="21" s="1"/>
  <c r="CT5" i="21"/>
  <c r="EH5" i="21" s="1"/>
  <c r="CS5" i="21"/>
  <c r="EG5" i="21" s="1"/>
  <c r="CR5" i="21"/>
  <c r="EF5" i="21" s="1"/>
  <c r="CQ5" i="21"/>
  <c r="EE5" i="21" s="1"/>
  <c r="CP5" i="21"/>
  <c r="ED5" i="21" s="1"/>
  <c r="CO5" i="21"/>
  <c r="EC5" i="21" s="1"/>
  <c r="CN5" i="21"/>
  <c r="EB5" i="21" s="1"/>
  <c r="DH4" i="21"/>
  <c r="EV4" i="21" s="1"/>
  <c r="DG4" i="21"/>
  <c r="EU4" i="21" s="1"/>
  <c r="DF4" i="21"/>
  <c r="ET4" i="21" s="1"/>
  <c r="DE4" i="21"/>
  <c r="ES4" i="21" s="1"/>
  <c r="DD4" i="21"/>
  <c r="ER4" i="21" s="1"/>
  <c r="DC4" i="21"/>
  <c r="EQ4" i="21" s="1"/>
  <c r="DB4" i="21"/>
  <c r="EP4" i="21" s="1"/>
  <c r="DA4" i="21"/>
  <c r="EO4" i="21" s="1"/>
  <c r="CZ4" i="21"/>
  <c r="EN4" i="21" s="1"/>
  <c r="CY4" i="21"/>
  <c r="EM4" i="21" s="1"/>
  <c r="CX4" i="21"/>
  <c r="EL4" i="21" s="1"/>
  <c r="CW4" i="21"/>
  <c r="EK4" i="21" s="1"/>
  <c r="CV4" i="21"/>
  <c r="EJ4" i="21" s="1"/>
  <c r="CU4" i="21"/>
  <c r="EI4" i="21" s="1"/>
  <c r="CT4" i="21"/>
  <c r="EH4" i="21" s="1"/>
  <c r="CS4" i="21"/>
  <c r="EG4" i="21" s="1"/>
  <c r="CR4" i="21"/>
  <c r="EF4" i="21" s="1"/>
  <c r="CQ4" i="21"/>
  <c r="EE4" i="21" s="1"/>
  <c r="CP4" i="21"/>
  <c r="ED4" i="21" s="1"/>
  <c r="CO4" i="21"/>
  <c r="EC4" i="21" s="1"/>
  <c r="CN4" i="21"/>
  <c r="EB4" i="21" s="1"/>
  <c r="DH3" i="21"/>
  <c r="EV3" i="21" s="1"/>
  <c r="DG3" i="21"/>
  <c r="DF3" i="21"/>
  <c r="DE3" i="21"/>
  <c r="ES3" i="21" s="1"/>
  <c r="DD3" i="21"/>
  <c r="ER3" i="21" s="1"/>
  <c r="DC3" i="21"/>
  <c r="DB3" i="21"/>
  <c r="DA3" i="21"/>
  <c r="EO3" i="21" s="1"/>
  <c r="CZ3" i="21"/>
  <c r="EN3" i="21" s="1"/>
  <c r="CY3" i="21"/>
  <c r="CX3" i="21"/>
  <c r="CW3" i="21"/>
  <c r="EK3" i="21" s="1"/>
  <c r="CV3" i="21"/>
  <c r="EJ3" i="21" s="1"/>
  <c r="CU3" i="21"/>
  <c r="CT3" i="21"/>
  <c r="CS3" i="21"/>
  <c r="EG3" i="21" s="1"/>
  <c r="CR3" i="21"/>
  <c r="EF3" i="21" s="1"/>
  <c r="CQ3" i="21"/>
  <c r="CP3" i="21"/>
  <c r="CO3" i="21"/>
  <c r="EC3" i="21" s="1"/>
  <c r="CN3" i="21"/>
  <c r="EB3" i="21" s="1"/>
  <c r="CM3" i="21"/>
  <c r="CL3" i="21"/>
  <c r="CK3" i="21"/>
  <c r="DY3" i="21" s="1"/>
  <c r="CJ3" i="21"/>
  <c r="DX3" i="21" s="1"/>
  <c r="CI3" i="21"/>
  <c r="CH3" i="21"/>
  <c r="CG3" i="21"/>
  <c r="DU3" i="21" s="1"/>
  <c r="CF3" i="21"/>
  <c r="DT3" i="21" s="1"/>
  <c r="CE3" i="21"/>
  <c r="AM70" i="20" l="1" a="1"/>
  <c r="AM70" i="20" s="1"/>
  <c r="AM69" i="20" a="1"/>
  <c r="AM69" i="20" s="1"/>
  <c r="AI70" i="23" a="1"/>
  <c r="AI70" i="23" s="1"/>
  <c r="AI69" i="23" a="1"/>
  <c r="AI69" i="23" s="1"/>
  <c r="S70" i="23" a="1"/>
  <c r="S70" i="23" s="1"/>
  <c r="S69" i="23" a="1"/>
  <c r="S69" i="23" s="1"/>
  <c r="X70" i="23" a="1"/>
  <c r="X70" i="23" s="1"/>
  <c r="X69" i="23" a="1"/>
  <c r="X69" i="23" s="1"/>
  <c r="AG70" i="23" a="1"/>
  <c r="AG70" i="23" s="1"/>
  <c r="AG69" i="23" a="1"/>
  <c r="AG69" i="23" s="1"/>
  <c r="Q70" i="23" a="1"/>
  <c r="Q70" i="23" s="1"/>
  <c r="Q69" i="23" a="1"/>
  <c r="Q69" i="23" s="1"/>
  <c r="AA70" i="23" a="1"/>
  <c r="AA70" i="23" s="1"/>
  <c r="AA69" i="23" a="1"/>
  <c r="AA69" i="23" s="1"/>
  <c r="K70" i="23" a="1"/>
  <c r="K70" i="23" s="1"/>
  <c r="K69" i="23" a="1"/>
  <c r="K69" i="23" s="1"/>
  <c r="AL70" i="23" a="1"/>
  <c r="AL70" i="23" s="1"/>
  <c r="AL69" i="23" a="1"/>
  <c r="AL69" i="23" s="1"/>
  <c r="V70" i="23" a="1"/>
  <c r="V70" i="23" s="1"/>
  <c r="V69" i="23" a="1"/>
  <c r="V69" i="23" s="1"/>
  <c r="F70" i="23" a="1"/>
  <c r="F70" i="23" s="1"/>
  <c r="F69" i="23" a="1"/>
  <c r="F69" i="23" s="1"/>
  <c r="AJ70" i="23" a="1"/>
  <c r="AJ70" i="23" s="1"/>
  <c r="AJ69" i="23" a="1"/>
  <c r="AJ69" i="23" s="1"/>
  <c r="H70" i="23" a="1"/>
  <c r="H70" i="23" s="1"/>
  <c r="H69" i="23" a="1"/>
  <c r="H69" i="23" s="1"/>
  <c r="Y70" i="23" a="1"/>
  <c r="Y70" i="23" s="1"/>
  <c r="Y69" i="23" a="1"/>
  <c r="Y69" i="23" s="1"/>
  <c r="I70" i="23" a="1"/>
  <c r="I70" i="23" s="1"/>
  <c r="I69" i="23" a="1"/>
  <c r="I69" i="23" s="1"/>
  <c r="AM70" i="23" a="1"/>
  <c r="AM70" i="23" s="1"/>
  <c r="AM69" i="23" a="1"/>
  <c r="AM69" i="23" s="1"/>
  <c r="W70" i="23" a="1"/>
  <c r="W70" i="23" s="1"/>
  <c r="W69" i="23" a="1"/>
  <c r="W69" i="23" s="1"/>
  <c r="G70" i="23" a="1"/>
  <c r="G70" i="23" s="1"/>
  <c r="G69" i="23" a="1"/>
  <c r="G69" i="23" s="1"/>
  <c r="AH70" i="23" a="1"/>
  <c r="AH70" i="23" s="1"/>
  <c r="AH69" i="23" a="1"/>
  <c r="AH69" i="23" s="1"/>
  <c r="R70" i="23" a="1"/>
  <c r="R70" i="23" s="1"/>
  <c r="R69" i="23" a="1"/>
  <c r="R69" i="23" s="1"/>
  <c r="AF70" i="23" a="1"/>
  <c r="AF70" i="23" s="1"/>
  <c r="AF69" i="23" a="1"/>
  <c r="AF69" i="23" s="1"/>
  <c r="AK70" i="23" a="1"/>
  <c r="AK70" i="23" s="1"/>
  <c r="AK69" i="23" a="1"/>
  <c r="AK69" i="23" s="1"/>
  <c r="U70" i="23" a="1"/>
  <c r="U70" i="23" s="1"/>
  <c r="U69" i="23" a="1"/>
  <c r="U69" i="23" s="1"/>
  <c r="E70" i="23" a="1"/>
  <c r="E70" i="23" s="1"/>
  <c r="AD70" i="23" a="1"/>
  <c r="AD70" i="23" s="1"/>
  <c r="AD69" i="23" a="1"/>
  <c r="AD69" i="23" s="1"/>
  <c r="N70" i="23" a="1"/>
  <c r="N70" i="23" s="1"/>
  <c r="N69" i="23" a="1"/>
  <c r="N69" i="23" s="1"/>
  <c r="AE70" i="23" a="1"/>
  <c r="AE70" i="23" s="1"/>
  <c r="AE69" i="23" a="1"/>
  <c r="AE69" i="23" s="1"/>
  <c r="O70" i="23" a="1"/>
  <c r="O70" i="23" s="1"/>
  <c r="O69" i="23" a="1"/>
  <c r="O69" i="23" s="1"/>
  <c r="Z70" i="23" a="1"/>
  <c r="Z70" i="23" s="1"/>
  <c r="Z69" i="23" a="1"/>
  <c r="Z69" i="23" s="1"/>
  <c r="J70" i="23" a="1"/>
  <c r="J70" i="23" s="1"/>
  <c r="J69" i="23" a="1"/>
  <c r="J69" i="23" s="1"/>
  <c r="AN70" i="23" a="1"/>
  <c r="AN70" i="23" s="1"/>
  <c r="AN69" i="23" a="1"/>
  <c r="AN69" i="23" s="1"/>
  <c r="P70" i="23" a="1"/>
  <c r="P70" i="23" s="1"/>
  <c r="P69" i="23" a="1"/>
  <c r="P69" i="23" s="1"/>
  <c r="AC70" i="23" a="1"/>
  <c r="AC70" i="23" s="1"/>
  <c r="AC69" i="23" a="1"/>
  <c r="AC69" i="23" s="1"/>
  <c r="M70" i="23" a="1"/>
  <c r="M70" i="23" s="1"/>
  <c r="M69" i="23" a="1"/>
  <c r="M69" i="23" s="1"/>
  <c r="AN70" i="22" a="1"/>
  <c r="AN70" i="22" s="1"/>
  <c r="AN69" i="22" a="1"/>
  <c r="AN69" i="22" s="1"/>
  <c r="AK70" i="22" a="1"/>
  <c r="AK70" i="22" s="1"/>
  <c r="AK69" i="22" a="1"/>
  <c r="AK69" i="22" s="1"/>
  <c r="AI70" i="22" a="1"/>
  <c r="AI70" i="22" s="1"/>
  <c r="AI69" i="22" a="1"/>
  <c r="AI69" i="22" s="1"/>
  <c r="AK69" i="20" a="1"/>
  <c r="AK69" i="20" s="1"/>
  <c r="AK70" i="20" a="1"/>
  <c r="AK70" i="20" s="1"/>
  <c r="AM70" i="22" a="1"/>
  <c r="AM70" i="22" s="1"/>
  <c r="AM69" i="22" a="1"/>
  <c r="AM69" i="22" s="1"/>
  <c r="AL70" i="22" a="1"/>
  <c r="AL70" i="22" s="1"/>
  <c r="AL69" i="22" a="1"/>
  <c r="AL69" i="22" s="1"/>
  <c r="AJ70" i="21" a="1"/>
  <c r="AJ70" i="21" s="1"/>
  <c r="AJ69" i="21" a="1"/>
  <c r="AJ69" i="21" s="1"/>
  <c r="AL69" i="21" a="1"/>
  <c r="AL69" i="21" s="1"/>
  <c r="AL70" i="21" a="1"/>
  <c r="AL70" i="21" s="1"/>
  <c r="AI69" i="20" a="1"/>
  <c r="AI69" i="20" s="1"/>
  <c r="AM70" i="21" a="1"/>
  <c r="AM70" i="21" s="1"/>
  <c r="AM69" i="21" a="1"/>
  <c r="AM69" i="21" s="1"/>
  <c r="F69" i="22" a="1"/>
  <c r="F69" i="22" s="1"/>
  <c r="F70" i="22" a="1"/>
  <c r="F70" i="22" s="1"/>
  <c r="J69" i="22" a="1"/>
  <c r="J69" i="22" s="1"/>
  <c r="J70" i="22" a="1"/>
  <c r="J70" i="22" s="1"/>
  <c r="N69" i="22" a="1"/>
  <c r="N69" i="22" s="1"/>
  <c r="N70" i="22" a="1"/>
  <c r="N70" i="22" s="1"/>
  <c r="R69" i="22" a="1"/>
  <c r="R69" i="22" s="1"/>
  <c r="R70" i="22" a="1"/>
  <c r="R70" i="22" s="1"/>
  <c r="V69" i="22" a="1"/>
  <c r="V69" i="22" s="1"/>
  <c r="V70" i="22" a="1"/>
  <c r="V70" i="22" s="1"/>
  <c r="Z69" i="22" a="1"/>
  <c r="Z69" i="22" s="1"/>
  <c r="Z70" i="22" a="1"/>
  <c r="Z70" i="22" s="1"/>
  <c r="AD69" i="22" a="1"/>
  <c r="AD69" i="22" s="1"/>
  <c r="AD70" i="22" a="1"/>
  <c r="AD70" i="22" s="1"/>
  <c r="AH70" i="22" a="1"/>
  <c r="AH70" i="22" s="1"/>
  <c r="AH69" i="22" a="1"/>
  <c r="AH69" i="22" s="1"/>
  <c r="K64" i="22" a="1"/>
  <c r="K64" i="22" s="1"/>
  <c r="K63" i="22" a="1"/>
  <c r="K63" i="22" s="1"/>
  <c r="AE64" i="22" a="1"/>
  <c r="AE64" i="22" s="1"/>
  <c r="AE63" i="22" a="1"/>
  <c r="AE63" i="22" s="1"/>
  <c r="M69" i="22" a="1"/>
  <c r="M69" i="22" s="1"/>
  <c r="M70" i="22" a="1"/>
  <c r="M70" i="22" s="1"/>
  <c r="Y69" i="22" a="1"/>
  <c r="Y69" i="22" s="1"/>
  <c r="Y70" i="22" a="1"/>
  <c r="Y70" i="22" s="1"/>
  <c r="O64" i="22" a="1"/>
  <c r="O64" i="22" s="1"/>
  <c r="O63" i="22" a="1"/>
  <c r="O63" i="22" s="1"/>
  <c r="W64" i="22" a="1"/>
  <c r="W64" i="22" s="1"/>
  <c r="W63" i="22" a="1"/>
  <c r="W63" i="22" s="1"/>
  <c r="E69" i="22" a="1"/>
  <c r="E69" i="22" s="1"/>
  <c r="E70" i="22" a="1"/>
  <c r="E70" i="22" s="1"/>
  <c r="Q69" i="22" a="1"/>
  <c r="Q69" i="22" s="1"/>
  <c r="Q70" i="22" a="1"/>
  <c r="Q70" i="22" s="1"/>
  <c r="AG70" i="22" a="1"/>
  <c r="AG70" i="22" s="1"/>
  <c r="AG69" i="22" a="1"/>
  <c r="AG69" i="22" s="1"/>
  <c r="H64" i="22" a="1"/>
  <c r="H64" i="22" s="1"/>
  <c r="H63" i="22" a="1"/>
  <c r="H63" i="22" s="1"/>
  <c r="L64" i="22" a="1"/>
  <c r="L64" i="22" s="1"/>
  <c r="L63" i="22" a="1"/>
  <c r="L63" i="22" s="1"/>
  <c r="P64" i="22" a="1"/>
  <c r="P64" i="22" s="1"/>
  <c r="P63" i="22" a="1"/>
  <c r="P63" i="22" s="1"/>
  <c r="T64" i="22" a="1"/>
  <c r="T64" i="22" s="1"/>
  <c r="T63" i="22" a="1"/>
  <c r="T63" i="22" s="1"/>
  <c r="X64" i="22" a="1"/>
  <c r="X64" i="22" s="1"/>
  <c r="X63" i="22" a="1"/>
  <c r="X63" i="22" s="1"/>
  <c r="AB64" i="22" a="1"/>
  <c r="AB64" i="22" s="1"/>
  <c r="AB63" i="22" a="1"/>
  <c r="AB63" i="22" s="1"/>
  <c r="AF64" i="22" a="1"/>
  <c r="AF64" i="22" s="1"/>
  <c r="AF63" i="22" a="1"/>
  <c r="AF63" i="22" s="1"/>
  <c r="G64" i="22" a="1"/>
  <c r="G64" i="22" s="1"/>
  <c r="G63" i="22" a="1"/>
  <c r="G63" i="22" s="1"/>
  <c r="S64" i="22" a="1"/>
  <c r="S64" i="22" s="1"/>
  <c r="S63" i="22" a="1"/>
  <c r="S63" i="22" s="1"/>
  <c r="AA64" i="22" a="1"/>
  <c r="AA64" i="22" s="1"/>
  <c r="AA63" i="22" a="1"/>
  <c r="AA63" i="22" s="1"/>
  <c r="I69" i="22" a="1"/>
  <c r="I69" i="22" s="1"/>
  <c r="I70" i="22" a="1"/>
  <c r="I70" i="22" s="1"/>
  <c r="U69" i="22" a="1"/>
  <c r="U69" i="22" s="1"/>
  <c r="U70" i="22" a="1"/>
  <c r="U70" i="22" s="1"/>
  <c r="AC69" i="22" a="1"/>
  <c r="AC69" i="22" s="1"/>
  <c r="AC70" i="22" a="1"/>
  <c r="AC70" i="22" s="1"/>
  <c r="E63" i="22" a="1"/>
  <c r="E63" i="22" s="1"/>
  <c r="E64" i="22" a="1"/>
  <c r="E64" i="22" s="1"/>
  <c r="I63" i="22" a="1"/>
  <c r="I63" i="22" s="1"/>
  <c r="I64" i="22" a="1"/>
  <c r="I64" i="22" s="1"/>
  <c r="M63" i="22" a="1"/>
  <c r="M63" i="22" s="1"/>
  <c r="M64" i="22" a="1"/>
  <c r="M64" i="22" s="1"/>
  <c r="Q63" i="22" a="1"/>
  <c r="Q63" i="22" s="1"/>
  <c r="Q64" i="22" a="1"/>
  <c r="Q64" i="22" s="1"/>
  <c r="U63" i="22" a="1"/>
  <c r="U63" i="22" s="1"/>
  <c r="U64" i="22" a="1"/>
  <c r="U64" i="22" s="1"/>
  <c r="Y63" i="22" a="1"/>
  <c r="Y63" i="22" s="1"/>
  <c r="Y64" i="22" a="1"/>
  <c r="Y64" i="22" s="1"/>
  <c r="AC63" i="22" a="1"/>
  <c r="AC63" i="22" s="1"/>
  <c r="AC64" i="22" a="1"/>
  <c r="AC64" i="22" s="1"/>
  <c r="AG63" i="22" a="1"/>
  <c r="AG63" i="22" s="1"/>
  <c r="AG64" i="22" a="1"/>
  <c r="AG64" i="22" s="1"/>
  <c r="DU3" i="22"/>
  <c r="DY3" i="22"/>
  <c r="EC3" i="22"/>
  <c r="EG3" i="22"/>
  <c r="EK3" i="22"/>
  <c r="EO3" i="22"/>
  <c r="ES3" i="22"/>
  <c r="F64" i="22" a="1"/>
  <c r="F64" i="22" s="1"/>
  <c r="F63" i="22" a="1"/>
  <c r="F63" i="22" s="1"/>
  <c r="J64" i="22" a="1"/>
  <c r="J64" i="22" s="1"/>
  <c r="J63" i="22" a="1"/>
  <c r="J63" i="22" s="1"/>
  <c r="N64" i="22" a="1"/>
  <c r="N64" i="22" s="1"/>
  <c r="N63" i="22" a="1"/>
  <c r="N63" i="22" s="1"/>
  <c r="R64" i="22" a="1"/>
  <c r="R64" i="22" s="1"/>
  <c r="R63" i="22" a="1"/>
  <c r="R63" i="22" s="1"/>
  <c r="V63" i="22" a="1"/>
  <c r="V63" i="22" s="1"/>
  <c r="V64" i="22" a="1"/>
  <c r="V64" i="22" s="1"/>
  <c r="Z63" i="22" a="1"/>
  <c r="Z63" i="22" s="1"/>
  <c r="Z64" i="22" a="1"/>
  <c r="Z64" i="22" s="1"/>
  <c r="AD63" i="22" a="1"/>
  <c r="AD63" i="22" s="1"/>
  <c r="AD64" i="22" a="1"/>
  <c r="AD64" i="22" s="1"/>
  <c r="AH63" i="22" a="1"/>
  <c r="AH63" i="22" s="1"/>
  <c r="AH64" i="22" a="1"/>
  <c r="AH64" i="22" s="1"/>
  <c r="H70" i="22" a="1"/>
  <c r="H70" i="22" s="1"/>
  <c r="H69" i="22" a="1"/>
  <c r="H69" i="22" s="1"/>
  <c r="L70" i="22" a="1"/>
  <c r="L70" i="22" s="1"/>
  <c r="L69" i="22" a="1"/>
  <c r="L69" i="22" s="1"/>
  <c r="P70" i="22" a="1"/>
  <c r="P70" i="22" s="1"/>
  <c r="P69" i="22" a="1"/>
  <c r="P69" i="22" s="1"/>
  <c r="T70" i="22" a="1"/>
  <c r="T70" i="22" s="1"/>
  <c r="T69" i="22" a="1"/>
  <c r="T69" i="22" s="1"/>
  <c r="X70" i="22" a="1"/>
  <c r="X70" i="22" s="1"/>
  <c r="X69" i="22" a="1"/>
  <c r="X69" i="22" s="1"/>
  <c r="AB70" i="22" a="1"/>
  <c r="AB70" i="22" s="1"/>
  <c r="AB69" i="22" a="1"/>
  <c r="AB69" i="22" s="1"/>
  <c r="AF70" i="22" a="1"/>
  <c r="AF70" i="22" s="1"/>
  <c r="AF69" i="22" a="1"/>
  <c r="AF69" i="22" s="1"/>
  <c r="T63" i="21" a="1"/>
  <c r="T63" i="21" s="1"/>
  <c r="AE63" i="21" a="1"/>
  <c r="AE63" i="21" s="1"/>
  <c r="V70" i="21" a="1"/>
  <c r="V70" i="21" s="1"/>
  <c r="AH70" i="21" a="1"/>
  <c r="AH70" i="21" s="1"/>
  <c r="AH69" i="21" a="1"/>
  <c r="AH69" i="21" s="1"/>
  <c r="AC64" i="21" a="1"/>
  <c r="AC64" i="21" s="1"/>
  <c r="K69" i="21" a="1"/>
  <c r="K69" i="21" s="1"/>
  <c r="K70" i="21" a="1"/>
  <c r="K70" i="21" s="1"/>
  <c r="S69" i="21" a="1"/>
  <c r="S69" i="21" s="1"/>
  <c r="S70" i="21" a="1"/>
  <c r="S70" i="21" s="1"/>
  <c r="AE70" i="21" a="1"/>
  <c r="AE70" i="21" s="1"/>
  <c r="AE69" i="21" a="1"/>
  <c r="AE69" i="21" s="1"/>
  <c r="T64" i="21" a="1"/>
  <c r="T64" i="21" s="1"/>
  <c r="H64" i="21" a="1"/>
  <c r="H64" i="21" s="1"/>
  <c r="H63" i="21" a="1"/>
  <c r="H63" i="21" s="1"/>
  <c r="L63" i="21" a="1"/>
  <c r="L63" i="21" s="1"/>
  <c r="L64" i="21" a="1"/>
  <c r="L64" i="21" s="1"/>
  <c r="P64" i="21" a="1"/>
  <c r="P64" i="21" s="1"/>
  <c r="P63" i="21" a="1"/>
  <c r="P63" i="21" s="1"/>
  <c r="X64" i="21" a="1"/>
  <c r="X64" i="21" s="1"/>
  <c r="X63" i="21" a="1"/>
  <c r="X63" i="21" s="1"/>
  <c r="AB63" i="21" a="1"/>
  <c r="AB63" i="21" s="1"/>
  <c r="AB64" i="21" a="1"/>
  <c r="AB64" i="21" s="1"/>
  <c r="AF64" i="21" a="1"/>
  <c r="AF64" i="21" s="1"/>
  <c r="AF63" i="21" a="1"/>
  <c r="AF63" i="21" s="1"/>
  <c r="J70" i="21" a="1"/>
  <c r="J70" i="21" s="1"/>
  <c r="J69" i="21" a="1"/>
  <c r="J69" i="21" s="1"/>
  <c r="N69" i="21" a="1"/>
  <c r="N69" i="21" s="1"/>
  <c r="N70" i="21" a="1"/>
  <c r="N70" i="21" s="1"/>
  <c r="R70" i="21" a="1"/>
  <c r="R70" i="21" s="1"/>
  <c r="R69" i="21" a="1"/>
  <c r="R69" i="21" s="1"/>
  <c r="Z70" i="21" a="1"/>
  <c r="Z70" i="21" s="1"/>
  <c r="Z69" i="21" a="1"/>
  <c r="Z69" i="21" s="1"/>
  <c r="E63" i="21" a="1"/>
  <c r="E63" i="21" s="1"/>
  <c r="E64" i="21" a="1"/>
  <c r="E64" i="21" s="1"/>
  <c r="I64" i="21" a="1"/>
  <c r="I64" i="21" s="1"/>
  <c r="I63" i="21" a="1"/>
  <c r="I63" i="21" s="1"/>
  <c r="Q64" i="21" a="1"/>
  <c r="Q64" i="21" s="1"/>
  <c r="Q63" i="21" a="1"/>
  <c r="Q63" i="21" s="1"/>
  <c r="U63" i="21" a="1"/>
  <c r="U63" i="21" s="1"/>
  <c r="U64" i="21" a="1"/>
  <c r="U64" i="21" s="1"/>
  <c r="Y64" i="21" a="1"/>
  <c r="Y64" i="21" s="1"/>
  <c r="Y63" i="21" a="1"/>
  <c r="Y63" i="21" s="1"/>
  <c r="G70" i="21" a="1"/>
  <c r="G70" i="21" s="1"/>
  <c r="G69" i="21" a="1"/>
  <c r="G69" i="21" s="1"/>
  <c r="O70" i="21" a="1"/>
  <c r="O70" i="21" s="1"/>
  <c r="O69" i="21" a="1"/>
  <c r="O69" i="21" s="1"/>
  <c r="W70" i="21" a="1"/>
  <c r="W70" i="21" s="1"/>
  <c r="W69" i="21" a="1"/>
  <c r="W69" i="21" s="1"/>
  <c r="F64" i="21" a="1"/>
  <c r="F64" i="21" s="1"/>
  <c r="F63" i="21" a="1"/>
  <c r="F63" i="21" s="1"/>
  <c r="J63" i="21" a="1"/>
  <c r="J63" i="21" s="1"/>
  <c r="J64" i="21" a="1"/>
  <c r="J64" i="21" s="1"/>
  <c r="N64" i="21" a="1"/>
  <c r="N64" i="21" s="1"/>
  <c r="N63" i="21" a="1"/>
  <c r="N63" i="21" s="1"/>
  <c r="R64" i="21" a="1"/>
  <c r="R64" i="21" s="1"/>
  <c r="V64" i="21" a="1"/>
  <c r="V64" i="21" s="1"/>
  <c r="V63" i="21" a="1"/>
  <c r="V63" i="21" s="1"/>
  <c r="Z63" i="21" a="1"/>
  <c r="Z63" i="21" s="1"/>
  <c r="Z64" i="21" a="1"/>
  <c r="Z64" i="21" s="1"/>
  <c r="AD64" i="21" a="1"/>
  <c r="AD64" i="21" s="1"/>
  <c r="AD63" i="21" a="1"/>
  <c r="AD63" i="21" s="1"/>
  <c r="AH64" i="21" a="1"/>
  <c r="AH64" i="21" s="1"/>
  <c r="AH63" i="21" a="1"/>
  <c r="AH63" i="21" s="1"/>
  <c r="DV3" i="21"/>
  <c r="DZ3" i="21"/>
  <c r="ED3" i="21"/>
  <c r="EH3" i="21"/>
  <c r="EL3" i="21"/>
  <c r="EP3" i="21"/>
  <c r="ET3" i="21"/>
  <c r="R63" i="21" a="1"/>
  <c r="R63" i="21" s="1"/>
  <c r="AE64" i="21" a="1"/>
  <c r="AE64" i="21" s="1"/>
  <c r="F70" i="21" a="1"/>
  <c r="F70" i="21" s="1"/>
  <c r="F69" i="21" a="1"/>
  <c r="F69" i="21" s="1"/>
  <c r="AD69" i="21" a="1"/>
  <c r="AD69" i="21" s="1"/>
  <c r="AD70" i="21" a="1"/>
  <c r="AD70" i="21" s="1"/>
  <c r="V69" i="21" a="1"/>
  <c r="V69" i="21" s="1"/>
  <c r="M64" i="21" a="1"/>
  <c r="M64" i="21" s="1"/>
  <c r="M63" i="21" a="1"/>
  <c r="M63" i="21" s="1"/>
  <c r="AG64" i="21" a="1"/>
  <c r="AG64" i="21" s="1"/>
  <c r="AG63" i="21" a="1"/>
  <c r="AG63" i="21" s="1"/>
  <c r="AA69" i="21" a="1"/>
  <c r="AA69" i="21" s="1"/>
  <c r="AA70" i="21" a="1"/>
  <c r="AA70" i="21" s="1"/>
  <c r="G63" i="21" a="1"/>
  <c r="G63" i="21" s="1"/>
  <c r="G64" i="21" a="1"/>
  <c r="G64" i="21" s="1"/>
  <c r="K64" i="21" a="1"/>
  <c r="K64" i="21" s="1"/>
  <c r="K63" i="21" a="1"/>
  <c r="K63" i="21" s="1"/>
  <c r="O63" i="21" a="1"/>
  <c r="O63" i="21" s="1"/>
  <c r="O64" i="21" a="1"/>
  <c r="O64" i="21" s="1"/>
  <c r="S64" i="21" a="1"/>
  <c r="S64" i="21" s="1"/>
  <c r="S63" i="21" a="1"/>
  <c r="S63" i="21" s="1"/>
  <c r="W63" i="21" a="1"/>
  <c r="W63" i="21" s="1"/>
  <c r="W64" i="21" a="1"/>
  <c r="W64" i="21" s="1"/>
  <c r="AA64" i="21" a="1"/>
  <c r="AA64" i="21" s="1"/>
  <c r="AA63" i="21" a="1"/>
  <c r="AA63" i="21" s="1"/>
  <c r="DS3" i="21"/>
  <c r="DW3" i="21"/>
  <c r="EA3" i="21"/>
  <c r="EE3" i="21"/>
  <c r="EI3" i="21"/>
  <c r="EM3" i="21"/>
  <c r="EQ3" i="21"/>
  <c r="EU3" i="21"/>
  <c r="AC63" i="21" a="1"/>
  <c r="AC63" i="21" s="1"/>
  <c r="DH40" i="20"/>
  <c r="EV40" i="20" s="1"/>
  <c r="DH41" i="20"/>
  <c r="EV41" i="20" s="1"/>
  <c r="DH42" i="20"/>
  <c r="EV42" i="20" s="1"/>
  <c r="DH43" i="20"/>
  <c r="EV43" i="20" s="1"/>
  <c r="DH44" i="20"/>
  <c r="EV44" i="20" s="1"/>
  <c r="DG40" i="20"/>
  <c r="EU40" i="20" s="1"/>
  <c r="DG41" i="20"/>
  <c r="EU41" i="20" s="1"/>
  <c r="DG42" i="20"/>
  <c r="EU42" i="20" s="1"/>
  <c r="DG43" i="20"/>
  <c r="EU43" i="20" s="1"/>
  <c r="DG44" i="20"/>
  <c r="EU44" i="20" s="1"/>
  <c r="DF40" i="20"/>
  <c r="DF41" i="20"/>
  <c r="ET41" i="20" s="1"/>
  <c r="DF42" i="20"/>
  <c r="ET42" i="20" s="1"/>
  <c r="DF43" i="20"/>
  <c r="ET43" i="20" s="1"/>
  <c r="DF44" i="20"/>
  <c r="ET44" i="20" s="1"/>
  <c r="DE40" i="20"/>
  <c r="DE41" i="20"/>
  <c r="ES41" i="20" s="1"/>
  <c r="DE42" i="20"/>
  <c r="ES42" i="20" s="1"/>
  <c r="DE43" i="20"/>
  <c r="ES43" i="20" s="1"/>
  <c r="DD40" i="20"/>
  <c r="ER40" i="20" s="1"/>
  <c r="DD41" i="20"/>
  <c r="ER41" i="20" s="1"/>
  <c r="DD42" i="20"/>
  <c r="ER42" i="20" s="1"/>
  <c r="DD43" i="20"/>
  <c r="DC40" i="20"/>
  <c r="EQ40" i="20" s="1"/>
  <c r="DC41" i="20"/>
  <c r="EQ41" i="20" s="1"/>
  <c r="DC42" i="20"/>
  <c r="EQ42" i="20" s="1"/>
  <c r="DC43" i="20"/>
  <c r="DB40" i="20"/>
  <c r="DB41" i="20"/>
  <c r="EP41" i="20" s="1"/>
  <c r="DB42" i="20"/>
  <c r="EP42" i="20" s="1"/>
  <c r="DB43" i="20"/>
  <c r="EP43" i="20" s="1"/>
  <c r="DB44" i="20"/>
  <c r="EP44" i="20" s="1"/>
  <c r="DB45" i="20"/>
  <c r="EP45" i="20" s="1"/>
  <c r="DA40" i="20"/>
  <c r="EO40" i="20" s="1"/>
  <c r="DA41" i="20"/>
  <c r="EO41" i="20" s="1"/>
  <c r="DA42" i="20"/>
  <c r="EO42" i="20" s="1"/>
  <c r="DA43" i="20"/>
  <c r="EO43" i="20" s="1"/>
  <c r="CZ40" i="20"/>
  <c r="EN40" i="20" s="1"/>
  <c r="CZ41" i="20"/>
  <c r="CZ42" i="20"/>
  <c r="EN42" i="20" s="1"/>
  <c r="CZ43" i="20"/>
  <c r="EN43" i="20" s="1"/>
  <c r="CZ44" i="20"/>
  <c r="EN44" i="20" s="1"/>
  <c r="CY40" i="20"/>
  <c r="EM40" i="20" s="1"/>
  <c r="CY41" i="20"/>
  <c r="EM41" i="20" s="1"/>
  <c r="CY42" i="20"/>
  <c r="EM42" i="20" s="1"/>
  <c r="CY43" i="20"/>
  <c r="EM43" i="20" s="1"/>
  <c r="CY44" i="20"/>
  <c r="EM44" i="20" s="1"/>
  <c r="CX40" i="20"/>
  <c r="EL40" i="20" s="1"/>
  <c r="CX41" i="20"/>
  <c r="EL41" i="20" s="1"/>
  <c r="CX42" i="20"/>
  <c r="EL42" i="20" s="1"/>
  <c r="CX43" i="20"/>
  <c r="EL43" i="20" s="1"/>
  <c r="CW40" i="20"/>
  <c r="EK40" i="20" s="1"/>
  <c r="CW41" i="20"/>
  <c r="EK41" i="20" s="1"/>
  <c r="CW42" i="20"/>
  <c r="EK42" i="20" s="1"/>
  <c r="CW43" i="20"/>
  <c r="EK43" i="20" s="1"/>
  <c r="CW44" i="20"/>
  <c r="EK44" i="20" s="1"/>
  <c r="CV40" i="20"/>
  <c r="EJ40" i="20" s="1"/>
  <c r="CV41" i="20"/>
  <c r="EJ41" i="20" s="1"/>
  <c r="CV42" i="20"/>
  <c r="EJ42" i="20" s="1"/>
  <c r="CV43" i="20"/>
  <c r="EJ43" i="20" s="1"/>
  <c r="CU40" i="20"/>
  <c r="EI40" i="20" s="1"/>
  <c r="CU41" i="20"/>
  <c r="EI41" i="20" s="1"/>
  <c r="CU42" i="20"/>
  <c r="EI42" i="20" s="1"/>
  <c r="CU43" i="20"/>
  <c r="EI43" i="20" s="1"/>
  <c r="CU44" i="20"/>
  <c r="EI44" i="20" s="1"/>
  <c r="CT40" i="20"/>
  <c r="EH40" i="20" s="1"/>
  <c r="CT41" i="20"/>
  <c r="EH41" i="20" s="1"/>
  <c r="CT42" i="20"/>
  <c r="EH42" i="20" s="1"/>
  <c r="CT43" i="20"/>
  <c r="EH43" i="20" s="1"/>
  <c r="CS39" i="20"/>
  <c r="EG39" i="20" s="1"/>
  <c r="CS40" i="20"/>
  <c r="EG40" i="20" s="1"/>
  <c r="CS41" i="20"/>
  <c r="EG41" i="20" s="1"/>
  <c r="CS42" i="20"/>
  <c r="EG42" i="20" s="1"/>
  <c r="CS43" i="20"/>
  <c r="EG43" i="20" s="1"/>
  <c r="CR39" i="20"/>
  <c r="EF39" i="20" s="1"/>
  <c r="CR40" i="20"/>
  <c r="EF40" i="20" s="1"/>
  <c r="CR41" i="20"/>
  <c r="EF41" i="20" s="1"/>
  <c r="CR42" i="20"/>
  <c r="EF42" i="20" s="1"/>
  <c r="CR43" i="20"/>
  <c r="EF43" i="20" s="1"/>
  <c r="CR44" i="20"/>
  <c r="EF44" i="20" s="1"/>
  <c r="CQ39" i="20"/>
  <c r="EE39" i="20" s="1"/>
  <c r="CQ40" i="20"/>
  <c r="EE40" i="20" s="1"/>
  <c r="CQ41" i="20"/>
  <c r="EE41" i="20" s="1"/>
  <c r="CQ42" i="20"/>
  <c r="EE42" i="20" s="1"/>
  <c r="CQ43" i="20"/>
  <c r="EE43" i="20" s="1"/>
  <c r="CP39" i="20"/>
  <c r="CP40" i="20"/>
  <c r="ED40" i="20" s="1"/>
  <c r="CP41" i="20"/>
  <c r="ED41" i="20" s="1"/>
  <c r="CP42" i="20"/>
  <c r="ED42" i="20" s="1"/>
  <c r="CP43" i="20"/>
  <c r="ED43" i="20" s="1"/>
  <c r="CO40" i="20"/>
  <c r="EC40" i="20" s="1"/>
  <c r="CO41" i="20"/>
  <c r="EC41" i="20" s="1"/>
  <c r="CO42" i="20"/>
  <c r="EC42" i="20" s="1"/>
  <c r="CO43" i="20"/>
  <c r="EC43" i="20" s="1"/>
  <c r="CN39" i="20"/>
  <c r="EB39" i="20" s="1"/>
  <c r="CN40" i="20"/>
  <c r="EB40" i="20" s="1"/>
  <c r="CN41" i="20"/>
  <c r="EB41" i="20" s="1"/>
  <c r="CN42" i="20"/>
  <c r="EB42" i="20" s="1"/>
  <c r="CN43" i="20"/>
  <c r="EB43" i="20" s="1"/>
  <c r="CM40" i="20"/>
  <c r="EA40" i="20" s="1"/>
  <c r="CM41" i="20"/>
  <c r="EA41" i="20" s="1"/>
  <c r="CM42" i="20"/>
  <c r="EA42" i="20" s="1"/>
  <c r="CM43" i="20"/>
  <c r="EA43" i="20" s="1"/>
  <c r="CM44" i="20"/>
  <c r="EA44" i="20" s="1"/>
  <c r="CL38" i="20"/>
  <c r="DZ38" i="20" s="1"/>
  <c r="CL39" i="20"/>
  <c r="CL40" i="20"/>
  <c r="DZ40" i="20" s="1"/>
  <c r="CL41" i="20"/>
  <c r="DZ41" i="20" s="1"/>
  <c r="CL42" i="20"/>
  <c r="DZ42" i="20" s="1"/>
  <c r="CL43" i="20"/>
  <c r="DZ43" i="20" s="1"/>
  <c r="CL44" i="20"/>
  <c r="DZ44" i="20" s="1"/>
  <c r="CL45" i="20"/>
  <c r="DZ45" i="20" s="1"/>
  <c r="CL46" i="20"/>
  <c r="DZ46" i="20" s="1"/>
  <c r="CL47" i="20"/>
  <c r="DZ47" i="20" s="1"/>
  <c r="CL48" i="20"/>
  <c r="DZ48" i="20" s="1"/>
  <c r="CL49" i="20"/>
  <c r="DZ49" i="20" s="1"/>
  <c r="CL50" i="20"/>
  <c r="DZ50" i="20" s="1"/>
  <c r="CL51" i="20"/>
  <c r="DZ51" i="20" s="1"/>
  <c r="CL52" i="20"/>
  <c r="CL53" i="20"/>
  <c r="DZ53" i="20" s="1"/>
  <c r="CL54" i="20"/>
  <c r="DZ54" i="20" s="1"/>
  <c r="CL55" i="20"/>
  <c r="DZ55" i="20" s="1"/>
  <c r="CL56" i="20"/>
  <c r="DZ56" i="20" s="1"/>
  <c r="CL57" i="20"/>
  <c r="DZ57" i="20" s="1"/>
  <c r="CK4" i="20"/>
  <c r="CK5" i="20"/>
  <c r="DY5" i="20" s="1"/>
  <c r="CK6" i="20"/>
  <c r="DY6" i="20" s="1"/>
  <c r="CK7" i="20"/>
  <c r="DY7" i="20" s="1"/>
  <c r="CK8" i="20"/>
  <c r="DY8" i="20" s="1"/>
  <c r="CK9" i="20"/>
  <c r="CK10" i="20"/>
  <c r="CK11" i="20"/>
  <c r="DY11" i="20" s="1"/>
  <c r="CK12" i="20"/>
  <c r="DY12" i="20" s="1"/>
  <c r="CK13" i="20"/>
  <c r="DY13" i="20" s="1"/>
  <c r="CK14" i="20"/>
  <c r="DY14" i="20" s="1"/>
  <c r="CK15" i="20"/>
  <c r="DY15" i="20" s="1"/>
  <c r="CK16" i="20"/>
  <c r="DY16" i="20" s="1"/>
  <c r="CK17" i="20"/>
  <c r="CK18" i="20"/>
  <c r="CK19" i="20"/>
  <c r="DY19" i="20" s="1"/>
  <c r="CK20" i="20"/>
  <c r="DY20" i="20" s="1"/>
  <c r="CK21" i="20"/>
  <c r="DY21" i="20" s="1"/>
  <c r="CK22" i="20"/>
  <c r="CK23" i="20"/>
  <c r="DY23" i="20" s="1"/>
  <c r="CK24" i="20"/>
  <c r="DY24" i="20" s="1"/>
  <c r="CK25" i="20"/>
  <c r="CK26" i="20"/>
  <c r="DY26" i="20" s="1"/>
  <c r="CK27" i="20"/>
  <c r="DY27" i="20" s="1"/>
  <c r="CK28" i="20"/>
  <c r="DY28" i="20" s="1"/>
  <c r="CK29" i="20"/>
  <c r="DY29" i="20" s="1"/>
  <c r="CK30" i="20"/>
  <c r="DY30" i="20" s="1"/>
  <c r="CK31" i="20"/>
  <c r="DY31" i="20" s="1"/>
  <c r="CK32" i="20"/>
  <c r="DY32" i="20" s="1"/>
  <c r="CK33" i="20"/>
  <c r="CK34" i="20"/>
  <c r="DY34" i="20" s="1"/>
  <c r="CK35" i="20"/>
  <c r="DY35" i="20" s="1"/>
  <c r="CK36" i="20"/>
  <c r="DY36" i="20" s="1"/>
  <c r="CK37" i="20"/>
  <c r="DY37" i="20" s="1"/>
  <c r="CK38" i="20"/>
  <c r="DY38" i="20" s="1"/>
  <c r="CK39" i="20"/>
  <c r="DY39" i="20" s="1"/>
  <c r="CK40" i="20"/>
  <c r="DY40" i="20" s="1"/>
  <c r="CK41" i="20"/>
  <c r="DY41" i="20" s="1"/>
  <c r="CK42" i="20"/>
  <c r="DY42" i="20" s="1"/>
  <c r="CK43" i="20"/>
  <c r="DY43" i="20" s="1"/>
  <c r="CK44" i="20"/>
  <c r="DY44" i="20" s="1"/>
  <c r="CK45" i="20"/>
  <c r="CK46" i="20"/>
  <c r="CK47" i="20"/>
  <c r="DY47" i="20" s="1"/>
  <c r="CK48" i="20"/>
  <c r="DY48" i="20" s="1"/>
  <c r="CK49" i="20"/>
  <c r="DY49" i="20" s="1"/>
  <c r="CK50" i="20"/>
  <c r="DY50" i="20" s="1"/>
  <c r="CK51" i="20"/>
  <c r="DY51" i="20" s="1"/>
  <c r="CK52" i="20"/>
  <c r="DY52" i="20" s="1"/>
  <c r="CK53" i="20"/>
  <c r="CK54" i="20"/>
  <c r="CK55" i="20"/>
  <c r="DY55" i="20" s="1"/>
  <c r="CK56" i="20"/>
  <c r="DY56" i="20" s="1"/>
  <c r="CK57" i="20"/>
  <c r="DY57" i="20" s="1"/>
  <c r="CJ4" i="20"/>
  <c r="DX4" i="20" s="1"/>
  <c r="CJ5" i="20"/>
  <c r="CJ6" i="20"/>
  <c r="DX6" i="20" s="1"/>
  <c r="CJ7" i="20"/>
  <c r="DX7" i="20" s="1"/>
  <c r="CJ8" i="20"/>
  <c r="CJ9" i="20"/>
  <c r="DX9" i="20" s="1"/>
  <c r="CJ10" i="20"/>
  <c r="DX10" i="20" s="1"/>
  <c r="CJ11" i="20"/>
  <c r="DX11" i="20" s="1"/>
  <c r="CJ12" i="20"/>
  <c r="DX12" i="20" s="1"/>
  <c r="CJ13" i="20"/>
  <c r="DX13" i="20" s="1"/>
  <c r="CJ14" i="20"/>
  <c r="DX14" i="20" s="1"/>
  <c r="CJ15" i="20"/>
  <c r="DX15" i="20" s="1"/>
  <c r="CJ16" i="20"/>
  <c r="DX16" i="20" s="1"/>
  <c r="CJ17" i="20"/>
  <c r="DX17" i="20" s="1"/>
  <c r="CJ18" i="20"/>
  <c r="DX18" i="20" s="1"/>
  <c r="CJ19" i="20"/>
  <c r="DX19" i="20" s="1"/>
  <c r="CJ20" i="20"/>
  <c r="DX20" i="20" s="1"/>
  <c r="CJ21" i="20"/>
  <c r="DX21" i="20" s="1"/>
  <c r="CJ22" i="20"/>
  <c r="DX22" i="20" s="1"/>
  <c r="CJ23" i="20"/>
  <c r="DX23" i="20" s="1"/>
  <c r="CJ24" i="20"/>
  <c r="DX24" i="20" s="1"/>
  <c r="CJ25" i="20"/>
  <c r="DX25" i="20" s="1"/>
  <c r="CJ26" i="20"/>
  <c r="DX26" i="20" s="1"/>
  <c r="CJ27" i="20"/>
  <c r="DX27" i="20" s="1"/>
  <c r="CJ28" i="20"/>
  <c r="DX28" i="20" s="1"/>
  <c r="CJ29" i="20"/>
  <c r="DX29" i="20" s="1"/>
  <c r="CJ30" i="20"/>
  <c r="DX30" i="20" s="1"/>
  <c r="CJ31" i="20"/>
  <c r="DX31" i="20" s="1"/>
  <c r="CJ32" i="20"/>
  <c r="DX32" i="20" s="1"/>
  <c r="CJ33" i="20"/>
  <c r="DX33" i="20" s="1"/>
  <c r="CJ34" i="20"/>
  <c r="DX34" i="20" s="1"/>
  <c r="CJ35" i="20"/>
  <c r="DX35" i="20" s="1"/>
  <c r="CJ36" i="20"/>
  <c r="DX36" i="20" s="1"/>
  <c r="CJ37" i="20"/>
  <c r="DX37" i="20" s="1"/>
  <c r="CJ38" i="20"/>
  <c r="DX38" i="20" s="1"/>
  <c r="CJ39" i="20"/>
  <c r="DX39" i="20" s="1"/>
  <c r="CJ40" i="20"/>
  <c r="DX40" i="20" s="1"/>
  <c r="CJ41" i="20"/>
  <c r="DX41" i="20" s="1"/>
  <c r="CJ42" i="20"/>
  <c r="DX42" i="20" s="1"/>
  <c r="CJ43" i="20"/>
  <c r="DX43" i="20" s="1"/>
  <c r="CJ44" i="20"/>
  <c r="CJ45" i="20"/>
  <c r="DX45" i="20" s="1"/>
  <c r="CJ46" i="20"/>
  <c r="DX46" i="20" s="1"/>
  <c r="CJ47" i="20"/>
  <c r="CJ48" i="20"/>
  <c r="DX48" i="20" s="1"/>
  <c r="CJ49" i="20"/>
  <c r="DX49" i="20" s="1"/>
  <c r="CJ50" i="20"/>
  <c r="DX50" i="20" s="1"/>
  <c r="CJ51" i="20"/>
  <c r="DX51" i="20" s="1"/>
  <c r="CJ52" i="20"/>
  <c r="DX52" i="20" s="1"/>
  <c r="CJ53" i="20"/>
  <c r="DX53" i="20" s="1"/>
  <c r="CJ54" i="20"/>
  <c r="DX54" i="20" s="1"/>
  <c r="CJ55" i="20"/>
  <c r="DX55" i="20" s="1"/>
  <c r="CJ56" i="20"/>
  <c r="DX56" i="20" s="1"/>
  <c r="CJ57" i="20"/>
  <c r="DX57" i="20" s="1"/>
  <c r="CI4" i="20"/>
  <c r="DW4" i="20" s="1"/>
  <c r="CI5" i="20"/>
  <c r="DW5" i="20" s="1"/>
  <c r="CI6" i="20"/>
  <c r="DW6" i="20" s="1"/>
  <c r="CI7" i="20"/>
  <c r="DW7" i="20" s="1"/>
  <c r="CI8" i="20"/>
  <c r="DW8" i="20" s="1"/>
  <c r="CI9" i="20"/>
  <c r="DW9" i="20" s="1"/>
  <c r="CI10" i="20"/>
  <c r="DW10" i="20" s="1"/>
  <c r="CI11" i="20"/>
  <c r="DW11" i="20" s="1"/>
  <c r="CI12" i="20"/>
  <c r="DW12" i="20" s="1"/>
  <c r="CI13" i="20"/>
  <c r="DW13" i="20" s="1"/>
  <c r="CI14" i="20"/>
  <c r="DW14" i="20" s="1"/>
  <c r="CI15" i="20"/>
  <c r="DW15" i="20" s="1"/>
  <c r="CI16" i="20"/>
  <c r="DW16" i="20" s="1"/>
  <c r="CI17" i="20"/>
  <c r="DW17" i="20" s="1"/>
  <c r="CI18" i="20"/>
  <c r="DW18" i="20" s="1"/>
  <c r="CI19" i="20"/>
  <c r="DW19" i="20" s="1"/>
  <c r="CI20" i="20"/>
  <c r="DW20" i="20" s="1"/>
  <c r="CI21" i="20"/>
  <c r="DW21" i="20" s="1"/>
  <c r="CI22" i="20"/>
  <c r="DW22" i="20" s="1"/>
  <c r="CI23" i="20"/>
  <c r="DW23" i="20" s="1"/>
  <c r="CI24" i="20"/>
  <c r="DW24" i="20" s="1"/>
  <c r="CI25" i="20"/>
  <c r="DW25" i="20" s="1"/>
  <c r="CI26" i="20"/>
  <c r="DW26" i="20" s="1"/>
  <c r="CI27" i="20"/>
  <c r="DW27" i="20" s="1"/>
  <c r="CI28" i="20"/>
  <c r="DW28" i="20" s="1"/>
  <c r="CI29" i="20"/>
  <c r="DW29" i="20" s="1"/>
  <c r="CI30" i="20"/>
  <c r="DW30" i="20" s="1"/>
  <c r="CI31" i="20"/>
  <c r="DW31" i="20" s="1"/>
  <c r="CI32" i="20"/>
  <c r="DW32" i="20" s="1"/>
  <c r="CI33" i="20"/>
  <c r="DW33" i="20" s="1"/>
  <c r="CI34" i="20"/>
  <c r="DW34" i="20" s="1"/>
  <c r="CI35" i="20"/>
  <c r="DW35" i="20" s="1"/>
  <c r="CI36" i="20"/>
  <c r="DW36" i="20" s="1"/>
  <c r="CI37" i="20"/>
  <c r="DW37" i="20" s="1"/>
  <c r="CI38" i="20"/>
  <c r="DW38" i="20" s="1"/>
  <c r="CI39" i="20"/>
  <c r="DW39" i="20" s="1"/>
  <c r="CI40" i="20"/>
  <c r="DW40" i="20" s="1"/>
  <c r="CI41" i="20"/>
  <c r="DW41" i="20" s="1"/>
  <c r="CI42" i="20"/>
  <c r="DW42" i="20" s="1"/>
  <c r="CI43" i="20"/>
  <c r="DW43" i="20" s="1"/>
  <c r="CI44" i="20"/>
  <c r="DW44" i="20" s="1"/>
  <c r="CI45" i="20"/>
  <c r="DW45" i="20" s="1"/>
  <c r="CI46" i="20"/>
  <c r="DW46" i="20" s="1"/>
  <c r="CI47" i="20"/>
  <c r="DW47" i="20" s="1"/>
  <c r="CI48" i="20"/>
  <c r="DW48" i="20" s="1"/>
  <c r="CI49" i="20"/>
  <c r="DW49" i="20" s="1"/>
  <c r="CI50" i="20"/>
  <c r="DW50" i="20" s="1"/>
  <c r="CI51" i="20"/>
  <c r="DW51" i="20" s="1"/>
  <c r="CI52" i="20"/>
  <c r="DW52" i="20" s="1"/>
  <c r="CI53" i="20"/>
  <c r="DW53" i="20" s="1"/>
  <c r="CI54" i="20"/>
  <c r="DW54" i="20" s="1"/>
  <c r="CI55" i="20"/>
  <c r="DW55" i="20" s="1"/>
  <c r="CI56" i="20"/>
  <c r="DW56" i="20" s="1"/>
  <c r="CI57" i="20"/>
  <c r="DW57" i="20" s="1"/>
  <c r="CH4" i="20"/>
  <c r="DV4" i="20" s="1"/>
  <c r="CH5" i="20"/>
  <c r="DV5" i="20" s="1"/>
  <c r="CH6" i="20"/>
  <c r="DV6" i="20" s="1"/>
  <c r="CH7" i="20"/>
  <c r="CH8" i="20"/>
  <c r="DV8" i="20" s="1"/>
  <c r="CH9" i="20"/>
  <c r="DV9" i="20" s="1"/>
  <c r="CH10" i="20"/>
  <c r="DV10" i="20" s="1"/>
  <c r="CH11" i="20"/>
  <c r="DV11" i="20" s="1"/>
  <c r="CH12" i="20"/>
  <c r="DV12" i="20" s="1"/>
  <c r="CH13" i="20"/>
  <c r="DV13" i="20" s="1"/>
  <c r="CH14" i="20"/>
  <c r="DV14" i="20" s="1"/>
  <c r="CH15" i="20"/>
  <c r="DV15" i="20" s="1"/>
  <c r="CH16" i="20"/>
  <c r="DV16" i="20" s="1"/>
  <c r="CH17" i="20"/>
  <c r="DV17" i="20" s="1"/>
  <c r="CH18" i="20"/>
  <c r="DV18" i="20" s="1"/>
  <c r="CH19" i="20"/>
  <c r="DV19" i="20" s="1"/>
  <c r="CH20" i="20"/>
  <c r="DV20" i="20" s="1"/>
  <c r="CH21" i="20"/>
  <c r="DV21" i="20" s="1"/>
  <c r="CH22" i="20"/>
  <c r="DV22" i="20" s="1"/>
  <c r="CH23" i="20"/>
  <c r="DV23" i="20" s="1"/>
  <c r="CH24" i="20"/>
  <c r="DV24" i="20" s="1"/>
  <c r="CH25" i="20"/>
  <c r="DV25" i="20" s="1"/>
  <c r="CH26" i="20"/>
  <c r="DV26" i="20" s="1"/>
  <c r="CH27" i="20"/>
  <c r="DV27" i="20" s="1"/>
  <c r="CH28" i="20"/>
  <c r="DV28" i="20" s="1"/>
  <c r="CH29" i="20"/>
  <c r="DV29" i="20" s="1"/>
  <c r="CH30" i="20"/>
  <c r="DV30" i="20" s="1"/>
  <c r="CH31" i="20"/>
  <c r="DV31" i="20" s="1"/>
  <c r="CH32" i="20"/>
  <c r="DV32" i="20" s="1"/>
  <c r="CH33" i="20"/>
  <c r="DV33" i="20" s="1"/>
  <c r="CH34" i="20"/>
  <c r="DV34" i="20" s="1"/>
  <c r="CH35" i="20"/>
  <c r="DV35" i="20" s="1"/>
  <c r="CH36" i="20"/>
  <c r="DV36" i="20" s="1"/>
  <c r="CH37" i="20"/>
  <c r="DV37" i="20" s="1"/>
  <c r="CH38" i="20"/>
  <c r="DV38" i="20" s="1"/>
  <c r="CH39" i="20"/>
  <c r="DV39" i="20" s="1"/>
  <c r="CH40" i="20"/>
  <c r="DV40" i="20" s="1"/>
  <c r="CH41" i="20"/>
  <c r="DV41" i="20" s="1"/>
  <c r="CH42" i="20"/>
  <c r="DV42" i="20" s="1"/>
  <c r="CH43" i="20"/>
  <c r="DV43" i="20" s="1"/>
  <c r="CH44" i="20"/>
  <c r="DV44" i="20" s="1"/>
  <c r="CH45" i="20"/>
  <c r="DV45" i="20" s="1"/>
  <c r="CH46" i="20"/>
  <c r="DV46" i="20" s="1"/>
  <c r="CH47" i="20"/>
  <c r="DV47" i="20" s="1"/>
  <c r="CH48" i="20"/>
  <c r="DV48" i="20" s="1"/>
  <c r="CH49" i="20"/>
  <c r="DV49" i="20" s="1"/>
  <c r="CH50" i="20"/>
  <c r="DV50" i="20" s="1"/>
  <c r="CH51" i="20"/>
  <c r="DV51" i="20" s="1"/>
  <c r="CH52" i="20"/>
  <c r="DV52" i="20" s="1"/>
  <c r="CH53" i="20"/>
  <c r="DV53" i="20" s="1"/>
  <c r="CH54" i="20"/>
  <c r="DV54" i="20" s="1"/>
  <c r="CH55" i="20"/>
  <c r="DV55" i="20" s="1"/>
  <c r="CH56" i="20"/>
  <c r="DV56" i="20" s="1"/>
  <c r="CH57" i="20"/>
  <c r="DV57" i="20" s="1"/>
  <c r="CG4" i="20"/>
  <c r="DU4" i="20" s="1"/>
  <c r="CG5" i="20"/>
  <c r="DU5" i="20" s="1"/>
  <c r="CG6" i="20"/>
  <c r="DU6" i="20" s="1"/>
  <c r="CG7" i="20"/>
  <c r="DU7" i="20" s="1"/>
  <c r="CG8" i="20"/>
  <c r="DU8" i="20" s="1"/>
  <c r="CG9" i="20"/>
  <c r="DU9" i="20" s="1"/>
  <c r="CG10" i="20"/>
  <c r="DU10" i="20" s="1"/>
  <c r="CG11" i="20"/>
  <c r="DU11" i="20" s="1"/>
  <c r="CG12" i="20"/>
  <c r="DU12" i="20" s="1"/>
  <c r="CG13" i="20"/>
  <c r="DU13" i="20" s="1"/>
  <c r="CG14" i="20"/>
  <c r="DU14" i="20" s="1"/>
  <c r="CG15" i="20"/>
  <c r="DU15" i="20" s="1"/>
  <c r="CG16" i="20"/>
  <c r="DU16" i="20" s="1"/>
  <c r="CG17" i="20"/>
  <c r="DU17" i="20" s="1"/>
  <c r="CG18" i="20"/>
  <c r="DU18" i="20" s="1"/>
  <c r="CG19" i="20"/>
  <c r="DU19" i="20" s="1"/>
  <c r="CG20" i="20"/>
  <c r="DU20" i="20" s="1"/>
  <c r="CG21" i="20"/>
  <c r="DU21" i="20" s="1"/>
  <c r="CG22" i="20"/>
  <c r="DU22" i="20" s="1"/>
  <c r="CG23" i="20"/>
  <c r="DU23" i="20" s="1"/>
  <c r="CG24" i="20"/>
  <c r="DU24" i="20" s="1"/>
  <c r="CG25" i="20"/>
  <c r="DU25" i="20" s="1"/>
  <c r="CG26" i="20"/>
  <c r="DU26" i="20" s="1"/>
  <c r="CG27" i="20"/>
  <c r="DU27" i="20" s="1"/>
  <c r="CG28" i="20"/>
  <c r="DU28" i="20" s="1"/>
  <c r="CG29" i="20"/>
  <c r="DU29" i="20" s="1"/>
  <c r="CG30" i="20"/>
  <c r="DU30" i="20" s="1"/>
  <c r="CG31" i="20"/>
  <c r="DU31" i="20" s="1"/>
  <c r="CG32" i="20"/>
  <c r="DU32" i="20" s="1"/>
  <c r="CG33" i="20"/>
  <c r="DU33" i="20" s="1"/>
  <c r="CG34" i="20"/>
  <c r="DU34" i="20" s="1"/>
  <c r="CG35" i="20"/>
  <c r="DU35" i="20" s="1"/>
  <c r="CG36" i="20"/>
  <c r="DU36" i="20" s="1"/>
  <c r="CG37" i="20"/>
  <c r="DU37" i="20" s="1"/>
  <c r="CG38" i="20"/>
  <c r="DU38" i="20" s="1"/>
  <c r="CG39" i="20"/>
  <c r="DU39" i="20" s="1"/>
  <c r="CG40" i="20"/>
  <c r="DU40" i="20" s="1"/>
  <c r="CG41" i="20"/>
  <c r="DU41" i="20" s="1"/>
  <c r="CG42" i="20"/>
  <c r="DU42" i="20" s="1"/>
  <c r="CG43" i="20"/>
  <c r="DU43" i="20" s="1"/>
  <c r="CG44" i="20"/>
  <c r="DU44" i="20" s="1"/>
  <c r="CG45" i="20"/>
  <c r="DU45" i="20" s="1"/>
  <c r="CG46" i="20"/>
  <c r="DU46" i="20" s="1"/>
  <c r="CG47" i="20"/>
  <c r="DU47" i="20" s="1"/>
  <c r="CG48" i="20"/>
  <c r="DU48" i="20" s="1"/>
  <c r="CG49" i="20"/>
  <c r="DU49" i="20" s="1"/>
  <c r="CG50" i="20"/>
  <c r="DU50" i="20" s="1"/>
  <c r="CG51" i="20"/>
  <c r="DU51" i="20" s="1"/>
  <c r="CG52" i="20"/>
  <c r="DU52" i="20" s="1"/>
  <c r="CG53" i="20"/>
  <c r="DU53" i="20" s="1"/>
  <c r="CG54" i="20"/>
  <c r="DU54" i="20" s="1"/>
  <c r="CG55" i="20"/>
  <c r="DU55" i="20" s="1"/>
  <c r="CG56" i="20"/>
  <c r="DU56" i="20" s="1"/>
  <c r="CG57" i="20"/>
  <c r="DU57" i="20" s="1"/>
  <c r="CF4" i="20"/>
  <c r="DT4" i="20" s="1"/>
  <c r="CF5" i="20"/>
  <c r="DT5" i="20" s="1"/>
  <c r="CF6" i="20"/>
  <c r="DT6" i="20" s="1"/>
  <c r="CF7" i="20"/>
  <c r="CF8" i="20"/>
  <c r="DT8" i="20" s="1"/>
  <c r="CF9" i="20"/>
  <c r="DT9" i="20" s="1"/>
  <c r="CF10" i="20"/>
  <c r="DT10" i="20" s="1"/>
  <c r="CF11" i="20"/>
  <c r="DT11" i="20" s="1"/>
  <c r="CF12" i="20"/>
  <c r="DT12" i="20" s="1"/>
  <c r="CF13" i="20"/>
  <c r="DT13" i="20" s="1"/>
  <c r="CF14" i="20"/>
  <c r="DT14" i="20" s="1"/>
  <c r="CF15" i="20"/>
  <c r="DT15" i="20" s="1"/>
  <c r="CF16" i="20"/>
  <c r="DT16" i="20" s="1"/>
  <c r="CF17" i="20"/>
  <c r="DT17" i="20" s="1"/>
  <c r="CF18" i="20"/>
  <c r="DT18" i="20" s="1"/>
  <c r="CF19" i="20"/>
  <c r="DT19" i="20" s="1"/>
  <c r="CF20" i="20"/>
  <c r="DT20" i="20" s="1"/>
  <c r="CF21" i="20"/>
  <c r="DT21" i="20" s="1"/>
  <c r="CF22" i="20"/>
  <c r="DT22" i="20" s="1"/>
  <c r="CF23" i="20"/>
  <c r="DT23" i="20" s="1"/>
  <c r="CF24" i="20"/>
  <c r="DT24" i="20" s="1"/>
  <c r="CF25" i="20"/>
  <c r="DT25" i="20" s="1"/>
  <c r="CF26" i="20"/>
  <c r="DT26" i="20" s="1"/>
  <c r="CF27" i="20"/>
  <c r="DT27" i="20" s="1"/>
  <c r="CF28" i="20"/>
  <c r="DT28" i="20" s="1"/>
  <c r="CF29" i="20"/>
  <c r="DT29" i="20" s="1"/>
  <c r="CF30" i="20"/>
  <c r="DT30" i="20" s="1"/>
  <c r="CF31" i="20"/>
  <c r="DT31" i="20" s="1"/>
  <c r="CF32" i="20"/>
  <c r="DT32" i="20" s="1"/>
  <c r="CF33" i="20"/>
  <c r="DT33" i="20" s="1"/>
  <c r="CF34" i="20"/>
  <c r="DT34" i="20" s="1"/>
  <c r="CF35" i="20"/>
  <c r="DT35" i="20" s="1"/>
  <c r="CF36" i="20"/>
  <c r="DT36" i="20" s="1"/>
  <c r="CF37" i="20"/>
  <c r="DT37" i="20" s="1"/>
  <c r="CF38" i="20"/>
  <c r="DT38" i="20" s="1"/>
  <c r="CF39" i="20"/>
  <c r="DT39" i="20" s="1"/>
  <c r="CF40" i="20"/>
  <c r="DT40" i="20" s="1"/>
  <c r="CF41" i="20"/>
  <c r="DT41" i="20" s="1"/>
  <c r="CF42" i="20"/>
  <c r="DT42" i="20" s="1"/>
  <c r="CF43" i="20"/>
  <c r="DT43" i="20" s="1"/>
  <c r="CF44" i="20"/>
  <c r="DT44" i="20" s="1"/>
  <c r="CF45" i="20"/>
  <c r="DT45" i="20" s="1"/>
  <c r="CF46" i="20"/>
  <c r="DT46" i="20" s="1"/>
  <c r="CF47" i="20"/>
  <c r="DT47" i="20" s="1"/>
  <c r="CF48" i="20"/>
  <c r="DT48" i="20" s="1"/>
  <c r="CF49" i="20"/>
  <c r="DT49" i="20" s="1"/>
  <c r="CF50" i="20"/>
  <c r="DT50" i="20" s="1"/>
  <c r="CF51" i="20"/>
  <c r="DT51" i="20" s="1"/>
  <c r="CF52" i="20"/>
  <c r="DT52" i="20" s="1"/>
  <c r="CF53" i="20"/>
  <c r="DT53" i="20" s="1"/>
  <c r="CF54" i="20"/>
  <c r="DT54" i="20" s="1"/>
  <c r="CF55" i="20"/>
  <c r="DT55" i="20" s="1"/>
  <c r="CF56" i="20"/>
  <c r="DT56" i="20" s="1"/>
  <c r="CF57" i="20"/>
  <c r="DT57" i="20" s="1"/>
  <c r="CE4" i="20"/>
  <c r="DS4" i="20" s="1"/>
  <c r="CE5" i="20"/>
  <c r="DS5" i="20" s="1"/>
  <c r="CE6" i="20"/>
  <c r="DS6" i="20" s="1"/>
  <c r="CE7" i="20"/>
  <c r="DS7" i="20" s="1"/>
  <c r="CE8" i="20"/>
  <c r="DS8" i="20" s="1"/>
  <c r="CE9" i="20"/>
  <c r="DS9" i="20" s="1"/>
  <c r="CE10" i="20"/>
  <c r="DS10" i="20" s="1"/>
  <c r="CE11" i="20"/>
  <c r="DS11" i="20" s="1"/>
  <c r="CE12" i="20"/>
  <c r="DS12" i="20" s="1"/>
  <c r="CE13" i="20"/>
  <c r="DS13" i="20" s="1"/>
  <c r="CE14" i="20"/>
  <c r="DS14" i="20" s="1"/>
  <c r="CE15" i="20"/>
  <c r="DS15" i="20" s="1"/>
  <c r="CE16" i="20"/>
  <c r="DS16" i="20" s="1"/>
  <c r="CE17" i="20"/>
  <c r="DS17" i="20" s="1"/>
  <c r="CE18" i="20"/>
  <c r="DS18" i="20" s="1"/>
  <c r="CE19" i="20"/>
  <c r="DS19" i="20" s="1"/>
  <c r="CE20" i="20"/>
  <c r="DS20" i="20" s="1"/>
  <c r="CE21" i="20"/>
  <c r="DS21" i="20" s="1"/>
  <c r="CE22" i="20"/>
  <c r="DS22" i="20" s="1"/>
  <c r="CE23" i="20"/>
  <c r="DS23" i="20" s="1"/>
  <c r="CE24" i="20"/>
  <c r="DS24" i="20" s="1"/>
  <c r="CE25" i="20"/>
  <c r="DS25" i="20" s="1"/>
  <c r="CE26" i="20"/>
  <c r="DS26" i="20" s="1"/>
  <c r="CE27" i="20"/>
  <c r="DS27" i="20" s="1"/>
  <c r="CE28" i="20"/>
  <c r="DS28" i="20" s="1"/>
  <c r="CE29" i="20"/>
  <c r="DS29" i="20" s="1"/>
  <c r="CE30" i="20"/>
  <c r="DS30" i="20" s="1"/>
  <c r="CE31" i="20"/>
  <c r="DS31" i="20" s="1"/>
  <c r="CE32" i="20"/>
  <c r="DS32" i="20" s="1"/>
  <c r="CE33" i="20"/>
  <c r="DS33" i="20" s="1"/>
  <c r="CE34" i="20"/>
  <c r="DS34" i="20" s="1"/>
  <c r="CE35" i="20"/>
  <c r="DS35" i="20" s="1"/>
  <c r="CE36" i="20"/>
  <c r="DS36" i="20" s="1"/>
  <c r="CE37" i="20"/>
  <c r="DS37" i="20" s="1"/>
  <c r="CE38" i="20"/>
  <c r="DS38" i="20" s="1"/>
  <c r="CE39" i="20"/>
  <c r="DS39" i="20" s="1"/>
  <c r="CE40" i="20"/>
  <c r="DS40" i="20" s="1"/>
  <c r="CE41" i="20"/>
  <c r="DS41" i="20" s="1"/>
  <c r="CE42" i="20"/>
  <c r="DS42" i="20" s="1"/>
  <c r="CE43" i="20"/>
  <c r="DS43" i="20" s="1"/>
  <c r="CE44" i="20"/>
  <c r="DS44" i="20" s="1"/>
  <c r="CE45" i="20"/>
  <c r="DS45" i="20" s="1"/>
  <c r="CE46" i="20"/>
  <c r="DS46" i="20" s="1"/>
  <c r="CE47" i="20"/>
  <c r="DS47" i="20" s="1"/>
  <c r="CE48" i="20"/>
  <c r="DS48" i="20" s="1"/>
  <c r="CE49" i="20"/>
  <c r="DS49" i="20" s="1"/>
  <c r="CE50" i="20"/>
  <c r="DS50" i="20" s="1"/>
  <c r="CE51" i="20"/>
  <c r="DS51" i="20" s="1"/>
  <c r="CE52" i="20"/>
  <c r="DS52" i="20" s="1"/>
  <c r="CE53" i="20"/>
  <c r="DS53" i="20" s="1"/>
  <c r="CE54" i="20"/>
  <c r="DS54" i="20" s="1"/>
  <c r="CE55" i="20"/>
  <c r="DS55" i="20" s="1"/>
  <c r="CE56" i="20"/>
  <c r="DS56" i="20" s="1"/>
  <c r="CE57" i="20"/>
  <c r="DS57" i="20" s="1"/>
  <c r="DH4" i="20"/>
  <c r="EV4" i="20" s="1"/>
  <c r="DH5" i="20"/>
  <c r="EV5" i="20" s="1"/>
  <c r="DH6" i="20"/>
  <c r="EV6" i="20" s="1"/>
  <c r="DH7" i="20"/>
  <c r="EV7" i="20" s="1"/>
  <c r="DH8" i="20"/>
  <c r="EV8" i="20" s="1"/>
  <c r="DH9" i="20"/>
  <c r="EV9" i="20" s="1"/>
  <c r="DH10" i="20"/>
  <c r="EV10" i="20" s="1"/>
  <c r="DH11" i="20"/>
  <c r="EV11" i="20" s="1"/>
  <c r="DH12" i="20"/>
  <c r="EV12" i="20" s="1"/>
  <c r="DH13" i="20"/>
  <c r="EV13" i="20" s="1"/>
  <c r="DH14" i="20"/>
  <c r="EV14" i="20" s="1"/>
  <c r="DH15" i="20"/>
  <c r="EV15" i="20" s="1"/>
  <c r="DH16" i="20"/>
  <c r="EV16" i="20" s="1"/>
  <c r="DH17" i="20"/>
  <c r="EV17" i="20" s="1"/>
  <c r="DH18" i="20"/>
  <c r="EV18" i="20" s="1"/>
  <c r="DH19" i="20"/>
  <c r="EV19" i="20" s="1"/>
  <c r="DH20" i="20"/>
  <c r="EV20" i="20" s="1"/>
  <c r="DH21" i="20"/>
  <c r="EV21" i="20" s="1"/>
  <c r="DH22" i="20"/>
  <c r="EV22" i="20" s="1"/>
  <c r="DH23" i="20"/>
  <c r="EV23" i="20" s="1"/>
  <c r="DH24" i="20"/>
  <c r="EV24" i="20" s="1"/>
  <c r="DH25" i="20"/>
  <c r="EV25" i="20" s="1"/>
  <c r="DH26" i="20"/>
  <c r="EV26" i="20" s="1"/>
  <c r="DH27" i="20"/>
  <c r="EV27" i="20" s="1"/>
  <c r="DH28" i="20"/>
  <c r="EV28" i="20" s="1"/>
  <c r="DH29" i="20"/>
  <c r="EV29" i="20" s="1"/>
  <c r="DH30" i="20"/>
  <c r="EV30" i="20" s="1"/>
  <c r="DH31" i="20"/>
  <c r="EV31" i="20" s="1"/>
  <c r="DH32" i="20"/>
  <c r="EV32" i="20" s="1"/>
  <c r="DH33" i="20"/>
  <c r="EV33" i="20" s="1"/>
  <c r="DH34" i="20"/>
  <c r="EV34" i="20" s="1"/>
  <c r="DH35" i="20"/>
  <c r="EV35" i="20" s="1"/>
  <c r="DH36" i="20"/>
  <c r="EV36" i="20" s="1"/>
  <c r="DH37" i="20"/>
  <c r="EV37" i="20" s="1"/>
  <c r="DH38" i="20"/>
  <c r="EV38" i="20" s="1"/>
  <c r="DH39" i="20"/>
  <c r="EV39" i="20" s="1"/>
  <c r="DH45" i="20"/>
  <c r="EV45" i="20" s="1"/>
  <c r="DH46" i="20"/>
  <c r="EV46" i="20" s="1"/>
  <c r="DH47" i="20"/>
  <c r="EV47" i="20" s="1"/>
  <c r="DH48" i="20"/>
  <c r="EV48" i="20" s="1"/>
  <c r="DH49" i="20"/>
  <c r="EV49" i="20" s="1"/>
  <c r="DH50" i="20"/>
  <c r="EV50" i="20" s="1"/>
  <c r="DH51" i="20"/>
  <c r="EV51" i="20" s="1"/>
  <c r="DH52" i="20"/>
  <c r="EV52" i="20" s="1"/>
  <c r="DH53" i="20"/>
  <c r="EV53" i="20" s="1"/>
  <c r="DH54" i="20"/>
  <c r="EV54" i="20" s="1"/>
  <c r="DH55" i="20"/>
  <c r="EV55" i="20" s="1"/>
  <c r="DH56" i="20"/>
  <c r="EV56" i="20" s="1"/>
  <c r="DH57" i="20"/>
  <c r="EV57" i="20" s="1"/>
  <c r="DG4" i="20"/>
  <c r="EU4" i="20" s="1"/>
  <c r="DG5" i="20"/>
  <c r="EU5" i="20" s="1"/>
  <c r="DG6" i="20"/>
  <c r="EU6" i="20" s="1"/>
  <c r="DG7" i="20"/>
  <c r="EU7" i="20" s="1"/>
  <c r="DG8" i="20"/>
  <c r="EU8" i="20" s="1"/>
  <c r="DG9" i="20"/>
  <c r="EU9" i="20" s="1"/>
  <c r="DG10" i="20"/>
  <c r="EU10" i="20" s="1"/>
  <c r="DG11" i="20"/>
  <c r="EU11" i="20" s="1"/>
  <c r="DG12" i="20"/>
  <c r="EU12" i="20" s="1"/>
  <c r="DG13" i="20"/>
  <c r="EU13" i="20" s="1"/>
  <c r="DG14" i="20"/>
  <c r="EU14" i="20" s="1"/>
  <c r="DG15" i="20"/>
  <c r="EU15" i="20" s="1"/>
  <c r="DG16" i="20"/>
  <c r="EU16" i="20" s="1"/>
  <c r="DG17" i="20"/>
  <c r="EU17" i="20" s="1"/>
  <c r="DG18" i="20"/>
  <c r="EU18" i="20" s="1"/>
  <c r="DG19" i="20"/>
  <c r="EU19" i="20" s="1"/>
  <c r="DG20" i="20"/>
  <c r="EU20" i="20" s="1"/>
  <c r="DG21" i="20"/>
  <c r="EU21" i="20" s="1"/>
  <c r="DG22" i="20"/>
  <c r="EU22" i="20" s="1"/>
  <c r="DG23" i="20"/>
  <c r="EU23" i="20" s="1"/>
  <c r="DG24" i="20"/>
  <c r="EU24" i="20" s="1"/>
  <c r="DG25" i="20"/>
  <c r="EU25" i="20" s="1"/>
  <c r="DG26" i="20"/>
  <c r="EU26" i="20" s="1"/>
  <c r="DG27" i="20"/>
  <c r="EU27" i="20" s="1"/>
  <c r="DG28" i="20"/>
  <c r="EU28" i="20" s="1"/>
  <c r="DG29" i="20"/>
  <c r="EU29" i="20" s="1"/>
  <c r="DG30" i="20"/>
  <c r="EU30" i="20" s="1"/>
  <c r="DG31" i="20"/>
  <c r="EU31" i="20" s="1"/>
  <c r="DG32" i="20"/>
  <c r="EU32" i="20" s="1"/>
  <c r="DG33" i="20"/>
  <c r="EU33" i="20" s="1"/>
  <c r="DG34" i="20"/>
  <c r="EU34" i="20" s="1"/>
  <c r="DG35" i="20"/>
  <c r="EU35" i="20" s="1"/>
  <c r="DG36" i="20"/>
  <c r="EU36" i="20" s="1"/>
  <c r="DG37" i="20"/>
  <c r="EU37" i="20" s="1"/>
  <c r="DG38" i="20"/>
  <c r="EU38" i="20" s="1"/>
  <c r="DG39" i="20"/>
  <c r="EU39" i="20" s="1"/>
  <c r="DG45" i="20"/>
  <c r="EU45" i="20" s="1"/>
  <c r="DG46" i="20"/>
  <c r="EU46" i="20" s="1"/>
  <c r="DG47" i="20"/>
  <c r="EU47" i="20" s="1"/>
  <c r="DG48" i="20"/>
  <c r="EU48" i="20" s="1"/>
  <c r="DG49" i="20"/>
  <c r="EU49" i="20" s="1"/>
  <c r="DG50" i="20"/>
  <c r="EU50" i="20" s="1"/>
  <c r="DG51" i="20"/>
  <c r="EU51" i="20" s="1"/>
  <c r="DG52" i="20"/>
  <c r="EU52" i="20" s="1"/>
  <c r="DG53" i="20"/>
  <c r="EU53" i="20" s="1"/>
  <c r="DG54" i="20"/>
  <c r="EU54" i="20" s="1"/>
  <c r="DG55" i="20"/>
  <c r="EU55" i="20" s="1"/>
  <c r="DG56" i="20"/>
  <c r="EU56" i="20" s="1"/>
  <c r="DG57" i="20"/>
  <c r="EU57" i="20" s="1"/>
  <c r="DF4" i="20"/>
  <c r="ET4" i="20" s="1"/>
  <c r="DF5" i="20"/>
  <c r="ET5" i="20" s="1"/>
  <c r="DF6" i="20"/>
  <c r="ET6" i="20" s="1"/>
  <c r="DF7" i="20"/>
  <c r="ET7" i="20" s="1"/>
  <c r="DF8" i="20"/>
  <c r="ET8" i="20" s="1"/>
  <c r="DF9" i="20"/>
  <c r="ET9" i="20" s="1"/>
  <c r="DF10" i="20"/>
  <c r="ET10" i="20" s="1"/>
  <c r="DF11" i="20"/>
  <c r="ET11" i="20" s="1"/>
  <c r="DF12" i="20"/>
  <c r="ET12" i="20" s="1"/>
  <c r="DF13" i="20"/>
  <c r="ET13" i="20" s="1"/>
  <c r="DF14" i="20"/>
  <c r="ET14" i="20" s="1"/>
  <c r="DF15" i="20"/>
  <c r="ET15" i="20" s="1"/>
  <c r="DF16" i="20"/>
  <c r="ET16" i="20" s="1"/>
  <c r="DF17" i="20"/>
  <c r="ET17" i="20" s="1"/>
  <c r="DF18" i="20"/>
  <c r="ET18" i="20" s="1"/>
  <c r="DF19" i="20"/>
  <c r="ET19" i="20" s="1"/>
  <c r="DF20" i="20"/>
  <c r="ET20" i="20" s="1"/>
  <c r="DF21" i="20"/>
  <c r="ET21" i="20" s="1"/>
  <c r="DF22" i="20"/>
  <c r="ET22" i="20" s="1"/>
  <c r="DF23" i="20"/>
  <c r="ET23" i="20" s="1"/>
  <c r="DF24" i="20"/>
  <c r="ET24" i="20" s="1"/>
  <c r="DF25" i="20"/>
  <c r="ET25" i="20" s="1"/>
  <c r="DF26" i="20"/>
  <c r="ET26" i="20" s="1"/>
  <c r="DF27" i="20"/>
  <c r="ET27" i="20" s="1"/>
  <c r="DF28" i="20"/>
  <c r="ET28" i="20" s="1"/>
  <c r="DF29" i="20"/>
  <c r="ET29" i="20" s="1"/>
  <c r="DF30" i="20"/>
  <c r="ET30" i="20" s="1"/>
  <c r="DF31" i="20"/>
  <c r="ET31" i="20" s="1"/>
  <c r="DF32" i="20"/>
  <c r="ET32" i="20" s="1"/>
  <c r="DF33" i="20"/>
  <c r="ET33" i="20" s="1"/>
  <c r="DF34" i="20"/>
  <c r="ET34" i="20" s="1"/>
  <c r="DF35" i="20"/>
  <c r="ET35" i="20" s="1"/>
  <c r="DF36" i="20"/>
  <c r="ET36" i="20" s="1"/>
  <c r="DF37" i="20"/>
  <c r="ET37" i="20" s="1"/>
  <c r="DF38" i="20"/>
  <c r="ET38" i="20" s="1"/>
  <c r="DF39" i="20"/>
  <c r="ET39" i="20" s="1"/>
  <c r="DF45" i="20"/>
  <c r="ET45" i="20" s="1"/>
  <c r="DF46" i="20"/>
  <c r="ET46" i="20" s="1"/>
  <c r="DF47" i="20"/>
  <c r="ET47" i="20" s="1"/>
  <c r="DF48" i="20"/>
  <c r="ET48" i="20" s="1"/>
  <c r="DF49" i="20"/>
  <c r="ET49" i="20" s="1"/>
  <c r="DF50" i="20"/>
  <c r="ET50" i="20" s="1"/>
  <c r="DF51" i="20"/>
  <c r="ET51" i="20" s="1"/>
  <c r="DF52" i="20"/>
  <c r="ET52" i="20" s="1"/>
  <c r="DF53" i="20"/>
  <c r="ET53" i="20" s="1"/>
  <c r="DF54" i="20"/>
  <c r="ET54" i="20" s="1"/>
  <c r="DF55" i="20"/>
  <c r="ET55" i="20" s="1"/>
  <c r="DF56" i="20"/>
  <c r="ET56" i="20" s="1"/>
  <c r="DF57" i="20"/>
  <c r="ET57" i="20" s="1"/>
  <c r="DE4" i="20"/>
  <c r="ES4" i="20" s="1"/>
  <c r="DE5" i="20"/>
  <c r="ES5" i="20" s="1"/>
  <c r="DE6" i="20"/>
  <c r="ES6" i="20" s="1"/>
  <c r="DE7" i="20"/>
  <c r="ES7" i="20" s="1"/>
  <c r="DE8" i="20"/>
  <c r="ES8" i="20" s="1"/>
  <c r="DE9" i="20"/>
  <c r="ES9" i="20" s="1"/>
  <c r="DE10" i="20"/>
  <c r="ES10" i="20" s="1"/>
  <c r="DE11" i="20"/>
  <c r="ES11" i="20" s="1"/>
  <c r="DE12" i="20"/>
  <c r="ES12" i="20" s="1"/>
  <c r="DE13" i="20"/>
  <c r="ES13" i="20" s="1"/>
  <c r="DE14" i="20"/>
  <c r="ES14" i="20" s="1"/>
  <c r="DE15" i="20"/>
  <c r="ES15" i="20" s="1"/>
  <c r="DE16" i="20"/>
  <c r="ES16" i="20" s="1"/>
  <c r="DE17" i="20"/>
  <c r="ES17" i="20" s="1"/>
  <c r="DE18" i="20"/>
  <c r="ES18" i="20" s="1"/>
  <c r="DE19" i="20"/>
  <c r="ES19" i="20" s="1"/>
  <c r="DE20" i="20"/>
  <c r="ES20" i="20" s="1"/>
  <c r="DE21" i="20"/>
  <c r="ES21" i="20" s="1"/>
  <c r="DE22" i="20"/>
  <c r="ES22" i="20" s="1"/>
  <c r="DE23" i="20"/>
  <c r="ES23" i="20" s="1"/>
  <c r="DE24" i="20"/>
  <c r="ES24" i="20" s="1"/>
  <c r="DE25" i="20"/>
  <c r="ES25" i="20" s="1"/>
  <c r="DE26" i="20"/>
  <c r="ES26" i="20" s="1"/>
  <c r="DE27" i="20"/>
  <c r="ES27" i="20" s="1"/>
  <c r="DE28" i="20"/>
  <c r="ES28" i="20" s="1"/>
  <c r="DE29" i="20"/>
  <c r="ES29" i="20" s="1"/>
  <c r="DE30" i="20"/>
  <c r="ES30" i="20" s="1"/>
  <c r="DE31" i="20"/>
  <c r="ES31" i="20" s="1"/>
  <c r="DE32" i="20"/>
  <c r="ES32" i="20" s="1"/>
  <c r="DE33" i="20"/>
  <c r="ES33" i="20" s="1"/>
  <c r="DE34" i="20"/>
  <c r="ES34" i="20" s="1"/>
  <c r="DE35" i="20"/>
  <c r="ES35" i="20" s="1"/>
  <c r="DE36" i="20"/>
  <c r="ES36" i="20" s="1"/>
  <c r="DE37" i="20"/>
  <c r="ES37" i="20" s="1"/>
  <c r="DE38" i="20"/>
  <c r="ES38" i="20" s="1"/>
  <c r="DE39" i="20"/>
  <c r="ES39" i="20" s="1"/>
  <c r="DE44" i="20"/>
  <c r="ES44" i="20" s="1"/>
  <c r="DE45" i="20"/>
  <c r="ES45" i="20" s="1"/>
  <c r="DE46" i="20"/>
  <c r="ES46" i="20" s="1"/>
  <c r="DE47" i="20"/>
  <c r="ES47" i="20" s="1"/>
  <c r="DE48" i="20"/>
  <c r="ES48" i="20" s="1"/>
  <c r="DE49" i="20"/>
  <c r="ES49" i="20" s="1"/>
  <c r="DE50" i="20"/>
  <c r="ES50" i="20" s="1"/>
  <c r="DE51" i="20"/>
  <c r="ES51" i="20" s="1"/>
  <c r="DE52" i="20"/>
  <c r="ES52" i="20" s="1"/>
  <c r="DE53" i="20"/>
  <c r="ES53" i="20" s="1"/>
  <c r="DE54" i="20"/>
  <c r="ES54" i="20" s="1"/>
  <c r="DE55" i="20"/>
  <c r="ES55" i="20" s="1"/>
  <c r="DE56" i="20"/>
  <c r="ES56" i="20" s="1"/>
  <c r="DE57" i="20"/>
  <c r="ES57" i="20" s="1"/>
  <c r="DD4" i="20"/>
  <c r="ER4" i="20" s="1"/>
  <c r="DD5" i="20"/>
  <c r="ER5" i="20" s="1"/>
  <c r="DD6" i="20"/>
  <c r="ER6" i="20" s="1"/>
  <c r="DD7" i="20"/>
  <c r="ER7" i="20" s="1"/>
  <c r="DD8" i="20"/>
  <c r="ER8" i="20" s="1"/>
  <c r="DD9" i="20"/>
  <c r="ER9" i="20" s="1"/>
  <c r="DD10" i="20"/>
  <c r="ER10" i="20" s="1"/>
  <c r="DD11" i="20"/>
  <c r="ER11" i="20" s="1"/>
  <c r="DD12" i="20"/>
  <c r="ER12" i="20" s="1"/>
  <c r="DD13" i="20"/>
  <c r="ER13" i="20" s="1"/>
  <c r="DD14" i="20"/>
  <c r="ER14" i="20" s="1"/>
  <c r="DD15" i="20"/>
  <c r="ER15" i="20" s="1"/>
  <c r="DD16" i="20"/>
  <c r="ER16" i="20" s="1"/>
  <c r="DD17" i="20"/>
  <c r="ER17" i="20" s="1"/>
  <c r="DD18" i="20"/>
  <c r="ER18" i="20" s="1"/>
  <c r="DD19" i="20"/>
  <c r="ER19" i="20" s="1"/>
  <c r="DD20" i="20"/>
  <c r="ER20" i="20" s="1"/>
  <c r="DD21" i="20"/>
  <c r="ER21" i="20" s="1"/>
  <c r="DD22" i="20"/>
  <c r="ER22" i="20" s="1"/>
  <c r="DD23" i="20"/>
  <c r="ER23" i="20" s="1"/>
  <c r="DD24" i="20"/>
  <c r="ER24" i="20" s="1"/>
  <c r="DD25" i="20"/>
  <c r="ER25" i="20" s="1"/>
  <c r="DD26" i="20"/>
  <c r="ER26" i="20" s="1"/>
  <c r="DD27" i="20"/>
  <c r="ER27" i="20" s="1"/>
  <c r="DD28" i="20"/>
  <c r="ER28" i="20" s="1"/>
  <c r="DD29" i="20"/>
  <c r="ER29" i="20" s="1"/>
  <c r="DD30" i="20"/>
  <c r="ER30" i="20" s="1"/>
  <c r="DD31" i="20"/>
  <c r="ER31" i="20" s="1"/>
  <c r="DD32" i="20"/>
  <c r="ER32" i="20" s="1"/>
  <c r="DD33" i="20"/>
  <c r="ER33" i="20" s="1"/>
  <c r="DD34" i="20"/>
  <c r="ER34" i="20" s="1"/>
  <c r="DD35" i="20"/>
  <c r="ER35" i="20" s="1"/>
  <c r="DD36" i="20"/>
  <c r="ER36" i="20" s="1"/>
  <c r="DD37" i="20"/>
  <c r="ER37" i="20" s="1"/>
  <c r="DD38" i="20"/>
  <c r="ER38" i="20" s="1"/>
  <c r="DD39" i="20"/>
  <c r="ER39" i="20" s="1"/>
  <c r="DD44" i="20"/>
  <c r="ER44" i="20" s="1"/>
  <c r="DD45" i="20"/>
  <c r="ER45" i="20" s="1"/>
  <c r="DD46" i="20"/>
  <c r="ER46" i="20" s="1"/>
  <c r="DD47" i="20"/>
  <c r="ER47" i="20" s="1"/>
  <c r="DD48" i="20"/>
  <c r="ER48" i="20" s="1"/>
  <c r="DD49" i="20"/>
  <c r="ER49" i="20" s="1"/>
  <c r="DD50" i="20"/>
  <c r="ER50" i="20" s="1"/>
  <c r="DD51" i="20"/>
  <c r="ER51" i="20" s="1"/>
  <c r="DD52" i="20"/>
  <c r="ER52" i="20" s="1"/>
  <c r="DD53" i="20"/>
  <c r="ER53" i="20" s="1"/>
  <c r="DD54" i="20"/>
  <c r="ER54" i="20" s="1"/>
  <c r="DD55" i="20"/>
  <c r="ER55" i="20" s="1"/>
  <c r="DD56" i="20"/>
  <c r="ER56" i="20" s="1"/>
  <c r="DD57" i="20"/>
  <c r="ER57" i="20" s="1"/>
  <c r="DC4" i="20"/>
  <c r="EQ4" i="20" s="1"/>
  <c r="DC5" i="20"/>
  <c r="EQ5" i="20" s="1"/>
  <c r="DC6" i="20"/>
  <c r="EQ6" i="20" s="1"/>
  <c r="DC7" i="20"/>
  <c r="EQ7" i="20" s="1"/>
  <c r="DC8" i="20"/>
  <c r="EQ8" i="20" s="1"/>
  <c r="DC9" i="20"/>
  <c r="EQ9" i="20" s="1"/>
  <c r="DC10" i="20"/>
  <c r="EQ10" i="20" s="1"/>
  <c r="DC11" i="20"/>
  <c r="EQ11" i="20" s="1"/>
  <c r="DC12" i="20"/>
  <c r="EQ12" i="20" s="1"/>
  <c r="DC13" i="20"/>
  <c r="EQ13" i="20" s="1"/>
  <c r="DC14" i="20"/>
  <c r="EQ14" i="20" s="1"/>
  <c r="DC15" i="20"/>
  <c r="EQ15" i="20" s="1"/>
  <c r="DC16" i="20"/>
  <c r="EQ16" i="20" s="1"/>
  <c r="DC17" i="20"/>
  <c r="EQ17" i="20" s="1"/>
  <c r="DC18" i="20"/>
  <c r="EQ18" i="20" s="1"/>
  <c r="DC19" i="20"/>
  <c r="EQ19" i="20" s="1"/>
  <c r="DC20" i="20"/>
  <c r="EQ20" i="20" s="1"/>
  <c r="DC21" i="20"/>
  <c r="EQ21" i="20" s="1"/>
  <c r="DC22" i="20"/>
  <c r="EQ22" i="20" s="1"/>
  <c r="DC23" i="20"/>
  <c r="EQ23" i="20" s="1"/>
  <c r="DC24" i="20"/>
  <c r="EQ24" i="20" s="1"/>
  <c r="DC25" i="20"/>
  <c r="EQ25" i="20" s="1"/>
  <c r="DC26" i="20"/>
  <c r="EQ26" i="20" s="1"/>
  <c r="DC27" i="20"/>
  <c r="EQ27" i="20" s="1"/>
  <c r="DC28" i="20"/>
  <c r="EQ28" i="20" s="1"/>
  <c r="DC29" i="20"/>
  <c r="EQ29" i="20" s="1"/>
  <c r="DC30" i="20"/>
  <c r="EQ30" i="20" s="1"/>
  <c r="DC31" i="20"/>
  <c r="EQ31" i="20" s="1"/>
  <c r="DC32" i="20"/>
  <c r="EQ32" i="20" s="1"/>
  <c r="DC33" i="20"/>
  <c r="EQ33" i="20" s="1"/>
  <c r="DC34" i="20"/>
  <c r="EQ34" i="20" s="1"/>
  <c r="DC35" i="20"/>
  <c r="EQ35" i="20" s="1"/>
  <c r="DC36" i="20"/>
  <c r="EQ36" i="20" s="1"/>
  <c r="DC37" i="20"/>
  <c r="EQ37" i="20" s="1"/>
  <c r="DC38" i="20"/>
  <c r="EQ38" i="20" s="1"/>
  <c r="DC39" i="20"/>
  <c r="EQ39" i="20" s="1"/>
  <c r="DC44" i="20"/>
  <c r="EQ44" i="20" s="1"/>
  <c r="DC45" i="20"/>
  <c r="EQ45" i="20" s="1"/>
  <c r="DC46" i="20"/>
  <c r="EQ46" i="20" s="1"/>
  <c r="DC47" i="20"/>
  <c r="EQ47" i="20" s="1"/>
  <c r="DC48" i="20"/>
  <c r="EQ48" i="20" s="1"/>
  <c r="DC49" i="20"/>
  <c r="EQ49" i="20" s="1"/>
  <c r="DC50" i="20"/>
  <c r="EQ50" i="20" s="1"/>
  <c r="DC51" i="20"/>
  <c r="EQ51" i="20" s="1"/>
  <c r="DC52" i="20"/>
  <c r="EQ52" i="20" s="1"/>
  <c r="DC53" i="20"/>
  <c r="EQ53" i="20" s="1"/>
  <c r="DC54" i="20"/>
  <c r="EQ54" i="20" s="1"/>
  <c r="DC55" i="20"/>
  <c r="EQ55" i="20" s="1"/>
  <c r="DC56" i="20"/>
  <c r="EQ56" i="20" s="1"/>
  <c r="DC57" i="20"/>
  <c r="EQ57" i="20" s="1"/>
  <c r="DB4" i="20"/>
  <c r="EP4" i="20" s="1"/>
  <c r="DB5" i="20"/>
  <c r="EP5" i="20" s="1"/>
  <c r="DB6" i="20"/>
  <c r="EP6" i="20" s="1"/>
  <c r="DB7" i="20"/>
  <c r="EP7" i="20" s="1"/>
  <c r="DB8" i="20"/>
  <c r="EP8" i="20" s="1"/>
  <c r="DB9" i="20"/>
  <c r="EP9" i="20" s="1"/>
  <c r="DB10" i="20"/>
  <c r="EP10" i="20" s="1"/>
  <c r="DB11" i="20"/>
  <c r="EP11" i="20" s="1"/>
  <c r="DB12" i="20"/>
  <c r="EP12" i="20" s="1"/>
  <c r="DB13" i="20"/>
  <c r="EP13" i="20" s="1"/>
  <c r="DB14" i="20"/>
  <c r="EP14" i="20" s="1"/>
  <c r="DB15" i="20"/>
  <c r="EP15" i="20" s="1"/>
  <c r="DB16" i="20"/>
  <c r="EP16" i="20" s="1"/>
  <c r="DB17" i="20"/>
  <c r="EP17" i="20" s="1"/>
  <c r="DB18" i="20"/>
  <c r="EP18" i="20" s="1"/>
  <c r="DB19" i="20"/>
  <c r="EP19" i="20" s="1"/>
  <c r="DB20" i="20"/>
  <c r="EP20" i="20" s="1"/>
  <c r="DB21" i="20"/>
  <c r="EP21" i="20" s="1"/>
  <c r="DB22" i="20"/>
  <c r="EP22" i="20" s="1"/>
  <c r="DB23" i="20"/>
  <c r="EP23" i="20" s="1"/>
  <c r="DB24" i="20"/>
  <c r="EP24" i="20" s="1"/>
  <c r="DB25" i="20"/>
  <c r="EP25" i="20" s="1"/>
  <c r="DB26" i="20"/>
  <c r="EP26" i="20" s="1"/>
  <c r="DB27" i="20"/>
  <c r="EP27" i="20" s="1"/>
  <c r="DB28" i="20"/>
  <c r="EP28" i="20" s="1"/>
  <c r="DB29" i="20"/>
  <c r="EP29" i="20" s="1"/>
  <c r="DB30" i="20"/>
  <c r="EP30" i="20" s="1"/>
  <c r="DB31" i="20"/>
  <c r="EP31" i="20" s="1"/>
  <c r="DB32" i="20"/>
  <c r="EP32" i="20" s="1"/>
  <c r="DB33" i="20"/>
  <c r="EP33" i="20" s="1"/>
  <c r="DB34" i="20"/>
  <c r="EP34" i="20" s="1"/>
  <c r="DB35" i="20"/>
  <c r="EP35" i="20" s="1"/>
  <c r="DB36" i="20"/>
  <c r="EP36" i="20" s="1"/>
  <c r="DB37" i="20"/>
  <c r="EP37" i="20" s="1"/>
  <c r="DB38" i="20"/>
  <c r="EP38" i="20" s="1"/>
  <c r="DB39" i="20"/>
  <c r="EP39" i="20" s="1"/>
  <c r="DB46" i="20"/>
  <c r="EP46" i="20" s="1"/>
  <c r="DB47" i="20"/>
  <c r="EP47" i="20" s="1"/>
  <c r="DB48" i="20"/>
  <c r="EP48" i="20" s="1"/>
  <c r="DB49" i="20"/>
  <c r="EP49" i="20" s="1"/>
  <c r="DB50" i="20"/>
  <c r="EP50" i="20" s="1"/>
  <c r="DB51" i="20"/>
  <c r="EP51" i="20" s="1"/>
  <c r="DB52" i="20"/>
  <c r="EP52" i="20" s="1"/>
  <c r="DB53" i="20"/>
  <c r="EP53" i="20" s="1"/>
  <c r="DB54" i="20"/>
  <c r="EP54" i="20" s="1"/>
  <c r="DB55" i="20"/>
  <c r="EP55" i="20" s="1"/>
  <c r="DB56" i="20"/>
  <c r="EP56" i="20" s="1"/>
  <c r="DB57" i="20"/>
  <c r="EP57" i="20" s="1"/>
  <c r="DA4" i="20"/>
  <c r="EO4" i="20" s="1"/>
  <c r="DA5" i="20"/>
  <c r="EO5" i="20" s="1"/>
  <c r="DA6" i="20"/>
  <c r="EO6" i="20" s="1"/>
  <c r="DA7" i="20"/>
  <c r="EO7" i="20" s="1"/>
  <c r="DA8" i="20"/>
  <c r="EO8" i="20" s="1"/>
  <c r="DA9" i="20"/>
  <c r="EO9" i="20" s="1"/>
  <c r="DA10" i="20"/>
  <c r="EO10" i="20" s="1"/>
  <c r="DA11" i="20"/>
  <c r="EO11" i="20" s="1"/>
  <c r="DA12" i="20"/>
  <c r="EO12" i="20" s="1"/>
  <c r="DA13" i="20"/>
  <c r="EO13" i="20" s="1"/>
  <c r="DA14" i="20"/>
  <c r="EO14" i="20" s="1"/>
  <c r="DA15" i="20"/>
  <c r="EO15" i="20" s="1"/>
  <c r="DA16" i="20"/>
  <c r="EO16" i="20" s="1"/>
  <c r="DA17" i="20"/>
  <c r="EO17" i="20" s="1"/>
  <c r="DA18" i="20"/>
  <c r="EO18" i="20" s="1"/>
  <c r="DA19" i="20"/>
  <c r="EO19" i="20" s="1"/>
  <c r="DA20" i="20"/>
  <c r="EO20" i="20" s="1"/>
  <c r="DA21" i="20"/>
  <c r="EO21" i="20" s="1"/>
  <c r="DA22" i="20"/>
  <c r="EO22" i="20" s="1"/>
  <c r="DA23" i="20"/>
  <c r="EO23" i="20" s="1"/>
  <c r="DA24" i="20"/>
  <c r="EO24" i="20" s="1"/>
  <c r="DA25" i="20"/>
  <c r="EO25" i="20" s="1"/>
  <c r="DA26" i="20"/>
  <c r="EO26" i="20" s="1"/>
  <c r="DA27" i="20"/>
  <c r="EO27" i="20" s="1"/>
  <c r="DA28" i="20"/>
  <c r="EO28" i="20" s="1"/>
  <c r="DA29" i="20"/>
  <c r="EO29" i="20" s="1"/>
  <c r="DA30" i="20"/>
  <c r="EO30" i="20" s="1"/>
  <c r="DA31" i="20"/>
  <c r="EO31" i="20" s="1"/>
  <c r="DA32" i="20"/>
  <c r="EO32" i="20" s="1"/>
  <c r="DA33" i="20"/>
  <c r="EO33" i="20" s="1"/>
  <c r="DA34" i="20"/>
  <c r="EO34" i="20" s="1"/>
  <c r="DA35" i="20"/>
  <c r="EO35" i="20" s="1"/>
  <c r="DA36" i="20"/>
  <c r="EO36" i="20" s="1"/>
  <c r="DA37" i="20"/>
  <c r="EO37" i="20" s="1"/>
  <c r="DA38" i="20"/>
  <c r="EO38" i="20" s="1"/>
  <c r="DA39" i="20"/>
  <c r="EO39" i="20" s="1"/>
  <c r="DA44" i="20"/>
  <c r="EO44" i="20" s="1"/>
  <c r="DA45" i="20"/>
  <c r="EO45" i="20" s="1"/>
  <c r="DA46" i="20"/>
  <c r="EO46" i="20" s="1"/>
  <c r="DA47" i="20"/>
  <c r="EO47" i="20" s="1"/>
  <c r="DA48" i="20"/>
  <c r="EO48" i="20" s="1"/>
  <c r="DA49" i="20"/>
  <c r="EO49" i="20" s="1"/>
  <c r="DA50" i="20"/>
  <c r="EO50" i="20" s="1"/>
  <c r="DA51" i="20"/>
  <c r="EO51" i="20" s="1"/>
  <c r="DA52" i="20"/>
  <c r="EO52" i="20" s="1"/>
  <c r="DA53" i="20"/>
  <c r="EO53" i="20" s="1"/>
  <c r="DA54" i="20"/>
  <c r="EO54" i="20" s="1"/>
  <c r="DA55" i="20"/>
  <c r="EO55" i="20" s="1"/>
  <c r="DA56" i="20"/>
  <c r="EO56" i="20" s="1"/>
  <c r="DA57" i="20"/>
  <c r="EO57" i="20" s="1"/>
  <c r="CZ4" i="20"/>
  <c r="EN4" i="20" s="1"/>
  <c r="CZ5" i="20"/>
  <c r="EN5" i="20" s="1"/>
  <c r="CZ6" i="20"/>
  <c r="EN6" i="20" s="1"/>
  <c r="CZ7" i="20"/>
  <c r="EN7" i="20" s="1"/>
  <c r="CZ8" i="20"/>
  <c r="EN8" i="20" s="1"/>
  <c r="CZ9" i="20"/>
  <c r="EN9" i="20" s="1"/>
  <c r="CZ10" i="20"/>
  <c r="EN10" i="20" s="1"/>
  <c r="CZ11" i="20"/>
  <c r="EN11" i="20" s="1"/>
  <c r="CZ12" i="20"/>
  <c r="EN12" i="20" s="1"/>
  <c r="CZ13" i="20"/>
  <c r="EN13" i="20" s="1"/>
  <c r="CZ14" i="20"/>
  <c r="EN14" i="20" s="1"/>
  <c r="CZ15" i="20"/>
  <c r="EN15" i="20" s="1"/>
  <c r="CZ16" i="20"/>
  <c r="EN16" i="20" s="1"/>
  <c r="CZ17" i="20"/>
  <c r="EN17" i="20" s="1"/>
  <c r="CZ18" i="20"/>
  <c r="EN18" i="20" s="1"/>
  <c r="CZ19" i="20"/>
  <c r="EN19" i="20" s="1"/>
  <c r="CZ20" i="20"/>
  <c r="EN20" i="20" s="1"/>
  <c r="CZ21" i="20"/>
  <c r="EN21" i="20" s="1"/>
  <c r="CZ22" i="20"/>
  <c r="EN22" i="20" s="1"/>
  <c r="CZ23" i="20"/>
  <c r="EN23" i="20" s="1"/>
  <c r="CZ24" i="20"/>
  <c r="EN24" i="20" s="1"/>
  <c r="CZ25" i="20"/>
  <c r="EN25" i="20" s="1"/>
  <c r="CZ26" i="20"/>
  <c r="EN26" i="20" s="1"/>
  <c r="CZ27" i="20"/>
  <c r="EN27" i="20" s="1"/>
  <c r="CZ28" i="20"/>
  <c r="EN28" i="20" s="1"/>
  <c r="CZ29" i="20"/>
  <c r="EN29" i="20" s="1"/>
  <c r="CZ30" i="20"/>
  <c r="EN30" i="20" s="1"/>
  <c r="CZ31" i="20"/>
  <c r="EN31" i="20" s="1"/>
  <c r="CZ32" i="20"/>
  <c r="EN32" i="20" s="1"/>
  <c r="CZ33" i="20"/>
  <c r="EN33" i="20" s="1"/>
  <c r="CZ34" i="20"/>
  <c r="EN34" i="20" s="1"/>
  <c r="CZ35" i="20"/>
  <c r="EN35" i="20" s="1"/>
  <c r="CZ36" i="20"/>
  <c r="EN36" i="20" s="1"/>
  <c r="CZ37" i="20"/>
  <c r="EN37" i="20" s="1"/>
  <c r="CZ38" i="20"/>
  <c r="EN38" i="20" s="1"/>
  <c r="CZ39" i="20"/>
  <c r="EN39" i="20" s="1"/>
  <c r="CZ45" i="20"/>
  <c r="EN45" i="20" s="1"/>
  <c r="CZ46" i="20"/>
  <c r="EN46" i="20" s="1"/>
  <c r="CZ47" i="20"/>
  <c r="EN47" i="20" s="1"/>
  <c r="CZ48" i="20"/>
  <c r="EN48" i="20" s="1"/>
  <c r="CZ49" i="20"/>
  <c r="EN49" i="20" s="1"/>
  <c r="CZ50" i="20"/>
  <c r="EN50" i="20" s="1"/>
  <c r="CZ51" i="20"/>
  <c r="EN51" i="20" s="1"/>
  <c r="CZ52" i="20"/>
  <c r="EN52" i="20" s="1"/>
  <c r="CZ53" i="20"/>
  <c r="EN53" i="20" s="1"/>
  <c r="CZ54" i="20"/>
  <c r="EN54" i="20" s="1"/>
  <c r="CZ55" i="20"/>
  <c r="EN55" i="20" s="1"/>
  <c r="CZ56" i="20"/>
  <c r="EN56" i="20" s="1"/>
  <c r="CZ57" i="20"/>
  <c r="EN57" i="20" s="1"/>
  <c r="CY4" i="20"/>
  <c r="EM4" i="20" s="1"/>
  <c r="CY5" i="20"/>
  <c r="EM5" i="20" s="1"/>
  <c r="CY6" i="20"/>
  <c r="EM6" i="20" s="1"/>
  <c r="CY7" i="20"/>
  <c r="EM7" i="20" s="1"/>
  <c r="CY8" i="20"/>
  <c r="EM8" i="20" s="1"/>
  <c r="CY9" i="20"/>
  <c r="EM9" i="20" s="1"/>
  <c r="CY10" i="20"/>
  <c r="EM10" i="20" s="1"/>
  <c r="CY11" i="20"/>
  <c r="EM11" i="20" s="1"/>
  <c r="CY12" i="20"/>
  <c r="EM12" i="20" s="1"/>
  <c r="CY13" i="20"/>
  <c r="EM13" i="20" s="1"/>
  <c r="CY14" i="20"/>
  <c r="EM14" i="20" s="1"/>
  <c r="CY15" i="20"/>
  <c r="EM15" i="20" s="1"/>
  <c r="CY16" i="20"/>
  <c r="EM16" i="20" s="1"/>
  <c r="CY17" i="20"/>
  <c r="EM17" i="20" s="1"/>
  <c r="CY18" i="20"/>
  <c r="EM18" i="20" s="1"/>
  <c r="CY19" i="20"/>
  <c r="EM19" i="20" s="1"/>
  <c r="CY20" i="20"/>
  <c r="EM20" i="20" s="1"/>
  <c r="CY21" i="20"/>
  <c r="EM21" i="20" s="1"/>
  <c r="CY22" i="20"/>
  <c r="EM22" i="20" s="1"/>
  <c r="CY23" i="20"/>
  <c r="EM23" i="20" s="1"/>
  <c r="CY24" i="20"/>
  <c r="EM24" i="20" s="1"/>
  <c r="CY25" i="20"/>
  <c r="EM25" i="20" s="1"/>
  <c r="CY26" i="20"/>
  <c r="EM26" i="20" s="1"/>
  <c r="CY27" i="20"/>
  <c r="EM27" i="20" s="1"/>
  <c r="CY28" i="20"/>
  <c r="EM28" i="20" s="1"/>
  <c r="CY29" i="20"/>
  <c r="EM29" i="20" s="1"/>
  <c r="CY30" i="20"/>
  <c r="EM30" i="20" s="1"/>
  <c r="CY31" i="20"/>
  <c r="EM31" i="20" s="1"/>
  <c r="CY32" i="20"/>
  <c r="EM32" i="20" s="1"/>
  <c r="CY33" i="20"/>
  <c r="EM33" i="20" s="1"/>
  <c r="CY34" i="20"/>
  <c r="EM34" i="20" s="1"/>
  <c r="CY35" i="20"/>
  <c r="EM35" i="20" s="1"/>
  <c r="CY36" i="20"/>
  <c r="EM36" i="20" s="1"/>
  <c r="CY37" i="20"/>
  <c r="EM37" i="20" s="1"/>
  <c r="CY38" i="20"/>
  <c r="EM38" i="20" s="1"/>
  <c r="CY39" i="20"/>
  <c r="EM39" i="20" s="1"/>
  <c r="CY45" i="20"/>
  <c r="EM45" i="20" s="1"/>
  <c r="CY46" i="20"/>
  <c r="EM46" i="20" s="1"/>
  <c r="CY47" i="20"/>
  <c r="EM47" i="20" s="1"/>
  <c r="CY48" i="20"/>
  <c r="EM48" i="20" s="1"/>
  <c r="CY49" i="20"/>
  <c r="EM49" i="20" s="1"/>
  <c r="CY50" i="20"/>
  <c r="EM50" i="20" s="1"/>
  <c r="CY51" i="20"/>
  <c r="EM51" i="20" s="1"/>
  <c r="CY52" i="20"/>
  <c r="EM52" i="20" s="1"/>
  <c r="CY53" i="20"/>
  <c r="EM53" i="20" s="1"/>
  <c r="CY54" i="20"/>
  <c r="EM54" i="20" s="1"/>
  <c r="CY55" i="20"/>
  <c r="EM55" i="20" s="1"/>
  <c r="CY56" i="20"/>
  <c r="EM56" i="20" s="1"/>
  <c r="CY57" i="20"/>
  <c r="EM57" i="20" s="1"/>
  <c r="CX4" i="20"/>
  <c r="EL4" i="20" s="1"/>
  <c r="CX5" i="20"/>
  <c r="EL5" i="20" s="1"/>
  <c r="CX6" i="20"/>
  <c r="EL6" i="20" s="1"/>
  <c r="CX7" i="20"/>
  <c r="EL7" i="20" s="1"/>
  <c r="CX8" i="20"/>
  <c r="EL8" i="20" s="1"/>
  <c r="CX9" i="20"/>
  <c r="EL9" i="20" s="1"/>
  <c r="CX10" i="20"/>
  <c r="EL10" i="20" s="1"/>
  <c r="CX11" i="20"/>
  <c r="EL11" i="20" s="1"/>
  <c r="CX12" i="20"/>
  <c r="EL12" i="20" s="1"/>
  <c r="CX13" i="20"/>
  <c r="EL13" i="20" s="1"/>
  <c r="CX14" i="20"/>
  <c r="EL14" i="20" s="1"/>
  <c r="CX15" i="20"/>
  <c r="EL15" i="20" s="1"/>
  <c r="CX16" i="20"/>
  <c r="EL16" i="20" s="1"/>
  <c r="CX17" i="20"/>
  <c r="EL17" i="20" s="1"/>
  <c r="CX18" i="20"/>
  <c r="EL18" i="20" s="1"/>
  <c r="CX19" i="20"/>
  <c r="EL19" i="20" s="1"/>
  <c r="CX20" i="20"/>
  <c r="EL20" i="20" s="1"/>
  <c r="CX21" i="20"/>
  <c r="EL21" i="20" s="1"/>
  <c r="CX22" i="20"/>
  <c r="EL22" i="20" s="1"/>
  <c r="CX23" i="20"/>
  <c r="EL23" i="20" s="1"/>
  <c r="CX24" i="20"/>
  <c r="EL24" i="20" s="1"/>
  <c r="CX25" i="20"/>
  <c r="EL25" i="20" s="1"/>
  <c r="CX26" i="20"/>
  <c r="EL26" i="20" s="1"/>
  <c r="CX27" i="20"/>
  <c r="EL27" i="20" s="1"/>
  <c r="CX28" i="20"/>
  <c r="EL28" i="20" s="1"/>
  <c r="CX29" i="20"/>
  <c r="EL29" i="20" s="1"/>
  <c r="CX30" i="20"/>
  <c r="EL30" i="20" s="1"/>
  <c r="CX31" i="20"/>
  <c r="EL31" i="20" s="1"/>
  <c r="CX32" i="20"/>
  <c r="EL32" i="20" s="1"/>
  <c r="CX33" i="20"/>
  <c r="EL33" i="20" s="1"/>
  <c r="CX34" i="20"/>
  <c r="EL34" i="20" s="1"/>
  <c r="CX35" i="20"/>
  <c r="EL35" i="20" s="1"/>
  <c r="CX36" i="20"/>
  <c r="EL36" i="20" s="1"/>
  <c r="CX37" i="20"/>
  <c r="EL37" i="20" s="1"/>
  <c r="CX38" i="20"/>
  <c r="EL38" i="20" s="1"/>
  <c r="CX39" i="20"/>
  <c r="EL39" i="20" s="1"/>
  <c r="CX44" i="20"/>
  <c r="EL44" i="20" s="1"/>
  <c r="CX45" i="20"/>
  <c r="EL45" i="20" s="1"/>
  <c r="CX46" i="20"/>
  <c r="EL46" i="20" s="1"/>
  <c r="CX47" i="20"/>
  <c r="EL47" i="20" s="1"/>
  <c r="CX48" i="20"/>
  <c r="EL48" i="20" s="1"/>
  <c r="CX49" i="20"/>
  <c r="EL49" i="20" s="1"/>
  <c r="CX50" i="20"/>
  <c r="EL50" i="20" s="1"/>
  <c r="CX51" i="20"/>
  <c r="EL51" i="20" s="1"/>
  <c r="CX52" i="20"/>
  <c r="EL52" i="20" s="1"/>
  <c r="CX53" i="20"/>
  <c r="EL53" i="20" s="1"/>
  <c r="CX54" i="20"/>
  <c r="EL54" i="20" s="1"/>
  <c r="CX55" i="20"/>
  <c r="EL55" i="20" s="1"/>
  <c r="CX56" i="20"/>
  <c r="EL56" i="20" s="1"/>
  <c r="CX57" i="20"/>
  <c r="EL57" i="20" s="1"/>
  <c r="CW4" i="20"/>
  <c r="EK4" i="20" s="1"/>
  <c r="CW5" i="20"/>
  <c r="EK5" i="20" s="1"/>
  <c r="CW6" i="20"/>
  <c r="EK6" i="20" s="1"/>
  <c r="CW7" i="20"/>
  <c r="EK7" i="20" s="1"/>
  <c r="CW8" i="20"/>
  <c r="EK8" i="20" s="1"/>
  <c r="CW9" i="20"/>
  <c r="EK9" i="20" s="1"/>
  <c r="CW10" i="20"/>
  <c r="EK10" i="20" s="1"/>
  <c r="CW11" i="20"/>
  <c r="EK11" i="20" s="1"/>
  <c r="CW12" i="20"/>
  <c r="EK12" i="20" s="1"/>
  <c r="CW13" i="20"/>
  <c r="EK13" i="20" s="1"/>
  <c r="CW14" i="20"/>
  <c r="EK14" i="20" s="1"/>
  <c r="CW15" i="20"/>
  <c r="EK15" i="20" s="1"/>
  <c r="CW16" i="20"/>
  <c r="EK16" i="20" s="1"/>
  <c r="CW17" i="20"/>
  <c r="EK17" i="20" s="1"/>
  <c r="CW18" i="20"/>
  <c r="EK18" i="20" s="1"/>
  <c r="CW19" i="20"/>
  <c r="EK19" i="20" s="1"/>
  <c r="CW20" i="20"/>
  <c r="EK20" i="20" s="1"/>
  <c r="CW21" i="20"/>
  <c r="EK21" i="20" s="1"/>
  <c r="CW22" i="20"/>
  <c r="EK22" i="20" s="1"/>
  <c r="CW23" i="20"/>
  <c r="EK23" i="20" s="1"/>
  <c r="CW24" i="20"/>
  <c r="EK24" i="20" s="1"/>
  <c r="CW25" i="20"/>
  <c r="EK25" i="20" s="1"/>
  <c r="CW26" i="20"/>
  <c r="EK26" i="20" s="1"/>
  <c r="CW27" i="20"/>
  <c r="EK27" i="20" s="1"/>
  <c r="CW28" i="20"/>
  <c r="EK28" i="20" s="1"/>
  <c r="CW29" i="20"/>
  <c r="EK29" i="20" s="1"/>
  <c r="CW30" i="20"/>
  <c r="EK30" i="20" s="1"/>
  <c r="CW31" i="20"/>
  <c r="EK31" i="20" s="1"/>
  <c r="CW32" i="20"/>
  <c r="EK32" i="20" s="1"/>
  <c r="CW33" i="20"/>
  <c r="EK33" i="20" s="1"/>
  <c r="CW34" i="20"/>
  <c r="EK34" i="20" s="1"/>
  <c r="CW35" i="20"/>
  <c r="EK35" i="20" s="1"/>
  <c r="CW36" i="20"/>
  <c r="EK36" i="20" s="1"/>
  <c r="CW37" i="20"/>
  <c r="EK37" i="20" s="1"/>
  <c r="CW38" i="20"/>
  <c r="EK38" i="20" s="1"/>
  <c r="CW39" i="20"/>
  <c r="EK39" i="20" s="1"/>
  <c r="CW45" i="20"/>
  <c r="EK45" i="20" s="1"/>
  <c r="CW46" i="20"/>
  <c r="EK46" i="20" s="1"/>
  <c r="CW47" i="20"/>
  <c r="EK47" i="20" s="1"/>
  <c r="CW48" i="20"/>
  <c r="EK48" i="20" s="1"/>
  <c r="CW49" i="20"/>
  <c r="EK49" i="20" s="1"/>
  <c r="CW50" i="20"/>
  <c r="EK50" i="20" s="1"/>
  <c r="CW51" i="20"/>
  <c r="EK51" i="20" s="1"/>
  <c r="CW52" i="20"/>
  <c r="EK52" i="20" s="1"/>
  <c r="CW53" i="20"/>
  <c r="EK53" i="20" s="1"/>
  <c r="CW54" i="20"/>
  <c r="EK54" i="20" s="1"/>
  <c r="CW55" i="20"/>
  <c r="EK55" i="20" s="1"/>
  <c r="CW56" i="20"/>
  <c r="EK56" i="20" s="1"/>
  <c r="CW57" i="20"/>
  <c r="EK57" i="20" s="1"/>
  <c r="CV4" i="20"/>
  <c r="EJ4" i="20" s="1"/>
  <c r="CV5" i="20"/>
  <c r="EJ5" i="20" s="1"/>
  <c r="CV6" i="20"/>
  <c r="EJ6" i="20" s="1"/>
  <c r="CV7" i="20"/>
  <c r="EJ7" i="20" s="1"/>
  <c r="CV8" i="20"/>
  <c r="EJ8" i="20" s="1"/>
  <c r="CV9" i="20"/>
  <c r="EJ9" i="20" s="1"/>
  <c r="CV10" i="20"/>
  <c r="EJ10" i="20" s="1"/>
  <c r="CV11" i="20"/>
  <c r="EJ11" i="20" s="1"/>
  <c r="CV12" i="20"/>
  <c r="EJ12" i="20" s="1"/>
  <c r="CV13" i="20"/>
  <c r="EJ13" i="20" s="1"/>
  <c r="CV14" i="20"/>
  <c r="EJ14" i="20" s="1"/>
  <c r="CV15" i="20"/>
  <c r="EJ15" i="20" s="1"/>
  <c r="CV16" i="20"/>
  <c r="EJ16" i="20" s="1"/>
  <c r="CV17" i="20"/>
  <c r="EJ17" i="20" s="1"/>
  <c r="CV18" i="20"/>
  <c r="EJ18" i="20" s="1"/>
  <c r="CV19" i="20"/>
  <c r="EJ19" i="20" s="1"/>
  <c r="CV20" i="20"/>
  <c r="EJ20" i="20" s="1"/>
  <c r="CV21" i="20"/>
  <c r="EJ21" i="20" s="1"/>
  <c r="CV22" i="20"/>
  <c r="EJ22" i="20" s="1"/>
  <c r="CV23" i="20"/>
  <c r="EJ23" i="20" s="1"/>
  <c r="CV24" i="20"/>
  <c r="EJ24" i="20" s="1"/>
  <c r="CV25" i="20"/>
  <c r="EJ25" i="20" s="1"/>
  <c r="CV26" i="20"/>
  <c r="EJ26" i="20" s="1"/>
  <c r="CV27" i="20"/>
  <c r="EJ27" i="20" s="1"/>
  <c r="CV28" i="20"/>
  <c r="EJ28" i="20" s="1"/>
  <c r="CV29" i="20"/>
  <c r="EJ29" i="20" s="1"/>
  <c r="CV30" i="20"/>
  <c r="EJ30" i="20" s="1"/>
  <c r="CV31" i="20"/>
  <c r="EJ31" i="20" s="1"/>
  <c r="CV32" i="20"/>
  <c r="EJ32" i="20" s="1"/>
  <c r="CV33" i="20"/>
  <c r="EJ33" i="20" s="1"/>
  <c r="CV34" i="20"/>
  <c r="EJ34" i="20" s="1"/>
  <c r="CV35" i="20"/>
  <c r="EJ35" i="20" s="1"/>
  <c r="CV36" i="20"/>
  <c r="EJ36" i="20" s="1"/>
  <c r="CV37" i="20"/>
  <c r="EJ37" i="20" s="1"/>
  <c r="CV38" i="20"/>
  <c r="EJ38" i="20" s="1"/>
  <c r="CV39" i="20"/>
  <c r="EJ39" i="20" s="1"/>
  <c r="CV44" i="20"/>
  <c r="EJ44" i="20" s="1"/>
  <c r="CV45" i="20"/>
  <c r="EJ45" i="20" s="1"/>
  <c r="CV46" i="20"/>
  <c r="EJ46" i="20" s="1"/>
  <c r="CV47" i="20"/>
  <c r="EJ47" i="20" s="1"/>
  <c r="CV48" i="20"/>
  <c r="EJ48" i="20" s="1"/>
  <c r="CV49" i="20"/>
  <c r="EJ49" i="20" s="1"/>
  <c r="CV50" i="20"/>
  <c r="EJ50" i="20" s="1"/>
  <c r="CV51" i="20"/>
  <c r="EJ51" i="20" s="1"/>
  <c r="CV52" i="20"/>
  <c r="EJ52" i="20" s="1"/>
  <c r="CV53" i="20"/>
  <c r="EJ53" i="20" s="1"/>
  <c r="CV54" i="20"/>
  <c r="EJ54" i="20" s="1"/>
  <c r="CV55" i="20"/>
  <c r="EJ55" i="20" s="1"/>
  <c r="CV56" i="20"/>
  <c r="EJ56" i="20" s="1"/>
  <c r="CV57" i="20"/>
  <c r="EJ57" i="20" s="1"/>
  <c r="CU4" i="20"/>
  <c r="EI4" i="20" s="1"/>
  <c r="CU5" i="20"/>
  <c r="EI5" i="20" s="1"/>
  <c r="CU6" i="20"/>
  <c r="EI6" i="20" s="1"/>
  <c r="CU7" i="20"/>
  <c r="EI7" i="20" s="1"/>
  <c r="CU8" i="20"/>
  <c r="EI8" i="20" s="1"/>
  <c r="CU9" i="20"/>
  <c r="EI9" i="20" s="1"/>
  <c r="CU10" i="20"/>
  <c r="EI10" i="20" s="1"/>
  <c r="CU11" i="20"/>
  <c r="EI11" i="20" s="1"/>
  <c r="CU12" i="20"/>
  <c r="EI12" i="20" s="1"/>
  <c r="CU13" i="20"/>
  <c r="EI13" i="20" s="1"/>
  <c r="CU14" i="20"/>
  <c r="EI14" i="20" s="1"/>
  <c r="CU15" i="20"/>
  <c r="EI15" i="20" s="1"/>
  <c r="CU16" i="20"/>
  <c r="EI16" i="20" s="1"/>
  <c r="CU17" i="20"/>
  <c r="EI17" i="20" s="1"/>
  <c r="CU18" i="20"/>
  <c r="EI18" i="20" s="1"/>
  <c r="CU19" i="20"/>
  <c r="EI19" i="20" s="1"/>
  <c r="CU20" i="20"/>
  <c r="EI20" i="20" s="1"/>
  <c r="CU21" i="20"/>
  <c r="EI21" i="20" s="1"/>
  <c r="CU22" i="20"/>
  <c r="EI22" i="20" s="1"/>
  <c r="CU23" i="20"/>
  <c r="EI23" i="20" s="1"/>
  <c r="CU24" i="20"/>
  <c r="EI24" i="20" s="1"/>
  <c r="CU25" i="20"/>
  <c r="EI25" i="20" s="1"/>
  <c r="CU26" i="20"/>
  <c r="EI26" i="20" s="1"/>
  <c r="CU27" i="20"/>
  <c r="EI27" i="20" s="1"/>
  <c r="CU28" i="20"/>
  <c r="EI28" i="20" s="1"/>
  <c r="CU29" i="20"/>
  <c r="EI29" i="20" s="1"/>
  <c r="CU30" i="20"/>
  <c r="EI30" i="20" s="1"/>
  <c r="CU31" i="20"/>
  <c r="EI31" i="20" s="1"/>
  <c r="CU32" i="20"/>
  <c r="EI32" i="20" s="1"/>
  <c r="CU33" i="20"/>
  <c r="EI33" i="20" s="1"/>
  <c r="CU34" i="20"/>
  <c r="EI34" i="20" s="1"/>
  <c r="CU35" i="20"/>
  <c r="EI35" i="20" s="1"/>
  <c r="CU36" i="20"/>
  <c r="EI36" i="20" s="1"/>
  <c r="CU37" i="20"/>
  <c r="EI37" i="20" s="1"/>
  <c r="CU38" i="20"/>
  <c r="EI38" i="20" s="1"/>
  <c r="CU39" i="20"/>
  <c r="EI39" i="20" s="1"/>
  <c r="CU45" i="20"/>
  <c r="EI45" i="20" s="1"/>
  <c r="CU46" i="20"/>
  <c r="EI46" i="20" s="1"/>
  <c r="CU47" i="20"/>
  <c r="EI47" i="20" s="1"/>
  <c r="CU48" i="20"/>
  <c r="EI48" i="20" s="1"/>
  <c r="CU49" i="20"/>
  <c r="EI49" i="20" s="1"/>
  <c r="CU50" i="20"/>
  <c r="EI50" i="20" s="1"/>
  <c r="CU51" i="20"/>
  <c r="EI51" i="20" s="1"/>
  <c r="CU52" i="20"/>
  <c r="EI52" i="20" s="1"/>
  <c r="CU53" i="20"/>
  <c r="EI53" i="20" s="1"/>
  <c r="CU54" i="20"/>
  <c r="EI54" i="20" s="1"/>
  <c r="CU55" i="20"/>
  <c r="EI55" i="20" s="1"/>
  <c r="CU56" i="20"/>
  <c r="EI56" i="20" s="1"/>
  <c r="CU57" i="20"/>
  <c r="EI57" i="20" s="1"/>
  <c r="CT4" i="20"/>
  <c r="EH4" i="20" s="1"/>
  <c r="CT5" i="20"/>
  <c r="EH5" i="20" s="1"/>
  <c r="CT6" i="20"/>
  <c r="EH6" i="20" s="1"/>
  <c r="CT7" i="20"/>
  <c r="EH7" i="20" s="1"/>
  <c r="CT8" i="20"/>
  <c r="EH8" i="20" s="1"/>
  <c r="CT9" i="20"/>
  <c r="EH9" i="20" s="1"/>
  <c r="CT10" i="20"/>
  <c r="EH10" i="20" s="1"/>
  <c r="CT11" i="20"/>
  <c r="EH11" i="20" s="1"/>
  <c r="CT12" i="20"/>
  <c r="EH12" i="20" s="1"/>
  <c r="CT13" i="20"/>
  <c r="EH13" i="20" s="1"/>
  <c r="CT14" i="20"/>
  <c r="EH14" i="20" s="1"/>
  <c r="CT15" i="20"/>
  <c r="EH15" i="20" s="1"/>
  <c r="CT16" i="20"/>
  <c r="EH16" i="20" s="1"/>
  <c r="CT17" i="20"/>
  <c r="EH17" i="20" s="1"/>
  <c r="CT18" i="20"/>
  <c r="EH18" i="20" s="1"/>
  <c r="CT19" i="20"/>
  <c r="EH19" i="20" s="1"/>
  <c r="CT20" i="20"/>
  <c r="EH20" i="20" s="1"/>
  <c r="CT21" i="20"/>
  <c r="EH21" i="20" s="1"/>
  <c r="CT22" i="20"/>
  <c r="EH22" i="20" s="1"/>
  <c r="CT23" i="20"/>
  <c r="EH23" i="20" s="1"/>
  <c r="CT24" i="20"/>
  <c r="EH24" i="20" s="1"/>
  <c r="CT25" i="20"/>
  <c r="EH25" i="20" s="1"/>
  <c r="CT26" i="20"/>
  <c r="EH26" i="20" s="1"/>
  <c r="CT27" i="20"/>
  <c r="EH27" i="20" s="1"/>
  <c r="CT28" i="20"/>
  <c r="EH28" i="20" s="1"/>
  <c r="CT29" i="20"/>
  <c r="EH29" i="20" s="1"/>
  <c r="CT30" i="20"/>
  <c r="EH30" i="20" s="1"/>
  <c r="CT31" i="20"/>
  <c r="EH31" i="20" s="1"/>
  <c r="CT32" i="20"/>
  <c r="EH32" i="20" s="1"/>
  <c r="CT33" i="20"/>
  <c r="EH33" i="20" s="1"/>
  <c r="CT34" i="20"/>
  <c r="EH34" i="20" s="1"/>
  <c r="CT35" i="20"/>
  <c r="EH35" i="20" s="1"/>
  <c r="CT36" i="20"/>
  <c r="EH36" i="20" s="1"/>
  <c r="CT37" i="20"/>
  <c r="EH37" i="20" s="1"/>
  <c r="CT38" i="20"/>
  <c r="EH38" i="20" s="1"/>
  <c r="CT39" i="20"/>
  <c r="EH39" i="20" s="1"/>
  <c r="CT44" i="20"/>
  <c r="EH44" i="20" s="1"/>
  <c r="CT45" i="20"/>
  <c r="EH45" i="20" s="1"/>
  <c r="CT46" i="20"/>
  <c r="EH46" i="20" s="1"/>
  <c r="CT47" i="20"/>
  <c r="EH47" i="20" s="1"/>
  <c r="CT48" i="20"/>
  <c r="EH48" i="20" s="1"/>
  <c r="CT49" i="20"/>
  <c r="EH49" i="20" s="1"/>
  <c r="CT50" i="20"/>
  <c r="EH50" i="20" s="1"/>
  <c r="CT51" i="20"/>
  <c r="EH51" i="20" s="1"/>
  <c r="CT52" i="20"/>
  <c r="EH52" i="20" s="1"/>
  <c r="CT53" i="20"/>
  <c r="EH53" i="20" s="1"/>
  <c r="CT54" i="20"/>
  <c r="EH54" i="20" s="1"/>
  <c r="CT55" i="20"/>
  <c r="EH55" i="20" s="1"/>
  <c r="CT56" i="20"/>
  <c r="EH56" i="20" s="1"/>
  <c r="CT57" i="20"/>
  <c r="EH57" i="20" s="1"/>
  <c r="CS4" i="20"/>
  <c r="EG4" i="20" s="1"/>
  <c r="CS5" i="20"/>
  <c r="EG5" i="20" s="1"/>
  <c r="CS6" i="20"/>
  <c r="EG6" i="20" s="1"/>
  <c r="CS7" i="20"/>
  <c r="EG7" i="20" s="1"/>
  <c r="CS8" i="20"/>
  <c r="EG8" i="20" s="1"/>
  <c r="CS9" i="20"/>
  <c r="EG9" i="20" s="1"/>
  <c r="CS10" i="20"/>
  <c r="EG10" i="20" s="1"/>
  <c r="CS11" i="20"/>
  <c r="EG11" i="20" s="1"/>
  <c r="CS12" i="20"/>
  <c r="EG12" i="20" s="1"/>
  <c r="CS13" i="20"/>
  <c r="EG13" i="20" s="1"/>
  <c r="CS14" i="20"/>
  <c r="EG14" i="20" s="1"/>
  <c r="CS15" i="20"/>
  <c r="EG15" i="20" s="1"/>
  <c r="CS16" i="20"/>
  <c r="EG16" i="20" s="1"/>
  <c r="CS17" i="20"/>
  <c r="EG17" i="20" s="1"/>
  <c r="CS18" i="20"/>
  <c r="EG18" i="20" s="1"/>
  <c r="CS19" i="20"/>
  <c r="EG19" i="20" s="1"/>
  <c r="CS20" i="20"/>
  <c r="EG20" i="20" s="1"/>
  <c r="CS21" i="20"/>
  <c r="EG21" i="20" s="1"/>
  <c r="CS22" i="20"/>
  <c r="EG22" i="20" s="1"/>
  <c r="CS23" i="20"/>
  <c r="EG23" i="20" s="1"/>
  <c r="CS24" i="20"/>
  <c r="EG24" i="20" s="1"/>
  <c r="CS25" i="20"/>
  <c r="EG25" i="20" s="1"/>
  <c r="CS26" i="20"/>
  <c r="EG26" i="20" s="1"/>
  <c r="CS27" i="20"/>
  <c r="EG27" i="20" s="1"/>
  <c r="CS28" i="20"/>
  <c r="EG28" i="20" s="1"/>
  <c r="CS29" i="20"/>
  <c r="EG29" i="20" s="1"/>
  <c r="CS30" i="20"/>
  <c r="EG30" i="20" s="1"/>
  <c r="CS31" i="20"/>
  <c r="EG31" i="20" s="1"/>
  <c r="CS32" i="20"/>
  <c r="EG32" i="20" s="1"/>
  <c r="CS33" i="20"/>
  <c r="EG33" i="20" s="1"/>
  <c r="CS34" i="20"/>
  <c r="EG34" i="20" s="1"/>
  <c r="CS35" i="20"/>
  <c r="EG35" i="20" s="1"/>
  <c r="CS36" i="20"/>
  <c r="EG36" i="20" s="1"/>
  <c r="CS37" i="20"/>
  <c r="EG37" i="20" s="1"/>
  <c r="CS38" i="20"/>
  <c r="EG38" i="20" s="1"/>
  <c r="CS44" i="20"/>
  <c r="EG44" i="20" s="1"/>
  <c r="CS45" i="20"/>
  <c r="EG45" i="20" s="1"/>
  <c r="CS46" i="20"/>
  <c r="EG46" i="20" s="1"/>
  <c r="CS47" i="20"/>
  <c r="EG47" i="20" s="1"/>
  <c r="CS48" i="20"/>
  <c r="EG48" i="20" s="1"/>
  <c r="CS49" i="20"/>
  <c r="EG49" i="20" s="1"/>
  <c r="CS50" i="20"/>
  <c r="EG50" i="20" s="1"/>
  <c r="CS51" i="20"/>
  <c r="EG51" i="20" s="1"/>
  <c r="CS52" i="20"/>
  <c r="EG52" i="20" s="1"/>
  <c r="CS53" i="20"/>
  <c r="EG53" i="20" s="1"/>
  <c r="CS54" i="20"/>
  <c r="EG54" i="20" s="1"/>
  <c r="CS55" i="20"/>
  <c r="EG55" i="20" s="1"/>
  <c r="CS56" i="20"/>
  <c r="EG56" i="20" s="1"/>
  <c r="CS57" i="20"/>
  <c r="EG57" i="20" s="1"/>
  <c r="CR4" i="20"/>
  <c r="EF4" i="20" s="1"/>
  <c r="CR5" i="20"/>
  <c r="EF5" i="20" s="1"/>
  <c r="CR6" i="20"/>
  <c r="EF6" i="20" s="1"/>
  <c r="CR7" i="20"/>
  <c r="EF7" i="20" s="1"/>
  <c r="CR8" i="20"/>
  <c r="EF8" i="20" s="1"/>
  <c r="CR9" i="20"/>
  <c r="EF9" i="20" s="1"/>
  <c r="CR10" i="20"/>
  <c r="EF10" i="20" s="1"/>
  <c r="CR11" i="20"/>
  <c r="EF11" i="20" s="1"/>
  <c r="CR12" i="20"/>
  <c r="EF12" i="20" s="1"/>
  <c r="CR13" i="20"/>
  <c r="EF13" i="20" s="1"/>
  <c r="CR14" i="20"/>
  <c r="EF14" i="20" s="1"/>
  <c r="CR15" i="20"/>
  <c r="EF15" i="20" s="1"/>
  <c r="CR16" i="20"/>
  <c r="EF16" i="20" s="1"/>
  <c r="CR17" i="20"/>
  <c r="EF17" i="20" s="1"/>
  <c r="CR18" i="20"/>
  <c r="EF18" i="20" s="1"/>
  <c r="CR19" i="20"/>
  <c r="EF19" i="20" s="1"/>
  <c r="CR20" i="20"/>
  <c r="EF20" i="20" s="1"/>
  <c r="CR21" i="20"/>
  <c r="EF21" i="20" s="1"/>
  <c r="CR22" i="20"/>
  <c r="EF22" i="20" s="1"/>
  <c r="CR23" i="20"/>
  <c r="EF23" i="20" s="1"/>
  <c r="CR24" i="20"/>
  <c r="EF24" i="20" s="1"/>
  <c r="CR25" i="20"/>
  <c r="EF25" i="20" s="1"/>
  <c r="CR26" i="20"/>
  <c r="EF26" i="20" s="1"/>
  <c r="CR27" i="20"/>
  <c r="EF27" i="20" s="1"/>
  <c r="CR28" i="20"/>
  <c r="EF28" i="20" s="1"/>
  <c r="CR29" i="20"/>
  <c r="EF29" i="20" s="1"/>
  <c r="CR30" i="20"/>
  <c r="EF30" i="20" s="1"/>
  <c r="CR31" i="20"/>
  <c r="EF31" i="20" s="1"/>
  <c r="CR32" i="20"/>
  <c r="EF32" i="20" s="1"/>
  <c r="CR33" i="20"/>
  <c r="EF33" i="20" s="1"/>
  <c r="CR34" i="20"/>
  <c r="EF34" i="20" s="1"/>
  <c r="CR35" i="20"/>
  <c r="EF35" i="20" s="1"/>
  <c r="CR36" i="20"/>
  <c r="EF36" i="20" s="1"/>
  <c r="CR37" i="20"/>
  <c r="EF37" i="20" s="1"/>
  <c r="CR38" i="20"/>
  <c r="EF38" i="20" s="1"/>
  <c r="CR45" i="20"/>
  <c r="EF45" i="20" s="1"/>
  <c r="CR46" i="20"/>
  <c r="EF46" i="20" s="1"/>
  <c r="CR47" i="20"/>
  <c r="EF47" i="20" s="1"/>
  <c r="CR48" i="20"/>
  <c r="EF48" i="20" s="1"/>
  <c r="CR49" i="20"/>
  <c r="EF49" i="20" s="1"/>
  <c r="CR50" i="20"/>
  <c r="EF50" i="20" s="1"/>
  <c r="CR51" i="20"/>
  <c r="EF51" i="20" s="1"/>
  <c r="CR52" i="20"/>
  <c r="EF52" i="20" s="1"/>
  <c r="CR53" i="20"/>
  <c r="EF53" i="20" s="1"/>
  <c r="CR54" i="20"/>
  <c r="EF54" i="20" s="1"/>
  <c r="CR55" i="20"/>
  <c r="EF55" i="20" s="1"/>
  <c r="CR56" i="20"/>
  <c r="EF56" i="20" s="1"/>
  <c r="CR57" i="20"/>
  <c r="EF57" i="20" s="1"/>
  <c r="CQ4" i="20"/>
  <c r="EE4" i="20" s="1"/>
  <c r="CQ5" i="20"/>
  <c r="EE5" i="20" s="1"/>
  <c r="CQ6" i="20"/>
  <c r="EE6" i="20" s="1"/>
  <c r="CQ7" i="20"/>
  <c r="EE7" i="20" s="1"/>
  <c r="CQ8" i="20"/>
  <c r="EE8" i="20" s="1"/>
  <c r="CQ9" i="20"/>
  <c r="EE9" i="20" s="1"/>
  <c r="CQ10" i="20"/>
  <c r="EE10" i="20" s="1"/>
  <c r="CQ11" i="20"/>
  <c r="EE11" i="20" s="1"/>
  <c r="CQ12" i="20"/>
  <c r="EE12" i="20" s="1"/>
  <c r="CQ13" i="20"/>
  <c r="EE13" i="20" s="1"/>
  <c r="CQ14" i="20"/>
  <c r="EE14" i="20" s="1"/>
  <c r="CQ15" i="20"/>
  <c r="EE15" i="20" s="1"/>
  <c r="CQ16" i="20"/>
  <c r="EE16" i="20" s="1"/>
  <c r="CQ17" i="20"/>
  <c r="EE17" i="20" s="1"/>
  <c r="CQ18" i="20"/>
  <c r="EE18" i="20" s="1"/>
  <c r="CQ19" i="20"/>
  <c r="EE19" i="20" s="1"/>
  <c r="CQ20" i="20"/>
  <c r="EE20" i="20" s="1"/>
  <c r="CQ21" i="20"/>
  <c r="EE21" i="20" s="1"/>
  <c r="CQ22" i="20"/>
  <c r="EE22" i="20" s="1"/>
  <c r="CQ23" i="20"/>
  <c r="EE23" i="20" s="1"/>
  <c r="CQ24" i="20"/>
  <c r="EE24" i="20" s="1"/>
  <c r="CQ25" i="20"/>
  <c r="EE25" i="20" s="1"/>
  <c r="CQ26" i="20"/>
  <c r="EE26" i="20" s="1"/>
  <c r="CQ27" i="20"/>
  <c r="EE27" i="20" s="1"/>
  <c r="CQ28" i="20"/>
  <c r="EE28" i="20" s="1"/>
  <c r="CQ29" i="20"/>
  <c r="EE29" i="20" s="1"/>
  <c r="CQ30" i="20"/>
  <c r="EE30" i="20" s="1"/>
  <c r="CQ31" i="20"/>
  <c r="EE31" i="20" s="1"/>
  <c r="CQ32" i="20"/>
  <c r="EE32" i="20" s="1"/>
  <c r="CQ33" i="20"/>
  <c r="EE33" i="20" s="1"/>
  <c r="CQ34" i="20"/>
  <c r="EE34" i="20" s="1"/>
  <c r="CQ35" i="20"/>
  <c r="EE35" i="20" s="1"/>
  <c r="CQ36" i="20"/>
  <c r="EE36" i="20" s="1"/>
  <c r="CQ37" i="20"/>
  <c r="EE37" i="20" s="1"/>
  <c r="CQ38" i="20"/>
  <c r="EE38" i="20" s="1"/>
  <c r="CQ44" i="20"/>
  <c r="EE44" i="20" s="1"/>
  <c r="CQ45" i="20"/>
  <c r="EE45" i="20" s="1"/>
  <c r="CQ46" i="20"/>
  <c r="EE46" i="20" s="1"/>
  <c r="CQ47" i="20"/>
  <c r="EE47" i="20" s="1"/>
  <c r="CQ48" i="20"/>
  <c r="EE48" i="20" s="1"/>
  <c r="CQ49" i="20"/>
  <c r="EE49" i="20" s="1"/>
  <c r="CQ50" i="20"/>
  <c r="EE50" i="20" s="1"/>
  <c r="CQ51" i="20"/>
  <c r="EE51" i="20" s="1"/>
  <c r="CQ52" i="20"/>
  <c r="EE52" i="20" s="1"/>
  <c r="CQ53" i="20"/>
  <c r="EE53" i="20" s="1"/>
  <c r="CQ54" i="20"/>
  <c r="EE54" i="20" s="1"/>
  <c r="CQ55" i="20"/>
  <c r="EE55" i="20" s="1"/>
  <c r="CQ56" i="20"/>
  <c r="EE56" i="20" s="1"/>
  <c r="CQ57" i="20"/>
  <c r="EE57" i="20" s="1"/>
  <c r="CP4" i="20"/>
  <c r="ED4" i="20" s="1"/>
  <c r="CP5" i="20"/>
  <c r="ED5" i="20" s="1"/>
  <c r="CP6" i="20"/>
  <c r="ED6" i="20" s="1"/>
  <c r="CP7" i="20"/>
  <c r="ED7" i="20" s="1"/>
  <c r="CP8" i="20"/>
  <c r="ED8" i="20" s="1"/>
  <c r="CP9" i="20"/>
  <c r="ED9" i="20" s="1"/>
  <c r="CP10" i="20"/>
  <c r="ED10" i="20" s="1"/>
  <c r="CP11" i="20"/>
  <c r="ED11" i="20" s="1"/>
  <c r="CP12" i="20"/>
  <c r="ED12" i="20" s="1"/>
  <c r="CP13" i="20"/>
  <c r="ED13" i="20" s="1"/>
  <c r="CP14" i="20"/>
  <c r="ED14" i="20" s="1"/>
  <c r="CP15" i="20"/>
  <c r="ED15" i="20" s="1"/>
  <c r="CP16" i="20"/>
  <c r="ED16" i="20" s="1"/>
  <c r="CP17" i="20"/>
  <c r="ED17" i="20" s="1"/>
  <c r="CP18" i="20"/>
  <c r="ED18" i="20" s="1"/>
  <c r="CP19" i="20"/>
  <c r="ED19" i="20" s="1"/>
  <c r="CP20" i="20"/>
  <c r="ED20" i="20" s="1"/>
  <c r="CP21" i="20"/>
  <c r="ED21" i="20" s="1"/>
  <c r="CP22" i="20"/>
  <c r="ED22" i="20" s="1"/>
  <c r="CP23" i="20"/>
  <c r="ED23" i="20" s="1"/>
  <c r="CP24" i="20"/>
  <c r="ED24" i="20" s="1"/>
  <c r="CP25" i="20"/>
  <c r="ED25" i="20" s="1"/>
  <c r="CP26" i="20"/>
  <c r="ED26" i="20" s="1"/>
  <c r="CP27" i="20"/>
  <c r="ED27" i="20" s="1"/>
  <c r="CP28" i="20"/>
  <c r="ED28" i="20" s="1"/>
  <c r="CP29" i="20"/>
  <c r="ED29" i="20" s="1"/>
  <c r="CP30" i="20"/>
  <c r="ED30" i="20" s="1"/>
  <c r="CP31" i="20"/>
  <c r="ED31" i="20" s="1"/>
  <c r="CP32" i="20"/>
  <c r="ED32" i="20" s="1"/>
  <c r="CP33" i="20"/>
  <c r="ED33" i="20" s="1"/>
  <c r="CP34" i="20"/>
  <c r="ED34" i="20" s="1"/>
  <c r="CP35" i="20"/>
  <c r="ED35" i="20" s="1"/>
  <c r="CP36" i="20"/>
  <c r="ED36" i="20" s="1"/>
  <c r="CP37" i="20"/>
  <c r="ED37" i="20" s="1"/>
  <c r="CP38" i="20"/>
  <c r="ED38" i="20" s="1"/>
  <c r="ED39" i="20"/>
  <c r="CP44" i="20"/>
  <c r="ED44" i="20" s="1"/>
  <c r="CP45" i="20"/>
  <c r="ED45" i="20" s="1"/>
  <c r="CP46" i="20"/>
  <c r="ED46" i="20" s="1"/>
  <c r="CP47" i="20"/>
  <c r="ED47" i="20" s="1"/>
  <c r="CP48" i="20"/>
  <c r="ED48" i="20" s="1"/>
  <c r="CP49" i="20"/>
  <c r="ED49" i="20" s="1"/>
  <c r="CP50" i="20"/>
  <c r="ED50" i="20" s="1"/>
  <c r="CP51" i="20"/>
  <c r="ED51" i="20" s="1"/>
  <c r="CP52" i="20"/>
  <c r="ED52" i="20" s="1"/>
  <c r="CP53" i="20"/>
  <c r="ED53" i="20" s="1"/>
  <c r="CP54" i="20"/>
  <c r="ED54" i="20" s="1"/>
  <c r="CP55" i="20"/>
  <c r="ED55" i="20" s="1"/>
  <c r="CP56" i="20"/>
  <c r="ED56" i="20" s="1"/>
  <c r="CP57" i="20"/>
  <c r="ED57" i="20" s="1"/>
  <c r="CO4" i="20"/>
  <c r="EC4" i="20" s="1"/>
  <c r="CO5" i="20"/>
  <c r="EC5" i="20" s="1"/>
  <c r="CO6" i="20"/>
  <c r="EC6" i="20" s="1"/>
  <c r="CO7" i="20"/>
  <c r="EC7" i="20" s="1"/>
  <c r="CO8" i="20"/>
  <c r="EC8" i="20" s="1"/>
  <c r="CO9" i="20"/>
  <c r="EC9" i="20" s="1"/>
  <c r="CO10" i="20"/>
  <c r="EC10" i="20" s="1"/>
  <c r="CO11" i="20"/>
  <c r="EC11" i="20" s="1"/>
  <c r="CO12" i="20"/>
  <c r="EC12" i="20" s="1"/>
  <c r="CO13" i="20"/>
  <c r="EC13" i="20" s="1"/>
  <c r="CO14" i="20"/>
  <c r="EC14" i="20" s="1"/>
  <c r="CO15" i="20"/>
  <c r="EC15" i="20" s="1"/>
  <c r="CO16" i="20"/>
  <c r="EC16" i="20" s="1"/>
  <c r="CO17" i="20"/>
  <c r="EC17" i="20" s="1"/>
  <c r="CO18" i="20"/>
  <c r="EC18" i="20" s="1"/>
  <c r="CO19" i="20"/>
  <c r="EC19" i="20" s="1"/>
  <c r="CO20" i="20"/>
  <c r="EC20" i="20" s="1"/>
  <c r="CO21" i="20"/>
  <c r="EC21" i="20" s="1"/>
  <c r="CO22" i="20"/>
  <c r="EC22" i="20" s="1"/>
  <c r="CO23" i="20"/>
  <c r="EC23" i="20" s="1"/>
  <c r="CO24" i="20"/>
  <c r="EC24" i="20" s="1"/>
  <c r="CO25" i="20"/>
  <c r="EC25" i="20" s="1"/>
  <c r="CO26" i="20"/>
  <c r="EC26" i="20" s="1"/>
  <c r="CO27" i="20"/>
  <c r="EC27" i="20" s="1"/>
  <c r="CO28" i="20"/>
  <c r="EC28" i="20" s="1"/>
  <c r="CO29" i="20"/>
  <c r="EC29" i="20" s="1"/>
  <c r="CO30" i="20"/>
  <c r="EC30" i="20" s="1"/>
  <c r="CO31" i="20"/>
  <c r="EC31" i="20" s="1"/>
  <c r="CO32" i="20"/>
  <c r="EC32" i="20" s="1"/>
  <c r="CO33" i="20"/>
  <c r="EC33" i="20" s="1"/>
  <c r="CO34" i="20"/>
  <c r="EC34" i="20" s="1"/>
  <c r="CO35" i="20"/>
  <c r="EC35" i="20" s="1"/>
  <c r="CO36" i="20"/>
  <c r="EC36" i="20" s="1"/>
  <c r="CO37" i="20"/>
  <c r="EC37" i="20" s="1"/>
  <c r="CO38" i="20"/>
  <c r="EC38" i="20" s="1"/>
  <c r="CO39" i="20"/>
  <c r="EC39" i="20" s="1"/>
  <c r="CO44" i="20"/>
  <c r="EC44" i="20" s="1"/>
  <c r="CO45" i="20"/>
  <c r="EC45" i="20" s="1"/>
  <c r="CO46" i="20"/>
  <c r="EC46" i="20" s="1"/>
  <c r="CO47" i="20"/>
  <c r="EC47" i="20" s="1"/>
  <c r="CO48" i="20"/>
  <c r="EC48" i="20" s="1"/>
  <c r="CO49" i="20"/>
  <c r="EC49" i="20" s="1"/>
  <c r="CO50" i="20"/>
  <c r="EC50" i="20" s="1"/>
  <c r="CO51" i="20"/>
  <c r="EC51" i="20" s="1"/>
  <c r="CO52" i="20"/>
  <c r="EC52" i="20" s="1"/>
  <c r="CO53" i="20"/>
  <c r="EC53" i="20" s="1"/>
  <c r="CO54" i="20"/>
  <c r="EC54" i="20" s="1"/>
  <c r="CO55" i="20"/>
  <c r="EC55" i="20" s="1"/>
  <c r="CO56" i="20"/>
  <c r="EC56" i="20" s="1"/>
  <c r="CO57" i="20"/>
  <c r="EC57" i="20" s="1"/>
  <c r="CN4" i="20"/>
  <c r="EB4" i="20" s="1"/>
  <c r="CN5" i="20"/>
  <c r="EB5" i="20" s="1"/>
  <c r="CN6" i="20"/>
  <c r="EB6" i="20" s="1"/>
  <c r="CN7" i="20"/>
  <c r="EB7" i="20" s="1"/>
  <c r="CN8" i="20"/>
  <c r="EB8" i="20" s="1"/>
  <c r="CN9" i="20"/>
  <c r="EB9" i="20" s="1"/>
  <c r="CN10" i="20"/>
  <c r="EB10" i="20" s="1"/>
  <c r="CN11" i="20"/>
  <c r="EB11" i="20" s="1"/>
  <c r="CN12" i="20"/>
  <c r="EB12" i="20" s="1"/>
  <c r="CN13" i="20"/>
  <c r="EB13" i="20" s="1"/>
  <c r="CN14" i="20"/>
  <c r="EB14" i="20" s="1"/>
  <c r="CN15" i="20"/>
  <c r="EB15" i="20" s="1"/>
  <c r="CN16" i="20"/>
  <c r="EB16" i="20" s="1"/>
  <c r="CN17" i="20"/>
  <c r="EB17" i="20" s="1"/>
  <c r="CN18" i="20"/>
  <c r="EB18" i="20" s="1"/>
  <c r="CN19" i="20"/>
  <c r="EB19" i="20" s="1"/>
  <c r="CN20" i="20"/>
  <c r="EB20" i="20" s="1"/>
  <c r="CN21" i="20"/>
  <c r="EB21" i="20" s="1"/>
  <c r="CN22" i="20"/>
  <c r="EB22" i="20" s="1"/>
  <c r="CN23" i="20"/>
  <c r="EB23" i="20" s="1"/>
  <c r="CN24" i="20"/>
  <c r="EB24" i="20" s="1"/>
  <c r="CN25" i="20"/>
  <c r="EB25" i="20" s="1"/>
  <c r="CN26" i="20"/>
  <c r="EB26" i="20" s="1"/>
  <c r="CN27" i="20"/>
  <c r="EB27" i="20" s="1"/>
  <c r="CN28" i="20"/>
  <c r="EB28" i="20" s="1"/>
  <c r="CN29" i="20"/>
  <c r="EB29" i="20" s="1"/>
  <c r="CN30" i="20"/>
  <c r="EB30" i="20" s="1"/>
  <c r="CN31" i="20"/>
  <c r="EB31" i="20" s="1"/>
  <c r="CN32" i="20"/>
  <c r="EB32" i="20" s="1"/>
  <c r="CN33" i="20"/>
  <c r="EB33" i="20" s="1"/>
  <c r="CN34" i="20"/>
  <c r="EB34" i="20" s="1"/>
  <c r="CN35" i="20"/>
  <c r="EB35" i="20" s="1"/>
  <c r="CN36" i="20"/>
  <c r="EB36" i="20" s="1"/>
  <c r="CN37" i="20"/>
  <c r="EB37" i="20" s="1"/>
  <c r="CN38" i="20"/>
  <c r="EB38" i="20" s="1"/>
  <c r="CN44" i="20"/>
  <c r="EB44" i="20" s="1"/>
  <c r="CN45" i="20"/>
  <c r="EB45" i="20" s="1"/>
  <c r="CN46" i="20"/>
  <c r="EB46" i="20" s="1"/>
  <c r="CN47" i="20"/>
  <c r="EB47" i="20" s="1"/>
  <c r="CN48" i="20"/>
  <c r="EB48" i="20" s="1"/>
  <c r="CN49" i="20"/>
  <c r="EB49" i="20" s="1"/>
  <c r="CN50" i="20"/>
  <c r="EB50" i="20" s="1"/>
  <c r="CN51" i="20"/>
  <c r="EB51" i="20" s="1"/>
  <c r="CN52" i="20"/>
  <c r="EB52" i="20" s="1"/>
  <c r="CN53" i="20"/>
  <c r="EB53" i="20" s="1"/>
  <c r="CN54" i="20"/>
  <c r="EB54" i="20" s="1"/>
  <c r="CN55" i="20"/>
  <c r="EB55" i="20" s="1"/>
  <c r="CN56" i="20"/>
  <c r="EB56" i="20" s="1"/>
  <c r="CN57" i="20"/>
  <c r="EB57" i="20" s="1"/>
  <c r="CM4" i="20"/>
  <c r="EA4" i="20" s="1"/>
  <c r="CM5" i="20"/>
  <c r="EA5" i="20" s="1"/>
  <c r="CM6" i="20"/>
  <c r="EA6" i="20" s="1"/>
  <c r="CM7" i="20"/>
  <c r="EA7" i="20" s="1"/>
  <c r="CM8" i="20"/>
  <c r="EA8" i="20" s="1"/>
  <c r="CM9" i="20"/>
  <c r="EA9" i="20" s="1"/>
  <c r="CM10" i="20"/>
  <c r="EA10" i="20" s="1"/>
  <c r="CM11" i="20"/>
  <c r="EA11" i="20" s="1"/>
  <c r="CM12" i="20"/>
  <c r="EA12" i="20" s="1"/>
  <c r="CM13" i="20"/>
  <c r="EA13" i="20" s="1"/>
  <c r="CM14" i="20"/>
  <c r="EA14" i="20" s="1"/>
  <c r="CM15" i="20"/>
  <c r="EA15" i="20" s="1"/>
  <c r="CM16" i="20"/>
  <c r="EA16" i="20" s="1"/>
  <c r="CM17" i="20"/>
  <c r="EA17" i="20" s="1"/>
  <c r="CM18" i="20"/>
  <c r="EA18" i="20" s="1"/>
  <c r="CM19" i="20"/>
  <c r="EA19" i="20" s="1"/>
  <c r="CM20" i="20"/>
  <c r="EA20" i="20" s="1"/>
  <c r="CM21" i="20"/>
  <c r="EA21" i="20" s="1"/>
  <c r="CM22" i="20"/>
  <c r="EA22" i="20" s="1"/>
  <c r="CM23" i="20"/>
  <c r="EA23" i="20" s="1"/>
  <c r="CM24" i="20"/>
  <c r="EA24" i="20" s="1"/>
  <c r="CM25" i="20"/>
  <c r="EA25" i="20" s="1"/>
  <c r="CM26" i="20"/>
  <c r="EA26" i="20" s="1"/>
  <c r="CM27" i="20"/>
  <c r="EA27" i="20" s="1"/>
  <c r="CM28" i="20"/>
  <c r="EA28" i="20" s="1"/>
  <c r="CM29" i="20"/>
  <c r="EA29" i="20" s="1"/>
  <c r="CM30" i="20"/>
  <c r="EA30" i="20" s="1"/>
  <c r="CM31" i="20"/>
  <c r="EA31" i="20" s="1"/>
  <c r="CM32" i="20"/>
  <c r="EA32" i="20" s="1"/>
  <c r="CM33" i="20"/>
  <c r="EA33" i="20" s="1"/>
  <c r="CM34" i="20"/>
  <c r="EA34" i="20" s="1"/>
  <c r="CM35" i="20"/>
  <c r="EA35" i="20" s="1"/>
  <c r="CM36" i="20"/>
  <c r="EA36" i="20" s="1"/>
  <c r="CM37" i="20"/>
  <c r="EA37" i="20" s="1"/>
  <c r="CM38" i="20"/>
  <c r="EA38" i="20" s="1"/>
  <c r="CM39" i="20"/>
  <c r="EA39" i="20" s="1"/>
  <c r="CM45" i="20"/>
  <c r="EA45" i="20" s="1"/>
  <c r="CM46" i="20"/>
  <c r="EA46" i="20" s="1"/>
  <c r="CM47" i="20"/>
  <c r="EA47" i="20" s="1"/>
  <c r="CM48" i="20"/>
  <c r="EA48" i="20" s="1"/>
  <c r="CM49" i="20"/>
  <c r="EA49" i="20" s="1"/>
  <c r="CM50" i="20"/>
  <c r="EA50" i="20" s="1"/>
  <c r="CM51" i="20"/>
  <c r="EA51" i="20" s="1"/>
  <c r="CM52" i="20"/>
  <c r="EA52" i="20" s="1"/>
  <c r="CM53" i="20"/>
  <c r="EA53" i="20" s="1"/>
  <c r="CM54" i="20"/>
  <c r="EA54" i="20" s="1"/>
  <c r="CM55" i="20"/>
  <c r="EA55" i="20" s="1"/>
  <c r="CM56" i="20"/>
  <c r="EA56" i="20" s="1"/>
  <c r="CM57" i="20"/>
  <c r="EA57" i="20" s="1"/>
  <c r="CL4" i="20"/>
  <c r="DZ4" i="20" s="1"/>
  <c r="CL5" i="20"/>
  <c r="DZ5" i="20" s="1"/>
  <c r="CL6" i="20"/>
  <c r="DZ6" i="20" s="1"/>
  <c r="CL7" i="20"/>
  <c r="DZ7" i="20" s="1"/>
  <c r="CL8" i="20"/>
  <c r="DZ8" i="20" s="1"/>
  <c r="CL9" i="20"/>
  <c r="DZ9" i="20" s="1"/>
  <c r="CL10" i="20"/>
  <c r="DZ10" i="20" s="1"/>
  <c r="CL11" i="20"/>
  <c r="DZ11" i="20" s="1"/>
  <c r="CL12" i="20"/>
  <c r="DZ12" i="20" s="1"/>
  <c r="CL13" i="20"/>
  <c r="DZ13" i="20" s="1"/>
  <c r="CL14" i="20"/>
  <c r="DZ14" i="20" s="1"/>
  <c r="CL15" i="20"/>
  <c r="DZ15" i="20" s="1"/>
  <c r="CL16" i="20"/>
  <c r="DZ16" i="20" s="1"/>
  <c r="CL17" i="20"/>
  <c r="DZ17" i="20" s="1"/>
  <c r="CL18" i="20"/>
  <c r="DZ18" i="20" s="1"/>
  <c r="CL19" i="20"/>
  <c r="DZ19" i="20" s="1"/>
  <c r="CL20" i="20"/>
  <c r="DZ20" i="20" s="1"/>
  <c r="CL21" i="20"/>
  <c r="DZ21" i="20" s="1"/>
  <c r="CL22" i="20"/>
  <c r="DZ22" i="20" s="1"/>
  <c r="CL23" i="20"/>
  <c r="DZ23" i="20" s="1"/>
  <c r="CL24" i="20"/>
  <c r="DZ24" i="20" s="1"/>
  <c r="CL25" i="20"/>
  <c r="DZ25" i="20" s="1"/>
  <c r="CL26" i="20"/>
  <c r="DZ26" i="20" s="1"/>
  <c r="CL27" i="20"/>
  <c r="DZ27" i="20" s="1"/>
  <c r="CL28" i="20"/>
  <c r="DZ28" i="20" s="1"/>
  <c r="CL29" i="20"/>
  <c r="DZ29" i="20" s="1"/>
  <c r="CL30" i="20"/>
  <c r="DZ30" i="20" s="1"/>
  <c r="CL31" i="20"/>
  <c r="DZ31" i="20" s="1"/>
  <c r="CL32" i="20"/>
  <c r="DZ32" i="20" s="1"/>
  <c r="CL33" i="20"/>
  <c r="DZ33" i="20" s="1"/>
  <c r="CL34" i="20"/>
  <c r="DZ34" i="20" s="1"/>
  <c r="CL35" i="20"/>
  <c r="DZ35" i="20" s="1"/>
  <c r="CL36" i="20"/>
  <c r="DZ36" i="20" s="1"/>
  <c r="CL37" i="20"/>
  <c r="DZ37" i="20" s="1"/>
  <c r="DZ52" i="20"/>
  <c r="DY9" i="20"/>
  <c r="DY10" i="20"/>
  <c r="DY17" i="20"/>
  <c r="DY18" i="20"/>
  <c r="DY22" i="20"/>
  <c r="DY25" i="20"/>
  <c r="DY33" i="20"/>
  <c r="DY45" i="20"/>
  <c r="DY46" i="20"/>
  <c r="DY53" i="20"/>
  <c r="DY54" i="20"/>
  <c r="DX8" i="20"/>
  <c r="DX44" i="20"/>
  <c r="DX47" i="20"/>
  <c r="CK3" i="20"/>
  <c r="DY3" i="20" s="1"/>
  <c r="CL3" i="20"/>
  <c r="DZ3" i="20" s="1"/>
  <c r="CM3" i="20"/>
  <c r="EA3" i="20" s="1"/>
  <c r="CN3" i="20"/>
  <c r="EB3" i="20" s="1"/>
  <c r="CO3" i="20"/>
  <c r="EC3" i="20" s="1"/>
  <c r="CP3" i="20"/>
  <c r="ED3" i="20" s="1"/>
  <c r="CQ3" i="20"/>
  <c r="EE3" i="20" s="1"/>
  <c r="CR3" i="20"/>
  <c r="EF3" i="20" s="1"/>
  <c r="CS3" i="20"/>
  <c r="EG3" i="20" s="1"/>
  <c r="CT3" i="20"/>
  <c r="EH3" i="20" s="1"/>
  <c r="CU3" i="20"/>
  <c r="EI3" i="20" s="1"/>
  <c r="CV3" i="20"/>
  <c r="EJ3" i="20" s="1"/>
  <c r="CW3" i="20"/>
  <c r="EK3" i="20" s="1"/>
  <c r="CX3" i="20"/>
  <c r="EL3" i="20" s="1"/>
  <c r="CY3" i="20"/>
  <c r="EM3" i="20" s="1"/>
  <c r="CZ3" i="20"/>
  <c r="EN3" i="20" s="1"/>
  <c r="DA3" i="20"/>
  <c r="EO3" i="20" s="1"/>
  <c r="DB3" i="20"/>
  <c r="EP3" i="20" s="1"/>
  <c r="DC3" i="20"/>
  <c r="EQ3" i="20" s="1"/>
  <c r="DD3" i="20"/>
  <c r="ER3" i="20" s="1"/>
  <c r="DE3" i="20"/>
  <c r="ES3" i="20" s="1"/>
  <c r="DF3" i="20"/>
  <c r="ET3" i="20" s="1"/>
  <c r="DG3" i="20"/>
  <c r="EU3" i="20" s="1"/>
  <c r="DH3" i="20"/>
  <c r="EV3" i="20" s="1"/>
  <c r="CF3" i="20"/>
  <c r="DT3" i="20" s="1"/>
  <c r="CG3" i="20"/>
  <c r="DU3" i="20" s="1"/>
  <c r="CH3" i="20"/>
  <c r="DV3" i="20" s="1"/>
  <c r="CI3" i="20"/>
  <c r="DW3" i="20" s="1"/>
  <c r="CJ3" i="20"/>
  <c r="DX3" i="20" s="1"/>
  <c r="CE3" i="20"/>
  <c r="DS3" i="20" s="1"/>
  <c r="S70" i="22" l="1" a="1"/>
  <c r="S70" i="22" s="1"/>
  <c r="S69" i="22" a="1"/>
  <c r="S69" i="22" s="1"/>
  <c r="AE70" i="22" a="1"/>
  <c r="AE70" i="22" s="1"/>
  <c r="AE69" i="22" a="1"/>
  <c r="AE69" i="22" s="1"/>
  <c r="O70" i="22" a="1"/>
  <c r="O70" i="22" s="1"/>
  <c r="O69" i="22" a="1"/>
  <c r="O69" i="22" s="1"/>
  <c r="AA70" i="22" a="1"/>
  <c r="AA70" i="22" s="1"/>
  <c r="AA69" i="22" a="1"/>
  <c r="AA69" i="22" s="1"/>
  <c r="K70" i="22" a="1"/>
  <c r="K70" i="22" s="1"/>
  <c r="K69" i="22" a="1"/>
  <c r="K69" i="22" s="1"/>
  <c r="W70" i="22" a="1"/>
  <c r="W70" i="22" s="1"/>
  <c r="W69" i="22" a="1"/>
  <c r="W69" i="22" s="1"/>
  <c r="G70" i="22" a="1"/>
  <c r="G70" i="22" s="1"/>
  <c r="G69" i="22" a="1"/>
  <c r="G69" i="22" s="1"/>
  <c r="AB70" i="21" a="1"/>
  <c r="AB70" i="21" s="1"/>
  <c r="AB69" i="21" a="1"/>
  <c r="AB69" i="21" s="1"/>
  <c r="L70" i="21" a="1"/>
  <c r="L70" i="21" s="1"/>
  <c r="L69" i="21" a="1"/>
  <c r="L69" i="21" s="1"/>
  <c r="Y69" i="21" a="1"/>
  <c r="Y69" i="21" s="1"/>
  <c r="Y70" i="21" a="1"/>
  <c r="Y70" i="21" s="1"/>
  <c r="I69" i="21" a="1"/>
  <c r="I69" i="21" s="1"/>
  <c r="I70" i="21" a="1"/>
  <c r="I70" i="21" s="1"/>
  <c r="AG70" i="21" a="1"/>
  <c r="AG70" i="21" s="1"/>
  <c r="AG69" i="21" a="1"/>
  <c r="AG69" i="21" s="1"/>
  <c r="Q70" i="21" a="1"/>
  <c r="Q70" i="21" s="1"/>
  <c r="Q69" i="21" a="1"/>
  <c r="Q69" i="21" s="1"/>
  <c r="T70" i="21" a="1"/>
  <c r="T70" i="21" s="1"/>
  <c r="T69" i="21" a="1"/>
  <c r="T69" i="21" s="1"/>
  <c r="U70" i="21" a="1"/>
  <c r="U70" i="21" s="1"/>
  <c r="U69" i="21" a="1"/>
  <c r="U69" i="21" s="1"/>
  <c r="E70" i="21" a="1"/>
  <c r="E70" i="21" s="1"/>
  <c r="E69" i="21" a="1"/>
  <c r="E69" i="21" s="1"/>
  <c r="X69" i="21" a="1"/>
  <c r="X69" i="21" s="1"/>
  <c r="X70" i="21" a="1"/>
  <c r="X70" i="21" s="1"/>
  <c r="H69" i="21" a="1"/>
  <c r="H69" i="21" s="1"/>
  <c r="H70" i="21" a="1"/>
  <c r="H70" i="21" s="1"/>
  <c r="AC70" i="21" a="1"/>
  <c r="AC70" i="21" s="1"/>
  <c r="AC69" i="21" a="1"/>
  <c r="AC69" i="21" s="1"/>
  <c r="M70" i="21" a="1"/>
  <c r="M70" i="21" s="1"/>
  <c r="M69" i="21" a="1"/>
  <c r="M69" i="21" s="1"/>
  <c r="AF69" i="21" a="1"/>
  <c r="AF69" i="21" s="1"/>
  <c r="AF70" i="21" a="1"/>
  <c r="AF70" i="21" s="1"/>
  <c r="P69" i="21" a="1"/>
  <c r="P69" i="21" s="1"/>
  <c r="P70" i="21" a="1"/>
  <c r="P70" i="21" s="1"/>
  <c r="AG69" i="20" a="1"/>
  <c r="AG69" i="20" s="1"/>
  <c r="AH63" i="20" a="1"/>
  <c r="AH63" i="20" s="1"/>
  <c r="AB64" i="20" a="1"/>
  <c r="AB64" i="20" s="1"/>
  <c r="AE63" i="20" a="1"/>
  <c r="AE63" i="20" s="1"/>
  <c r="AH64" i="20" a="1"/>
  <c r="AH64" i="20" s="1"/>
  <c r="AA63" i="20" a="1"/>
  <c r="AA63" i="20" s="1"/>
  <c r="Z63" i="20" a="1"/>
  <c r="Z63" i="20" s="1"/>
  <c r="AC64" i="20" a="1"/>
  <c r="AC64" i="20" s="1"/>
  <c r="AD64" i="20" a="1"/>
  <c r="AD64" i="20" s="1"/>
  <c r="AF63" i="20" a="1"/>
  <c r="AF63" i="20" s="1"/>
  <c r="EN41" i="20"/>
  <c r="Z70" i="20" s="1" a="1"/>
  <c r="Z70" i="20" s="1"/>
  <c r="EQ43" i="20"/>
  <c r="AC70" i="20" s="1" a="1"/>
  <c r="AC70" i="20" s="1"/>
  <c r="AC63" i="20" a="1"/>
  <c r="AC63" i="20" s="1"/>
  <c r="AE64" i="20" a="1"/>
  <c r="AE64" i="20" s="1"/>
  <c r="AF64" i="20" a="1"/>
  <c r="AF64" i="20" s="1"/>
  <c r="EP40" i="20"/>
  <c r="AB69" i="20" s="1" a="1"/>
  <c r="AB69" i="20" s="1"/>
  <c r="ER43" i="20"/>
  <c r="AD69" i="20" s="1" a="1"/>
  <c r="AD69" i="20" s="1"/>
  <c r="ES40" i="20"/>
  <c r="AE69" i="20" s="1" a="1"/>
  <c r="AE69" i="20" s="1"/>
  <c r="E63" i="20" a="1"/>
  <c r="E63" i="20" s="1"/>
  <c r="AA64" i="20" a="1"/>
  <c r="AA64" i="20" s="1"/>
  <c r="AG64" i="20" a="1"/>
  <c r="AG64" i="20" s="1"/>
  <c r="ET40" i="20"/>
  <c r="AF70" i="20" s="1" a="1"/>
  <c r="AF70" i="20" s="1"/>
  <c r="E69" i="20" a="1"/>
  <c r="E69" i="20" s="1"/>
  <c r="I69" i="20" a="1"/>
  <c r="I69" i="20" s="1"/>
  <c r="H64" i="20" a="1"/>
  <c r="H64" i="20" s="1"/>
  <c r="I64" i="20" a="1"/>
  <c r="I64" i="20" s="1"/>
  <c r="E64" i="20" a="1"/>
  <c r="E64" i="20" s="1"/>
  <c r="F64" i="20" a="1"/>
  <c r="F64" i="20" s="1"/>
  <c r="H63" i="20" a="1"/>
  <c r="H63" i="20" s="1"/>
  <c r="G63" i="20" a="1"/>
  <c r="G63" i="20" s="1"/>
  <c r="DT7" i="20"/>
  <c r="F69" i="20" s="1" a="1"/>
  <c r="F69" i="20" s="1"/>
  <c r="DV7" i="20"/>
  <c r="H69" i="20" s="1" a="1"/>
  <c r="H69" i="20" s="1"/>
  <c r="W64" i="20" a="1"/>
  <c r="W64" i="20" s="1"/>
  <c r="Y63" i="20" a="1"/>
  <c r="Y63" i="20" s="1"/>
  <c r="Y69" i="20" a="1"/>
  <c r="Y69" i="20" s="1"/>
  <c r="Y64" i="20" a="1"/>
  <c r="Y64" i="20" s="1"/>
  <c r="X64" i="20" a="1"/>
  <c r="X64" i="20" s="1"/>
  <c r="X63" i="20" a="1"/>
  <c r="X63" i="20" s="1"/>
  <c r="W69" i="20" a="1"/>
  <c r="W69" i="20" s="1"/>
  <c r="W63" i="20" a="1"/>
  <c r="W63" i="20" s="1"/>
  <c r="V64" i="20" a="1"/>
  <c r="V64" i="20" s="1"/>
  <c r="U64" i="20" a="1"/>
  <c r="U64" i="20" s="1"/>
  <c r="T63" i="20" a="1"/>
  <c r="T63" i="20" s="1"/>
  <c r="T64" i="20" a="1"/>
  <c r="T64" i="20" s="1"/>
  <c r="T70" i="20" a="1"/>
  <c r="T70" i="20" s="1"/>
  <c r="S63" i="20" a="1"/>
  <c r="S63" i="20" s="1"/>
  <c r="R63" i="20" a="1"/>
  <c r="R63" i="20" s="1"/>
  <c r="R64" i="20" a="1"/>
  <c r="R64" i="20" s="1"/>
  <c r="P64" i="20" a="1"/>
  <c r="P64" i="20" s="1"/>
  <c r="Q64" i="20" a="1"/>
  <c r="Q64" i="20" s="1"/>
  <c r="P63" i="20" a="1"/>
  <c r="P63" i="20" s="1"/>
  <c r="O64" i="20" a="1"/>
  <c r="O64" i="20" s="1"/>
  <c r="N63" i="20" a="1"/>
  <c r="N63" i="20" s="1"/>
  <c r="N64" i="20" a="1"/>
  <c r="N64" i="20" s="1"/>
  <c r="N69" i="20" a="1"/>
  <c r="N69" i="20" s="1"/>
  <c r="J63" i="20" a="1"/>
  <c r="J63" i="20" s="1"/>
  <c r="M63" i="20" a="1"/>
  <c r="M63" i="20" s="1"/>
  <c r="L64" i="20" a="1"/>
  <c r="L64" i="20" s="1"/>
  <c r="L63" i="20" a="1"/>
  <c r="L63" i="20" s="1"/>
  <c r="K64" i="20" a="1"/>
  <c r="K64" i="20" s="1"/>
  <c r="U69" i="20" a="1"/>
  <c r="U69" i="20" s="1"/>
  <c r="T69" i="20" a="1"/>
  <c r="T69" i="20" s="1"/>
  <c r="S70" i="20" a="1"/>
  <c r="S70" i="20" s="1"/>
  <c r="R70" i="20" a="1"/>
  <c r="R70" i="20" s="1"/>
  <c r="Q69" i="20" a="1"/>
  <c r="Q69" i="20" s="1"/>
  <c r="P70" i="20" a="1"/>
  <c r="P70" i="20" s="1"/>
  <c r="N70" i="20" a="1"/>
  <c r="N70" i="20" s="1"/>
  <c r="AH70" i="20" a="1"/>
  <c r="AH70" i="20" s="1"/>
  <c r="AH69" i="20" a="1"/>
  <c r="AH69" i="20" s="1"/>
  <c r="AG70" i="20" a="1"/>
  <c r="AG70" i="20" s="1"/>
  <c r="AG63" i="20" a="1"/>
  <c r="AG63" i="20" s="1"/>
  <c r="AD63" i="20" a="1"/>
  <c r="AD63" i="20" s="1"/>
  <c r="AB63" i="20" a="1"/>
  <c r="AB63" i="20" s="1"/>
  <c r="AA70" i="20" a="1"/>
  <c r="AA70" i="20" s="1"/>
  <c r="AA69" i="20" a="1"/>
  <c r="AA69" i="20" s="1"/>
  <c r="Z64" i="20" a="1"/>
  <c r="Z64" i="20" s="1"/>
  <c r="Y70" i="20" a="1"/>
  <c r="Y70" i="20" s="1"/>
  <c r="X69" i="20" a="1"/>
  <c r="X69" i="20" s="1"/>
  <c r="X70" i="20" a="1"/>
  <c r="X70" i="20" s="1"/>
  <c r="W70" i="20" a="1"/>
  <c r="W70" i="20" s="1"/>
  <c r="V69" i="20" a="1"/>
  <c r="V69" i="20" s="1"/>
  <c r="V63" i="20" a="1"/>
  <c r="V63" i="20" s="1"/>
  <c r="V70" i="20" a="1"/>
  <c r="V70" i="20" s="1"/>
  <c r="U70" i="20" a="1"/>
  <c r="U70" i="20" s="1"/>
  <c r="U63" i="20" a="1"/>
  <c r="U63" i="20" s="1"/>
  <c r="S64" i="20" a="1"/>
  <c r="S64" i="20" s="1"/>
  <c r="S69" i="20" a="1"/>
  <c r="S69" i="20" s="1"/>
  <c r="R69" i="20" a="1"/>
  <c r="R69" i="20" s="1"/>
  <c r="Q63" i="20" a="1"/>
  <c r="Q63" i="20" s="1"/>
  <c r="Q70" i="20" a="1"/>
  <c r="Q70" i="20" s="1"/>
  <c r="P69" i="20" a="1"/>
  <c r="P69" i="20" s="1"/>
  <c r="O70" i="20" a="1"/>
  <c r="O70" i="20" s="1"/>
  <c r="O69" i="20" a="1"/>
  <c r="O69" i="20" s="1"/>
  <c r="O63" i="20" a="1"/>
  <c r="O63" i="20" s="1"/>
  <c r="M69" i="20" a="1"/>
  <c r="M69" i="20" s="1"/>
  <c r="M70" i="20" a="1"/>
  <c r="M70" i="20" s="1"/>
  <c r="M64" i="20" a="1"/>
  <c r="M64" i="20" s="1"/>
  <c r="DZ39" i="20"/>
  <c r="L70" i="20" s="1" a="1"/>
  <c r="L70" i="20" s="1"/>
  <c r="DY4" i="20"/>
  <c r="K63" i="20" a="1"/>
  <c r="K63" i="20" s="1"/>
  <c r="DX5" i="20"/>
  <c r="J69" i="20" s="1" a="1"/>
  <c r="J69" i="20" s="1"/>
  <c r="J64" i="20" a="1"/>
  <c r="J64" i="20" s="1"/>
  <c r="I70" i="20" a="1"/>
  <c r="I70" i="20" s="1"/>
  <c r="I63" i="20" a="1"/>
  <c r="I63" i="20" s="1"/>
  <c r="G69" i="20" a="1"/>
  <c r="G69" i="20" s="1"/>
  <c r="G64" i="20" a="1"/>
  <c r="G64" i="20" s="1"/>
  <c r="F63" i="20" a="1"/>
  <c r="F63" i="20" s="1"/>
  <c r="E70" i="20" a="1"/>
  <c r="E70" i="20" s="1"/>
  <c r="H70" i="20" l="1" a="1"/>
  <c r="H70" i="20" s="1"/>
  <c r="Z69" i="20" a="1"/>
  <c r="Z69" i="20" s="1"/>
  <c r="AF69" i="20" a="1"/>
  <c r="AF69" i="20" s="1"/>
  <c r="AE70" i="20" a="1"/>
  <c r="AE70" i="20" s="1"/>
  <c r="AD70" i="20" a="1"/>
  <c r="AD70" i="20" s="1"/>
  <c r="F70" i="20" a="1"/>
  <c r="F70" i="20" s="1"/>
  <c r="AB70" i="20" a="1"/>
  <c r="AB70" i="20" s="1"/>
  <c r="AC69" i="20" a="1"/>
  <c r="AC69" i="20" s="1"/>
  <c r="J70" i="20" a="1"/>
  <c r="J70" i="20" s="1"/>
  <c r="L69" i="20" a="1"/>
  <c r="L69" i="20" s="1"/>
  <c r="K70" i="20" a="1"/>
  <c r="K70" i="20" s="1"/>
  <c r="K69" i="20" a="1"/>
  <c r="K69" i="20" s="1"/>
  <c r="G70" i="20" a="1"/>
  <c r="G70" i="2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<sst xmlns="http://schemas.openxmlformats.org/spreadsheetml/2006/main" count="3457" uniqueCount="151">
  <si>
    <t>KT</t>
  </si>
  <si>
    <t>D2</t>
  </si>
  <si>
    <t>PS(D2)</t>
  </si>
  <si>
    <t>D3</t>
  </si>
  <si>
    <t>PS(D3)</t>
  </si>
  <si>
    <t>P3</t>
  </si>
  <si>
    <t>PS(P3)</t>
  </si>
  <si>
    <t>P3+</t>
  </si>
  <si>
    <t>PS(P3+)</t>
  </si>
  <si>
    <t>Q3</t>
  </si>
  <si>
    <t>PS(Q3)</t>
  </si>
  <si>
    <t>Q3+</t>
  </si>
  <si>
    <t>PS(Q3+)</t>
  </si>
  <si>
    <t>L3</t>
  </si>
  <si>
    <t>PS(L3)</t>
  </si>
  <si>
    <t>os-D2</t>
  </si>
  <si>
    <t>PS(os-D2)</t>
  </si>
  <si>
    <t>nD-D2</t>
  </si>
  <si>
    <t>PS(nD-D2)</t>
  </si>
  <si>
    <t>os-nD-D2</t>
  </si>
  <si>
    <t>PS(os-nD-D2)</t>
  </si>
  <si>
    <t>OVGF-A</t>
  </si>
  <si>
    <t>PS(OVGF-A)</t>
  </si>
  <si>
    <t>OVGF-B</t>
  </si>
  <si>
    <t>PS(OVGF-B)</t>
  </si>
  <si>
    <t>OVGF-C</t>
  </si>
  <si>
    <t>PS(OVGF-C)</t>
  </si>
  <si>
    <t>L3+A</t>
  </si>
  <si>
    <t>PS(L3+A)</t>
  </si>
  <si>
    <t>L3+B</t>
  </si>
  <si>
    <t>PS(L3+B)</t>
  </si>
  <si>
    <t>L3+C</t>
  </si>
  <si>
    <t>PS(L3+C)</t>
  </si>
  <si>
    <t>RP3</t>
  </si>
  <si>
    <t>PS(RP3)</t>
  </si>
  <si>
    <t>RQ3</t>
  </si>
  <si>
    <t>PS(RQ3)</t>
  </si>
  <si>
    <t>RL3</t>
  </si>
  <si>
    <t>PS(RL3)</t>
  </si>
  <si>
    <t>nD-RL3</t>
  </si>
  <si>
    <t>PS(nD-RL3)</t>
  </si>
  <si>
    <t>Final State</t>
  </si>
  <si>
    <t xml:space="preserve"> </t>
  </si>
  <si>
    <t>nD-L3</t>
  </si>
  <si>
    <t>PS(nD-L3)</t>
  </si>
  <si>
    <t>nD-L3+A</t>
  </si>
  <si>
    <t>PS(nD-L3+A)</t>
  </si>
  <si>
    <t>nD-L3+B</t>
  </si>
  <si>
    <t>PS(nD-L3+B)</t>
  </si>
  <si>
    <t>nD-L3+C</t>
  </si>
  <si>
    <t>PS(nD-L3+C)</t>
  </si>
  <si>
    <t>nD-D3</t>
  </si>
  <si>
    <t>PS(nD-D3)</t>
  </si>
  <si>
    <t>nD-OVGF-A</t>
  </si>
  <si>
    <t>PS(nD-OVGF-A)</t>
  </si>
  <si>
    <t>nD-OVGF-B</t>
  </si>
  <si>
    <t>PS(nD-OVGF-B)</t>
  </si>
  <si>
    <t>nD-OVGF-C</t>
  </si>
  <si>
    <t>PS(nD-OVGF-C)</t>
  </si>
  <si>
    <t>Signed Errors w.r.t CCSD(T)</t>
  </si>
  <si>
    <t>Absolute Errors w.r.t CCSD(T)</t>
  </si>
  <si>
    <t>Anions</t>
  </si>
  <si>
    <r>
      <t>AlO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</si>
  <si>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AlH</t>
    </r>
    <r>
      <rPr>
        <vertAlign val="subscript"/>
        <sz val="11"/>
        <color rgb="FF000000"/>
        <rFont val="Calibri"/>
        <family val="2"/>
        <scheme val="minor"/>
      </rPr>
      <t>4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</si>
  <si>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AlS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</si>
  <si>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BH</t>
    </r>
    <r>
      <rPr>
        <vertAlign val="subscript"/>
        <sz val="11"/>
        <color rgb="FF000000"/>
        <rFont val="Calibri"/>
        <family val="2"/>
        <scheme val="minor"/>
      </rPr>
      <t>4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</si>
  <si>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BO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</si>
  <si>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BS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</si>
  <si>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CH</t>
    </r>
    <r>
      <rPr>
        <vertAlign val="subscript"/>
        <sz val="11"/>
        <color rgb="FF000000"/>
        <rFont val="Calibri"/>
        <family val="2"/>
        <scheme val="minor"/>
      </rPr>
      <t>3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</si>
  <si>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Cl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</si>
  <si>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CN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</si>
  <si>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CP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</si>
  <si>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F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</si>
  <si>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HAlCl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</si>
  <si>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HAlP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</si>
  <si>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HBF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</si>
  <si>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HBN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</si>
  <si>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HCC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</si>
  <si>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HCO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</si>
  <si>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HNB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</si>
  <si>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HNF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</si>
  <si>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HOO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</si>
  <si>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HPAl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</si>
  <si>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HPCl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</si>
  <si>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HSiS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</si>
  <si>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HSiSi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</si>
  <si>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HSS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</si>
  <si>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NH</t>
    </r>
    <r>
      <rPr>
        <vertAlign val="subscript"/>
        <sz val="11"/>
        <color rgb="FF000000"/>
        <rFont val="Calibri"/>
        <family val="2"/>
        <scheme val="minor"/>
      </rPr>
      <t>2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</si>
  <si>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OCl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</si>
  <si>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OF</t>
    </r>
    <r>
      <rPr>
        <vertAlign val="superscript"/>
        <sz val="11"/>
        <color rgb="FF000000"/>
        <rFont val="Calibri"/>
        <family val="2"/>
        <scheme val="minor"/>
      </rPr>
      <t>–</t>
    </r>
    <r>
      <rPr>
        <sz val="11"/>
        <color rgb="FF000000"/>
        <rFont val="Calibri"/>
        <family val="2"/>
        <scheme val="minor"/>
      </rPr>
      <t xml:space="preserve"> </t>
    </r>
  </si>
  <si>
    <r>
      <t>OH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</si>
  <si>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PH</t>
    </r>
    <r>
      <rPr>
        <vertAlign val="subscript"/>
        <sz val="11"/>
        <color rgb="FF000000"/>
        <rFont val="Calibri"/>
        <family val="2"/>
        <scheme val="minor"/>
      </rPr>
      <t>2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</si>
  <si>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SCl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</si>
  <si>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SF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</si>
  <si>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SH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</si>
  <si>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SiH</t>
    </r>
    <r>
      <rPr>
        <vertAlign val="subscript"/>
        <sz val="11"/>
        <color rgb="FF000000"/>
        <rFont val="Calibri"/>
        <family val="2"/>
        <scheme val="minor"/>
      </rPr>
      <t>3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</si>
  <si>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SiN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</si>
  <si>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>SiP</t>
    </r>
    <r>
      <rPr>
        <vertAlign val="superscript"/>
        <sz val="11"/>
        <color rgb="FF000000"/>
        <rFont val="Calibri"/>
        <family val="2"/>
        <scheme val="minor"/>
      </rPr>
      <t xml:space="preserve">– </t>
    </r>
  </si>
  <si>
    <r>
      <t xml:space="preserve">3-4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Π</t>
    </r>
  </si>
  <si>
    <r>
      <t xml:space="preserve">5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Σ</t>
    </r>
  </si>
  <si>
    <r>
      <t xml:space="preserve">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1</t>
    </r>
  </si>
  <si>
    <r>
      <t xml:space="preserve">2-4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1"/>
        <color theme="1"/>
        <rFont val="Calibri"/>
        <family val="2"/>
        <scheme val="minor"/>
      </rPr>
      <t>2</t>
    </r>
  </si>
  <si>
    <r>
      <t xml:space="preserve">2-4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u</t>
    </r>
  </si>
  <si>
    <r>
      <t xml:space="preserve">3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Σ</t>
    </r>
  </si>
  <si>
    <r>
      <t xml:space="preserve">4-5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Π</t>
    </r>
  </si>
  <si>
    <r>
      <t xml:space="preserve">6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</t>
    </r>
    <r>
      <rPr>
        <vertAlign val="superscript"/>
        <sz val="11"/>
        <color theme="1"/>
        <rFont val="Calibri"/>
        <family val="2"/>
        <scheme val="minor"/>
      </rPr>
      <t>'</t>
    </r>
  </si>
  <si>
    <r>
      <t xml:space="preserve">6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A'</t>
    </r>
  </si>
  <si>
    <r>
      <t xml:space="preserve">7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A''</t>
    </r>
  </si>
  <si>
    <r>
      <t xml:space="preserve">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A''</t>
    </r>
  </si>
  <si>
    <r>
      <t xml:space="preserve">5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A'</t>
    </r>
  </si>
  <si>
    <r>
      <t xml:space="preserve">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A'</t>
    </r>
  </si>
  <si>
    <r>
      <t xml:space="preserve">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1</t>
    </r>
  </si>
  <si>
    <r>
      <t xml:space="preserve">6-7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Π</t>
    </r>
  </si>
  <si>
    <r>
      <t xml:space="preserve">3-4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π</t>
    </r>
  </si>
  <si>
    <r>
      <t xml:space="preserve">Statistics for </t>
    </r>
    <r>
      <rPr>
        <b/>
        <sz val="11"/>
        <color rgb="FFFF0000"/>
        <rFont val="Calibri"/>
        <family val="2"/>
        <scheme val="minor"/>
      </rPr>
      <t>signed</t>
    </r>
    <r>
      <rPr>
        <sz val="11"/>
        <color theme="1"/>
        <rFont val="Calibri"/>
        <family val="2"/>
        <scheme val="minor"/>
      </rPr>
      <t xml:space="preserve">
 deviations from
</t>
    </r>
    <r>
      <rPr>
        <sz val="11"/>
        <color theme="4"/>
        <rFont val="Calibri"/>
        <family val="2"/>
        <scheme val="minor"/>
      </rPr>
      <t>CCST(T)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rgb="FF7030A0"/>
        <rFont val="Calibri"/>
        <family val="2"/>
        <scheme val="minor"/>
      </rPr>
      <t>All 55 VEDE</t>
    </r>
    <r>
      <rPr>
        <sz val="11"/>
        <color theme="1"/>
        <rFont val="Calibri"/>
        <family val="2"/>
        <scheme val="minor"/>
      </rPr>
      <t>s.</t>
    </r>
  </si>
  <si>
    <r>
      <t xml:space="preserve">Statistics for </t>
    </r>
    <r>
      <rPr>
        <b/>
        <sz val="11"/>
        <color rgb="FF00B050"/>
        <rFont val="Calibri"/>
        <family val="2"/>
        <scheme val="minor"/>
      </rPr>
      <t>absolute</t>
    </r>
    <r>
      <rPr>
        <sz val="11"/>
        <color theme="1"/>
        <rFont val="Calibri"/>
        <family val="2"/>
        <scheme val="minor"/>
      </rPr>
      <t xml:space="preserve">
 deviations from
</t>
    </r>
    <r>
      <rPr>
        <b/>
        <sz val="11"/>
        <color rgb="FF00B0F0"/>
        <rFont val="Calibri"/>
        <family val="2"/>
        <scheme val="minor"/>
      </rPr>
      <t>CCST(T)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rgb="FF7030A0"/>
        <rFont val="Calibri"/>
        <family val="2"/>
        <scheme val="minor"/>
      </rPr>
      <t>All 55</t>
    </r>
    <r>
      <rPr>
        <sz val="11"/>
        <color theme="1"/>
        <rFont val="Calibri"/>
        <family val="2"/>
        <scheme val="minor"/>
      </rPr>
      <t xml:space="preserve"> VEDEs.</t>
    </r>
  </si>
  <si>
    <r>
      <t xml:space="preserve">5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A"</t>
    </r>
  </si>
  <si>
    <t>X</t>
  </si>
  <si>
    <r>
      <t xml:space="preserve">4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A"</t>
    </r>
  </si>
  <si>
    <t xml:space="preserve">CCSD(T)/ aug-cc-pVQZ Versus EPT/ aug-cc-pVQZ   </t>
  </si>
  <si>
    <t xml:space="preserve">CCSD(T)/ aug-cc-pVTZ Versus EPT/ aug-cc-pVTZ   </t>
  </si>
  <si>
    <t>CCSD(T) VEDE</t>
  </si>
  <si>
    <t xml:space="preserve">CCSD(T)/ aug-cc-pVDZ Versus EPT/ aug-cc-pVDZ  </t>
  </si>
  <si>
    <t>ND2</t>
  </si>
  <si>
    <t>PS(ND2)</t>
  </si>
  <si>
    <t>2ph-TDA</t>
  </si>
  <si>
    <t>PS(2ph-TDA)</t>
  </si>
  <si>
    <t>3+</t>
  </si>
  <si>
    <t>PS(3+)</t>
  </si>
  <si>
    <t>NR2</t>
  </si>
  <si>
    <t>PS(NR2)</t>
  </si>
  <si>
    <t>BD-T1</t>
  </si>
  <si>
    <t>PS(BD-T1)</t>
  </si>
  <si>
    <t>ADC(3)</t>
  </si>
  <si>
    <t>PS(ADC(3))</t>
  </si>
  <si>
    <t xml:space="preserve">CCSD(T)/ CBS-a34 Versus EPT/ CBS-a34   </t>
  </si>
  <si>
    <t>NRP3</t>
  </si>
  <si>
    <t>PS(NRP3)</t>
  </si>
  <si>
    <t>NRQ3</t>
  </si>
  <si>
    <t>PS(NRQ3)</t>
  </si>
  <si>
    <t>NRL3</t>
  </si>
  <si>
    <t>PS(NRL3)</t>
  </si>
  <si>
    <t>DR</t>
  </si>
  <si>
    <t>PS(DR)</t>
  </si>
  <si>
    <t>aDZ</t>
  </si>
  <si>
    <t>aTZ</t>
  </si>
  <si>
    <t>CBS</t>
  </si>
  <si>
    <t>CCSD(T)</t>
  </si>
  <si>
    <t>aQZ</t>
  </si>
  <si>
    <t xml:space="preserve">CCSD(T)/ CBS-a23 Versus EPT/ CBS-a23   </t>
  </si>
  <si>
    <r>
      <t xml:space="preserve">4-5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Π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</si>
</sst>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dvOT2e364b11"/>
    </font>
    <font>
      <i/>
      <vertAlign val="subscript"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4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FFC000"/>
        </stop>
        <stop position="1">
          <color theme="4"/>
        </stop>
      </gradientFill>
    </fill>
    <fill>
      <patternFill patternType="solid">
        <fgColor rgb="FFFFCC99"/>
      </patternFill>
    </fill>
    <fill>
      <patternFill patternType="solid">
        <fgColor theme="7"/>
      </patternFill>
    </fill>
    <fill>
      <patternFill patternType="solid">
        <fgColor theme="5"/>
      </patternFill>
    </fill>
    <fill>
      <patternFill patternType="solid">
        <fgColor rgb="FFFFC7CE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</borders>
  <cellStyleXfs count="5">
    <xf numFmtId="0" fontId="0" fillId="0" borderId="0"/>
    <xf numFmtId="0" fontId="7" fillId="3" borderId="2" applyNumberFormat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0" fillId="0" borderId="0" xfId="0" applyNumberFormat="1"/>
    <xf numFmtId="0" fontId="5" fillId="0" borderId="0" xfId="0" applyFont="1" applyAlignment="1">
      <alignment vertical="center" wrapText="1"/>
    </xf>
    <xf numFmtId="0" fontId="7" fillId="3" borderId="2" xfId="1" applyAlignment="1">
      <alignment horizontal="center"/>
    </xf>
    <xf numFmtId="164" fontId="7" fillId="3" borderId="2" xfId="1" applyNumberFormat="1" applyAlignment="1">
      <alignment horizontal="center"/>
    </xf>
    <xf numFmtId="0" fontId="7" fillId="3" borderId="2" xfId="1"/>
    <xf numFmtId="0" fontId="8" fillId="0" borderId="0" xfId="0" applyFont="1" applyAlignment="1">
      <alignment horizontal="center"/>
    </xf>
    <xf numFmtId="0" fontId="8" fillId="0" borderId="0" xfId="0" applyFont="1"/>
    <xf numFmtId="0" fontId="7" fillId="3" borderId="3" xfId="1" applyBorder="1" applyAlignment="1">
      <alignment horizontal="center"/>
    </xf>
    <xf numFmtId="0" fontId="4" fillId="0" borderId="0" xfId="0" applyFont="1" applyAlignment="1">
      <alignment vertical="center" wrapText="1"/>
    </xf>
    <xf numFmtId="0" fontId="17" fillId="4" borderId="0" xfId="2" applyBorder="1"/>
    <xf numFmtId="164" fontId="17" fillId="4" borderId="0" xfId="2" applyNumberFormat="1" applyBorder="1" applyAlignment="1"/>
    <xf numFmtId="164" fontId="17" fillId="4" borderId="0" xfId="2" applyNumberFormat="1" applyBorder="1"/>
    <xf numFmtId="0" fontId="17" fillId="5" borderId="0" xfId="3" applyBorder="1"/>
    <xf numFmtId="164" fontId="17" fillId="5" borderId="0" xfId="3" applyNumberFormat="1" applyBorder="1" applyAlignment="1"/>
    <xf numFmtId="164" fontId="17" fillId="5" borderId="0" xfId="3" applyNumberFormat="1" applyBorder="1"/>
    <xf numFmtId="164" fontId="7" fillId="3" borderId="3" xfId="1" applyNumberFormat="1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7" fillId="3" borderId="4" xfId="1" applyBorder="1" applyAlignment="1">
      <alignment horizontal="center"/>
    </xf>
    <xf numFmtId="0" fontId="17" fillId="4" borderId="4" xfId="2" applyBorder="1" applyAlignment="1">
      <alignment horizont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4" fontId="7" fillId="3" borderId="4" xfId="1" applyNumberFormat="1" applyBorder="1" applyAlignment="1">
      <alignment horizontal="center"/>
    </xf>
    <xf numFmtId="164" fontId="0" fillId="0" borderId="1" xfId="0" applyNumberFormat="1" applyBorder="1"/>
    <xf numFmtId="164" fontId="17" fillId="4" borderId="1" xfId="2" applyNumberFormat="1" applyBorder="1"/>
    <xf numFmtId="2" fontId="0" fillId="0" borderId="1" xfId="0" applyNumberFormat="1" applyBorder="1" applyAlignment="1">
      <alignment horizontal="center"/>
    </xf>
    <xf numFmtId="0" fontId="1" fillId="0" borderId="1" xfId="0" applyFont="1" applyBorder="1"/>
    <xf numFmtId="0" fontId="17" fillId="4" borderId="1" xfId="2" applyBorder="1" applyAlignment="1">
      <alignment horizontal="center"/>
    </xf>
    <xf numFmtId="0" fontId="17" fillId="4" borderId="1" xfId="2" applyBorder="1"/>
    <xf numFmtId="0" fontId="17" fillId="5" borderId="1" xfId="3" applyBorder="1" applyAlignment="1">
      <alignment horizontal="center"/>
    </xf>
    <xf numFmtId="0" fontId="17" fillId="5" borderId="1" xfId="3" applyBorder="1"/>
    <xf numFmtId="0" fontId="17" fillId="5" borderId="4" xfId="3" applyBorder="1" applyAlignment="1">
      <alignment horizontal="center"/>
    </xf>
    <xf numFmtId="0" fontId="1" fillId="0" borderId="0" xfId="0" applyFont="1" applyAlignment="1">
      <alignment horizontal="center"/>
    </xf>
    <xf numFmtId="164" fontId="18" fillId="6" borderId="0" xfId="4" applyNumberFormat="1" applyAlignment="1">
      <alignment horizontal="center"/>
    </xf>
    <xf numFmtId="164" fontId="18" fillId="6" borderId="0" xfId="4" applyNumberFormat="1" applyBorder="1" applyAlignment="1">
      <alignment horizontal="center"/>
    </xf>
    <xf numFmtId="0" fontId="4" fillId="0" borderId="0" xfId="0" applyFont="1" applyAlignment="1">
      <alignment vertical="center" wrapText="1"/>
    </xf>
    <xf numFmtId="49" fontId="0" fillId="0" borderId="0" xfId="0" applyNumberFormat="1" applyAlignment="1">
      <alignment horizontal="center" wrapText="1"/>
    </xf>
  </cellXfs>
  <cellStyles count="5">
    <cellStyle name="Accent2" xfId="3" builtinId="33"/>
    <cellStyle name="Accent4" xfId="2" builtinId="41"/>
    <cellStyle name="Bad" xfId="4" builtinId="27"/>
    <cellStyle name="Input" xfId="1" builtinId="20"/>
    <cellStyle name="Normal" xfId="0" builtinId="0"/>
  </cellStyles>
  <dxfs count="0"/>
  <tableStyles count="0" defaultTableStyle="TableStyleMedium2" defaultPivotStyle="PivotStyleLight16"/>
  <colors>
    <mruColors>
      <color rgb="FFBF1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1140D60-9561-4CA7-A931-9E83D9FF16C3}"/>
                </a:ext>
              </a:extLst>
            </xdr:cNvPr>
            <xdr:cNvSpPr txBox="1"/>
          </xdr:nvSpPr>
          <xdr:spPr>
            <a:xfrm>
              <a:off x="2343150" y="24568626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1140D60-9561-4CA7-A931-9E83D9FF16C3}"/>
                </a:ext>
              </a:extLst>
            </xdr:cNvPr>
            <xdr:cNvSpPr txBox="1"/>
          </xdr:nvSpPr>
          <xdr:spPr>
            <a:xfrm>
              <a:off x="2343150" y="24568626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A977D83-52BF-409E-B0EB-6A7DC8F33A59}"/>
                </a:ext>
              </a:extLst>
            </xdr:cNvPr>
            <xdr:cNvSpPr txBox="1"/>
          </xdr:nvSpPr>
          <xdr:spPr>
            <a:xfrm>
              <a:off x="2343150" y="24760237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A977D83-52BF-409E-B0EB-6A7DC8F33A59}"/>
                </a:ext>
              </a:extLst>
            </xdr:cNvPr>
            <xdr:cNvSpPr txBox="1"/>
          </xdr:nvSpPr>
          <xdr:spPr>
            <a:xfrm>
              <a:off x="2343150" y="24760237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0C9564C-17A6-492A-A8BA-DF0FDA74EFF9}"/>
                </a:ext>
              </a:extLst>
            </xdr:cNvPr>
            <xdr:cNvSpPr txBox="1"/>
          </xdr:nvSpPr>
          <xdr:spPr>
            <a:xfrm>
              <a:off x="2343150" y="2552112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40C9564C-17A6-492A-A8BA-DF0FDA74EFF9}"/>
                </a:ext>
              </a:extLst>
            </xdr:cNvPr>
            <xdr:cNvSpPr txBox="1"/>
          </xdr:nvSpPr>
          <xdr:spPr>
            <a:xfrm>
              <a:off x="2343150" y="2552112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E5979BB5-CD3A-4802-A11D-C09D1B01D524}"/>
                </a:ext>
              </a:extLst>
            </xdr:cNvPr>
            <xdr:cNvSpPr txBox="1"/>
          </xdr:nvSpPr>
          <xdr:spPr>
            <a:xfrm>
              <a:off x="2343150" y="2570321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E5979BB5-CD3A-4802-A11D-C09D1B01D524}"/>
                </a:ext>
              </a:extLst>
            </xdr:cNvPr>
            <xdr:cNvSpPr txBox="1"/>
          </xdr:nvSpPr>
          <xdr:spPr>
            <a:xfrm>
              <a:off x="2343150" y="2570321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60B9C229-91DE-4508-9C5F-A41C9B62990E}"/>
                </a:ext>
              </a:extLst>
            </xdr:cNvPr>
            <xdr:cNvSpPr txBox="1"/>
          </xdr:nvSpPr>
          <xdr:spPr>
            <a:xfrm>
              <a:off x="2286000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60B9C229-91DE-4508-9C5F-A41C9B62990E}"/>
                </a:ext>
              </a:extLst>
            </xdr:cNvPr>
            <xdr:cNvSpPr txBox="1"/>
          </xdr:nvSpPr>
          <xdr:spPr>
            <a:xfrm>
              <a:off x="2286000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8AAC2CD3-C69E-47D7-B771-149C9DF424AD}"/>
                </a:ext>
              </a:extLst>
            </xdr:cNvPr>
            <xdr:cNvSpPr txBox="1"/>
          </xdr:nvSpPr>
          <xdr:spPr>
            <a:xfrm>
              <a:off x="2286000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8AAC2CD3-C69E-47D7-B771-149C9DF424AD}"/>
                </a:ext>
              </a:extLst>
            </xdr:cNvPr>
            <xdr:cNvSpPr txBox="1"/>
          </xdr:nvSpPr>
          <xdr:spPr>
            <a:xfrm>
              <a:off x="2286000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B01A270E-B79D-48EF-B1D5-51269DCCFD0A}"/>
                </a:ext>
              </a:extLst>
            </xdr:cNvPr>
            <xdr:cNvSpPr txBox="1"/>
          </xdr:nvSpPr>
          <xdr:spPr>
            <a:xfrm>
              <a:off x="2286000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B01A270E-B79D-48EF-B1D5-51269DCCFD0A}"/>
                </a:ext>
              </a:extLst>
            </xdr:cNvPr>
            <xdr:cNvSpPr txBox="1"/>
          </xdr:nvSpPr>
          <xdr:spPr>
            <a:xfrm>
              <a:off x="2286000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347411F5-54E4-4FBA-9941-803224249C7C}"/>
                </a:ext>
              </a:extLst>
            </xdr:cNvPr>
            <xdr:cNvSpPr txBox="1"/>
          </xdr:nvSpPr>
          <xdr:spPr>
            <a:xfrm>
              <a:off x="2286000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347411F5-54E4-4FBA-9941-803224249C7C}"/>
                </a:ext>
              </a:extLst>
            </xdr:cNvPr>
            <xdr:cNvSpPr txBox="1"/>
          </xdr:nvSpPr>
          <xdr:spPr>
            <a:xfrm>
              <a:off x="2286000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0D7F2F9-14A9-43F0-A09E-C485D92FC63D}"/>
                </a:ext>
              </a:extLst>
            </xdr:cNvPr>
            <xdr:cNvSpPr txBox="1"/>
          </xdr:nvSpPr>
          <xdr:spPr>
            <a:xfrm>
              <a:off x="2286000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0D7F2F9-14A9-43F0-A09E-C485D92FC63D}"/>
                </a:ext>
              </a:extLst>
            </xdr:cNvPr>
            <xdr:cNvSpPr txBox="1"/>
          </xdr:nvSpPr>
          <xdr:spPr>
            <a:xfrm>
              <a:off x="2286000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701E465E-08C7-4BF5-90D6-47A20D22F16A}"/>
                </a:ext>
              </a:extLst>
            </xdr:cNvPr>
            <xdr:cNvSpPr txBox="1"/>
          </xdr:nvSpPr>
          <xdr:spPr>
            <a:xfrm>
              <a:off x="2286000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701E465E-08C7-4BF5-90D6-47A20D22F16A}"/>
                </a:ext>
              </a:extLst>
            </xdr:cNvPr>
            <xdr:cNvSpPr txBox="1"/>
          </xdr:nvSpPr>
          <xdr:spPr>
            <a:xfrm>
              <a:off x="2286000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ECD0DDB-119D-4A88-B00A-6AC028CA7C46}"/>
                </a:ext>
              </a:extLst>
            </xdr:cNvPr>
            <xdr:cNvSpPr txBox="1"/>
          </xdr:nvSpPr>
          <xdr:spPr>
            <a:xfrm>
              <a:off x="2286000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ECD0DDB-119D-4A88-B00A-6AC028CA7C46}"/>
                </a:ext>
              </a:extLst>
            </xdr:cNvPr>
            <xdr:cNvSpPr txBox="1"/>
          </xdr:nvSpPr>
          <xdr:spPr>
            <a:xfrm>
              <a:off x="2286000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71D053-E36A-4B22-A29A-83B8165C0277}"/>
                </a:ext>
              </a:extLst>
            </xdr:cNvPr>
            <xdr:cNvSpPr txBox="1"/>
          </xdr:nvSpPr>
          <xdr:spPr>
            <a:xfrm>
              <a:off x="2286000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71D053-E36A-4B22-A29A-83B8165C0277}"/>
                </a:ext>
              </a:extLst>
            </xdr:cNvPr>
            <xdr:cNvSpPr txBox="1"/>
          </xdr:nvSpPr>
          <xdr:spPr>
            <a:xfrm>
              <a:off x="2286000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800A712-F5B8-49B7-8AA2-3B7793D0952E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800A712-F5B8-49B7-8AA2-3B7793D0952E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D3F21D-FC61-4BB7-80C1-B14DD58EDCB6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D3F21D-FC61-4BB7-80C1-B14DD58EDCB6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6EEFA3D7-66E9-415B-A878-D3CA222C7EF0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6EEFA3D7-66E9-415B-A878-D3CA222C7EF0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CDCF95CC-EE27-4A67-8681-DD4184EABA25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CDCF95CC-EE27-4A67-8681-DD4184EABA25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1274416-1363-457A-9AD2-666B6DF805BD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1274416-1363-457A-9AD2-666B6DF805BD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B997C903-45A1-43D9-9B00-E57223AF7DAE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B997C903-45A1-43D9-9B00-E57223AF7DAE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252E9BC-73A2-4909-8C32-30131A6C51C2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252E9BC-73A2-4909-8C32-30131A6C51C2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34DA38D-89A2-49E5-84FE-B0B0F82FD9BE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34DA38D-89A2-49E5-84FE-B0B0F82FD9BE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C7BA17E-4C2F-44D0-BC1D-2A9E6A2D32C4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C7BA17E-4C2F-44D0-BC1D-2A9E6A2D32C4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28CC6CB6-EFCB-4D55-89FF-0ED961A5BA3D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28CC6CB6-EFCB-4D55-89FF-0ED961A5BA3D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477D5E0-63EF-427B-A09F-67197D0CCAE6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477D5E0-63EF-427B-A09F-67197D0CCAE6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81EE82C-17C8-404A-8224-C36877318970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81EE82C-17C8-404A-8224-C36877318970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62</xdr:row>
      <xdr:rowOff>13176</xdr:rowOff>
    </xdr:from>
    <xdr:ext cx="115929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C2AC06F1-4612-48F7-8DB4-DC1183519D92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m:rPr>
                            <m:sty m:val="p"/>
                          </m:rPr>
                          <a:rPr lang="en-US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Δ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C2AC06F1-4612-48F7-8DB4-DC1183519D92}"/>
                </a:ext>
              </a:extLst>
            </xdr:cNvPr>
            <xdr:cNvSpPr txBox="1"/>
          </xdr:nvSpPr>
          <xdr:spPr>
            <a:xfrm>
              <a:off x="1666875" y="13643451"/>
              <a:ext cx="115929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63</xdr:row>
      <xdr:rowOff>14287</xdr:rowOff>
    </xdr:from>
    <xdr:ext cx="2859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88A43C90-68AE-4DC8-BBC2-324A8359DC52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std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88A43C90-68AE-4DC8-BBC2-324A8359DC52}"/>
                </a:ext>
              </a:extLst>
            </xdr:cNvPr>
            <xdr:cNvSpPr txBox="1"/>
          </xdr:nvSpPr>
          <xdr:spPr>
            <a:xfrm>
              <a:off x="1666875" y="13835062"/>
              <a:ext cx="2859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Δ_std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68</xdr:row>
      <xdr:rowOff>13176</xdr:rowOff>
    </xdr:from>
    <xdr:ext cx="205184" cy="199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001B63C-551B-4E98-AB36-A4DE0011AE67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bar>
                      <m:barPr>
                        <m:pos m:val="top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bar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|</m:t>
                        </m:r>
                      </m:e>
                    </m:ba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001B63C-551B-4E98-AB36-A4DE0011AE67}"/>
                </a:ext>
              </a:extLst>
            </xdr:cNvPr>
            <xdr:cNvSpPr txBox="1"/>
          </xdr:nvSpPr>
          <xdr:spPr>
            <a:xfrm>
              <a:off x="1666875" y="14834076"/>
              <a:ext cx="205184" cy="199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¯(|Δ|)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69</xdr:row>
      <xdr:rowOff>4762</xdr:rowOff>
    </xdr:from>
    <xdr:ext cx="41966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69DA9C8C-0641-4AF6-954B-DB5A3020B1AA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Δ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|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max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69DA9C8C-0641-4AF6-954B-DB5A3020B1AA}"/>
                </a:ext>
              </a:extLst>
            </xdr:cNvPr>
            <xdr:cNvSpPr txBox="1"/>
          </xdr:nvSpPr>
          <xdr:spPr>
            <a:xfrm>
              <a:off x="1666875" y="15016162"/>
              <a:ext cx="41966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〖|Δ|〗_max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EFFCC-5922-49D0-99D1-5FAD20CE617A}">
  <dimension ref="A1:FE72"/>
  <sheetViews>
    <sheetView workbookViewId="0">
      <pane xSplit="10" ySplit="16" topLeftCell="EO17" activePane="bottomRight" state="frozen"/>
      <selection pane="topRight" activeCell="K1" sqref="K1"/>
      <selection pane="bottomLeft" activeCell="A17" sqref="A17"/>
      <selection pane="bottomRight" activeCell="B4" sqref="A4:XFD4"/>
    </sheetView>
  </sheetViews>
  <sheetFormatPr defaultRowHeight="15"/>
  <cols>
    <col min="1" max="1" width="10.140625" style="1" customWidth="1"/>
    <col min="2" max="2" width="14.7109375" style="2" customWidth="1"/>
    <col min="3" max="3" width="12.5703125" style="2" customWidth="1"/>
    <col min="4" max="4" width="2" customWidth="1"/>
    <col min="5" max="5" width="10.85546875" style="1" customWidth="1"/>
    <col min="6" max="6" width="10.5703125" style="1" customWidth="1"/>
    <col min="7" max="7" width="12" style="1" customWidth="1"/>
    <col min="8" max="8" width="11.7109375" style="1" customWidth="1"/>
    <col min="9" max="9" width="11.28515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5.140625" style="1" customWidth="1"/>
    <col min="14" max="14" width="10.28515625" style="1" customWidth="1"/>
    <col min="15" max="15" width="14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0.14062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1.5703125" style="1" customWidth="1"/>
    <col min="29" max="29" width="14.42578125" style="1" customWidth="1"/>
    <col min="30" max="30" width="11.85546875" style="1" customWidth="1"/>
    <col min="31" max="31" width="11.42578125" style="1" customWidth="1"/>
    <col min="32" max="32" width="12.140625" style="1" customWidth="1"/>
    <col min="33" max="33" width="10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0.710937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4" style="1" customWidth="1"/>
    <col min="47" max="47" width="13" style="1" customWidth="1"/>
    <col min="48" max="48" width="12.7109375" style="1" customWidth="1"/>
    <col min="49" max="49" width="16.28515625" style="1" customWidth="1"/>
    <col min="50" max="50" width="14.85546875" customWidth="1"/>
    <col min="51" max="51" width="13.28515625" style="1" customWidth="1"/>
    <col min="52" max="52" width="11.7109375" style="1" customWidth="1"/>
    <col min="53" max="53" width="11" style="1" customWidth="1"/>
    <col min="54" max="54" width="15.5703125" style="1" customWidth="1"/>
    <col min="55" max="55" width="16.42578125" style="1" customWidth="1"/>
    <col min="56" max="56" width="10.7109375" style="1" customWidth="1"/>
    <col min="57" max="57" width="12.85546875" style="1" customWidth="1"/>
    <col min="58" max="58" width="13.7109375" style="1" customWidth="1"/>
    <col min="59" max="59" width="12.57031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6" customWidth="1"/>
  </cols>
  <sheetData>
    <row r="1" spans="1:161" ht="18.75">
      <c r="E1" s="12" t="s">
        <v>122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27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4.78</v>
      </c>
      <c r="C3" s="1" t="s">
        <v>101</v>
      </c>
      <c r="D3" s="3"/>
      <c r="E3" s="4">
        <v>5.3620000000000001</v>
      </c>
      <c r="F3" s="1">
        <v>4.8129999999999997</v>
      </c>
      <c r="G3" s="1">
        <v>0.92300000000000004</v>
      </c>
      <c r="H3" s="4">
        <v>5.0279999999999996</v>
      </c>
      <c r="I3" s="4">
        <v>0.93600000000000005</v>
      </c>
      <c r="J3" s="4">
        <v>4.8049999999999997</v>
      </c>
      <c r="K3" s="4">
        <v>0.93600000000000005</v>
      </c>
      <c r="L3" s="4">
        <v>5.0229999999999997</v>
      </c>
      <c r="M3" s="4">
        <v>0.94799999999999995</v>
      </c>
      <c r="N3" s="4">
        <v>4.8499999999999996</v>
      </c>
      <c r="O3" s="4">
        <v>0.90500000000000003</v>
      </c>
      <c r="P3" s="4">
        <v>4.835</v>
      </c>
      <c r="Q3" s="4">
        <v>0.91319497999999999</v>
      </c>
      <c r="R3" s="4">
        <v>4.976</v>
      </c>
      <c r="S3" s="4">
        <v>0.90362316779999996</v>
      </c>
      <c r="T3" s="4">
        <v>4.9059999999999997</v>
      </c>
      <c r="U3" s="4">
        <v>0.89366840000000003</v>
      </c>
      <c r="V3" s="4">
        <v>4.84</v>
      </c>
      <c r="W3" s="4">
        <v>0.92400000000000004</v>
      </c>
      <c r="X3" s="4">
        <v>4.8259999999999996</v>
      </c>
      <c r="Y3" s="4">
        <v>0.92928999999999995</v>
      </c>
      <c r="Z3" s="4">
        <v>4.9669999999999996</v>
      </c>
      <c r="AA3" s="4">
        <v>0.92492200000000002</v>
      </c>
      <c r="AB3" s="4">
        <v>4.8929999999999998</v>
      </c>
      <c r="AC3" s="4">
        <v>0.91774</v>
      </c>
      <c r="AD3" s="4">
        <v>4.6210000000000004</v>
      </c>
      <c r="AE3" s="4">
        <v>0.90900000000000003</v>
      </c>
      <c r="AF3" s="4">
        <v>4.6310000000000002</v>
      </c>
      <c r="AG3" s="4">
        <v>0.91012899999999997</v>
      </c>
      <c r="AH3" s="4">
        <v>4.6150000000000002</v>
      </c>
      <c r="AI3" s="4">
        <v>0.90900000000000003</v>
      </c>
      <c r="AJ3" s="4">
        <v>4.625</v>
      </c>
      <c r="AK3" s="4">
        <v>0.91017000000000003</v>
      </c>
      <c r="AL3" s="4">
        <v>4.7869999999999999</v>
      </c>
      <c r="AM3" s="4">
        <v>0.90400000000000003</v>
      </c>
      <c r="AN3" s="4">
        <v>4.7939999999999996</v>
      </c>
      <c r="AO3" s="4">
        <v>0.90798100000000004</v>
      </c>
      <c r="AP3" s="4">
        <v>4.8259999999999996</v>
      </c>
      <c r="AQ3" s="4">
        <v>0.90373300000000001</v>
      </c>
      <c r="AR3" s="4">
        <v>4.8029999999999999</v>
      </c>
      <c r="AS3" s="4">
        <v>0.91023374999999995</v>
      </c>
      <c r="AT3" s="4">
        <v>4.7759999999999998</v>
      </c>
      <c r="AU3" s="4">
        <v>0.92100000000000004</v>
      </c>
      <c r="AV3" s="4">
        <v>4.7839999999999998</v>
      </c>
      <c r="AW3" s="4">
        <v>0.92417000000000005</v>
      </c>
      <c r="AX3" s="4">
        <v>4.8159999999999998</v>
      </c>
      <c r="AY3" s="4">
        <v>0.92164999999999997</v>
      </c>
      <c r="AZ3" s="4">
        <v>4.7939999999999996</v>
      </c>
      <c r="BA3" s="4">
        <v>0.92566309999999996</v>
      </c>
      <c r="BB3" s="4">
        <v>4.992</v>
      </c>
      <c r="BC3" s="4">
        <v>0.91531099999999999</v>
      </c>
      <c r="BD3" s="4">
        <v>4.4740000000000002</v>
      </c>
      <c r="BE3" s="4">
        <v>0.88970000000000005</v>
      </c>
      <c r="BF3" s="4">
        <v>4.468</v>
      </c>
      <c r="BG3" s="4">
        <v>0.88976547390000005</v>
      </c>
      <c r="BH3" s="4">
        <v>4.6639999999999997</v>
      </c>
      <c r="BI3" s="4">
        <v>0.88157430000000003</v>
      </c>
      <c r="BJ3" s="4">
        <v>4.6500000000000004</v>
      </c>
      <c r="BK3" s="4">
        <v>0.8998408</v>
      </c>
      <c r="BL3" s="4">
        <v>4.3879999999999999</v>
      </c>
      <c r="BM3" s="4">
        <v>0.8859440784</v>
      </c>
      <c r="BN3" s="4">
        <v>4.4669999999999996</v>
      </c>
      <c r="BO3" s="4">
        <v>0.88105407359999999</v>
      </c>
      <c r="BP3" s="4">
        <v>4.79</v>
      </c>
      <c r="BQ3" s="4">
        <v>0.88478639780000001</v>
      </c>
      <c r="BR3" s="4">
        <v>4.4820000000000002</v>
      </c>
      <c r="BS3" s="4">
        <v>0.89071824190000004</v>
      </c>
      <c r="BT3" s="4">
        <v>4.8289999999999997</v>
      </c>
      <c r="BU3" s="4">
        <v>0.89307614469999996</v>
      </c>
      <c r="BV3" s="4">
        <v>4.727055</v>
      </c>
      <c r="BW3" s="4">
        <v>0.88549999999999995</v>
      </c>
      <c r="BX3" s="4">
        <v>4.484</v>
      </c>
      <c r="BY3" s="4">
        <v>0.89097720670000002</v>
      </c>
      <c r="BZ3" s="4">
        <v>4.4790000000000001</v>
      </c>
      <c r="CA3" s="4">
        <v>0.89108928919999997</v>
      </c>
      <c r="CB3" s="4">
        <v>4.6779999999999999</v>
      </c>
      <c r="CC3" s="4">
        <v>0.88244036339999998</v>
      </c>
      <c r="CD3" s="22"/>
      <c r="CE3" s="7">
        <f t="shared" ref="CE3:CE34" si="0">IF(ISNUMBER(E3), E3-$B3, E3)</f>
        <v>0.58199999999999985</v>
      </c>
      <c r="CF3" s="7">
        <f t="shared" ref="CF3:CF34" si="1">IF(ISNUMBER(F3), F3-$B3, F3)</f>
        <v>3.2999999999999474E-2</v>
      </c>
      <c r="CG3" s="7">
        <f t="shared" ref="CG3:CG34" si="2">IF(ISNUMBER(H3), H3-$B3, H3)</f>
        <v>0.24799999999999933</v>
      </c>
      <c r="CH3" s="7">
        <f t="shared" ref="CH3:CH34" si="3">IF(ISNUMBER(J3), J3-$B3, J3)</f>
        <v>2.4999999999999467E-2</v>
      </c>
      <c r="CI3" s="7">
        <f t="shared" ref="CI3:CI34" si="4">IF(ISNUMBER(L3), L3-$B3, L3)</f>
        <v>0.24299999999999944</v>
      </c>
      <c r="CJ3" s="7">
        <f t="shared" ref="CJ3:CJ34" si="5">IF(ISNUMBER(N3), N3-$B3, N3)</f>
        <v>6.9999999999999396E-2</v>
      </c>
      <c r="CK3" s="7">
        <f t="shared" ref="CK3:CK34" si="6">IF(ISNUMBER(P3), P3-$B3, P3)</f>
        <v>5.4999999999999716E-2</v>
      </c>
      <c r="CL3" s="7">
        <f t="shared" ref="CL3:CL34" si="7">IF(ISNUMBER(R3), R3-$B3, R3)</f>
        <v>0.19599999999999973</v>
      </c>
      <c r="CM3" s="7">
        <f t="shared" ref="CM3:CM34" si="8">IF(ISNUMBER(T3), T3-$B3, T3)</f>
        <v>0.12599999999999945</v>
      </c>
      <c r="CN3" s="7">
        <f t="shared" ref="CN3:CN34" si="9">IF(ISNUMBER(V3), V3-$B3, V3)</f>
        <v>5.9999999999999609E-2</v>
      </c>
      <c r="CO3" s="7">
        <f t="shared" ref="CO3:CO34" si="10">IF(ISNUMBER(X3), X3-$B3, X3)</f>
        <v>4.5999999999999375E-2</v>
      </c>
      <c r="CP3" s="7">
        <f t="shared" ref="CP3:CP34" si="11">IF(ISNUMBER(Z3), Z3-$B3, Z3)</f>
        <v>0.18699999999999939</v>
      </c>
      <c r="CQ3" s="7">
        <f t="shared" ref="CQ3:CQ34" si="12">IF(ISNUMBER(AB3), AB3-$B3, AB3)</f>
        <v>0.11299999999999955</v>
      </c>
      <c r="CR3" s="7">
        <f t="shared" ref="CR3:CR34" si="13">IF(ISNUMBER(AD3), AD3-$B3, AD3)</f>
        <v>-0.15899999999999981</v>
      </c>
      <c r="CS3" s="7">
        <f t="shared" ref="CS3:CS34" si="14">IF(ISNUMBER(AF3), AF3-$B3, AF3)</f>
        <v>-0.14900000000000002</v>
      </c>
      <c r="CT3" s="7">
        <f t="shared" ref="CT3:CT34" si="15">IF(ISNUMBER(AH3), AH3-$B3, AH3)</f>
        <v>-0.16500000000000004</v>
      </c>
      <c r="CU3" s="7">
        <f t="shared" ref="CU3:CU34" si="16">IF(ISNUMBER(AJ3), AJ3-$B3, AJ3)</f>
        <v>-0.15500000000000025</v>
      </c>
      <c r="CV3" s="7">
        <f t="shared" ref="CV3:CV34" si="17">IF(ISNUMBER(AL3), AL3-$B3, AL3)</f>
        <v>6.9999999999996732E-3</v>
      </c>
      <c r="CW3" s="7">
        <f t="shared" ref="CW3:CW34" si="18">IF(ISNUMBER(AN3), AN3-$B3, AN3)</f>
        <v>1.3999999999999346E-2</v>
      </c>
      <c r="CX3" s="7">
        <f t="shared" ref="CX3:CX34" si="19">IF(ISNUMBER(AP3), AP3-$B3, AP3)</f>
        <v>4.5999999999999375E-2</v>
      </c>
      <c r="CY3" s="7">
        <f t="shared" ref="CY3:CY34" si="20">IF(ISNUMBER(AR3), AR3-$B3, AR3)</f>
        <v>2.2999999999999687E-2</v>
      </c>
      <c r="CZ3" s="7">
        <f t="shared" ref="CZ3:CZ34" si="21">IF(ISNUMBER(AT3), AT3-$B3, AT3)</f>
        <v>-4.0000000000004476E-3</v>
      </c>
      <c r="DA3" s="7">
        <f t="shared" ref="DA3:DA34" si="22">IF(ISNUMBER(AV3), AV3-$B3, AV3)</f>
        <v>3.9999999999995595E-3</v>
      </c>
      <c r="DB3" s="7">
        <f t="shared" ref="DB3:DB34" si="23">IF(ISNUMBER(AX3), AX3-$B3, AX3)</f>
        <v>3.5999999999999588E-2</v>
      </c>
      <c r="DC3" s="7">
        <f t="shared" ref="DC3:DC34" si="24">IF(ISNUMBER(AZ3), AZ3-$B3, AZ3)</f>
        <v>1.3999999999999346E-2</v>
      </c>
      <c r="DD3" s="7">
        <f t="shared" ref="DD3:DD34" si="25">IF(ISNUMBER(BB3), BB3-$B3, BB3)</f>
        <v>0.21199999999999974</v>
      </c>
      <c r="DE3" s="7">
        <f t="shared" ref="DE3:DE34" si="26">IF(ISNUMBER(BD3), BD3-$B3, BD3)</f>
        <v>-0.30600000000000005</v>
      </c>
      <c r="DF3" s="7">
        <f t="shared" ref="DF3:DF34" si="27">IF(ISNUMBER(BF3), BF3-$B3, BF3)</f>
        <v>-0.31200000000000028</v>
      </c>
      <c r="DG3" s="7">
        <f t="shared" ref="DG3:DG34" si="28">IF(ISNUMBER(BH3), BH3-$B3, BH3)</f>
        <v>-0.11600000000000055</v>
      </c>
      <c r="DH3" s="7">
        <f t="shared" ref="DH3:DH34" si="29">IF(ISNUMBER(BJ3), BJ3-$B3, BJ3)</f>
        <v>-0.12999999999999989</v>
      </c>
      <c r="DI3" s="7">
        <f t="shared" ref="DI3:DI34" si="30">IF(ISNUMBER(BL3), BL3-$B3, BL3)</f>
        <v>-0.39200000000000035</v>
      </c>
      <c r="DJ3" s="7">
        <f t="shared" ref="DJ3:DJ34" si="31">IF(ISNUMBER(BN3), BN3-$B3, BN3)</f>
        <v>-0.31300000000000061</v>
      </c>
      <c r="DK3" s="7">
        <f t="shared" ref="DK3:DK34" si="32">IF(ISNUMBER(BP3), BP3-$B3, BP3)</f>
        <v>9.9999999999997868E-3</v>
      </c>
      <c r="DL3" s="7">
        <f t="shared" ref="DL3:DL34" si="33">IF(ISNUMBER(BR3), BR3-$B3, BR3)</f>
        <v>-0.29800000000000004</v>
      </c>
      <c r="DM3" s="7">
        <f t="shared" ref="DM3:DM34" si="34">IF(ISNUMBER(BT3), BT3-$B3, BT3)</f>
        <v>4.8999999999999488E-2</v>
      </c>
      <c r="DN3" s="7">
        <f t="shared" ref="DN3:DN34" si="35">IF(ISNUMBER(BV3), BV3-$B3, BV3)</f>
        <v>-5.2945000000000242E-2</v>
      </c>
      <c r="DO3" s="7">
        <f>IF(ISNUMBER(BX3), BX3-$B3, BX3)</f>
        <v>-0.29600000000000026</v>
      </c>
      <c r="DP3" s="7">
        <f>IF(ISNUMBER(BZ3),BZ3-$B3, BZ3)</f>
        <v>-0.30100000000000016</v>
      </c>
      <c r="DQ3" s="7">
        <f>IF(ISNUMBER(CB3),CB3-$B3, CB3)</f>
        <v>-0.10200000000000031</v>
      </c>
      <c r="DR3" s="17"/>
      <c r="DS3" s="7">
        <f>IF(ISNUMBER(CE3),ABS(CE3),CE3)</f>
        <v>0.58199999999999985</v>
      </c>
      <c r="DT3" s="7">
        <f t="shared" ref="DT3:DW26" si="36">IF(ISNUMBER(CF3),ABS(CF3),CF3)</f>
        <v>3.2999999999999474E-2</v>
      </c>
      <c r="DU3" s="7">
        <f t="shared" si="36"/>
        <v>0.24799999999999933</v>
      </c>
      <c r="DV3" s="7">
        <f t="shared" si="36"/>
        <v>2.4999999999999467E-2</v>
      </c>
      <c r="DW3" s="7">
        <f t="shared" si="36"/>
        <v>0.24299999999999944</v>
      </c>
      <c r="DX3" s="7">
        <f t="shared" ref="DX3:DX57" si="37">IF(ISNUMBER(CJ3),ABS(CJ3),CJ3)</f>
        <v>6.9999999999999396E-2</v>
      </c>
      <c r="DY3" s="7">
        <f t="shared" ref="DY3:DY57" si="38">IF(ISNUMBER(CK3),ABS(CK3),CK3)</f>
        <v>5.4999999999999716E-2</v>
      </c>
      <c r="DZ3" s="7">
        <f t="shared" ref="DZ3:DZ57" si="39">IF(ISNUMBER(CL3),ABS(CL3),CL3)</f>
        <v>0.19599999999999973</v>
      </c>
      <c r="EA3" s="7">
        <f t="shared" ref="EA3:EA57" si="40">IF(ISNUMBER(CM3),ABS(CM3),CM3)</f>
        <v>0.12599999999999945</v>
      </c>
      <c r="EB3" s="7">
        <f t="shared" ref="EB3:EB57" si="41">IF(ISNUMBER(CN3),ABS(CN3),CN3)</f>
        <v>5.9999999999999609E-2</v>
      </c>
      <c r="EC3" s="7">
        <f t="shared" ref="EC3:EC57" si="42">IF(ISNUMBER(CO3),ABS(CO3),CO3)</f>
        <v>4.5999999999999375E-2</v>
      </c>
      <c r="ED3" s="7">
        <f t="shared" ref="ED3:ED57" si="43">IF(ISNUMBER(CP3),ABS(CP3),CP3)</f>
        <v>0.18699999999999939</v>
      </c>
      <c r="EE3" s="7">
        <f t="shared" ref="EE3:EE57" si="44">IF(ISNUMBER(CQ3),ABS(CQ3),CQ3)</f>
        <v>0.11299999999999955</v>
      </c>
      <c r="EF3" s="7">
        <f t="shared" ref="EF3:EF57" si="45">IF(ISNUMBER(CR3),ABS(CR3),CR3)</f>
        <v>0.15899999999999981</v>
      </c>
      <c r="EG3" s="7">
        <f t="shared" ref="EG3:EG57" si="46">IF(ISNUMBER(CS3),ABS(CS3),CS3)</f>
        <v>0.14900000000000002</v>
      </c>
      <c r="EH3" s="7">
        <f t="shared" ref="EH3:EH57" si="47">IF(ISNUMBER(CT3),ABS(CT3),CT3)</f>
        <v>0.16500000000000004</v>
      </c>
      <c r="EI3" s="7">
        <f t="shared" ref="EI3:EI57" si="48">IF(ISNUMBER(CU3),ABS(CU3),CU3)</f>
        <v>0.15500000000000025</v>
      </c>
      <c r="EJ3" s="7">
        <f t="shared" ref="EJ3:EJ57" si="49">IF(ISNUMBER(CV3),ABS(CV3),CV3)</f>
        <v>6.9999999999996732E-3</v>
      </c>
      <c r="EK3" s="7">
        <f t="shared" ref="EK3:EK57" si="50">IF(ISNUMBER(CW3),ABS(CW3),CW3)</f>
        <v>1.3999999999999346E-2</v>
      </c>
      <c r="EL3" s="7">
        <f t="shared" ref="EL3:EL57" si="51">IF(ISNUMBER(CX3),ABS(CX3),CX3)</f>
        <v>4.5999999999999375E-2</v>
      </c>
      <c r="EM3" s="7">
        <f t="shared" ref="EM3:EM57" si="52">IF(ISNUMBER(CY3),ABS(CY3),CY3)</f>
        <v>2.2999999999999687E-2</v>
      </c>
      <c r="EN3" s="7">
        <f t="shared" ref="EN3:EN57" si="53">IF(ISNUMBER(CZ3),ABS(CZ3),CZ3)</f>
        <v>4.0000000000004476E-3</v>
      </c>
      <c r="EO3" s="7">
        <f t="shared" ref="EO3:EO57" si="54">IF(ISNUMBER(DA3),ABS(DA3),DA3)</f>
        <v>3.9999999999995595E-3</v>
      </c>
      <c r="EP3" s="7">
        <f t="shared" ref="EP3:EP57" si="55">IF(ISNUMBER(DB3),ABS(DB3),DB3)</f>
        <v>3.5999999999999588E-2</v>
      </c>
      <c r="EQ3" s="7">
        <f t="shared" ref="EQ3:EQ57" si="56">IF(ISNUMBER(DC3),ABS(DC3),DC3)</f>
        <v>1.3999999999999346E-2</v>
      </c>
      <c r="ER3" s="7">
        <f t="shared" ref="ER3:ER57" si="57">IF(ISNUMBER(DD3),ABS(DD3),DD3)</f>
        <v>0.21199999999999974</v>
      </c>
      <c r="ES3" s="7">
        <f t="shared" ref="ES3:ES57" si="58">IF(ISNUMBER(DE3),ABS(DE3),DE3)</f>
        <v>0.30600000000000005</v>
      </c>
      <c r="ET3" s="7">
        <f t="shared" ref="ET3:ET57" si="59">IF(ISNUMBER(DF3),ABS(DF3),DF3)</f>
        <v>0.31200000000000028</v>
      </c>
      <c r="EU3" s="7">
        <f t="shared" ref="EU3:EU57" si="60">IF(ISNUMBER(DG3),ABS(DG3),DG3)</f>
        <v>0.11600000000000055</v>
      </c>
      <c r="EV3" s="7">
        <f t="shared" ref="EV3:EV57" si="61">IF(ISNUMBER(DH3),ABS(DH3),DH3)</f>
        <v>0.12999999999999989</v>
      </c>
      <c r="EW3" s="7">
        <f t="shared" ref="EW3:EW57" si="62">IF(ISNUMBER(DI3),ABS(DI3),DI3)</f>
        <v>0.39200000000000035</v>
      </c>
      <c r="EX3" s="7">
        <f t="shared" ref="EX3:EX57" si="63">IF(ISNUMBER(DJ3),ABS(DJ3),DJ3)</f>
        <v>0.31300000000000061</v>
      </c>
      <c r="EY3" s="7">
        <f t="shared" ref="EY3:EY57" si="64">IF(ISNUMBER(DK3),ABS(DK3),DK3)</f>
        <v>9.9999999999997868E-3</v>
      </c>
      <c r="EZ3" s="7">
        <f t="shared" ref="EZ3:EZ57" si="65">IF(ISNUMBER(DL3),ABS(DL3),DL3)</f>
        <v>0.29800000000000004</v>
      </c>
      <c r="FA3" s="7">
        <f>IF(ISNUMBER(DM3),ABS(DM3),DM3)</f>
        <v>4.8999999999999488E-2</v>
      </c>
      <c r="FB3" s="7">
        <f>IF(ISNUMBER(DN3),ABS(DN3),DN3)</f>
        <v>5.2945000000000242E-2</v>
      </c>
      <c r="FC3" s="7">
        <f t="shared" ref="FC3:FE18" si="66">IF(ISNUMBER(DO3),ABS(DO3),DO3)</f>
        <v>0.29600000000000026</v>
      </c>
      <c r="FD3" s="7">
        <f t="shared" si="66"/>
        <v>0.30100000000000016</v>
      </c>
      <c r="FE3" s="7">
        <f t="shared" si="66"/>
        <v>0.10200000000000031</v>
      </c>
    </row>
    <row r="4" spans="1:161" ht="17.25">
      <c r="A4" s="45" t="s">
        <v>62</v>
      </c>
      <c r="B4" s="4">
        <v>3.28</v>
      </c>
      <c r="C4" s="1" t="s">
        <v>98</v>
      </c>
      <c r="D4" s="3"/>
      <c r="E4" s="4">
        <v>4.6550000000000002</v>
      </c>
      <c r="F4" s="1">
        <v>1.52</v>
      </c>
      <c r="G4" s="1">
        <v>0.78</v>
      </c>
      <c r="H4" s="4">
        <v>2.4689999999999999</v>
      </c>
      <c r="I4" s="4">
        <v>0.82799999999999996</v>
      </c>
      <c r="J4" s="4">
        <v>1.4279999999999999</v>
      </c>
      <c r="K4" s="4">
        <v>0.80600000000000005</v>
      </c>
      <c r="L4" s="4">
        <v>2.423</v>
      </c>
      <c r="M4" s="4">
        <v>0.84799999999999998</v>
      </c>
      <c r="N4" s="4" t="s">
        <v>117</v>
      </c>
      <c r="O4" s="4" t="s">
        <v>117</v>
      </c>
      <c r="P4" s="4" t="s">
        <v>117</v>
      </c>
      <c r="Q4" s="4" t="s">
        <v>117</v>
      </c>
      <c r="R4" s="4" t="s">
        <v>117</v>
      </c>
      <c r="S4" s="4" t="s">
        <v>117</v>
      </c>
      <c r="T4" s="4" t="s">
        <v>117</v>
      </c>
      <c r="U4" s="4" t="s">
        <v>117</v>
      </c>
      <c r="V4" s="4" t="s">
        <v>117</v>
      </c>
      <c r="W4" s="4" t="s">
        <v>117</v>
      </c>
      <c r="X4" s="4" t="s">
        <v>117</v>
      </c>
      <c r="Y4" s="4" t="s">
        <v>117</v>
      </c>
      <c r="Z4" s="4" t="s">
        <v>117</v>
      </c>
      <c r="AA4" s="4" t="s">
        <v>117</v>
      </c>
      <c r="AB4" s="4" t="s">
        <v>117</v>
      </c>
      <c r="AC4" s="4" t="s">
        <v>117</v>
      </c>
      <c r="AD4" s="4">
        <v>4.2160000000000002</v>
      </c>
      <c r="AE4" s="4">
        <v>1</v>
      </c>
      <c r="AF4" s="4">
        <v>3.5819999999999999</v>
      </c>
      <c r="AG4" s="4">
        <v>0.932091</v>
      </c>
      <c r="AH4" s="4">
        <v>4.944</v>
      </c>
      <c r="AI4" s="4">
        <v>1</v>
      </c>
      <c r="AJ4" s="4">
        <v>4.2469999999999999</v>
      </c>
      <c r="AK4" s="4">
        <v>0.94562590000000002</v>
      </c>
      <c r="AL4" s="4">
        <v>4.7510000000000003</v>
      </c>
      <c r="AM4" s="4">
        <v>1</v>
      </c>
      <c r="AN4" s="4">
        <v>3.7559999999999998</v>
      </c>
      <c r="AO4" s="4">
        <v>0.94513999999999998</v>
      </c>
      <c r="AP4" s="4">
        <v>4.0789999999999997</v>
      </c>
      <c r="AQ4" s="4">
        <v>0.94599120000000003</v>
      </c>
      <c r="AR4" s="4">
        <v>3.9489999999999998</v>
      </c>
      <c r="AS4" s="4">
        <v>0.94631600000000005</v>
      </c>
      <c r="AT4" s="4">
        <v>4.7539999999999996</v>
      </c>
      <c r="AU4" s="4">
        <v>1</v>
      </c>
      <c r="AV4" s="4">
        <v>3.7330000000000001</v>
      </c>
      <c r="AW4" s="4">
        <v>0.96862000000000004</v>
      </c>
      <c r="AX4" s="4">
        <v>4.0629999999999997</v>
      </c>
      <c r="AY4" s="4">
        <v>0.97257800000000005</v>
      </c>
      <c r="AZ4" s="4">
        <v>3.9289999999999998</v>
      </c>
      <c r="BA4" s="4">
        <v>0.97288940000000002</v>
      </c>
      <c r="BB4" s="4">
        <v>2.5539999999999998</v>
      </c>
      <c r="BC4" s="4">
        <v>0.85768993000000004</v>
      </c>
      <c r="BD4" s="4">
        <v>3.1219999999999999</v>
      </c>
      <c r="BE4" s="4">
        <v>0.83195399999999997</v>
      </c>
      <c r="BF4" s="4">
        <v>3.7170000000000001</v>
      </c>
      <c r="BG4" s="4">
        <v>0.82145199999999996</v>
      </c>
      <c r="BH4" s="4">
        <v>3.7170000000000001</v>
      </c>
      <c r="BI4" s="4">
        <v>0.82145199999999996</v>
      </c>
      <c r="BJ4" s="4">
        <v>3.5579999999999998</v>
      </c>
      <c r="BK4" s="4">
        <v>0.849607</v>
      </c>
      <c r="BL4" s="4">
        <v>2.3519999999999999</v>
      </c>
      <c r="BM4" s="4">
        <v>0.82403453660000003</v>
      </c>
      <c r="BN4" s="4">
        <v>2.3319999999999999</v>
      </c>
      <c r="BO4" s="4">
        <v>0.82377673299999998</v>
      </c>
      <c r="BP4" s="4">
        <v>4.8570000000000002</v>
      </c>
      <c r="BQ4" s="4">
        <v>0.82725969700000002</v>
      </c>
      <c r="BR4" s="4">
        <v>3.1110000000000002</v>
      </c>
      <c r="BS4" s="4">
        <v>0.83728146459999997</v>
      </c>
      <c r="BT4" s="4">
        <v>3.7839999999999998</v>
      </c>
      <c r="BU4" s="4">
        <v>0.8482149028</v>
      </c>
      <c r="BV4" s="4">
        <v>3.8759809999999999</v>
      </c>
      <c r="BW4" s="4">
        <v>0.85189999999999999</v>
      </c>
      <c r="BX4" s="4">
        <v>3.1070000000000002</v>
      </c>
      <c r="BY4" s="4">
        <v>0.83717712200000005</v>
      </c>
      <c r="BZ4" s="4">
        <v>3.6880000000000002</v>
      </c>
      <c r="CA4" s="4">
        <v>0.82465529989999997</v>
      </c>
      <c r="CB4" s="4">
        <v>3.589</v>
      </c>
      <c r="CC4" s="4">
        <v>0.82922546159999999</v>
      </c>
      <c r="CD4" s="10"/>
      <c r="CE4" s="7">
        <f t="shared" si="0"/>
        <v>1.3750000000000004</v>
      </c>
      <c r="CF4" s="7">
        <f t="shared" si="1"/>
        <v>-1.7599999999999998</v>
      </c>
      <c r="CG4" s="7">
        <f t="shared" si="2"/>
        <v>-0.81099999999999994</v>
      </c>
      <c r="CH4" s="7">
        <f t="shared" si="3"/>
        <v>-1.8519999999999999</v>
      </c>
      <c r="CI4" s="7">
        <f t="shared" si="4"/>
        <v>-0.85699999999999976</v>
      </c>
      <c r="CJ4" s="7" t="str">
        <f t="shared" si="5"/>
        <v>X</v>
      </c>
      <c r="CK4" s="7" t="str">
        <f t="shared" si="6"/>
        <v>X</v>
      </c>
      <c r="CL4" s="7" t="str">
        <f t="shared" si="7"/>
        <v>X</v>
      </c>
      <c r="CM4" s="7" t="str">
        <f t="shared" si="8"/>
        <v>X</v>
      </c>
      <c r="CN4" s="7" t="str">
        <f t="shared" si="9"/>
        <v>X</v>
      </c>
      <c r="CO4" s="7" t="str">
        <f t="shared" si="10"/>
        <v>X</v>
      </c>
      <c r="CP4" s="7" t="str">
        <f t="shared" si="11"/>
        <v>X</v>
      </c>
      <c r="CQ4" s="7" t="str">
        <f t="shared" si="12"/>
        <v>X</v>
      </c>
      <c r="CR4" s="7">
        <f t="shared" si="13"/>
        <v>0.93600000000000039</v>
      </c>
      <c r="CS4" s="7">
        <f t="shared" si="14"/>
        <v>0.30200000000000005</v>
      </c>
      <c r="CT4" s="7">
        <f t="shared" si="15"/>
        <v>1.6640000000000001</v>
      </c>
      <c r="CU4" s="7">
        <f t="shared" si="16"/>
        <v>0.96700000000000008</v>
      </c>
      <c r="CV4" s="7">
        <f t="shared" si="17"/>
        <v>1.4710000000000005</v>
      </c>
      <c r="CW4" s="7">
        <f t="shared" si="18"/>
        <v>0.47599999999999998</v>
      </c>
      <c r="CX4" s="7">
        <f t="shared" si="19"/>
        <v>0.79899999999999993</v>
      </c>
      <c r="CY4" s="7">
        <f t="shared" si="20"/>
        <v>0.66900000000000004</v>
      </c>
      <c r="CZ4" s="7">
        <f t="shared" si="21"/>
        <v>1.4739999999999998</v>
      </c>
      <c r="DA4" s="7">
        <f t="shared" si="22"/>
        <v>0.45300000000000029</v>
      </c>
      <c r="DB4" s="7">
        <f t="shared" si="23"/>
        <v>0.78299999999999992</v>
      </c>
      <c r="DC4" s="7">
        <f t="shared" si="24"/>
        <v>0.64900000000000002</v>
      </c>
      <c r="DD4" s="7">
        <f t="shared" si="25"/>
        <v>-0.72599999999999998</v>
      </c>
      <c r="DE4" s="7">
        <f t="shared" si="26"/>
        <v>-0.15799999999999992</v>
      </c>
      <c r="DF4" s="7">
        <f t="shared" si="27"/>
        <v>0.43700000000000028</v>
      </c>
      <c r="DG4" s="7">
        <f t="shared" si="28"/>
        <v>0.43700000000000028</v>
      </c>
      <c r="DH4" s="7">
        <f t="shared" si="29"/>
        <v>0.27800000000000002</v>
      </c>
      <c r="DI4" s="7">
        <f t="shared" si="30"/>
        <v>-0.92799999999999994</v>
      </c>
      <c r="DJ4" s="7">
        <f t="shared" si="31"/>
        <v>-0.94799999999999995</v>
      </c>
      <c r="DK4" s="7">
        <f t="shared" si="32"/>
        <v>1.5770000000000004</v>
      </c>
      <c r="DL4" s="7">
        <f t="shared" si="33"/>
        <v>-0.16899999999999959</v>
      </c>
      <c r="DM4" s="7">
        <f t="shared" si="34"/>
        <v>0.504</v>
      </c>
      <c r="DN4" s="7">
        <f t="shared" si="35"/>
        <v>0.59598100000000009</v>
      </c>
      <c r="DO4" s="7">
        <f t="shared" ref="DO4:DO57" si="67">IF(ISNUMBER(BX4), BX4-$B4, BX4)</f>
        <v>-0.1729999999999996</v>
      </c>
      <c r="DP4" s="7">
        <f t="shared" ref="DP4:DP57" si="68">IF(ISNUMBER(BZ4),BZ4-$B4, BZ4)</f>
        <v>0.40800000000000036</v>
      </c>
      <c r="DQ4" s="7">
        <f t="shared" ref="DQ4:DQ57" si="69">IF(ISNUMBER(CB4),CB4-$B4, CB4)</f>
        <v>0.30900000000000016</v>
      </c>
      <c r="DR4" s="17"/>
      <c r="DS4" s="7">
        <f t="shared" ref="DS4:DU57" si="70">IF(ISNUMBER(CE4),ABS(CE4),CE4)</f>
        <v>1.3750000000000004</v>
      </c>
      <c r="DT4" s="7">
        <f t="shared" si="36"/>
        <v>1.7599999999999998</v>
      </c>
      <c r="DU4" s="7">
        <f t="shared" si="36"/>
        <v>0.81099999999999994</v>
      </c>
      <c r="DV4" s="7">
        <f t="shared" si="36"/>
        <v>1.8519999999999999</v>
      </c>
      <c r="DW4" s="7">
        <f t="shared" si="36"/>
        <v>0.85699999999999976</v>
      </c>
      <c r="DX4" s="7" t="str">
        <f t="shared" si="37"/>
        <v>X</v>
      </c>
      <c r="DY4" s="7" t="str">
        <f t="shared" si="38"/>
        <v>X</v>
      </c>
      <c r="DZ4" s="7" t="str">
        <f t="shared" si="39"/>
        <v>X</v>
      </c>
      <c r="EA4" s="7" t="str">
        <f t="shared" si="40"/>
        <v>X</v>
      </c>
      <c r="EB4" s="7" t="str">
        <f t="shared" si="41"/>
        <v>X</v>
      </c>
      <c r="EC4" s="7" t="str">
        <f t="shared" si="42"/>
        <v>X</v>
      </c>
      <c r="ED4" s="7" t="str">
        <f t="shared" si="43"/>
        <v>X</v>
      </c>
      <c r="EE4" s="7" t="str">
        <f t="shared" si="44"/>
        <v>X</v>
      </c>
      <c r="EF4" s="7">
        <f t="shared" si="45"/>
        <v>0.93600000000000039</v>
      </c>
      <c r="EG4" s="7">
        <f t="shared" si="46"/>
        <v>0.30200000000000005</v>
      </c>
      <c r="EH4" s="7">
        <f t="shared" si="47"/>
        <v>1.6640000000000001</v>
      </c>
      <c r="EI4" s="7">
        <f t="shared" si="48"/>
        <v>0.96700000000000008</v>
      </c>
      <c r="EJ4" s="7">
        <f t="shared" si="49"/>
        <v>1.4710000000000005</v>
      </c>
      <c r="EK4" s="7">
        <f t="shared" si="50"/>
        <v>0.47599999999999998</v>
      </c>
      <c r="EL4" s="7">
        <f t="shared" si="51"/>
        <v>0.79899999999999993</v>
      </c>
      <c r="EM4" s="7">
        <f t="shared" si="52"/>
        <v>0.66900000000000004</v>
      </c>
      <c r="EN4" s="7">
        <f t="shared" si="53"/>
        <v>1.4739999999999998</v>
      </c>
      <c r="EO4" s="7">
        <f t="shared" si="54"/>
        <v>0.45300000000000029</v>
      </c>
      <c r="EP4" s="7">
        <f t="shared" si="55"/>
        <v>0.78299999999999992</v>
      </c>
      <c r="EQ4" s="7">
        <f t="shared" si="56"/>
        <v>0.64900000000000002</v>
      </c>
      <c r="ER4" s="7">
        <f t="shared" si="57"/>
        <v>0.72599999999999998</v>
      </c>
      <c r="ES4" s="7">
        <f t="shared" si="58"/>
        <v>0.15799999999999992</v>
      </c>
      <c r="ET4" s="7">
        <f t="shared" si="59"/>
        <v>0.43700000000000028</v>
      </c>
      <c r="EU4" s="7">
        <f t="shared" si="60"/>
        <v>0.43700000000000028</v>
      </c>
      <c r="EV4" s="7">
        <f t="shared" si="61"/>
        <v>0.27800000000000002</v>
      </c>
      <c r="EW4" s="7">
        <f t="shared" si="62"/>
        <v>0.92799999999999994</v>
      </c>
      <c r="EX4" s="7">
        <f t="shared" si="63"/>
        <v>0.94799999999999995</v>
      </c>
      <c r="EY4" s="7">
        <f t="shared" si="64"/>
        <v>1.5770000000000004</v>
      </c>
      <c r="EZ4" s="7">
        <f t="shared" si="65"/>
        <v>0.16899999999999959</v>
      </c>
      <c r="FA4" s="7">
        <f t="shared" ref="FA4:FA57" si="71">IF(ISNUMBER(DM4),ABS(DM4),DM4)</f>
        <v>0.504</v>
      </c>
      <c r="FB4" s="7">
        <f t="shared" ref="FB4:FE57" si="72">IF(ISNUMBER(DN4),ABS(DN4),DN4)</f>
        <v>0.59598100000000009</v>
      </c>
      <c r="FC4" s="7">
        <f t="shared" si="66"/>
        <v>0.1729999999999996</v>
      </c>
      <c r="FD4" s="7">
        <f t="shared" si="66"/>
        <v>0.40800000000000036</v>
      </c>
      <c r="FE4" s="7">
        <f t="shared" si="66"/>
        <v>0.30900000000000016</v>
      </c>
    </row>
    <row r="5" spans="1:161" ht="17.25">
      <c r="A5" s="45"/>
      <c r="B5" s="4">
        <v>2.57</v>
      </c>
      <c r="C5" s="1" t="s">
        <v>99</v>
      </c>
      <c r="D5" s="3"/>
      <c r="E5" s="4">
        <v>2.76</v>
      </c>
      <c r="F5" s="4">
        <v>2.194</v>
      </c>
      <c r="G5" s="4">
        <v>0.89900000000000002</v>
      </c>
      <c r="H5" s="4">
        <v>2.452</v>
      </c>
      <c r="I5" s="4">
        <v>0.91800000000000004</v>
      </c>
      <c r="J5" s="4">
        <v>2.1789999999999998</v>
      </c>
      <c r="K5" s="4">
        <v>0.92300000000000004</v>
      </c>
      <c r="L5" s="4">
        <v>2.4460000000000002</v>
      </c>
      <c r="M5" s="4">
        <v>0.93899999999999995</v>
      </c>
      <c r="N5" s="4">
        <v>3.0870000000000002</v>
      </c>
      <c r="O5" s="4">
        <v>0.92700000000000005</v>
      </c>
      <c r="P5" s="4">
        <v>2.5880000000000001</v>
      </c>
      <c r="Q5" s="4">
        <v>0.93979999999999997</v>
      </c>
      <c r="R5" s="4">
        <v>2.9369999999999998</v>
      </c>
      <c r="S5" s="4">
        <v>0.91315465100000004</v>
      </c>
      <c r="T5" s="4">
        <v>2.9079999999999999</v>
      </c>
      <c r="U5" s="4">
        <v>0.91481999999999997</v>
      </c>
      <c r="V5" s="4">
        <v>3.0990000000000002</v>
      </c>
      <c r="W5" s="4">
        <v>0.96099999999999997</v>
      </c>
      <c r="X5" s="4">
        <v>2.585</v>
      </c>
      <c r="Y5" s="4">
        <v>0.95789999999999997</v>
      </c>
      <c r="Z5" s="4">
        <v>2.944</v>
      </c>
      <c r="AA5" s="4">
        <v>0.94867999999999997</v>
      </c>
      <c r="AB5" s="4">
        <v>2.9140000000000001</v>
      </c>
      <c r="AC5" s="4">
        <v>0.94862100000000005</v>
      </c>
      <c r="AD5" s="4">
        <v>2.6349999999999998</v>
      </c>
      <c r="AE5" s="4">
        <v>0.92600000000000005</v>
      </c>
      <c r="AF5" s="4">
        <v>2.5659999999999998</v>
      </c>
      <c r="AG5" s="4">
        <v>0.92183000000000004</v>
      </c>
      <c r="AH5" s="4">
        <v>2.6890000000000001</v>
      </c>
      <c r="AI5" s="4">
        <v>0.92600000000000005</v>
      </c>
      <c r="AJ5" s="4">
        <v>2.6190000000000002</v>
      </c>
      <c r="AK5" s="4">
        <v>0.92154999999999998</v>
      </c>
      <c r="AL5" s="4">
        <v>2.81</v>
      </c>
      <c r="AM5" s="4">
        <v>0.91900000000000004</v>
      </c>
      <c r="AN5" s="4">
        <v>2.5720000000000001</v>
      </c>
      <c r="AO5" s="4">
        <v>0.93057999999999996</v>
      </c>
      <c r="AP5" s="4">
        <v>2.7519999999999998</v>
      </c>
      <c r="AQ5" s="4">
        <v>0.91318999999999995</v>
      </c>
      <c r="AR5" s="4">
        <v>2.7410000000000001</v>
      </c>
      <c r="AS5" s="4">
        <v>0.91327400000000003</v>
      </c>
      <c r="AT5" s="4">
        <v>2.8109999999999999</v>
      </c>
      <c r="AU5" s="4">
        <v>0.94899999999999995</v>
      </c>
      <c r="AV5" s="4">
        <v>2.5670000000000002</v>
      </c>
      <c r="AW5" s="4">
        <v>0.95182999999999995</v>
      </c>
      <c r="AX5" s="4">
        <v>2.7519999999999998</v>
      </c>
      <c r="AY5" s="4">
        <v>0.94449799999999995</v>
      </c>
      <c r="AZ5" s="4">
        <v>2.74</v>
      </c>
      <c r="BA5" s="4">
        <v>0.94436699999999996</v>
      </c>
      <c r="BB5" s="4">
        <v>2.577</v>
      </c>
      <c r="BC5" s="4">
        <v>0.90374299999999996</v>
      </c>
      <c r="BD5" s="4">
        <v>2.395</v>
      </c>
      <c r="BE5" s="4">
        <v>0.89128430000000003</v>
      </c>
      <c r="BF5" s="4">
        <v>2.4470000000000001</v>
      </c>
      <c r="BG5" s="4">
        <v>0.89057799999999998</v>
      </c>
      <c r="BH5" s="4">
        <v>2.4470000000000001</v>
      </c>
      <c r="BI5" s="4">
        <v>0.89057799999999998</v>
      </c>
      <c r="BJ5" s="4">
        <v>2.6</v>
      </c>
      <c r="BK5" s="4">
        <v>0.91069699999999998</v>
      </c>
      <c r="BL5" s="4">
        <v>1.86</v>
      </c>
      <c r="BM5" s="4">
        <v>0.87560567960000002</v>
      </c>
      <c r="BN5" s="4">
        <v>1.889</v>
      </c>
      <c r="BO5" s="4">
        <v>0.86959925189999998</v>
      </c>
      <c r="BP5" s="4">
        <v>2.8410000000000002</v>
      </c>
      <c r="BQ5" s="4">
        <v>0.87742153290000002</v>
      </c>
      <c r="BR5" s="4">
        <v>2.282</v>
      </c>
      <c r="BS5" s="4">
        <v>0.89008698450000001</v>
      </c>
      <c r="BT5" s="4">
        <v>2.6589999999999998</v>
      </c>
      <c r="BU5" s="4">
        <v>0.89252933469999995</v>
      </c>
      <c r="BV5" s="4">
        <v>2.573226</v>
      </c>
      <c r="BW5" s="4">
        <v>0.88219999999999998</v>
      </c>
      <c r="BX5" s="4">
        <v>2.2810000000000001</v>
      </c>
      <c r="BY5" s="4">
        <v>0.89004682390000001</v>
      </c>
      <c r="BZ5" s="4">
        <v>2.4169999999999998</v>
      </c>
      <c r="CA5" s="4">
        <v>0.89052642250000003</v>
      </c>
      <c r="CB5" s="4">
        <v>2.5539999999999998</v>
      </c>
      <c r="CC5" s="4">
        <v>0.87791881959999996</v>
      </c>
      <c r="CD5" s="10"/>
      <c r="CE5" s="7">
        <f t="shared" si="0"/>
        <v>0.18999999999999995</v>
      </c>
      <c r="CF5" s="7">
        <f t="shared" si="1"/>
        <v>-0.37599999999999989</v>
      </c>
      <c r="CG5" s="7">
        <f t="shared" si="2"/>
        <v>-0.11799999999999988</v>
      </c>
      <c r="CH5" s="7">
        <f t="shared" si="3"/>
        <v>-0.39100000000000001</v>
      </c>
      <c r="CI5" s="7">
        <f t="shared" si="4"/>
        <v>-0.12399999999999967</v>
      </c>
      <c r="CJ5" s="7">
        <f t="shared" si="5"/>
        <v>0.51700000000000035</v>
      </c>
      <c r="CK5" s="7">
        <f t="shared" si="6"/>
        <v>1.8000000000000238E-2</v>
      </c>
      <c r="CL5" s="7">
        <f t="shared" si="7"/>
        <v>0.36699999999999999</v>
      </c>
      <c r="CM5" s="7">
        <f t="shared" si="8"/>
        <v>0.33800000000000008</v>
      </c>
      <c r="CN5" s="7">
        <f t="shared" si="9"/>
        <v>0.52900000000000036</v>
      </c>
      <c r="CO5" s="7">
        <f t="shared" si="10"/>
        <v>1.5000000000000124E-2</v>
      </c>
      <c r="CP5" s="7">
        <f t="shared" si="11"/>
        <v>0.37400000000000011</v>
      </c>
      <c r="CQ5" s="7">
        <f t="shared" si="12"/>
        <v>0.34400000000000031</v>
      </c>
      <c r="CR5" s="7">
        <f t="shared" si="13"/>
        <v>6.4999999999999947E-2</v>
      </c>
      <c r="CS5" s="7">
        <f t="shared" si="14"/>
        <v>-4.0000000000000036E-3</v>
      </c>
      <c r="CT5" s="7">
        <f t="shared" si="15"/>
        <v>0.11900000000000022</v>
      </c>
      <c r="CU5" s="7">
        <f t="shared" si="16"/>
        <v>4.9000000000000377E-2</v>
      </c>
      <c r="CV5" s="7">
        <f t="shared" si="17"/>
        <v>0.24000000000000021</v>
      </c>
      <c r="CW5" s="7">
        <f t="shared" si="18"/>
        <v>2.0000000000002238E-3</v>
      </c>
      <c r="CX5" s="7">
        <f t="shared" si="19"/>
        <v>0.18199999999999994</v>
      </c>
      <c r="CY5" s="7">
        <f t="shared" si="20"/>
        <v>0.17100000000000026</v>
      </c>
      <c r="CZ5" s="7">
        <f t="shared" si="21"/>
        <v>0.2410000000000001</v>
      </c>
      <c r="DA5" s="7">
        <f t="shared" si="22"/>
        <v>-2.9999999999996696E-3</v>
      </c>
      <c r="DB5" s="7">
        <f t="shared" si="23"/>
        <v>0.18199999999999994</v>
      </c>
      <c r="DC5" s="7">
        <f t="shared" si="24"/>
        <v>0.17000000000000037</v>
      </c>
      <c r="DD5" s="7">
        <f t="shared" si="25"/>
        <v>7.0000000000001172E-3</v>
      </c>
      <c r="DE5" s="7">
        <f t="shared" si="26"/>
        <v>-0.17499999999999982</v>
      </c>
      <c r="DF5" s="7">
        <f t="shared" si="27"/>
        <v>-0.12299999999999978</v>
      </c>
      <c r="DG5" s="7">
        <f t="shared" si="28"/>
        <v>-0.12299999999999978</v>
      </c>
      <c r="DH5" s="7">
        <f t="shared" si="29"/>
        <v>3.0000000000000249E-2</v>
      </c>
      <c r="DI5" s="7">
        <f t="shared" si="30"/>
        <v>-0.70999999999999974</v>
      </c>
      <c r="DJ5" s="7">
        <f t="shared" si="31"/>
        <v>-0.68099999999999983</v>
      </c>
      <c r="DK5" s="7">
        <f t="shared" si="32"/>
        <v>0.27100000000000035</v>
      </c>
      <c r="DL5" s="7">
        <f t="shared" si="33"/>
        <v>-0.28799999999999981</v>
      </c>
      <c r="DM5" s="7">
        <f t="shared" si="34"/>
        <v>8.8999999999999968E-2</v>
      </c>
      <c r="DN5" s="7">
        <f t="shared" si="35"/>
        <v>3.2260000000001732E-3</v>
      </c>
      <c r="DO5" s="7">
        <f t="shared" si="67"/>
        <v>-0.2889999999999997</v>
      </c>
      <c r="DP5" s="7">
        <f t="shared" si="68"/>
        <v>-0.15300000000000002</v>
      </c>
      <c r="DQ5" s="7">
        <f t="shared" si="69"/>
        <v>-1.6000000000000014E-2</v>
      </c>
      <c r="DR5" s="18"/>
      <c r="DS5" s="7">
        <f t="shared" si="70"/>
        <v>0.18999999999999995</v>
      </c>
      <c r="DT5" s="7">
        <f t="shared" si="36"/>
        <v>0.37599999999999989</v>
      </c>
      <c r="DU5" s="7">
        <f t="shared" si="36"/>
        <v>0.11799999999999988</v>
      </c>
      <c r="DV5" s="7">
        <f t="shared" si="36"/>
        <v>0.39100000000000001</v>
      </c>
      <c r="DW5" s="7">
        <f t="shared" si="36"/>
        <v>0.12399999999999967</v>
      </c>
      <c r="DX5" s="7">
        <f t="shared" si="37"/>
        <v>0.51700000000000035</v>
      </c>
      <c r="DY5" s="7">
        <f t="shared" si="38"/>
        <v>1.8000000000000238E-2</v>
      </c>
      <c r="DZ5" s="7">
        <f t="shared" si="39"/>
        <v>0.36699999999999999</v>
      </c>
      <c r="EA5" s="7">
        <f t="shared" si="40"/>
        <v>0.33800000000000008</v>
      </c>
      <c r="EB5" s="7">
        <f t="shared" si="41"/>
        <v>0.52900000000000036</v>
      </c>
      <c r="EC5" s="7">
        <f t="shared" si="42"/>
        <v>1.5000000000000124E-2</v>
      </c>
      <c r="ED5" s="7">
        <f t="shared" si="43"/>
        <v>0.37400000000000011</v>
      </c>
      <c r="EE5" s="7">
        <f t="shared" si="44"/>
        <v>0.34400000000000031</v>
      </c>
      <c r="EF5" s="7">
        <f t="shared" si="45"/>
        <v>6.4999999999999947E-2</v>
      </c>
      <c r="EG5" s="7">
        <f t="shared" si="46"/>
        <v>4.0000000000000036E-3</v>
      </c>
      <c r="EH5" s="7">
        <f t="shared" si="47"/>
        <v>0.11900000000000022</v>
      </c>
      <c r="EI5" s="7">
        <f t="shared" si="48"/>
        <v>4.9000000000000377E-2</v>
      </c>
      <c r="EJ5" s="7">
        <f t="shared" si="49"/>
        <v>0.24000000000000021</v>
      </c>
      <c r="EK5" s="7">
        <f t="shared" si="50"/>
        <v>2.0000000000002238E-3</v>
      </c>
      <c r="EL5" s="7">
        <f t="shared" si="51"/>
        <v>0.18199999999999994</v>
      </c>
      <c r="EM5" s="7">
        <f t="shared" si="52"/>
        <v>0.17100000000000026</v>
      </c>
      <c r="EN5" s="7">
        <f t="shared" si="53"/>
        <v>0.2410000000000001</v>
      </c>
      <c r="EO5" s="7">
        <f t="shared" si="54"/>
        <v>2.9999999999996696E-3</v>
      </c>
      <c r="EP5" s="7">
        <f t="shared" si="55"/>
        <v>0.18199999999999994</v>
      </c>
      <c r="EQ5" s="7">
        <f t="shared" si="56"/>
        <v>0.17000000000000037</v>
      </c>
      <c r="ER5" s="7">
        <f t="shared" si="57"/>
        <v>7.0000000000001172E-3</v>
      </c>
      <c r="ES5" s="7">
        <f t="shared" si="58"/>
        <v>0.17499999999999982</v>
      </c>
      <c r="ET5" s="7">
        <f t="shared" si="59"/>
        <v>0.12299999999999978</v>
      </c>
      <c r="EU5" s="7">
        <f t="shared" si="60"/>
        <v>0.12299999999999978</v>
      </c>
      <c r="EV5" s="7">
        <f t="shared" si="61"/>
        <v>3.0000000000000249E-2</v>
      </c>
      <c r="EW5" s="7">
        <f t="shared" si="62"/>
        <v>0.70999999999999974</v>
      </c>
      <c r="EX5" s="7">
        <f t="shared" si="63"/>
        <v>0.68099999999999983</v>
      </c>
      <c r="EY5" s="7">
        <f t="shared" si="64"/>
        <v>0.27100000000000035</v>
      </c>
      <c r="EZ5" s="7">
        <f t="shared" si="65"/>
        <v>0.28799999999999981</v>
      </c>
      <c r="FA5" s="7">
        <f t="shared" si="71"/>
        <v>8.8999999999999968E-2</v>
      </c>
      <c r="FB5" s="7">
        <f t="shared" si="72"/>
        <v>3.2260000000001732E-3</v>
      </c>
      <c r="FC5" s="7">
        <f t="shared" si="66"/>
        <v>0.2889999999999997</v>
      </c>
      <c r="FD5" s="7">
        <f t="shared" si="66"/>
        <v>0.15300000000000002</v>
      </c>
      <c r="FE5" s="7">
        <f t="shared" si="66"/>
        <v>1.6000000000000014E-2</v>
      </c>
    </row>
    <row r="6" spans="1:161" ht="17.25">
      <c r="A6" s="45" t="s">
        <v>64</v>
      </c>
      <c r="B6" s="5">
        <v>3.27</v>
      </c>
      <c r="C6" s="1" t="s">
        <v>98</v>
      </c>
      <c r="D6" s="3"/>
      <c r="E6" s="1">
        <v>3.8119999999999998</v>
      </c>
      <c r="F6" s="1">
        <v>2.8079999999999998</v>
      </c>
      <c r="G6" s="1">
        <v>0.84799999999999998</v>
      </c>
      <c r="H6" s="1">
        <v>3.1320000000000001</v>
      </c>
      <c r="I6" s="1">
        <v>0.88800000000000001</v>
      </c>
      <c r="J6" s="1">
        <v>2.7789999999999999</v>
      </c>
      <c r="K6" s="1">
        <v>0.873</v>
      </c>
      <c r="L6" s="1">
        <v>3.1179999999999999</v>
      </c>
      <c r="M6" s="1">
        <v>0.90700000000000003</v>
      </c>
      <c r="N6" s="4">
        <v>3.7240000000000002</v>
      </c>
      <c r="O6" s="4">
        <v>0.89600000000000002</v>
      </c>
      <c r="P6" s="4">
        <v>3.319</v>
      </c>
      <c r="Q6" s="4">
        <v>0.89077680999999997</v>
      </c>
      <c r="R6" s="4">
        <v>3.5579999999999998</v>
      </c>
      <c r="S6" s="4">
        <v>0.87951400000000002</v>
      </c>
      <c r="T6" s="4">
        <v>3.5310000000000001</v>
      </c>
      <c r="U6" s="4">
        <v>0.87919999999999998</v>
      </c>
      <c r="V6" s="4">
        <v>3.7210000000000001</v>
      </c>
      <c r="W6" s="4">
        <v>0.92400000000000004</v>
      </c>
      <c r="X6" s="4">
        <v>3.3069999999999999</v>
      </c>
      <c r="Y6" s="4">
        <v>0.91162600000000005</v>
      </c>
      <c r="Z6" s="4">
        <v>3.55</v>
      </c>
      <c r="AA6" s="4">
        <v>0.90706799999999999</v>
      </c>
      <c r="AB6" s="4">
        <v>3.5219999999999998</v>
      </c>
      <c r="AC6" s="4">
        <v>0.90669999999999995</v>
      </c>
      <c r="AD6" s="4">
        <v>3.1960000000000002</v>
      </c>
      <c r="AE6" s="4">
        <v>0.88100000000000001</v>
      </c>
      <c r="AF6" s="4">
        <v>3.1440000000000001</v>
      </c>
      <c r="AG6" s="4">
        <v>0.87607999999999997</v>
      </c>
      <c r="AH6" s="4">
        <v>3.294</v>
      </c>
      <c r="AI6" s="4">
        <v>0.88100000000000001</v>
      </c>
      <c r="AJ6" s="4">
        <v>3.2410000000000001</v>
      </c>
      <c r="AK6" s="4">
        <v>0.87521000000000004</v>
      </c>
      <c r="AL6" s="4">
        <v>3.359</v>
      </c>
      <c r="AM6" s="4">
        <v>0.878</v>
      </c>
      <c r="AN6" s="4">
        <v>3.2029999999999998</v>
      </c>
      <c r="AO6" s="4">
        <v>0.87869149999999996</v>
      </c>
      <c r="AP6" s="4">
        <v>3.3079999999999998</v>
      </c>
      <c r="AQ6" s="4">
        <v>0.87272400000000006</v>
      </c>
      <c r="AR6" s="4">
        <v>3.2959999999999998</v>
      </c>
      <c r="AS6" s="4">
        <v>0.87248939999999997</v>
      </c>
      <c r="AT6" s="4">
        <v>3.3450000000000002</v>
      </c>
      <c r="AU6" s="4">
        <v>0.90600000000000003</v>
      </c>
      <c r="AV6" s="4">
        <v>3.1859999999999999</v>
      </c>
      <c r="AW6" s="4">
        <v>0.90241700000000002</v>
      </c>
      <c r="AX6" s="4">
        <v>3.2930000000000001</v>
      </c>
      <c r="AY6" s="4">
        <v>0.90001410000000004</v>
      </c>
      <c r="AZ6" s="4">
        <v>3.28</v>
      </c>
      <c r="BA6" s="4">
        <v>0.89976999999999996</v>
      </c>
      <c r="BB6" s="4">
        <v>3.117</v>
      </c>
      <c r="BC6" s="4">
        <v>0.8850924</v>
      </c>
      <c r="BD6" s="4">
        <v>3.0550000000000002</v>
      </c>
      <c r="BE6" s="4">
        <v>0.85406099999999996</v>
      </c>
      <c r="BF6" s="4">
        <v>3.1509999999999998</v>
      </c>
      <c r="BG6" s="4">
        <v>0.85355999999999999</v>
      </c>
      <c r="BH6" s="4">
        <v>3.2280000000000002</v>
      </c>
      <c r="BI6" s="4">
        <v>0.84807200000000005</v>
      </c>
      <c r="BJ6" s="4">
        <v>3.21</v>
      </c>
      <c r="BK6" s="4">
        <v>0.87541100000000005</v>
      </c>
      <c r="BL6" s="4">
        <v>2.7930000000000001</v>
      </c>
      <c r="BM6" s="4">
        <v>0.84770383220000001</v>
      </c>
      <c r="BN6" s="4">
        <v>2.8290000000000002</v>
      </c>
      <c r="BO6" s="4">
        <v>0.84263230509999998</v>
      </c>
      <c r="BP6" s="4">
        <v>3.5449999999999999</v>
      </c>
      <c r="BQ6" s="4">
        <v>0.8580165407</v>
      </c>
      <c r="BR6" s="4">
        <v>3.0670000000000002</v>
      </c>
      <c r="BS6" s="4">
        <v>0.85778769330000004</v>
      </c>
      <c r="BT6" s="4">
        <v>3.45</v>
      </c>
      <c r="BU6" s="4">
        <v>0.87324348750000003</v>
      </c>
      <c r="BV6" s="4">
        <v>3.379505</v>
      </c>
      <c r="BW6" s="4">
        <v>0.8629</v>
      </c>
      <c r="BX6" s="4">
        <v>3.0680000000000001</v>
      </c>
      <c r="BY6" s="4">
        <v>0.85791523270000003</v>
      </c>
      <c r="BZ6" s="4">
        <v>3.1619999999999999</v>
      </c>
      <c r="CA6" s="4">
        <v>0.8561942588</v>
      </c>
      <c r="CB6" s="4">
        <v>3.2429999999999999</v>
      </c>
      <c r="CC6" s="4">
        <v>0.84960352210000001</v>
      </c>
      <c r="CD6" s="10"/>
      <c r="CE6" s="7">
        <f t="shared" si="0"/>
        <v>0.54199999999999982</v>
      </c>
      <c r="CF6" s="7">
        <f t="shared" si="1"/>
        <v>-0.46200000000000019</v>
      </c>
      <c r="CG6" s="7">
        <f t="shared" si="2"/>
        <v>-0.1379999999999999</v>
      </c>
      <c r="CH6" s="7">
        <f t="shared" si="3"/>
        <v>-0.4910000000000001</v>
      </c>
      <c r="CI6" s="7">
        <f t="shared" si="4"/>
        <v>-0.15200000000000014</v>
      </c>
      <c r="CJ6" s="7">
        <f t="shared" si="5"/>
        <v>0.45400000000000018</v>
      </c>
      <c r="CK6" s="7">
        <f t="shared" si="6"/>
        <v>4.8999999999999932E-2</v>
      </c>
      <c r="CL6" s="7">
        <f t="shared" si="7"/>
        <v>0.28799999999999981</v>
      </c>
      <c r="CM6" s="7">
        <f t="shared" si="8"/>
        <v>0.26100000000000012</v>
      </c>
      <c r="CN6" s="7">
        <f t="shared" si="9"/>
        <v>0.45100000000000007</v>
      </c>
      <c r="CO6" s="7">
        <f t="shared" si="10"/>
        <v>3.6999999999999922E-2</v>
      </c>
      <c r="CP6" s="7">
        <f t="shared" si="11"/>
        <v>0.2799999999999998</v>
      </c>
      <c r="CQ6" s="7">
        <f t="shared" si="12"/>
        <v>0.25199999999999978</v>
      </c>
      <c r="CR6" s="7">
        <f t="shared" si="13"/>
        <v>-7.3999999999999844E-2</v>
      </c>
      <c r="CS6" s="7">
        <f t="shared" si="14"/>
        <v>-0.12599999999999989</v>
      </c>
      <c r="CT6" s="7">
        <f t="shared" si="15"/>
        <v>2.4000000000000021E-2</v>
      </c>
      <c r="CU6" s="7">
        <f t="shared" si="16"/>
        <v>-2.8999999999999915E-2</v>
      </c>
      <c r="CV6" s="7">
        <f t="shared" si="17"/>
        <v>8.8999999999999968E-2</v>
      </c>
      <c r="CW6" s="7">
        <f t="shared" si="18"/>
        <v>-6.7000000000000171E-2</v>
      </c>
      <c r="CX6" s="7">
        <f t="shared" si="19"/>
        <v>3.7999999999999812E-2</v>
      </c>
      <c r="CY6" s="7">
        <f t="shared" si="20"/>
        <v>2.5999999999999801E-2</v>
      </c>
      <c r="CZ6" s="7">
        <f t="shared" si="21"/>
        <v>7.5000000000000178E-2</v>
      </c>
      <c r="DA6" s="7">
        <f t="shared" si="22"/>
        <v>-8.4000000000000075E-2</v>
      </c>
      <c r="DB6" s="7">
        <f t="shared" si="23"/>
        <v>2.3000000000000131E-2</v>
      </c>
      <c r="DC6" s="7">
        <f t="shared" si="24"/>
        <v>9.9999999999997868E-3</v>
      </c>
      <c r="DD6" s="7">
        <f t="shared" si="25"/>
        <v>-0.15300000000000002</v>
      </c>
      <c r="DE6" s="7">
        <f t="shared" si="26"/>
        <v>-0.21499999999999986</v>
      </c>
      <c r="DF6" s="7">
        <f t="shared" si="27"/>
        <v>-0.11900000000000022</v>
      </c>
      <c r="DG6" s="7">
        <f t="shared" si="28"/>
        <v>-4.1999999999999815E-2</v>
      </c>
      <c r="DH6" s="7">
        <f t="shared" si="29"/>
        <v>-6.0000000000000053E-2</v>
      </c>
      <c r="DI6" s="7">
        <f t="shared" si="30"/>
        <v>-0.47699999999999987</v>
      </c>
      <c r="DJ6" s="7">
        <f t="shared" si="31"/>
        <v>-0.44099999999999984</v>
      </c>
      <c r="DK6" s="7">
        <f t="shared" si="32"/>
        <v>0.27499999999999991</v>
      </c>
      <c r="DL6" s="7">
        <f t="shared" si="33"/>
        <v>-0.20299999999999985</v>
      </c>
      <c r="DM6" s="7">
        <f t="shared" si="34"/>
        <v>0.18000000000000016</v>
      </c>
      <c r="DN6" s="7">
        <f t="shared" si="35"/>
        <v>0.10950499999999996</v>
      </c>
      <c r="DO6" s="7">
        <f t="shared" si="67"/>
        <v>-0.20199999999999996</v>
      </c>
      <c r="DP6" s="7">
        <f t="shared" si="68"/>
        <v>-0.1080000000000001</v>
      </c>
      <c r="DQ6" s="7">
        <f t="shared" si="69"/>
        <v>-2.7000000000000135E-2</v>
      </c>
      <c r="DR6" s="18"/>
      <c r="DS6" s="7">
        <f t="shared" si="70"/>
        <v>0.54199999999999982</v>
      </c>
      <c r="DT6" s="7">
        <f t="shared" si="36"/>
        <v>0.46200000000000019</v>
      </c>
      <c r="DU6" s="7">
        <f t="shared" si="36"/>
        <v>0.1379999999999999</v>
      </c>
      <c r="DV6" s="7">
        <f t="shared" si="36"/>
        <v>0.4910000000000001</v>
      </c>
      <c r="DW6" s="7">
        <f t="shared" si="36"/>
        <v>0.15200000000000014</v>
      </c>
      <c r="DX6" s="7">
        <f t="shared" si="37"/>
        <v>0.45400000000000018</v>
      </c>
      <c r="DY6" s="7">
        <f t="shared" si="38"/>
        <v>4.8999999999999932E-2</v>
      </c>
      <c r="DZ6" s="7">
        <f t="shared" si="39"/>
        <v>0.28799999999999981</v>
      </c>
      <c r="EA6" s="7">
        <f t="shared" si="40"/>
        <v>0.26100000000000012</v>
      </c>
      <c r="EB6" s="7">
        <f t="shared" si="41"/>
        <v>0.45100000000000007</v>
      </c>
      <c r="EC6" s="7">
        <f t="shared" si="42"/>
        <v>3.6999999999999922E-2</v>
      </c>
      <c r="ED6" s="7">
        <f t="shared" si="43"/>
        <v>0.2799999999999998</v>
      </c>
      <c r="EE6" s="7">
        <f t="shared" si="44"/>
        <v>0.25199999999999978</v>
      </c>
      <c r="EF6" s="7">
        <f t="shared" si="45"/>
        <v>7.3999999999999844E-2</v>
      </c>
      <c r="EG6" s="7">
        <f t="shared" si="46"/>
        <v>0.12599999999999989</v>
      </c>
      <c r="EH6" s="7">
        <f t="shared" si="47"/>
        <v>2.4000000000000021E-2</v>
      </c>
      <c r="EI6" s="7">
        <f t="shared" si="48"/>
        <v>2.8999999999999915E-2</v>
      </c>
      <c r="EJ6" s="7">
        <f t="shared" si="49"/>
        <v>8.8999999999999968E-2</v>
      </c>
      <c r="EK6" s="7">
        <f t="shared" si="50"/>
        <v>6.7000000000000171E-2</v>
      </c>
      <c r="EL6" s="7">
        <f t="shared" si="51"/>
        <v>3.7999999999999812E-2</v>
      </c>
      <c r="EM6" s="7">
        <f t="shared" si="52"/>
        <v>2.5999999999999801E-2</v>
      </c>
      <c r="EN6" s="7">
        <f t="shared" si="53"/>
        <v>7.5000000000000178E-2</v>
      </c>
      <c r="EO6" s="7">
        <f t="shared" si="54"/>
        <v>8.4000000000000075E-2</v>
      </c>
      <c r="EP6" s="7">
        <f t="shared" si="55"/>
        <v>2.3000000000000131E-2</v>
      </c>
      <c r="EQ6" s="7">
        <f t="shared" si="56"/>
        <v>9.9999999999997868E-3</v>
      </c>
      <c r="ER6" s="7">
        <f t="shared" si="57"/>
        <v>0.15300000000000002</v>
      </c>
      <c r="ES6" s="7">
        <f t="shared" si="58"/>
        <v>0.21499999999999986</v>
      </c>
      <c r="ET6" s="7">
        <f t="shared" si="59"/>
        <v>0.11900000000000022</v>
      </c>
      <c r="EU6" s="7">
        <f t="shared" si="60"/>
        <v>4.1999999999999815E-2</v>
      </c>
      <c r="EV6" s="7">
        <f t="shared" si="61"/>
        <v>6.0000000000000053E-2</v>
      </c>
      <c r="EW6" s="7">
        <f t="shared" si="62"/>
        <v>0.47699999999999987</v>
      </c>
      <c r="EX6" s="7">
        <f t="shared" si="63"/>
        <v>0.44099999999999984</v>
      </c>
      <c r="EY6" s="7">
        <f t="shared" si="64"/>
        <v>0.27499999999999991</v>
      </c>
      <c r="EZ6" s="7">
        <f t="shared" si="65"/>
        <v>0.20299999999999985</v>
      </c>
      <c r="FA6" s="7">
        <f t="shared" si="71"/>
        <v>0.18000000000000016</v>
      </c>
      <c r="FB6" s="7">
        <f t="shared" si="72"/>
        <v>0.10950499999999996</v>
      </c>
      <c r="FC6" s="7">
        <f t="shared" si="66"/>
        <v>0.20199999999999996</v>
      </c>
      <c r="FD6" s="7">
        <f t="shared" si="66"/>
        <v>0.1080000000000001</v>
      </c>
      <c r="FE6" s="7">
        <f t="shared" si="66"/>
        <v>2.7000000000000135E-2</v>
      </c>
    </row>
    <row r="7" spans="1:161" ht="17.25">
      <c r="A7" s="45"/>
      <c r="B7" s="5">
        <v>2.62</v>
      </c>
      <c r="C7" s="1" t="s">
        <v>99</v>
      </c>
      <c r="D7" s="3"/>
      <c r="E7" s="1">
        <v>2.8039999999999998</v>
      </c>
      <c r="F7" s="4">
        <v>2.4300000000000002</v>
      </c>
      <c r="G7" s="4">
        <v>0.89800000000000002</v>
      </c>
      <c r="H7" s="4">
        <v>2.6459999999999999</v>
      </c>
      <c r="I7" s="4">
        <v>0.92100000000000004</v>
      </c>
      <c r="J7" s="4">
        <v>2.42</v>
      </c>
      <c r="K7" s="4">
        <v>0.92300000000000004</v>
      </c>
      <c r="L7" s="4">
        <v>2.6419999999999999</v>
      </c>
      <c r="M7" s="4">
        <v>0.94199999999999995</v>
      </c>
      <c r="N7" s="4">
        <v>2.7480000000000002</v>
      </c>
      <c r="O7" s="4">
        <v>0.89900000000000002</v>
      </c>
      <c r="P7" s="4">
        <v>2.5550000000000002</v>
      </c>
      <c r="Q7" s="4">
        <v>0.91505999999999998</v>
      </c>
      <c r="R7" s="4">
        <v>2.7669999999999999</v>
      </c>
      <c r="S7" s="4">
        <v>0.89274698500000005</v>
      </c>
      <c r="T7" s="4">
        <v>2.74</v>
      </c>
      <c r="U7" s="4">
        <v>0.89539000000000002</v>
      </c>
      <c r="V7" s="4">
        <v>2.746</v>
      </c>
      <c r="W7" s="4">
        <v>0.93400000000000005</v>
      </c>
      <c r="X7" s="4">
        <v>2.5489999999999999</v>
      </c>
      <c r="Y7" s="4">
        <v>0.938307</v>
      </c>
      <c r="Z7" s="4">
        <v>2.7650000000000001</v>
      </c>
      <c r="AA7" s="4">
        <v>0.93110099999999996</v>
      </c>
      <c r="AB7" s="4">
        <v>2.7370000000000001</v>
      </c>
      <c r="AC7" s="4">
        <v>0.93176057000000001</v>
      </c>
      <c r="AD7" s="4">
        <v>2.524</v>
      </c>
      <c r="AE7" s="4">
        <v>0.90200000000000002</v>
      </c>
      <c r="AF7" s="4">
        <v>2.5129999999999999</v>
      </c>
      <c r="AG7" s="4">
        <v>0.90135100000000001</v>
      </c>
      <c r="AH7" s="4">
        <v>2.5019999999999998</v>
      </c>
      <c r="AI7" s="4">
        <v>0.90200000000000002</v>
      </c>
      <c r="AJ7" s="4">
        <v>2.4910000000000001</v>
      </c>
      <c r="AK7" s="4">
        <v>0.90151999999999999</v>
      </c>
      <c r="AL7" s="4">
        <v>2.6549999999999998</v>
      </c>
      <c r="AM7" s="4">
        <v>0.89400000000000002</v>
      </c>
      <c r="AN7" s="4">
        <v>2.5569999999999999</v>
      </c>
      <c r="AO7" s="4">
        <v>0.90797600000000001</v>
      </c>
      <c r="AP7" s="4">
        <v>2.6629999999999998</v>
      </c>
      <c r="AQ7" s="4">
        <v>0.89210699999999998</v>
      </c>
      <c r="AR7" s="4">
        <v>2.6589999999999998</v>
      </c>
      <c r="AS7" s="4">
        <v>0.89224000000000003</v>
      </c>
      <c r="AT7" s="4">
        <v>2.65</v>
      </c>
      <c r="AU7" s="4">
        <v>0.92500000000000004</v>
      </c>
      <c r="AV7" s="4">
        <v>2.5510000000000002</v>
      </c>
      <c r="AW7" s="4">
        <v>0.93250999999999995</v>
      </c>
      <c r="AX7" s="4">
        <v>2.6579999999999999</v>
      </c>
      <c r="AY7" s="4">
        <v>0.92475436</v>
      </c>
      <c r="AZ7" s="4">
        <v>2.6539999999999999</v>
      </c>
      <c r="BA7" s="4">
        <v>0.92472290000000001</v>
      </c>
      <c r="BB7" s="4">
        <v>2.7250000000000001</v>
      </c>
      <c r="BC7" s="4">
        <v>0.9035107</v>
      </c>
      <c r="BD7" s="4">
        <v>2.4260000000000002</v>
      </c>
      <c r="BE7" s="4">
        <v>0.88190199999999996</v>
      </c>
      <c r="BF7" s="4">
        <v>2.4049999999999998</v>
      </c>
      <c r="BG7" s="4">
        <v>0.88221400000000005</v>
      </c>
      <c r="BH7" s="4">
        <v>2.59</v>
      </c>
      <c r="BI7" s="4">
        <v>0.86839599999999995</v>
      </c>
      <c r="BJ7" s="4">
        <v>2.5819999999999999</v>
      </c>
      <c r="BK7" s="4">
        <v>0.90293999999999996</v>
      </c>
      <c r="BL7" s="4">
        <v>2.2370000000000001</v>
      </c>
      <c r="BM7" s="4">
        <v>0.87610292720000005</v>
      </c>
      <c r="BN7" s="4">
        <v>2.306</v>
      </c>
      <c r="BO7" s="4">
        <v>0.8687077567</v>
      </c>
      <c r="BP7" s="4">
        <v>2.7109999999999999</v>
      </c>
      <c r="BQ7" s="4">
        <v>0.87432950359999995</v>
      </c>
      <c r="BR7" s="4">
        <v>2.4140000000000001</v>
      </c>
      <c r="BS7" s="4">
        <v>0.88377677160000001</v>
      </c>
      <c r="BT7" s="4">
        <v>2.7109999999999999</v>
      </c>
      <c r="BU7" s="4">
        <v>0.88716648139999998</v>
      </c>
      <c r="BV7" s="4">
        <v>2.5838459999999999</v>
      </c>
      <c r="BW7" s="4">
        <v>0.87429999999999997</v>
      </c>
      <c r="BX7" s="4">
        <v>2.415</v>
      </c>
      <c r="BY7" s="4">
        <v>0.8838848413</v>
      </c>
      <c r="BZ7" s="4">
        <v>2.4009999999999998</v>
      </c>
      <c r="CA7" s="4">
        <v>0.88382802069999999</v>
      </c>
      <c r="CB7" s="4">
        <v>2.585</v>
      </c>
      <c r="CC7" s="4">
        <v>0.87051744959999999</v>
      </c>
      <c r="CD7" s="10"/>
      <c r="CE7" s="7">
        <f t="shared" si="0"/>
        <v>0.18399999999999972</v>
      </c>
      <c r="CF7" s="7">
        <f t="shared" si="1"/>
        <v>-0.18999999999999995</v>
      </c>
      <c r="CG7" s="7">
        <f t="shared" si="2"/>
        <v>2.5999999999999801E-2</v>
      </c>
      <c r="CH7" s="7">
        <f t="shared" si="3"/>
        <v>-0.20000000000000018</v>
      </c>
      <c r="CI7" s="7">
        <f t="shared" si="4"/>
        <v>2.1999999999999797E-2</v>
      </c>
      <c r="CJ7" s="7">
        <f t="shared" si="5"/>
        <v>0.12800000000000011</v>
      </c>
      <c r="CK7" s="7">
        <f t="shared" si="6"/>
        <v>-6.4999999999999947E-2</v>
      </c>
      <c r="CL7" s="7">
        <f t="shared" si="7"/>
        <v>0.1469999999999998</v>
      </c>
      <c r="CM7" s="7">
        <f t="shared" si="8"/>
        <v>0.12000000000000011</v>
      </c>
      <c r="CN7" s="7">
        <f t="shared" si="9"/>
        <v>0.12599999999999989</v>
      </c>
      <c r="CO7" s="7">
        <f t="shared" si="10"/>
        <v>-7.1000000000000174E-2</v>
      </c>
      <c r="CP7" s="7">
        <f t="shared" si="11"/>
        <v>0.14500000000000002</v>
      </c>
      <c r="CQ7" s="7">
        <f t="shared" si="12"/>
        <v>0.11699999999999999</v>
      </c>
      <c r="CR7" s="7">
        <f t="shared" si="13"/>
        <v>-9.6000000000000085E-2</v>
      </c>
      <c r="CS7" s="7">
        <f t="shared" si="14"/>
        <v>-0.10700000000000021</v>
      </c>
      <c r="CT7" s="7">
        <f t="shared" si="15"/>
        <v>-0.11800000000000033</v>
      </c>
      <c r="CU7" s="7">
        <f t="shared" si="16"/>
        <v>-0.129</v>
      </c>
      <c r="CV7" s="7">
        <f t="shared" si="17"/>
        <v>3.4999999999999698E-2</v>
      </c>
      <c r="CW7" s="7">
        <f t="shared" si="18"/>
        <v>-6.3000000000000167E-2</v>
      </c>
      <c r="CX7" s="7">
        <f t="shared" si="19"/>
        <v>4.2999999999999705E-2</v>
      </c>
      <c r="CY7" s="7">
        <f t="shared" si="20"/>
        <v>3.8999999999999702E-2</v>
      </c>
      <c r="CZ7" s="7">
        <f t="shared" si="21"/>
        <v>2.9999999999999805E-2</v>
      </c>
      <c r="DA7" s="7">
        <f t="shared" si="22"/>
        <v>-6.899999999999995E-2</v>
      </c>
      <c r="DB7" s="7">
        <f t="shared" si="23"/>
        <v>3.7999999999999812E-2</v>
      </c>
      <c r="DC7" s="7">
        <f t="shared" si="24"/>
        <v>3.3999999999999808E-2</v>
      </c>
      <c r="DD7" s="7">
        <f t="shared" si="25"/>
        <v>0.10499999999999998</v>
      </c>
      <c r="DE7" s="7">
        <f t="shared" si="26"/>
        <v>-0.19399999999999995</v>
      </c>
      <c r="DF7" s="7">
        <f t="shared" si="27"/>
        <v>-0.2150000000000003</v>
      </c>
      <c r="DG7" s="7">
        <f t="shared" si="28"/>
        <v>-3.0000000000000249E-2</v>
      </c>
      <c r="DH7" s="7">
        <f t="shared" si="29"/>
        <v>-3.8000000000000256E-2</v>
      </c>
      <c r="DI7" s="7">
        <f t="shared" si="30"/>
        <v>-0.38300000000000001</v>
      </c>
      <c r="DJ7" s="7">
        <f t="shared" si="31"/>
        <v>-0.31400000000000006</v>
      </c>
      <c r="DK7" s="7">
        <f t="shared" si="32"/>
        <v>9.0999999999999748E-2</v>
      </c>
      <c r="DL7" s="7">
        <f t="shared" si="33"/>
        <v>-0.20599999999999996</v>
      </c>
      <c r="DM7" s="7">
        <f t="shared" si="34"/>
        <v>9.0999999999999748E-2</v>
      </c>
      <c r="DN7" s="7">
        <f t="shared" si="35"/>
        <v>-3.6154000000000241E-2</v>
      </c>
      <c r="DO7" s="7">
        <f t="shared" si="67"/>
        <v>-0.20500000000000007</v>
      </c>
      <c r="DP7" s="7">
        <f t="shared" si="68"/>
        <v>-0.21900000000000031</v>
      </c>
      <c r="DQ7" s="7">
        <f t="shared" si="69"/>
        <v>-3.5000000000000142E-2</v>
      </c>
      <c r="DR7" s="18"/>
      <c r="DS7" s="7">
        <f t="shared" si="70"/>
        <v>0.18399999999999972</v>
      </c>
      <c r="DT7" s="7">
        <f t="shared" si="36"/>
        <v>0.18999999999999995</v>
      </c>
      <c r="DU7" s="7">
        <f t="shared" si="36"/>
        <v>2.5999999999999801E-2</v>
      </c>
      <c r="DV7" s="7">
        <f t="shared" si="36"/>
        <v>0.20000000000000018</v>
      </c>
      <c r="DW7" s="7">
        <f t="shared" si="36"/>
        <v>2.1999999999999797E-2</v>
      </c>
      <c r="DX7" s="7">
        <f t="shared" si="37"/>
        <v>0.12800000000000011</v>
      </c>
      <c r="DY7" s="7">
        <f t="shared" si="38"/>
        <v>6.4999999999999947E-2</v>
      </c>
      <c r="DZ7" s="7">
        <f t="shared" si="39"/>
        <v>0.1469999999999998</v>
      </c>
      <c r="EA7" s="7">
        <f t="shared" si="40"/>
        <v>0.12000000000000011</v>
      </c>
      <c r="EB7" s="7">
        <f t="shared" si="41"/>
        <v>0.12599999999999989</v>
      </c>
      <c r="EC7" s="7">
        <f t="shared" si="42"/>
        <v>7.1000000000000174E-2</v>
      </c>
      <c r="ED7" s="7">
        <f t="shared" si="43"/>
        <v>0.14500000000000002</v>
      </c>
      <c r="EE7" s="7">
        <f t="shared" si="44"/>
        <v>0.11699999999999999</v>
      </c>
      <c r="EF7" s="7">
        <f t="shared" si="45"/>
        <v>9.6000000000000085E-2</v>
      </c>
      <c r="EG7" s="7">
        <f t="shared" si="46"/>
        <v>0.10700000000000021</v>
      </c>
      <c r="EH7" s="7">
        <f t="shared" si="47"/>
        <v>0.11800000000000033</v>
      </c>
      <c r="EI7" s="7">
        <f t="shared" si="48"/>
        <v>0.129</v>
      </c>
      <c r="EJ7" s="7">
        <f t="shared" si="49"/>
        <v>3.4999999999999698E-2</v>
      </c>
      <c r="EK7" s="7">
        <f t="shared" si="50"/>
        <v>6.3000000000000167E-2</v>
      </c>
      <c r="EL7" s="7">
        <f t="shared" si="51"/>
        <v>4.2999999999999705E-2</v>
      </c>
      <c r="EM7" s="7">
        <f t="shared" si="52"/>
        <v>3.8999999999999702E-2</v>
      </c>
      <c r="EN7" s="7">
        <f t="shared" si="53"/>
        <v>2.9999999999999805E-2</v>
      </c>
      <c r="EO7" s="7">
        <f t="shared" si="54"/>
        <v>6.899999999999995E-2</v>
      </c>
      <c r="EP7" s="7">
        <f t="shared" si="55"/>
        <v>3.7999999999999812E-2</v>
      </c>
      <c r="EQ7" s="7">
        <f t="shared" si="56"/>
        <v>3.3999999999999808E-2</v>
      </c>
      <c r="ER7" s="7">
        <f t="shared" si="57"/>
        <v>0.10499999999999998</v>
      </c>
      <c r="ES7" s="7">
        <f t="shared" si="58"/>
        <v>0.19399999999999995</v>
      </c>
      <c r="ET7" s="7">
        <f t="shared" si="59"/>
        <v>0.2150000000000003</v>
      </c>
      <c r="EU7" s="7">
        <f t="shared" si="60"/>
        <v>3.0000000000000249E-2</v>
      </c>
      <c r="EV7" s="7">
        <f t="shared" si="61"/>
        <v>3.8000000000000256E-2</v>
      </c>
      <c r="EW7" s="7">
        <f t="shared" si="62"/>
        <v>0.38300000000000001</v>
      </c>
      <c r="EX7" s="7">
        <f t="shared" si="63"/>
        <v>0.31400000000000006</v>
      </c>
      <c r="EY7" s="7">
        <f t="shared" si="64"/>
        <v>9.0999999999999748E-2</v>
      </c>
      <c r="EZ7" s="7">
        <f t="shared" si="65"/>
        <v>0.20599999999999996</v>
      </c>
      <c r="FA7" s="7">
        <f t="shared" si="71"/>
        <v>9.0999999999999748E-2</v>
      </c>
      <c r="FB7" s="7">
        <f t="shared" si="72"/>
        <v>3.6154000000000241E-2</v>
      </c>
      <c r="FC7" s="7">
        <f t="shared" si="66"/>
        <v>0.20500000000000007</v>
      </c>
      <c r="FD7" s="7">
        <f t="shared" si="66"/>
        <v>0.21900000000000031</v>
      </c>
      <c r="FE7" s="7">
        <f t="shared" si="66"/>
        <v>3.5000000000000142E-2</v>
      </c>
    </row>
    <row r="8" spans="1:161" ht="18.75">
      <c r="A8" s="15" t="s">
        <v>65</v>
      </c>
      <c r="B8" s="4">
        <v>4.57</v>
      </c>
      <c r="C8" s="1" t="s">
        <v>101</v>
      </c>
      <c r="D8" s="3"/>
      <c r="E8" s="4">
        <v>5.1639999999999997</v>
      </c>
      <c r="F8" s="4">
        <v>4.3470000000000004</v>
      </c>
      <c r="G8" s="4">
        <v>0.90800000000000003</v>
      </c>
      <c r="H8" s="4">
        <v>4.6989999999999998</v>
      </c>
      <c r="I8" s="4">
        <v>0.93</v>
      </c>
      <c r="J8" s="4">
        <v>4.3339999999999996</v>
      </c>
      <c r="K8" s="4">
        <v>0.92300000000000004</v>
      </c>
      <c r="L8" s="4">
        <v>4.6920000000000002</v>
      </c>
      <c r="M8" s="4">
        <v>0.94199999999999995</v>
      </c>
      <c r="N8" s="4">
        <v>4.6669999999999998</v>
      </c>
      <c r="O8" s="4">
        <v>0.91300000000000003</v>
      </c>
      <c r="P8" s="4">
        <v>4.5279999999999996</v>
      </c>
      <c r="Q8" s="4">
        <v>0.91668499999999997</v>
      </c>
      <c r="R8" s="4">
        <v>4.6989999999999998</v>
      </c>
      <c r="S8" s="4">
        <v>0.90944718369999999</v>
      </c>
      <c r="T8" s="4">
        <v>4.673</v>
      </c>
      <c r="U8" s="4">
        <v>0.91032000000000002</v>
      </c>
      <c r="V8" s="4">
        <v>4.6559999999999997</v>
      </c>
      <c r="W8" s="4">
        <v>0.93300000000000005</v>
      </c>
      <c r="X8" s="4">
        <v>4.5170000000000003</v>
      </c>
      <c r="Y8" s="4">
        <v>0.93238600000000005</v>
      </c>
      <c r="Z8" s="4">
        <v>4.6890000000000001</v>
      </c>
      <c r="AA8" s="4">
        <v>0.930253</v>
      </c>
      <c r="AB8" s="4">
        <v>4.6619999999999999</v>
      </c>
      <c r="AC8" s="4">
        <v>0.9306664</v>
      </c>
      <c r="AD8" s="4">
        <v>4.3719999999999999</v>
      </c>
      <c r="AE8" s="4">
        <v>0.91100000000000003</v>
      </c>
      <c r="AF8" s="4">
        <v>4.37</v>
      </c>
      <c r="AG8" s="4">
        <v>0.91071000000000002</v>
      </c>
      <c r="AH8" s="4">
        <v>4.3579999999999997</v>
      </c>
      <c r="AI8" s="4">
        <v>0.91100000000000003</v>
      </c>
      <c r="AJ8" s="4">
        <v>4.3550000000000004</v>
      </c>
      <c r="AK8" s="4">
        <v>0.91078999999999999</v>
      </c>
      <c r="AL8" s="4">
        <v>4.5149999999999997</v>
      </c>
      <c r="AM8" s="4">
        <v>0.90700000000000003</v>
      </c>
      <c r="AN8" s="4">
        <v>4.4690000000000003</v>
      </c>
      <c r="AO8" s="4">
        <v>0.90980000000000005</v>
      </c>
      <c r="AP8" s="4">
        <v>4.532</v>
      </c>
      <c r="AQ8" s="4">
        <v>0.90612000000000004</v>
      </c>
      <c r="AR8" s="4">
        <v>4.5289999999999999</v>
      </c>
      <c r="AS8" s="4">
        <v>0.90605378830000005</v>
      </c>
      <c r="AT8" s="4">
        <v>4.5030000000000001</v>
      </c>
      <c r="AU8" s="4">
        <v>0.92500000000000004</v>
      </c>
      <c r="AV8" s="4">
        <v>4.4560000000000004</v>
      </c>
      <c r="AW8" s="4">
        <v>0.92619847</v>
      </c>
      <c r="AX8" s="4">
        <v>4.5190000000000001</v>
      </c>
      <c r="AY8" s="4">
        <v>0.92466221999999998</v>
      </c>
      <c r="AZ8" s="4">
        <v>4.5170000000000003</v>
      </c>
      <c r="BA8" s="4">
        <v>0.92458567000000003</v>
      </c>
      <c r="BB8" s="4">
        <v>4.6740000000000004</v>
      </c>
      <c r="BC8" s="4">
        <v>0.91415199999999996</v>
      </c>
      <c r="BD8" s="4">
        <v>4.2850000000000001</v>
      </c>
      <c r="BE8" s="4">
        <v>0.90073000000000003</v>
      </c>
      <c r="BF8" s="4">
        <v>4.2709999999999999</v>
      </c>
      <c r="BG8" s="4">
        <v>0.90083139999999995</v>
      </c>
      <c r="BH8" s="4">
        <v>4.4489999999999998</v>
      </c>
      <c r="BI8" s="4">
        <v>0.89505170000000001</v>
      </c>
      <c r="BJ8" s="4">
        <v>4.4340000000000002</v>
      </c>
      <c r="BK8" s="4">
        <v>0.91399799999999998</v>
      </c>
      <c r="BL8" s="4">
        <v>4.093</v>
      </c>
      <c r="BM8" s="4">
        <v>0.89490119140000002</v>
      </c>
      <c r="BN8" s="4">
        <v>4.16</v>
      </c>
      <c r="BO8" s="4">
        <v>0.89124165399999999</v>
      </c>
      <c r="BP8" s="4">
        <v>4.6319999999999997</v>
      </c>
      <c r="BQ8" s="4">
        <v>0.90176088099999996</v>
      </c>
      <c r="BR8" s="4">
        <v>4.2910000000000004</v>
      </c>
      <c r="BS8" s="4">
        <v>0.90431039999999996</v>
      </c>
      <c r="BT8" s="4">
        <v>4.6059999999999999</v>
      </c>
      <c r="BU8" s="4">
        <v>0.90634903</v>
      </c>
      <c r="BV8" s="4">
        <v>4.5956659999999996</v>
      </c>
      <c r="BW8" s="4">
        <v>0.90200000000000002</v>
      </c>
      <c r="BX8" s="4">
        <v>4.2919999999999998</v>
      </c>
      <c r="BY8" s="4">
        <v>0.90402639689999997</v>
      </c>
      <c r="BZ8" s="4">
        <v>4.28</v>
      </c>
      <c r="CA8" s="4">
        <v>0.90430019139999995</v>
      </c>
      <c r="CB8" s="4">
        <v>4.46</v>
      </c>
      <c r="CC8" s="4">
        <v>0.89666757019999999</v>
      </c>
      <c r="CD8" s="10"/>
      <c r="CE8" s="7">
        <f t="shared" si="0"/>
        <v>0.59399999999999942</v>
      </c>
      <c r="CF8" s="7">
        <f t="shared" si="1"/>
        <v>-0.22299999999999986</v>
      </c>
      <c r="CG8" s="7">
        <f t="shared" si="2"/>
        <v>0.12899999999999956</v>
      </c>
      <c r="CH8" s="7">
        <f t="shared" si="3"/>
        <v>-0.23600000000000065</v>
      </c>
      <c r="CI8" s="7">
        <f t="shared" si="4"/>
        <v>0.12199999999999989</v>
      </c>
      <c r="CJ8" s="7">
        <f t="shared" si="5"/>
        <v>9.6999999999999531E-2</v>
      </c>
      <c r="CK8" s="7">
        <f t="shared" si="6"/>
        <v>-4.2000000000000703E-2</v>
      </c>
      <c r="CL8" s="7">
        <f t="shared" si="7"/>
        <v>0.12899999999999956</v>
      </c>
      <c r="CM8" s="7">
        <f t="shared" si="8"/>
        <v>0.10299999999999976</v>
      </c>
      <c r="CN8" s="7">
        <f t="shared" si="9"/>
        <v>8.599999999999941E-2</v>
      </c>
      <c r="CO8" s="7">
        <f t="shared" si="10"/>
        <v>-5.2999999999999936E-2</v>
      </c>
      <c r="CP8" s="7">
        <f t="shared" si="11"/>
        <v>0.11899999999999977</v>
      </c>
      <c r="CQ8" s="7">
        <f t="shared" si="12"/>
        <v>9.1999999999999638E-2</v>
      </c>
      <c r="CR8" s="7">
        <f t="shared" si="13"/>
        <v>-0.1980000000000004</v>
      </c>
      <c r="CS8" s="7">
        <f t="shared" si="14"/>
        <v>-0.20000000000000018</v>
      </c>
      <c r="CT8" s="7">
        <f t="shared" si="15"/>
        <v>-0.21200000000000063</v>
      </c>
      <c r="CU8" s="7">
        <f t="shared" si="16"/>
        <v>-0.21499999999999986</v>
      </c>
      <c r="CV8" s="7">
        <f t="shared" si="17"/>
        <v>-5.5000000000000604E-2</v>
      </c>
      <c r="CW8" s="7">
        <f t="shared" si="18"/>
        <v>-0.10099999999999998</v>
      </c>
      <c r="CX8" s="7">
        <f t="shared" si="19"/>
        <v>-3.8000000000000256E-2</v>
      </c>
      <c r="CY8" s="7">
        <f t="shared" si="20"/>
        <v>-4.1000000000000369E-2</v>
      </c>
      <c r="CZ8" s="7">
        <f t="shared" si="21"/>
        <v>-6.7000000000000171E-2</v>
      </c>
      <c r="DA8" s="7">
        <f t="shared" si="22"/>
        <v>-0.11399999999999988</v>
      </c>
      <c r="DB8" s="7">
        <f t="shared" si="23"/>
        <v>-5.1000000000000156E-2</v>
      </c>
      <c r="DC8" s="7">
        <f t="shared" si="24"/>
        <v>-5.2999999999999936E-2</v>
      </c>
      <c r="DD8" s="7">
        <f t="shared" si="25"/>
        <v>0.10400000000000009</v>
      </c>
      <c r="DE8" s="7">
        <f t="shared" si="26"/>
        <v>-0.28500000000000014</v>
      </c>
      <c r="DF8" s="7">
        <f t="shared" si="27"/>
        <v>-0.29900000000000038</v>
      </c>
      <c r="DG8" s="7">
        <f t="shared" si="28"/>
        <v>-0.12100000000000044</v>
      </c>
      <c r="DH8" s="7">
        <f t="shared" si="29"/>
        <v>-0.13600000000000012</v>
      </c>
      <c r="DI8" s="7">
        <f t="shared" si="30"/>
        <v>-0.47700000000000031</v>
      </c>
      <c r="DJ8" s="7">
        <f t="shared" si="31"/>
        <v>-0.41000000000000014</v>
      </c>
      <c r="DK8" s="7">
        <f t="shared" si="32"/>
        <v>6.1999999999999389E-2</v>
      </c>
      <c r="DL8" s="7">
        <f t="shared" si="33"/>
        <v>-0.27899999999999991</v>
      </c>
      <c r="DM8" s="7">
        <f t="shared" si="34"/>
        <v>3.5999999999999588E-2</v>
      </c>
      <c r="DN8" s="7">
        <f t="shared" si="35"/>
        <v>2.56659999999993E-2</v>
      </c>
      <c r="DO8" s="7">
        <f t="shared" si="67"/>
        <v>-0.27800000000000047</v>
      </c>
      <c r="DP8" s="7">
        <f t="shared" si="68"/>
        <v>-0.29000000000000004</v>
      </c>
      <c r="DQ8" s="7">
        <f t="shared" si="69"/>
        <v>-0.11000000000000032</v>
      </c>
      <c r="DR8" s="18"/>
      <c r="DS8" s="7">
        <f t="shared" si="70"/>
        <v>0.59399999999999942</v>
      </c>
      <c r="DT8" s="7">
        <f t="shared" si="36"/>
        <v>0.22299999999999986</v>
      </c>
      <c r="DU8" s="7">
        <f t="shared" si="36"/>
        <v>0.12899999999999956</v>
      </c>
      <c r="DV8" s="7">
        <f t="shared" si="36"/>
        <v>0.23600000000000065</v>
      </c>
      <c r="DW8" s="7">
        <f t="shared" si="36"/>
        <v>0.12199999999999989</v>
      </c>
      <c r="DX8" s="7">
        <f t="shared" si="37"/>
        <v>9.6999999999999531E-2</v>
      </c>
      <c r="DY8" s="7">
        <f t="shared" si="38"/>
        <v>4.2000000000000703E-2</v>
      </c>
      <c r="DZ8" s="7">
        <f t="shared" si="39"/>
        <v>0.12899999999999956</v>
      </c>
      <c r="EA8" s="7">
        <f t="shared" si="40"/>
        <v>0.10299999999999976</v>
      </c>
      <c r="EB8" s="7">
        <f t="shared" si="41"/>
        <v>8.599999999999941E-2</v>
      </c>
      <c r="EC8" s="7">
        <f t="shared" si="42"/>
        <v>5.2999999999999936E-2</v>
      </c>
      <c r="ED8" s="7">
        <f t="shared" si="43"/>
        <v>0.11899999999999977</v>
      </c>
      <c r="EE8" s="7">
        <f t="shared" si="44"/>
        <v>9.1999999999999638E-2</v>
      </c>
      <c r="EF8" s="7">
        <f t="shared" si="45"/>
        <v>0.1980000000000004</v>
      </c>
      <c r="EG8" s="7">
        <f t="shared" si="46"/>
        <v>0.20000000000000018</v>
      </c>
      <c r="EH8" s="7">
        <f t="shared" si="47"/>
        <v>0.21200000000000063</v>
      </c>
      <c r="EI8" s="7">
        <f t="shared" si="48"/>
        <v>0.21499999999999986</v>
      </c>
      <c r="EJ8" s="7">
        <f t="shared" si="49"/>
        <v>5.5000000000000604E-2</v>
      </c>
      <c r="EK8" s="7">
        <f t="shared" si="50"/>
        <v>0.10099999999999998</v>
      </c>
      <c r="EL8" s="7">
        <f t="shared" si="51"/>
        <v>3.8000000000000256E-2</v>
      </c>
      <c r="EM8" s="7">
        <f t="shared" si="52"/>
        <v>4.1000000000000369E-2</v>
      </c>
      <c r="EN8" s="7">
        <f t="shared" si="53"/>
        <v>6.7000000000000171E-2</v>
      </c>
      <c r="EO8" s="7">
        <f t="shared" si="54"/>
        <v>0.11399999999999988</v>
      </c>
      <c r="EP8" s="7">
        <f t="shared" si="55"/>
        <v>5.1000000000000156E-2</v>
      </c>
      <c r="EQ8" s="7">
        <f t="shared" si="56"/>
        <v>5.2999999999999936E-2</v>
      </c>
      <c r="ER8" s="7">
        <f t="shared" si="57"/>
        <v>0.10400000000000009</v>
      </c>
      <c r="ES8" s="7">
        <f t="shared" si="58"/>
        <v>0.28500000000000014</v>
      </c>
      <c r="ET8" s="7">
        <f t="shared" si="59"/>
        <v>0.29900000000000038</v>
      </c>
      <c r="EU8" s="7">
        <f t="shared" si="60"/>
        <v>0.12100000000000044</v>
      </c>
      <c r="EV8" s="7">
        <f t="shared" si="61"/>
        <v>0.13600000000000012</v>
      </c>
      <c r="EW8" s="7">
        <f t="shared" si="62"/>
        <v>0.47700000000000031</v>
      </c>
      <c r="EX8" s="7">
        <f t="shared" si="63"/>
        <v>0.41000000000000014</v>
      </c>
      <c r="EY8" s="7">
        <f t="shared" si="64"/>
        <v>6.1999999999999389E-2</v>
      </c>
      <c r="EZ8" s="7">
        <f t="shared" si="65"/>
        <v>0.27899999999999991</v>
      </c>
      <c r="FA8" s="7">
        <f t="shared" si="71"/>
        <v>3.5999999999999588E-2</v>
      </c>
      <c r="FB8" s="7">
        <f t="shared" si="72"/>
        <v>2.56659999999993E-2</v>
      </c>
      <c r="FC8" s="7">
        <f t="shared" si="66"/>
        <v>0.27800000000000047</v>
      </c>
      <c r="FD8" s="7">
        <f t="shared" si="66"/>
        <v>0.29000000000000004</v>
      </c>
      <c r="FE8" s="7">
        <f t="shared" si="66"/>
        <v>0.11000000000000032</v>
      </c>
    </row>
    <row r="9" spans="1:161" ht="17.25">
      <c r="A9" s="45" t="s">
        <v>66</v>
      </c>
      <c r="B9" s="4">
        <v>5.61</v>
      </c>
      <c r="C9" s="1" t="s">
        <v>98</v>
      </c>
      <c r="D9" s="3"/>
      <c r="E9" s="4">
        <v>6.867</v>
      </c>
      <c r="F9" s="4">
        <v>4.5330000000000004</v>
      </c>
      <c r="G9" s="4">
        <v>0.83399999999999996</v>
      </c>
      <c r="H9" s="4">
        <v>5.2850000000000001</v>
      </c>
      <c r="I9" s="4">
        <v>0.876</v>
      </c>
      <c r="J9" s="4">
        <v>4.4740000000000002</v>
      </c>
      <c r="K9" s="4">
        <v>0.85599999999999998</v>
      </c>
      <c r="L9" s="4">
        <v>5.2560000000000002</v>
      </c>
      <c r="M9" s="4">
        <v>0.89200000000000002</v>
      </c>
      <c r="N9" s="4">
        <v>7.1159999999999997</v>
      </c>
      <c r="O9" s="4">
        <v>0.92500000000000004</v>
      </c>
      <c r="P9" s="4">
        <v>6.0750000000000002</v>
      </c>
      <c r="Q9" s="4">
        <v>0.89642458999999997</v>
      </c>
      <c r="R9" s="4">
        <v>6.4989999999999997</v>
      </c>
      <c r="S9" s="4">
        <v>0.88898549999999998</v>
      </c>
      <c r="T9" s="4">
        <v>6.3419999999999996</v>
      </c>
      <c r="U9" s="4">
        <v>0.88941199999999998</v>
      </c>
      <c r="V9" s="4">
        <v>7.1219999999999999</v>
      </c>
      <c r="W9" s="4">
        <v>0.94699999999999995</v>
      </c>
      <c r="X9" s="4">
        <v>6.0609999999999999</v>
      </c>
      <c r="Y9" s="4">
        <v>0.91251899999999997</v>
      </c>
      <c r="Z9" s="4">
        <v>6.49</v>
      </c>
      <c r="AA9" s="4">
        <v>0.90867520000000002</v>
      </c>
      <c r="AB9" s="4">
        <v>6.3310000000000004</v>
      </c>
      <c r="AC9" s="4">
        <v>0.90912999999999999</v>
      </c>
      <c r="AD9" s="4">
        <v>5.8520000000000003</v>
      </c>
      <c r="AE9" s="4">
        <v>0.89600000000000002</v>
      </c>
      <c r="AF9" s="4">
        <v>5.6360000000000001</v>
      </c>
      <c r="AG9" s="4">
        <v>0.88302000000000003</v>
      </c>
      <c r="AH9" s="4">
        <v>6.18</v>
      </c>
      <c r="AI9" s="4">
        <v>0.89400000000000002</v>
      </c>
      <c r="AJ9" s="4">
        <v>5.9589999999999996</v>
      </c>
      <c r="AK9" s="4">
        <v>0.88105699999999998</v>
      </c>
      <c r="AL9" s="4">
        <v>6.0940000000000003</v>
      </c>
      <c r="AM9" s="4">
        <v>0.89700000000000002</v>
      </c>
      <c r="AN9" s="4">
        <v>5.7039999999999997</v>
      </c>
      <c r="AO9" s="4">
        <v>0.88661800000000002</v>
      </c>
      <c r="AP9" s="4">
        <v>5.8760000000000003</v>
      </c>
      <c r="AQ9" s="4">
        <v>0.88341000000000003</v>
      </c>
      <c r="AR9" s="4">
        <v>5.8250000000000002</v>
      </c>
      <c r="AS9" s="4">
        <v>0.88358999999999999</v>
      </c>
      <c r="AT9" s="4">
        <v>6.0750000000000002</v>
      </c>
      <c r="AU9" s="4">
        <v>0.91900000000000004</v>
      </c>
      <c r="AV9" s="4">
        <v>5.6790000000000003</v>
      </c>
      <c r="AW9" s="4">
        <v>0.90596529999999997</v>
      </c>
      <c r="AX9" s="4">
        <v>5.8520000000000003</v>
      </c>
      <c r="AY9" s="4">
        <v>0.90479169000000004</v>
      </c>
      <c r="AZ9" s="4">
        <v>5.8</v>
      </c>
      <c r="BA9" s="4">
        <v>0.9049616318</v>
      </c>
      <c r="BB9" s="4">
        <v>5.2460000000000004</v>
      </c>
      <c r="BC9" s="4">
        <v>0.88289499999999999</v>
      </c>
      <c r="BD9" s="4">
        <v>5.4260000000000002</v>
      </c>
      <c r="BE9" s="4">
        <v>0.84690575000000001</v>
      </c>
      <c r="BF9" s="4">
        <v>5.7350000000000003</v>
      </c>
      <c r="BG9" s="4">
        <v>0.84152401799999998</v>
      </c>
      <c r="BH9" s="4">
        <v>5.7350000000000003</v>
      </c>
      <c r="BI9" s="4">
        <v>0.84152401809999999</v>
      </c>
      <c r="BJ9" s="4">
        <v>5.649</v>
      </c>
      <c r="BK9" s="4">
        <v>0.86457700000000004</v>
      </c>
      <c r="BL9" s="4">
        <v>4.88</v>
      </c>
      <c r="BM9" s="4">
        <v>0.83993534010000004</v>
      </c>
      <c r="BN9" s="4">
        <v>4.8639999999999999</v>
      </c>
      <c r="BO9" s="4">
        <v>0.84074957419999996</v>
      </c>
      <c r="BP9" s="4">
        <v>6.407</v>
      </c>
      <c r="BQ9" s="4">
        <v>0.84351697540000004</v>
      </c>
      <c r="BR9" s="4">
        <v>5.4260000000000002</v>
      </c>
      <c r="BS9" s="4">
        <v>0.84683722500000003</v>
      </c>
      <c r="BT9" s="4">
        <v>5.9939999999999998</v>
      </c>
      <c r="BU9" s="4">
        <v>0.86567368339999995</v>
      </c>
      <c r="BV9" s="4">
        <v>6.0118549999999997</v>
      </c>
      <c r="BW9" s="4">
        <v>0.85289999999999999</v>
      </c>
      <c r="BX9" s="4">
        <v>5.423</v>
      </c>
      <c r="BY9" s="4">
        <v>0.84673437740000002</v>
      </c>
      <c r="BZ9" s="4">
        <v>5.7249999999999996</v>
      </c>
      <c r="CA9" s="4">
        <v>0.84104033479999996</v>
      </c>
      <c r="CB9" s="4">
        <v>5.6829999999999998</v>
      </c>
      <c r="CC9" s="4">
        <v>0.84373538979999996</v>
      </c>
      <c r="CD9" s="10"/>
      <c r="CE9" s="7">
        <f t="shared" si="0"/>
        <v>1.2569999999999997</v>
      </c>
      <c r="CF9" s="7">
        <f t="shared" si="1"/>
        <v>-1.077</v>
      </c>
      <c r="CG9" s="7">
        <f t="shared" si="2"/>
        <v>-0.32500000000000018</v>
      </c>
      <c r="CH9" s="7">
        <f t="shared" si="3"/>
        <v>-1.1360000000000001</v>
      </c>
      <c r="CI9" s="7">
        <f t="shared" si="4"/>
        <v>-0.35400000000000009</v>
      </c>
      <c r="CJ9" s="7">
        <f t="shared" si="5"/>
        <v>1.5059999999999993</v>
      </c>
      <c r="CK9" s="7">
        <f t="shared" si="6"/>
        <v>0.46499999999999986</v>
      </c>
      <c r="CL9" s="7">
        <f t="shared" si="7"/>
        <v>0.88899999999999935</v>
      </c>
      <c r="CM9" s="7">
        <f t="shared" si="8"/>
        <v>0.73199999999999932</v>
      </c>
      <c r="CN9" s="7">
        <f t="shared" si="9"/>
        <v>1.5119999999999996</v>
      </c>
      <c r="CO9" s="7">
        <f t="shared" si="10"/>
        <v>0.45099999999999962</v>
      </c>
      <c r="CP9" s="7">
        <f t="shared" si="11"/>
        <v>0.87999999999999989</v>
      </c>
      <c r="CQ9" s="7">
        <f t="shared" si="12"/>
        <v>0.72100000000000009</v>
      </c>
      <c r="CR9" s="7">
        <f t="shared" si="13"/>
        <v>0.24199999999999999</v>
      </c>
      <c r="CS9" s="7">
        <f t="shared" si="14"/>
        <v>2.5999999999999801E-2</v>
      </c>
      <c r="CT9" s="7">
        <f t="shared" si="15"/>
        <v>0.5699999999999994</v>
      </c>
      <c r="CU9" s="7">
        <f t="shared" si="16"/>
        <v>0.34899999999999931</v>
      </c>
      <c r="CV9" s="7">
        <f t="shared" si="17"/>
        <v>0.48399999999999999</v>
      </c>
      <c r="CW9" s="7">
        <f t="shared" si="18"/>
        <v>9.3999999999999417E-2</v>
      </c>
      <c r="CX9" s="7">
        <f t="shared" si="19"/>
        <v>0.26600000000000001</v>
      </c>
      <c r="CY9" s="7">
        <f t="shared" si="20"/>
        <v>0.21499999999999986</v>
      </c>
      <c r="CZ9" s="7">
        <f t="shared" si="21"/>
        <v>0.46499999999999986</v>
      </c>
      <c r="DA9" s="7">
        <f t="shared" si="22"/>
        <v>6.899999999999995E-2</v>
      </c>
      <c r="DB9" s="7">
        <f t="shared" si="23"/>
        <v>0.24199999999999999</v>
      </c>
      <c r="DC9" s="7">
        <f t="shared" si="24"/>
        <v>0.1899999999999995</v>
      </c>
      <c r="DD9" s="7">
        <f t="shared" si="25"/>
        <v>-0.36399999999999988</v>
      </c>
      <c r="DE9" s="7">
        <f t="shared" si="26"/>
        <v>-0.18400000000000016</v>
      </c>
      <c r="DF9" s="7">
        <f t="shared" si="27"/>
        <v>0.125</v>
      </c>
      <c r="DG9" s="7">
        <f t="shared" si="28"/>
        <v>0.125</v>
      </c>
      <c r="DH9" s="7">
        <f t="shared" si="29"/>
        <v>3.8999999999999702E-2</v>
      </c>
      <c r="DI9" s="7">
        <f t="shared" si="30"/>
        <v>-0.73000000000000043</v>
      </c>
      <c r="DJ9" s="7">
        <f t="shared" si="31"/>
        <v>-0.74600000000000044</v>
      </c>
      <c r="DK9" s="7">
        <f t="shared" si="32"/>
        <v>0.79699999999999971</v>
      </c>
      <c r="DL9" s="7">
        <f t="shared" si="33"/>
        <v>-0.18400000000000016</v>
      </c>
      <c r="DM9" s="7">
        <f t="shared" si="34"/>
        <v>0.38399999999999945</v>
      </c>
      <c r="DN9" s="7">
        <f t="shared" si="35"/>
        <v>0.40185499999999941</v>
      </c>
      <c r="DO9" s="7">
        <f t="shared" si="67"/>
        <v>-0.18700000000000028</v>
      </c>
      <c r="DP9" s="7">
        <f t="shared" si="68"/>
        <v>0.11499999999999932</v>
      </c>
      <c r="DQ9" s="7">
        <f t="shared" si="69"/>
        <v>7.299999999999951E-2</v>
      </c>
      <c r="DR9" s="18"/>
      <c r="DS9" s="7">
        <f t="shared" si="70"/>
        <v>1.2569999999999997</v>
      </c>
      <c r="DT9" s="7">
        <f t="shared" si="36"/>
        <v>1.077</v>
      </c>
      <c r="DU9" s="7">
        <f t="shared" si="36"/>
        <v>0.32500000000000018</v>
      </c>
      <c r="DV9" s="7">
        <f t="shared" si="36"/>
        <v>1.1360000000000001</v>
      </c>
      <c r="DW9" s="7">
        <f t="shared" si="36"/>
        <v>0.35400000000000009</v>
      </c>
      <c r="DX9" s="7">
        <f t="shared" si="37"/>
        <v>1.5059999999999993</v>
      </c>
      <c r="DY9" s="7">
        <f t="shared" si="38"/>
        <v>0.46499999999999986</v>
      </c>
      <c r="DZ9" s="7">
        <f t="shared" si="39"/>
        <v>0.88899999999999935</v>
      </c>
      <c r="EA9" s="7">
        <f t="shared" si="40"/>
        <v>0.73199999999999932</v>
      </c>
      <c r="EB9" s="7">
        <f t="shared" si="41"/>
        <v>1.5119999999999996</v>
      </c>
      <c r="EC9" s="7">
        <f t="shared" si="42"/>
        <v>0.45099999999999962</v>
      </c>
      <c r="ED9" s="7">
        <f t="shared" si="43"/>
        <v>0.87999999999999989</v>
      </c>
      <c r="EE9" s="7">
        <f t="shared" si="44"/>
        <v>0.72100000000000009</v>
      </c>
      <c r="EF9" s="7">
        <f t="shared" si="45"/>
        <v>0.24199999999999999</v>
      </c>
      <c r="EG9" s="7">
        <f t="shared" si="46"/>
        <v>2.5999999999999801E-2</v>
      </c>
      <c r="EH9" s="7">
        <f t="shared" si="47"/>
        <v>0.5699999999999994</v>
      </c>
      <c r="EI9" s="7">
        <f t="shared" si="48"/>
        <v>0.34899999999999931</v>
      </c>
      <c r="EJ9" s="7">
        <f t="shared" si="49"/>
        <v>0.48399999999999999</v>
      </c>
      <c r="EK9" s="7">
        <f t="shared" si="50"/>
        <v>9.3999999999999417E-2</v>
      </c>
      <c r="EL9" s="7">
        <f t="shared" si="51"/>
        <v>0.26600000000000001</v>
      </c>
      <c r="EM9" s="7">
        <f t="shared" si="52"/>
        <v>0.21499999999999986</v>
      </c>
      <c r="EN9" s="7">
        <f t="shared" si="53"/>
        <v>0.46499999999999986</v>
      </c>
      <c r="EO9" s="7">
        <f t="shared" si="54"/>
        <v>6.899999999999995E-2</v>
      </c>
      <c r="EP9" s="7">
        <f t="shared" si="55"/>
        <v>0.24199999999999999</v>
      </c>
      <c r="EQ9" s="7">
        <f t="shared" si="56"/>
        <v>0.1899999999999995</v>
      </c>
      <c r="ER9" s="7">
        <f t="shared" si="57"/>
        <v>0.36399999999999988</v>
      </c>
      <c r="ES9" s="7">
        <f t="shared" si="58"/>
        <v>0.18400000000000016</v>
      </c>
      <c r="ET9" s="7">
        <f t="shared" si="59"/>
        <v>0.125</v>
      </c>
      <c r="EU9" s="7">
        <f t="shared" si="60"/>
        <v>0.125</v>
      </c>
      <c r="EV9" s="7">
        <f t="shared" si="61"/>
        <v>3.8999999999999702E-2</v>
      </c>
      <c r="EW9" s="7">
        <f t="shared" si="62"/>
        <v>0.73000000000000043</v>
      </c>
      <c r="EX9" s="7">
        <f t="shared" si="63"/>
        <v>0.74600000000000044</v>
      </c>
      <c r="EY9" s="7">
        <f t="shared" si="64"/>
        <v>0.79699999999999971</v>
      </c>
      <c r="EZ9" s="7">
        <f t="shared" si="65"/>
        <v>0.18400000000000016</v>
      </c>
      <c r="FA9" s="7">
        <f t="shared" si="71"/>
        <v>0.38399999999999945</v>
      </c>
      <c r="FB9" s="7">
        <f t="shared" si="72"/>
        <v>0.40185499999999941</v>
      </c>
      <c r="FC9" s="7">
        <f t="shared" si="66"/>
        <v>0.18700000000000028</v>
      </c>
      <c r="FD9" s="7">
        <f t="shared" si="66"/>
        <v>0.11499999999999932</v>
      </c>
      <c r="FE9" s="7">
        <f t="shared" si="66"/>
        <v>7.299999999999951E-2</v>
      </c>
    </row>
    <row r="10" spans="1:161" ht="17.25">
      <c r="A10" s="45"/>
      <c r="B10" s="4">
        <v>2.42</v>
      </c>
      <c r="C10" s="1" t="s">
        <v>99</v>
      </c>
      <c r="D10" s="3"/>
      <c r="E10" s="4">
        <v>2.964</v>
      </c>
      <c r="F10" s="4">
        <v>2.3479999999999999</v>
      </c>
      <c r="G10" s="4">
        <v>0.89700000000000002</v>
      </c>
      <c r="H10" s="4">
        <v>2.5070000000000001</v>
      </c>
      <c r="I10" s="4">
        <v>0.90800000000000003</v>
      </c>
      <c r="J10" s="4">
        <v>2.335</v>
      </c>
      <c r="K10" s="4">
        <v>0.91700000000000004</v>
      </c>
      <c r="L10" s="4">
        <v>2.4980000000000002</v>
      </c>
      <c r="M10" s="4">
        <v>0.92500000000000004</v>
      </c>
      <c r="N10" s="4">
        <v>2.4809999999999999</v>
      </c>
      <c r="O10" s="4">
        <v>0.89900000000000002</v>
      </c>
      <c r="P10" s="4">
        <v>2.4140000000000001</v>
      </c>
      <c r="Q10" s="4">
        <v>0.90259299999999998</v>
      </c>
      <c r="R10" s="4">
        <v>2.5219999999999998</v>
      </c>
      <c r="S10" s="4">
        <v>0.89444539999999995</v>
      </c>
      <c r="T10" s="4">
        <v>2.484</v>
      </c>
      <c r="U10" s="4">
        <v>0.89802139999999997</v>
      </c>
      <c r="V10" s="4">
        <v>2.4660000000000002</v>
      </c>
      <c r="W10" s="4">
        <v>0.92800000000000005</v>
      </c>
      <c r="X10" s="4">
        <v>2.4009999999999998</v>
      </c>
      <c r="Y10" s="4">
        <v>0.92523999999999995</v>
      </c>
      <c r="Z10" s="4">
        <v>2.5070000000000001</v>
      </c>
      <c r="AA10" s="4">
        <v>0.92579999999999996</v>
      </c>
      <c r="AB10" s="4">
        <v>2.468</v>
      </c>
      <c r="AC10" s="4">
        <v>0.92732999999999999</v>
      </c>
      <c r="AD10" s="4">
        <v>2.4089999999999998</v>
      </c>
      <c r="AE10" s="4">
        <v>0.90100000000000002</v>
      </c>
      <c r="AF10" s="4">
        <v>2.4020000000000001</v>
      </c>
      <c r="AG10" s="4">
        <v>0.90085539999999997</v>
      </c>
      <c r="AH10" s="4">
        <v>2.3210000000000002</v>
      </c>
      <c r="AI10" s="4">
        <v>0.90200000000000002</v>
      </c>
      <c r="AJ10" s="4">
        <v>2.3149999999999999</v>
      </c>
      <c r="AK10" s="4">
        <v>0.90151000000000003</v>
      </c>
      <c r="AL10" s="4">
        <v>2.4860000000000002</v>
      </c>
      <c r="AM10" s="4">
        <v>0.89500000000000002</v>
      </c>
      <c r="AN10" s="4">
        <v>2.44</v>
      </c>
      <c r="AO10" s="4">
        <v>0.89961400000000002</v>
      </c>
      <c r="AP10" s="4">
        <v>2.5019999999999998</v>
      </c>
      <c r="AQ10" s="4">
        <v>0.89329000000000003</v>
      </c>
      <c r="AR10" s="4">
        <v>2.4940000000000002</v>
      </c>
      <c r="AS10" s="4">
        <v>0.89370700000000003</v>
      </c>
      <c r="AT10" s="4">
        <v>2.4729999999999999</v>
      </c>
      <c r="AU10" s="4">
        <v>0.92</v>
      </c>
      <c r="AV10" s="4">
        <v>2.4279999999999999</v>
      </c>
      <c r="AW10" s="4">
        <v>0.92196</v>
      </c>
      <c r="AX10" s="4">
        <v>2.4889999999999999</v>
      </c>
      <c r="AY10" s="4">
        <v>0.91984999999999995</v>
      </c>
      <c r="AZ10" s="4">
        <v>2.4809999999999999</v>
      </c>
      <c r="BA10" s="4">
        <v>0.92006299999999996</v>
      </c>
      <c r="BB10" s="4">
        <v>2.548</v>
      </c>
      <c r="BC10" s="4">
        <v>0.8942213</v>
      </c>
      <c r="BD10" s="4">
        <v>2.2639999999999998</v>
      </c>
      <c r="BE10" s="4">
        <v>0.87776120000000002</v>
      </c>
      <c r="BF10" s="4">
        <v>2.1779999999999999</v>
      </c>
      <c r="BG10" s="4">
        <v>0.87890210000000002</v>
      </c>
      <c r="BH10" s="4">
        <v>2.3809999999999998</v>
      </c>
      <c r="BI10" s="4">
        <v>0.86678599999999995</v>
      </c>
      <c r="BJ10" s="4">
        <v>2.3620000000000001</v>
      </c>
      <c r="BK10" s="4">
        <v>0.89498200000000006</v>
      </c>
      <c r="BL10" s="4">
        <v>2.0760000000000001</v>
      </c>
      <c r="BM10" s="4">
        <v>0.87622111680000003</v>
      </c>
      <c r="BN10" s="4">
        <v>2.1509999999999998</v>
      </c>
      <c r="BO10" s="4">
        <v>0.86918105000000001</v>
      </c>
      <c r="BP10" s="4">
        <v>2.4409999999999998</v>
      </c>
      <c r="BQ10" s="4">
        <v>0.87249307060000003</v>
      </c>
      <c r="BR10" s="4">
        <v>2.2650000000000001</v>
      </c>
      <c r="BS10" s="4">
        <v>0.88159338170000001</v>
      </c>
      <c r="BT10" s="4">
        <v>2.488</v>
      </c>
      <c r="BU10" s="4">
        <v>0.88516179120000005</v>
      </c>
      <c r="BV10" s="4">
        <v>2.4364729999999999</v>
      </c>
      <c r="BW10" s="4">
        <v>0.87519999999999998</v>
      </c>
      <c r="BX10" s="4">
        <v>2.2669999999999999</v>
      </c>
      <c r="BY10" s="4">
        <v>0.88204501390000001</v>
      </c>
      <c r="BZ10" s="4">
        <v>2.1920000000000002</v>
      </c>
      <c r="CA10" s="4">
        <v>0.88324717850000001</v>
      </c>
      <c r="CB10" s="4">
        <v>2.3940000000000001</v>
      </c>
      <c r="CC10" s="4">
        <v>0.8704849777</v>
      </c>
      <c r="CD10" s="10"/>
      <c r="CE10" s="7">
        <f t="shared" si="0"/>
        <v>0.54400000000000004</v>
      </c>
      <c r="CF10" s="7">
        <f t="shared" si="1"/>
        <v>-7.2000000000000064E-2</v>
      </c>
      <c r="CG10" s="7">
        <f t="shared" si="2"/>
        <v>8.7000000000000188E-2</v>
      </c>
      <c r="CH10" s="7">
        <f t="shared" si="3"/>
        <v>-8.4999999999999964E-2</v>
      </c>
      <c r="CI10" s="7">
        <f t="shared" si="4"/>
        <v>7.8000000000000291E-2</v>
      </c>
      <c r="CJ10" s="7">
        <f t="shared" si="5"/>
        <v>6.0999999999999943E-2</v>
      </c>
      <c r="CK10" s="7">
        <f t="shared" si="6"/>
        <v>-5.9999999999997833E-3</v>
      </c>
      <c r="CL10" s="7">
        <f t="shared" si="7"/>
        <v>0.10199999999999987</v>
      </c>
      <c r="CM10" s="7">
        <f t="shared" si="8"/>
        <v>6.4000000000000057E-2</v>
      </c>
      <c r="CN10" s="7">
        <f t="shared" si="9"/>
        <v>4.6000000000000263E-2</v>
      </c>
      <c r="CO10" s="7">
        <f t="shared" si="10"/>
        <v>-1.9000000000000128E-2</v>
      </c>
      <c r="CP10" s="7">
        <f t="shared" si="11"/>
        <v>8.7000000000000188E-2</v>
      </c>
      <c r="CQ10" s="7">
        <f t="shared" si="12"/>
        <v>4.8000000000000043E-2</v>
      </c>
      <c r="CR10" s="7">
        <f t="shared" si="13"/>
        <v>-1.1000000000000121E-2</v>
      </c>
      <c r="CS10" s="7">
        <f t="shared" si="14"/>
        <v>-1.7999999999999794E-2</v>
      </c>
      <c r="CT10" s="7">
        <f t="shared" si="15"/>
        <v>-9.8999999999999755E-2</v>
      </c>
      <c r="CU10" s="7">
        <f t="shared" si="16"/>
        <v>-0.10499999999999998</v>
      </c>
      <c r="CV10" s="7">
        <f t="shared" si="17"/>
        <v>6.6000000000000281E-2</v>
      </c>
      <c r="CW10" s="7">
        <f t="shared" si="18"/>
        <v>2.0000000000000018E-2</v>
      </c>
      <c r="CX10" s="7">
        <f t="shared" si="19"/>
        <v>8.1999999999999851E-2</v>
      </c>
      <c r="CY10" s="7">
        <f t="shared" si="20"/>
        <v>7.4000000000000288E-2</v>
      </c>
      <c r="CZ10" s="7">
        <f t="shared" si="21"/>
        <v>5.2999999999999936E-2</v>
      </c>
      <c r="DA10" s="7">
        <f t="shared" si="22"/>
        <v>8.0000000000000071E-3</v>
      </c>
      <c r="DB10" s="7">
        <f t="shared" si="23"/>
        <v>6.899999999999995E-2</v>
      </c>
      <c r="DC10" s="7">
        <f t="shared" si="24"/>
        <v>6.0999999999999943E-2</v>
      </c>
      <c r="DD10" s="7">
        <f t="shared" si="25"/>
        <v>0.12800000000000011</v>
      </c>
      <c r="DE10" s="7">
        <f t="shared" si="26"/>
        <v>-0.15600000000000014</v>
      </c>
      <c r="DF10" s="7">
        <f t="shared" si="27"/>
        <v>-0.24199999999999999</v>
      </c>
      <c r="DG10" s="7">
        <f t="shared" si="28"/>
        <v>-3.9000000000000146E-2</v>
      </c>
      <c r="DH10" s="7">
        <f t="shared" si="29"/>
        <v>-5.7999999999999829E-2</v>
      </c>
      <c r="DI10" s="7">
        <f t="shared" si="30"/>
        <v>-0.34399999999999986</v>
      </c>
      <c r="DJ10" s="7">
        <f t="shared" si="31"/>
        <v>-0.26900000000000013</v>
      </c>
      <c r="DK10" s="7">
        <f t="shared" si="32"/>
        <v>2.0999999999999908E-2</v>
      </c>
      <c r="DL10" s="7">
        <f t="shared" si="33"/>
        <v>-0.1549999999999998</v>
      </c>
      <c r="DM10" s="7">
        <f t="shared" si="34"/>
        <v>6.800000000000006E-2</v>
      </c>
      <c r="DN10" s="7">
        <f t="shared" si="35"/>
        <v>1.647299999999996E-2</v>
      </c>
      <c r="DO10" s="7">
        <f t="shared" si="67"/>
        <v>-0.15300000000000002</v>
      </c>
      <c r="DP10" s="7">
        <f t="shared" si="68"/>
        <v>-0.22799999999999976</v>
      </c>
      <c r="DQ10" s="7">
        <f t="shared" si="69"/>
        <v>-2.5999999999999801E-2</v>
      </c>
      <c r="DR10" s="18"/>
      <c r="DS10" s="7">
        <f t="shared" si="70"/>
        <v>0.54400000000000004</v>
      </c>
      <c r="DT10" s="7">
        <f t="shared" si="36"/>
        <v>7.2000000000000064E-2</v>
      </c>
      <c r="DU10" s="7">
        <f t="shared" si="36"/>
        <v>8.7000000000000188E-2</v>
      </c>
      <c r="DV10" s="7">
        <f t="shared" si="36"/>
        <v>8.4999999999999964E-2</v>
      </c>
      <c r="DW10" s="7">
        <f t="shared" si="36"/>
        <v>7.8000000000000291E-2</v>
      </c>
      <c r="DX10" s="7">
        <f t="shared" si="37"/>
        <v>6.0999999999999943E-2</v>
      </c>
      <c r="DY10" s="7">
        <f t="shared" si="38"/>
        <v>5.9999999999997833E-3</v>
      </c>
      <c r="DZ10" s="7">
        <f t="shared" si="39"/>
        <v>0.10199999999999987</v>
      </c>
      <c r="EA10" s="7">
        <f t="shared" si="40"/>
        <v>6.4000000000000057E-2</v>
      </c>
      <c r="EB10" s="7">
        <f t="shared" si="41"/>
        <v>4.6000000000000263E-2</v>
      </c>
      <c r="EC10" s="7">
        <f t="shared" si="42"/>
        <v>1.9000000000000128E-2</v>
      </c>
      <c r="ED10" s="7">
        <f t="shared" si="43"/>
        <v>8.7000000000000188E-2</v>
      </c>
      <c r="EE10" s="7">
        <f t="shared" si="44"/>
        <v>4.8000000000000043E-2</v>
      </c>
      <c r="EF10" s="7">
        <f t="shared" si="45"/>
        <v>1.1000000000000121E-2</v>
      </c>
      <c r="EG10" s="7">
        <f t="shared" si="46"/>
        <v>1.7999999999999794E-2</v>
      </c>
      <c r="EH10" s="7">
        <f t="shared" si="47"/>
        <v>9.8999999999999755E-2</v>
      </c>
      <c r="EI10" s="7">
        <f t="shared" si="48"/>
        <v>0.10499999999999998</v>
      </c>
      <c r="EJ10" s="7">
        <f t="shared" si="49"/>
        <v>6.6000000000000281E-2</v>
      </c>
      <c r="EK10" s="7">
        <f t="shared" si="50"/>
        <v>2.0000000000000018E-2</v>
      </c>
      <c r="EL10" s="7">
        <f t="shared" si="51"/>
        <v>8.1999999999999851E-2</v>
      </c>
      <c r="EM10" s="7">
        <f t="shared" si="52"/>
        <v>7.4000000000000288E-2</v>
      </c>
      <c r="EN10" s="7">
        <f t="shared" si="53"/>
        <v>5.2999999999999936E-2</v>
      </c>
      <c r="EO10" s="7">
        <f t="shared" si="54"/>
        <v>8.0000000000000071E-3</v>
      </c>
      <c r="EP10" s="7">
        <f t="shared" si="55"/>
        <v>6.899999999999995E-2</v>
      </c>
      <c r="EQ10" s="7">
        <f t="shared" si="56"/>
        <v>6.0999999999999943E-2</v>
      </c>
      <c r="ER10" s="7">
        <f t="shared" si="57"/>
        <v>0.12800000000000011</v>
      </c>
      <c r="ES10" s="7">
        <f t="shared" si="58"/>
        <v>0.15600000000000014</v>
      </c>
      <c r="ET10" s="7">
        <f t="shared" si="59"/>
        <v>0.24199999999999999</v>
      </c>
      <c r="EU10" s="7">
        <f t="shared" si="60"/>
        <v>3.9000000000000146E-2</v>
      </c>
      <c r="EV10" s="7">
        <f t="shared" si="61"/>
        <v>5.7999999999999829E-2</v>
      </c>
      <c r="EW10" s="7">
        <f t="shared" si="62"/>
        <v>0.34399999999999986</v>
      </c>
      <c r="EX10" s="7">
        <f t="shared" si="63"/>
        <v>0.26900000000000013</v>
      </c>
      <c r="EY10" s="7">
        <f t="shared" si="64"/>
        <v>2.0999999999999908E-2</v>
      </c>
      <c r="EZ10" s="7">
        <f t="shared" si="65"/>
        <v>0.1549999999999998</v>
      </c>
      <c r="FA10" s="7">
        <f t="shared" si="71"/>
        <v>6.800000000000006E-2</v>
      </c>
      <c r="FB10" s="7">
        <f t="shared" si="72"/>
        <v>1.647299999999996E-2</v>
      </c>
      <c r="FC10" s="7">
        <f t="shared" si="66"/>
        <v>0.15300000000000002</v>
      </c>
      <c r="FD10" s="7">
        <f t="shared" si="66"/>
        <v>0.22799999999999976</v>
      </c>
      <c r="FE10" s="7">
        <f t="shared" si="66"/>
        <v>2.5999999999999801E-2</v>
      </c>
    </row>
    <row r="11" spans="1:161" ht="17.25">
      <c r="A11" s="45" t="s">
        <v>67</v>
      </c>
      <c r="B11" s="4">
        <v>4.2699999999999996</v>
      </c>
      <c r="C11" s="1" t="s">
        <v>98</v>
      </c>
      <c r="D11" s="3"/>
      <c r="E11" s="4">
        <v>4.641</v>
      </c>
      <c r="F11" s="4">
        <v>4.0389999999999997</v>
      </c>
      <c r="G11" s="4">
        <v>0.877</v>
      </c>
      <c r="H11" s="4">
        <v>4.24</v>
      </c>
      <c r="I11" s="4">
        <v>0.91100000000000003</v>
      </c>
      <c r="J11" s="4">
        <v>4.0209999999999999</v>
      </c>
      <c r="K11" s="4">
        <v>0.90300000000000002</v>
      </c>
      <c r="L11" s="4">
        <v>4.2320000000000002</v>
      </c>
      <c r="M11" s="4">
        <v>0.93100000000000005</v>
      </c>
      <c r="N11" s="4">
        <v>4.5090000000000003</v>
      </c>
      <c r="O11" s="4">
        <v>0.89400000000000002</v>
      </c>
      <c r="P11" s="4">
        <v>4.2809999999999997</v>
      </c>
      <c r="Q11" s="4">
        <v>0.90237400000000001</v>
      </c>
      <c r="R11" s="4">
        <v>4.444</v>
      </c>
      <c r="S11" s="4">
        <v>0.88930699999999996</v>
      </c>
      <c r="T11" s="4">
        <v>4.4400000000000004</v>
      </c>
      <c r="U11" s="4">
        <v>0.88934849999999999</v>
      </c>
      <c r="V11" s="4">
        <v>4.5039999999999996</v>
      </c>
      <c r="W11" s="4">
        <v>0.92200000000000004</v>
      </c>
      <c r="X11" s="4">
        <v>4.2720000000000002</v>
      </c>
      <c r="Y11" s="4">
        <v>0.92419499999999999</v>
      </c>
      <c r="Z11" s="4">
        <v>4.4379999999999997</v>
      </c>
      <c r="AA11" s="4">
        <v>0.91718999999999995</v>
      </c>
      <c r="AB11" s="4">
        <v>4.4340000000000002</v>
      </c>
      <c r="AC11" s="4">
        <v>0.91716299999999995</v>
      </c>
      <c r="AD11" s="4">
        <v>4.2009999999999996</v>
      </c>
      <c r="AE11" s="4">
        <v>0.88800000000000001</v>
      </c>
      <c r="AF11" s="4">
        <v>4.1840000000000002</v>
      </c>
      <c r="AG11" s="4">
        <v>0.88636000000000004</v>
      </c>
      <c r="AH11" s="4">
        <v>4.2640000000000002</v>
      </c>
      <c r="AI11" s="4">
        <v>0.88700000000000001</v>
      </c>
      <c r="AJ11" s="4">
        <v>4.2469999999999999</v>
      </c>
      <c r="AK11" s="4">
        <v>0.88584528799999995</v>
      </c>
      <c r="AL11" s="4">
        <v>4.3220000000000001</v>
      </c>
      <c r="AM11" s="4">
        <v>0.88500000000000001</v>
      </c>
      <c r="AN11" s="4">
        <v>4.2309999999999999</v>
      </c>
      <c r="AO11" s="4">
        <v>0.89180559999999998</v>
      </c>
      <c r="AP11" s="4">
        <v>4.3070000000000004</v>
      </c>
      <c r="AQ11" s="4">
        <v>0.88402999999999998</v>
      </c>
      <c r="AR11" s="4">
        <v>4.3019999999999996</v>
      </c>
      <c r="AS11" s="4">
        <v>0.88387570000000004</v>
      </c>
      <c r="AT11" s="4">
        <v>4.3120000000000003</v>
      </c>
      <c r="AU11" s="4">
        <v>0.91300000000000003</v>
      </c>
      <c r="AV11" s="4">
        <v>4.22</v>
      </c>
      <c r="AW11" s="4">
        <v>0.91575899999999999</v>
      </c>
      <c r="AX11" s="4">
        <v>4.2969999999999997</v>
      </c>
      <c r="AY11" s="4">
        <v>0.91120999999999996</v>
      </c>
      <c r="AZ11" s="4">
        <v>4.2910000000000004</v>
      </c>
      <c r="BA11" s="4">
        <v>0.91106259999999994</v>
      </c>
      <c r="BB11" s="4">
        <v>4.2380000000000004</v>
      </c>
      <c r="BC11" s="4">
        <v>0.90068340000000002</v>
      </c>
      <c r="BD11" s="4">
        <v>4.101</v>
      </c>
      <c r="BE11" s="4">
        <v>0.86967000000000005</v>
      </c>
      <c r="BF11" s="4">
        <v>4.1630000000000003</v>
      </c>
      <c r="BG11" s="4">
        <v>0.86882119999999996</v>
      </c>
      <c r="BH11" s="4">
        <v>4.2380000000000004</v>
      </c>
      <c r="BI11" s="4">
        <v>0.86525799999999997</v>
      </c>
      <c r="BJ11" s="4">
        <v>4.226</v>
      </c>
      <c r="BK11" s="4">
        <v>0.89273999999999998</v>
      </c>
      <c r="BL11" s="4">
        <v>3.9180000000000001</v>
      </c>
      <c r="BM11" s="4">
        <v>0.86460681780000004</v>
      </c>
      <c r="BN11" s="4">
        <v>3.944</v>
      </c>
      <c r="BO11" s="4">
        <v>0.86277599490000001</v>
      </c>
      <c r="BP11" s="4">
        <v>4.4130000000000003</v>
      </c>
      <c r="BQ11" s="4">
        <v>0.86701947099999999</v>
      </c>
      <c r="BR11" s="4">
        <v>4.1150000000000002</v>
      </c>
      <c r="BS11" s="4">
        <v>0.86936627649999998</v>
      </c>
      <c r="BT11" s="4">
        <v>4.484</v>
      </c>
      <c r="BU11" s="4">
        <v>0.88392984620000004</v>
      </c>
      <c r="BV11" s="4">
        <v>4.3399650000000003</v>
      </c>
      <c r="BW11" s="4">
        <v>0.86980000000000002</v>
      </c>
      <c r="BX11" s="4">
        <v>4.1150000000000002</v>
      </c>
      <c r="BY11" s="4">
        <v>0.86949540920000001</v>
      </c>
      <c r="BZ11" s="4">
        <v>4.1760000000000002</v>
      </c>
      <c r="CA11" s="4">
        <v>0.86826323569999997</v>
      </c>
      <c r="CB11" s="4">
        <v>4.2510000000000003</v>
      </c>
      <c r="CC11" s="4">
        <v>0.86936684679999998</v>
      </c>
      <c r="CD11" s="10"/>
      <c r="CE11" s="7">
        <f t="shared" si="0"/>
        <v>0.37100000000000044</v>
      </c>
      <c r="CF11" s="7">
        <f t="shared" si="1"/>
        <v>-0.23099999999999987</v>
      </c>
      <c r="CG11" s="7">
        <f t="shared" si="2"/>
        <v>-2.9999999999999361E-2</v>
      </c>
      <c r="CH11" s="7">
        <f t="shared" si="3"/>
        <v>-0.24899999999999967</v>
      </c>
      <c r="CI11" s="7">
        <f t="shared" si="4"/>
        <v>-3.7999999999999368E-2</v>
      </c>
      <c r="CJ11" s="7">
        <f t="shared" si="5"/>
        <v>0.23900000000000077</v>
      </c>
      <c r="CK11" s="7">
        <f t="shared" si="6"/>
        <v>1.1000000000000121E-2</v>
      </c>
      <c r="CL11" s="7">
        <f t="shared" si="7"/>
        <v>0.17400000000000038</v>
      </c>
      <c r="CM11" s="7">
        <f t="shared" si="8"/>
        <v>0.17000000000000082</v>
      </c>
      <c r="CN11" s="7">
        <f t="shared" si="9"/>
        <v>0.23399999999999999</v>
      </c>
      <c r="CO11" s="7">
        <f t="shared" si="10"/>
        <v>2.0000000000006679E-3</v>
      </c>
      <c r="CP11" s="7">
        <f t="shared" si="11"/>
        <v>0.16800000000000015</v>
      </c>
      <c r="CQ11" s="7">
        <f t="shared" si="12"/>
        <v>0.16400000000000059</v>
      </c>
      <c r="CR11" s="7">
        <f t="shared" si="13"/>
        <v>-6.899999999999995E-2</v>
      </c>
      <c r="CS11" s="7">
        <f t="shared" si="14"/>
        <v>-8.599999999999941E-2</v>
      </c>
      <c r="CT11" s="7">
        <f t="shared" si="15"/>
        <v>-5.9999999999993392E-3</v>
      </c>
      <c r="CU11" s="7">
        <f t="shared" si="16"/>
        <v>-2.2999999999999687E-2</v>
      </c>
      <c r="CV11" s="7">
        <f t="shared" si="17"/>
        <v>5.200000000000049E-2</v>
      </c>
      <c r="CW11" s="7">
        <f t="shared" si="18"/>
        <v>-3.8999999999999702E-2</v>
      </c>
      <c r="CX11" s="7">
        <f t="shared" si="19"/>
        <v>3.700000000000081E-2</v>
      </c>
      <c r="CY11" s="7">
        <f t="shared" si="20"/>
        <v>3.2000000000000028E-2</v>
      </c>
      <c r="CZ11" s="7">
        <f t="shared" si="21"/>
        <v>4.2000000000000703E-2</v>
      </c>
      <c r="DA11" s="7">
        <f t="shared" si="22"/>
        <v>-4.9999999999999822E-2</v>
      </c>
      <c r="DB11" s="7">
        <f t="shared" si="23"/>
        <v>2.7000000000000135E-2</v>
      </c>
      <c r="DC11" s="7">
        <f t="shared" si="24"/>
        <v>2.1000000000000796E-2</v>
      </c>
      <c r="DD11" s="7">
        <f t="shared" si="25"/>
        <v>-3.199999999999914E-2</v>
      </c>
      <c r="DE11" s="7">
        <f t="shared" si="26"/>
        <v>-0.16899999999999959</v>
      </c>
      <c r="DF11" s="7">
        <f t="shared" si="27"/>
        <v>-0.10699999999999932</v>
      </c>
      <c r="DG11" s="7">
        <f t="shared" si="28"/>
        <v>-3.199999999999914E-2</v>
      </c>
      <c r="DH11" s="7">
        <f t="shared" si="29"/>
        <v>-4.3999999999999595E-2</v>
      </c>
      <c r="DI11" s="7">
        <f t="shared" si="30"/>
        <v>-0.35199999999999942</v>
      </c>
      <c r="DJ11" s="7">
        <f t="shared" si="31"/>
        <v>-0.32599999999999962</v>
      </c>
      <c r="DK11" s="7">
        <f t="shared" si="32"/>
        <v>0.14300000000000068</v>
      </c>
      <c r="DL11" s="7">
        <f t="shared" si="33"/>
        <v>-0.15499999999999936</v>
      </c>
      <c r="DM11" s="7">
        <f t="shared" si="34"/>
        <v>0.21400000000000041</v>
      </c>
      <c r="DN11" s="7">
        <f t="shared" si="35"/>
        <v>6.9965000000000721E-2</v>
      </c>
      <c r="DO11" s="7">
        <f t="shared" si="67"/>
        <v>-0.15499999999999936</v>
      </c>
      <c r="DP11" s="7">
        <f t="shared" si="68"/>
        <v>-9.3999999999999417E-2</v>
      </c>
      <c r="DQ11" s="7">
        <f t="shared" si="69"/>
        <v>-1.899999999999924E-2</v>
      </c>
      <c r="DR11" s="18"/>
      <c r="DS11" s="7">
        <f t="shared" si="70"/>
        <v>0.37100000000000044</v>
      </c>
      <c r="DT11" s="7">
        <f t="shared" si="36"/>
        <v>0.23099999999999987</v>
      </c>
      <c r="DU11" s="7">
        <f t="shared" si="36"/>
        <v>2.9999999999999361E-2</v>
      </c>
      <c r="DV11" s="7">
        <f t="shared" si="36"/>
        <v>0.24899999999999967</v>
      </c>
      <c r="DW11" s="7">
        <f t="shared" si="36"/>
        <v>3.7999999999999368E-2</v>
      </c>
      <c r="DX11" s="7">
        <f t="shared" si="37"/>
        <v>0.23900000000000077</v>
      </c>
      <c r="DY11" s="7">
        <f t="shared" si="38"/>
        <v>1.1000000000000121E-2</v>
      </c>
      <c r="DZ11" s="7">
        <f t="shared" si="39"/>
        <v>0.17400000000000038</v>
      </c>
      <c r="EA11" s="7">
        <f t="shared" si="40"/>
        <v>0.17000000000000082</v>
      </c>
      <c r="EB11" s="7">
        <f t="shared" si="41"/>
        <v>0.23399999999999999</v>
      </c>
      <c r="EC11" s="7">
        <f t="shared" si="42"/>
        <v>2.0000000000006679E-3</v>
      </c>
      <c r="ED11" s="7">
        <f t="shared" si="43"/>
        <v>0.16800000000000015</v>
      </c>
      <c r="EE11" s="7">
        <f t="shared" si="44"/>
        <v>0.16400000000000059</v>
      </c>
      <c r="EF11" s="7">
        <f t="shared" si="45"/>
        <v>6.899999999999995E-2</v>
      </c>
      <c r="EG11" s="7">
        <f t="shared" si="46"/>
        <v>8.599999999999941E-2</v>
      </c>
      <c r="EH11" s="7">
        <f t="shared" si="47"/>
        <v>5.9999999999993392E-3</v>
      </c>
      <c r="EI11" s="7">
        <f t="shared" si="48"/>
        <v>2.2999999999999687E-2</v>
      </c>
      <c r="EJ11" s="7">
        <f t="shared" si="49"/>
        <v>5.200000000000049E-2</v>
      </c>
      <c r="EK11" s="7">
        <f t="shared" si="50"/>
        <v>3.8999999999999702E-2</v>
      </c>
      <c r="EL11" s="7">
        <f t="shared" si="51"/>
        <v>3.700000000000081E-2</v>
      </c>
      <c r="EM11" s="7">
        <f t="shared" si="52"/>
        <v>3.2000000000000028E-2</v>
      </c>
      <c r="EN11" s="7">
        <f t="shared" si="53"/>
        <v>4.2000000000000703E-2</v>
      </c>
      <c r="EO11" s="7">
        <f t="shared" si="54"/>
        <v>4.9999999999999822E-2</v>
      </c>
      <c r="EP11" s="7">
        <f t="shared" si="55"/>
        <v>2.7000000000000135E-2</v>
      </c>
      <c r="EQ11" s="7">
        <f t="shared" si="56"/>
        <v>2.1000000000000796E-2</v>
      </c>
      <c r="ER11" s="7">
        <f t="shared" si="57"/>
        <v>3.199999999999914E-2</v>
      </c>
      <c r="ES11" s="7">
        <f t="shared" si="58"/>
        <v>0.16899999999999959</v>
      </c>
      <c r="ET11" s="7">
        <f t="shared" si="59"/>
        <v>0.10699999999999932</v>
      </c>
      <c r="EU11" s="7">
        <f t="shared" si="60"/>
        <v>3.199999999999914E-2</v>
      </c>
      <c r="EV11" s="7">
        <f t="shared" si="61"/>
        <v>4.3999999999999595E-2</v>
      </c>
      <c r="EW11" s="7">
        <f t="shared" si="62"/>
        <v>0.35199999999999942</v>
      </c>
      <c r="EX11" s="7">
        <f t="shared" si="63"/>
        <v>0.32599999999999962</v>
      </c>
      <c r="EY11" s="7">
        <f t="shared" si="64"/>
        <v>0.14300000000000068</v>
      </c>
      <c r="EZ11" s="7">
        <f t="shared" si="65"/>
        <v>0.15499999999999936</v>
      </c>
      <c r="FA11" s="7">
        <f t="shared" si="71"/>
        <v>0.21400000000000041</v>
      </c>
      <c r="FB11" s="7">
        <f t="shared" si="72"/>
        <v>6.9965000000000721E-2</v>
      </c>
      <c r="FC11" s="7">
        <f t="shared" si="66"/>
        <v>0.15499999999999936</v>
      </c>
      <c r="FD11" s="7">
        <f t="shared" si="66"/>
        <v>9.3999999999999417E-2</v>
      </c>
      <c r="FE11" s="7">
        <f t="shared" si="66"/>
        <v>1.899999999999924E-2</v>
      </c>
    </row>
    <row r="12" spans="1:161" ht="17.25">
      <c r="A12" s="45"/>
      <c r="B12" s="4">
        <v>2.27</v>
      </c>
      <c r="C12" s="1" t="s">
        <v>99</v>
      </c>
      <c r="D12" s="3"/>
      <c r="E12" s="4">
        <v>3.0920000000000001</v>
      </c>
      <c r="F12" s="4">
        <v>2.1669999999999998</v>
      </c>
      <c r="G12" s="4">
        <v>0.873</v>
      </c>
      <c r="H12" s="4">
        <v>2.5049999999999999</v>
      </c>
      <c r="I12" s="4">
        <v>0.89700000000000002</v>
      </c>
      <c r="J12" s="4">
        <v>2.145</v>
      </c>
      <c r="K12" s="4">
        <v>0.89500000000000002</v>
      </c>
      <c r="L12" s="4">
        <v>2.4929999999999999</v>
      </c>
      <c r="M12" s="4">
        <v>0.91600000000000004</v>
      </c>
      <c r="N12" s="4">
        <v>2.4460000000000002</v>
      </c>
      <c r="O12" s="4">
        <v>0.88600000000000001</v>
      </c>
      <c r="P12" s="4">
        <v>2.3069999999999999</v>
      </c>
      <c r="Q12" s="4">
        <v>0.88512999999999997</v>
      </c>
      <c r="R12" s="4">
        <v>2.4060000000000001</v>
      </c>
      <c r="S12" s="4">
        <v>0.87731000000000003</v>
      </c>
      <c r="T12" s="4">
        <v>2.4129999999999998</v>
      </c>
      <c r="U12" s="4">
        <v>0.88154100000000002</v>
      </c>
      <c r="V12" s="4">
        <v>2.4239999999999999</v>
      </c>
      <c r="W12" s="4">
        <v>0.91700000000000004</v>
      </c>
      <c r="X12" s="4">
        <v>2.286</v>
      </c>
      <c r="Y12" s="4">
        <v>0.9093</v>
      </c>
      <c r="Z12" s="4">
        <v>2.3809999999999998</v>
      </c>
      <c r="AA12" s="4">
        <v>0.91025999999999996</v>
      </c>
      <c r="AB12" s="4">
        <v>2.391</v>
      </c>
      <c r="AC12" s="4">
        <v>0.91213999999999995</v>
      </c>
      <c r="AD12" s="4">
        <v>2.331</v>
      </c>
      <c r="AE12" s="4">
        <v>0.879</v>
      </c>
      <c r="AF12" s="4">
        <v>2.3079999999999998</v>
      </c>
      <c r="AG12" s="4">
        <v>0.87824000000000002</v>
      </c>
      <c r="AH12" s="4">
        <v>2.2109999999999999</v>
      </c>
      <c r="AI12" s="4">
        <v>0.88100000000000001</v>
      </c>
      <c r="AJ12" s="4">
        <v>2.1880000000000002</v>
      </c>
      <c r="AK12" s="4">
        <v>0.87939540000000005</v>
      </c>
      <c r="AL12" s="4">
        <v>2.3719999999999999</v>
      </c>
      <c r="AM12" s="4">
        <v>0.873</v>
      </c>
      <c r="AN12" s="4">
        <v>2.3050000000000002</v>
      </c>
      <c r="AO12" s="4">
        <v>0.87716799999999995</v>
      </c>
      <c r="AP12" s="4">
        <v>2.3690000000000002</v>
      </c>
      <c r="AQ12" s="4">
        <v>0.87138899999999997</v>
      </c>
      <c r="AR12" s="4">
        <v>2.367</v>
      </c>
      <c r="AS12" s="4">
        <v>0.87205920000000003</v>
      </c>
      <c r="AT12" s="4">
        <v>2.35</v>
      </c>
      <c r="AU12" s="4">
        <v>0.90100000000000002</v>
      </c>
      <c r="AV12" s="4">
        <v>2.2829999999999999</v>
      </c>
      <c r="AW12" s="4">
        <v>0.90148600000000001</v>
      </c>
      <c r="AX12" s="4">
        <v>2.3460000000000001</v>
      </c>
      <c r="AY12" s="4">
        <v>0.89977799999999997</v>
      </c>
      <c r="AZ12" s="4">
        <v>2.3439999999999999</v>
      </c>
      <c r="BA12" s="4">
        <v>0.900065</v>
      </c>
      <c r="BB12" s="4">
        <v>2.5369999999999999</v>
      </c>
      <c r="BC12" s="4">
        <v>0.88914700000000002</v>
      </c>
      <c r="BD12" s="4">
        <v>2.1739999999999999</v>
      </c>
      <c r="BE12" s="4">
        <v>0.84605330000000001</v>
      </c>
      <c r="BF12" s="4">
        <v>2.0590000000000002</v>
      </c>
      <c r="BG12" s="4">
        <v>0.84845999999999999</v>
      </c>
      <c r="BH12" s="4">
        <v>2.2559999999999998</v>
      </c>
      <c r="BI12" s="4">
        <v>0.83438000000000001</v>
      </c>
      <c r="BJ12" s="4">
        <v>2.2280000000000002</v>
      </c>
      <c r="BK12" s="4">
        <v>0.86520719999999995</v>
      </c>
      <c r="BL12" s="4">
        <v>1.85</v>
      </c>
      <c r="BM12" s="4">
        <v>0.83578579519999996</v>
      </c>
      <c r="BN12" s="4">
        <v>1.9279999999999999</v>
      </c>
      <c r="BO12" s="4">
        <v>0.82090183729999999</v>
      </c>
      <c r="BP12" s="4">
        <v>2.3780000000000001</v>
      </c>
      <c r="BQ12" s="4">
        <v>0.85023710669999997</v>
      </c>
      <c r="BR12" s="4">
        <v>2.1680000000000001</v>
      </c>
      <c r="BS12" s="4">
        <v>0.84726634420000002</v>
      </c>
      <c r="BT12" s="4">
        <v>2.3380000000000001</v>
      </c>
      <c r="BU12" s="4">
        <v>0.84804412979999999</v>
      </c>
      <c r="BV12" s="4">
        <v>2.3824489999999998</v>
      </c>
      <c r="BW12" s="4">
        <v>0.8508</v>
      </c>
      <c r="BX12" s="4">
        <v>2.169</v>
      </c>
      <c r="BY12" s="4">
        <v>0.84718711739999997</v>
      </c>
      <c r="BZ12" s="4">
        <v>2.0590000000000002</v>
      </c>
      <c r="CA12" s="4">
        <v>0.8497212113</v>
      </c>
      <c r="CB12" s="4">
        <v>2.2639999999999998</v>
      </c>
      <c r="CC12" s="4">
        <v>0.83569084500000002</v>
      </c>
      <c r="CD12" s="10"/>
      <c r="CE12" s="7">
        <f t="shared" si="0"/>
        <v>0.82200000000000006</v>
      </c>
      <c r="CF12" s="7">
        <f t="shared" si="1"/>
        <v>-0.1030000000000002</v>
      </c>
      <c r="CG12" s="7">
        <f t="shared" si="2"/>
        <v>0.23499999999999988</v>
      </c>
      <c r="CH12" s="7">
        <f t="shared" si="3"/>
        <v>-0.125</v>
      </c>
      <c r="CI12" s="7">
        <f t="shared" si="4"/>
        <v>0.22299999999999986</v>
      </c>
      <c r="CJ12" s="7">
        <f t="shared" si="5"/>
        <v>0.17600000000000016</v>
      </c>
      <c r="CK12" s="7">
        <f t="shared" si="6"/>
        <v>3.6999999999999922E-2</v>
      </c>
      <c r="CL12" s="7">
        <f t="shared" si="7"/>
        <v>0.13600000000000012</v>
      </c>
      <c r="CM12" s="7">
        <f t="shared" si="8"/>
        <v>0.14299999999999979</v>
      </c>
      <c r="CN12" s="7">
        <f t="shared" si="9"/>
        <v>0.15399999999999991</v>
      </c>
      <c r="CO12" s="7">
        <f t="shared" si="10"/>
        <v>1.6000000000000014E-2</v>
      </c>
      <c r="CP12" s="7">
        <f t="shared" si="11"/>
        <v>0.11099999999999977</v>
      </c>
      <c r="CQ12" s="7">
        <f t="shared" si="12"/>
        <v>0.121</v>
      </c>
      <c r="CR12" s="7">
        <f t="shared" si="13"/>
        <v>6.0999999999999943E-2</v>
      </c>
      <c r="CS12" s="7">
        <f t="shared" si="14"/>
        <v>3.7999999999999812E-2</v>
      </c>
      <c r="CT12" s="7">
        <f t="shared" si="15"/>
        <v>-5.9000000000000163E-2</v>
      </c>
      <c r="CU12" s="7">
        <f t="shared" si="16"/>
        <v>-8.1999999999999851E-2</v>
      </c>
      <c r="CV12" s="7">
        <f t="shared" si="17"/>
        <v>0.10199999999999987</v>
      </c>
      <c r="CW12" s="7">
        <f t="shared" si="18"/>
        <v>3.5000000000000142E-2</v>
      </c>
      <c r="CX12" s="7">
        <f t="shared" si="19"/>
        <v>9.9000000000000199E-2</v>
      </c>
      <c r="CY12" s="7">
        <f t="shared" si="20"/>
        <v>9.6999999999999975E-2</v>
      </c>
      <c r="CZ12" s="7">
        <f t="shared" si="21"/>
        <v>8.0000000000000071E-2</v>
      </c>
      <c r="DA12" s="7">
        <f t="shared" si="22"/>
        <v>1.2999999999999901E-2</v>
      </c>
      <c r="DB12" s="7">
        <f t="shared" si="23"/>
        <v>7.6000000000000068E-2</v>
      </c>
      <c r="DC12" s="7">
        <f t="shared" si="24"/>
        <v>7.3999999999999844E-2</v>
      </c>
      <c r="DD12" s="7">
        <f t="shared" si="25"/>
        <v>0.2669999999999999</v>
      </c>
      <c r="DE12" s="7">
        <f t="shared" si="26"/>
        <v>-9.6000000000000085E-2</v>
      </c>
      <c r="DF12" s="7">
        <f t="shared" si="27"/>
        <v>-0.21099999999999985</v>
      </c>
      <c r="DG12" s="7">
        <f t="shared" si="28"/>
        <v>-1.4000000000000234E-2</v>
      </c>
      <c r="DH12" s="7">
        <f t="shared" si="29"/>
        <v>-4.1999999999999815E-2</v>
      </c>
      <c r="DI12" s="7">
        <f t="shared" si="30"/>
        <v>-0.41999999999999993</v>
      </c>
      <c r="DJ12" s="7">
        <f t="shared" si="31"/>
        <v>-0.34200000000000008</v>
      </c>
      <c r="DK12" s="7">
        <f t="shared" si="32"/>
        <v>0.1080000000000001</v>
      </c>
      <c r="DL12" s="7">
        <f t="shared" si="33"/>
        <v>-0.10199999999999987</v>
      </c>
      <c r="DM12" s="7">
        <f t="shared" si="34"/>
        <v>6.800000000000006E-2</v>
      </c>
      <c r="DN12" s="7">
        <f t="shared" si="35"/>
        <v>0.1124489999999998</v>
      </c>
      <c r="DO12" s="7">
        <f t="shared" si="67"/>
        <v>-0.10099999999999998</v>
      </c>
      <c r="DP12" s="7">
        <f t="shared" si="68"/>
        <v>-0.21099999999999985</v>
      </c>
      <c r="DQ12" s="7">
        <f t="shared" si="69"/>
        <v>-6.0000000000002274E-3</v>
      </c>
      <c r="DR12" s="18"/>
      <c r="DS12" s="7">
        <f t="shared" si="70"/>
        <v>0.82200000000000006</v>
      </c>
      <c r="DT12" s="7">
        <f t="shared" si="36"/>
        <v>0.1030000000000002</v>
      </c>
      <c r="DU12" s="7">
        <f t="shared" si="36"/>
        <v>0.23499999999999988</v>
      </c>
      <c r="DV12" s="7">
        <f t="shared" si="36"/>
        <v>0.125</v>
      </c>
      <c r="DW12" s="7">
        <f t="shared" si="36"/>
        <v>0.22299999999999986</v>
      </c>
      <c r="DX12" s="7">
        <f t="shared" si="37"/>
        <v>0.17600000000000016</v>
      </c>
      <c r="DY12" s="7">
        <f t="shared" si="38"/>
        <v>3.6999999999999922E-2</v>
      </c>
      <c r="DZ12" s="7">
        <f t="shared" si="39"/>
        <v>0.13600000000000012</v>
      </c>
      <c r="EA12" s="7">
        <f t="shared" si="40"/>
        <v>0.14299999999999979</v>
      </c>
      <c r="EB12" s="7">
        <f t="shared" si="41"/>
        <v>0.15399999999999991</v>
      </c>
      <c r="EC12" s="7">
        <f t="shared" si="42"/>
        <v>1.6000000000000014E-2</v>
      </c>
      <c r="ED12" s="7">
        <f t="shared" si="43"/>
        <v>0.11099999999999977</v>
      </c>
      <c r="EE12" s="7">
        <f t="shared" si="44"/>
        <v>0.121</v>
      </c>
      <c r="EF12" s="7">
        <f t="shared" si="45"/>
        <v>6.0999999999999943E-2</v>
      </c>
      <c r="EG12" s="7">
        <f t="shared" si="46"/>
        <v>3.7999999999999812E-2</v>
      </c>
      <c r="EH12" s="7">
        <f t="shared" si="47"/>
        <v>5.9000000000000163E-2</v>
      </c>
      <c r="EI12" s="7">
        <f t="shared" si="48"/>
        <v>8.1999999999999851E-2</v>
      </c>
      <c r="EJ12" s="7">
        <f t="shared" si="49"/>
        <v>0.10199999999999987</v>
      </c>
      <c r="EK12" s="7">
        <f t="shared" si="50"/>
        <v>3.5000000000000142E-2</v>
      </c>
      <c r="EL12" s="7">
        <f t="shared" si="51"/>
        <v>9.9000000000000199E-2</v>
      </c>
      <c r="EM12" s="7">
        <f t="shared" si="52"/>
        <v>9.6999999999999975E-2</v>
      </c>
      <c r="EN12" s="7">
        <f t="shared" si="53"/>
        <v>8.0000000000000071E-2</v>
      </c>
      <c r="EO12" s="7">
        <f t="shared" si="54"/>
        <v>1.2999999999999901E-2</v>
      </c>
      <c r="EP12" s="7">
        <f t="shared" si="55"/>
        <v>7.6000000000000068E-2</v>
      </c>
      <c r="EQ12" s="7">
        <f t="shared" si="56"/>
        <v>7.3999999999999844E-2</v>
      </c>
      <c r="ER12" s="7">
        <f t="shared" si="57"/>
        <v>0.2669999999999999</v>
      </c>
      <c r="ES12" s="7">
        <f t="shared" si="58"/>
        <v>9.6000000000000085E-2</v>
      </c>
      <c r="ET12" s="7">
        <f t="shared" si="59"/>
        <v>0.21099999999999985</v>
      </c>
      <c r="EU12" s="7">
        <f t="shared" si="60"/>
        <v>1.4000000000000234E-2</v>
      </c>
      <c r="EV12" s="7">
        <f t="shared" si="61"/>
        <v>4.1999999999999815E-2</v>
      </c>
      <c r="EW12" s="7">
        <f t="shared" si="62"/>
        <v>0.41999999999999993</v>
      </c>
      <c r="EX12" s="7">
        <f t="shared" si="63"/>
        <v>0.34200000000000008</v>
      </c>
      <c r="EY12" s="7">
        <f t="shared" si="64"/>
        <v>0.1080000000000001</v>
      </c>
      <c r="EZ12" s="7">
        <f t="shared" si="65"/>
        <v>0.10199999999999987</v>
      </c>
      <c r="FA12" s="7">
        <f t="shared" si="71"/>
        <v>6.800000000000006E-2</v>
      </c>
      <c r="FB12" s="7">
        <f t="shared" si="72"/>
        <v>0.1124489999999998</v>
      </c>
      <c r="FC12" s="7">
        <f t="shared" si="66"/>
        <v>0.10099999999999998</v>
      </c>
      <c r="FD12" s="7">
        <f t="shared" si="66"/>
        <v>0.21099999999999985</v>
      </c>
      <c r="FE12" s="7">
        <f t="shared" si="66"/>
        <v>6.0000000000002274E-3</v>
      </c>
    </row>
    <row r="13" spans="1:161" ht="18.75">
      <c r="A13" s="15" t="s">
        <v>68</v>
      </c>
      <c r="B13" s="4">
        <v>0.25</v>
      </c>
      <c r="C13" s="4" t="s">
        <v>100</v>
      </c>
      <c r="D13" s="3"/>
      <c r="E13" s="4">
        <v>0.68300000000000005</v>
      </c>
      <c r="F13" s="4">
        <v>-0.23799999999999999</v>
      </c>
      <c r="G13" s="4">
        <v>0.85599999999999998</v>
      </c>
      <c r="H13" s="4">
        <v>-6.2E-2</v>
      </c>
      <c r="I13" s="4">
        <v>0.875</v>
      </c>
      <c r="J13" s="4">
        <v>-0.26200000000000001</v>
      </c>
      <c r="K13" s="4">
        <v>0.88</v>
      </c>
      <c r="L13" s="4">
        <v>-7.8E-2</v>
      </c>
      <c r="M13" s="4">
        <v>0.89500000000000002</v>
      </c>
      <c r="N13" s="4">
        <v>0.51300000000000001</v>
      </c>
      <c r="O13" s="4">
        <v>0.89700000000000002</v>
      </c>
      <c r="P13" s="4">
        <v>0.16200000000000001</v>
      </c>
      <c r="Q13" s="4">
        <v>0.89476999999999995</v>
      </c>
      <c r="R13" s="4">
        <v>0.35</v>
      </c>
      <c r="S13" s="4">
        <v>0.88441000000000003</v>
      </c>
      <c r="T13" s="4">
        <v>0.36299999999999999</v>
      </c>
      <c r="U13" s="4">
        <v>0.88482349999999999</v>
      </c>
      <c r="V13" s="4">
        <v>0.50800000000000001</v>
      </c>
      <c r="W13" s="4">
        <v>0.92600000000000005</v>
      </c>
      <c r="X13" s="4">
        <v>0.14899999999999999</v>
      </c>
      <c r="Y13" s="4">
        <v>0.91637000000000002</v>
      </c>
      <c r="Z13" s="4">
        <v>0.34</v>
      </c>
      <c r="AA13" s="4">
        <v>0.91278999999999999</v>
      </c>
      <c r="AB13" s="4">
        <v>0.35199999999999998</v>
      </c>
      <c r="AC13" s="4">
        <v>0.91293999999999997</v>
      </c>
      <c r="AD13" s="4">
        <v>0.17599999999999999</v>
      </c>
      <c r="AE13" s="4">
        <v>0.88700000000000001</v>
      </c>
      <c r="AF13" s="4">
        <v>0.121</v>
      </c>
      <c r="AG13" s="4">
        <v>0.88246199999999997</v>
      </c>
      <c r="AH13" s="4">
        <v>0.19400000000000001</v>
      </c>
      <c r="AI13" s="4">
        <v>0.88700000000000001</v>
      </c>
      <c r="AJ13" s="4">
        <v>0.13900000000000001</v>
      </c>
      <c r="AK13" s="4">
        <v>0.88230299999999995</v>
      </c>
      <c r="AL13" s="4">
        <v>0.27700000000000002</v>
      </c>
      <c r="AM13" s="4">
        <v>0.88300000000000001</v>
      </c>
      <c r="AN13" s="4">
        <v>0.121</v>
      </c>
      <c r="AO13" s="4">
        <v>0.88556000000000001</v>
      </c>
      <c r="AP13" s="4">
        <v>0.22500000000000001</v>
      </c>
      <c r="AQ13" s="4">
        <v>0.87849999999999995</v>
      </c>
      <c r="AR13" s="4">
        <v>0.221</v>
      </c>
      <c r="AS13" s="4">
        <v>0.87851400000000002</v>
      </c>
      <c r="AT13" s="4">
        <v>0.26400000000000001</v>
      </c>
      <c r="AU13" s="4">
        <v>0.91200000000000003</v>
      </c>
      <c r="AV13" s="4">
        <v>0.106</v>
      </c>
      <c r="AW13" s="4">
        <v>0.90951000000000004</v>
      </c>
      <c r="AX13" s="4">
        <v>0.21099999999999999</v>
      </c>
      <c r="AY13" s="4">
        <v>0.90650660000000005</v>
      </c>
      <c r="AZ13" s="4">
        <v>0.20699999999999999</v>
      </c>
      <c r="BA13" s="4">
        <v>0.90647319999999998</v>
      </c>
      <c r="BB13" s="4">
        <v>8.1000000000000003E-2</v>
      </c>
      <c r="BC13" s="4">
        <v>0.88178699999999999</v>
      </c>
      <c r="BD13" s="4">
        <v>6.2E-2</v>
      </c>
      <c r="BE13" s="4">
        <v>0.86722999999999995</v>
      </c>
      <c r="BF13" s="4">
        <v>0.08</v>
      </c>
      <c r="BG13" s="4">
        <v>0.86698889999999995</v>
      </c>
      <c r="BH13" s="4">
        <v>0.187</v>
      </c>
      <c r="BI13" s="4">
        <v>0.86007999999999996</v>
      </c>
      <c r="BJ13" s="4">
        <v>0.17</v>
      </c>
      <c r="BK13" s="4">
        <v>0.88980199999999998</v>
      </c>
      <c r="BL13" s="4">
        <v>-0.214</v>
      </c>
      <c r="BM13" s="4">
        <v>0.86585278070000005</v>
      </c>
      <c r="BN13" s="4">
        <v>-0.159</v>
      </c>
      <c r="BO13" s="4">
        <v>0.86176697700000005</v>
      </c>
      <c r="BP13" s="4">
        <v>0.39300000000000002</v>
      </c>
      <c r="BQ13" s="4">
        <v>0.87586962290000003</v>
      </c>
      <c r="BR13" s="4">
        <v>6.4000000000000001E-2</v>
      </c>
      <c r="BS13" s="4">
        <v>0.87233052290000002</v>
      </c>
      <c r="BT13" s="4">
        <v>0.316</v>
      </c>
      <c r="BU13" s="4">
        <v>0.87527877949999999</v>
      </c>
      <c r="BV13" s="4">
        <v>0.36064099999999999</v>
      </c>
      <c r="BW13" s="4">
        <v>0.87609999999999999</v>
      </c>
      <c r="BX13" s="4">
        <v>6.6000000000000003E-2</v>
      </c>
      <c r="BY13" s="4">
        <v>0.87320216530000005</v>
      </c>
      <c r="BZ13" s="4">
        <v>8.8999999999999996E-2</v>
      </c>
      <c r="CA13" s="4">
        <v>0.87343884969999996</v>
      </c>
      <c r="CB13" s="4">
        <v>0.20100000000000001</v>
      </c>
      <c r="CC13" s="4">
        <v>0.87019899280000002</v>
      </c>
      <c r="CD13" s="10"/>
      <c r="CE13" s="7">
        <f t="shared" si="0"/>
        <v>0.43300000000000005</v>
      </c>
      <c r="CF13" s="7">
        <f t="shared" si="1"/>
        <v>-0.48799999999999999</v>
      </c>
      <c r="CG13" s="7">
        <f t="shared" si="2"/>
        <v>-0.312</v>
      </c>
      <c r="CH13" s="7">
        <f t="shared" si="3"/>
        <v>-0.51200000000000001</v>
      </c>
      <c r="CI13" s="7">
        <f t="shared" si="4"/>
        <v>-0.32800000000000001</v>
      </c>
      <c r="CJ13" s="7">
        <f t="shared" si="5"/>
        <v>0.26300000000000001</v>
      </c>
      <c r="CK13" s="7">
        <f t="shared" si="6"/>
        <v>-8.7999999999999995E-2</v>
      </c>
      <c r="CL13" s="7">
        <f t="shared" si="7"/>
        <v>9.9999999999999978E-2</v>
      </c>
      <c r="CM13" s="7">
        <f t="shared" si="8"/>
        <v>0.11299999999999999</v>
      </c>
      <c r="CN13" s="7">
        <f t="shared" si="9"/>
        <v>0.25800000000000001</v>
      </c>
      <c r="CO13" s="7">
        <f t="shared" si="10"/>
        <v>-0.10100000000000001</v>
      </c>
      <c r="CP13" s="7">
        <f t="shared" si="11"/>
        <v>9.0000000000000024E-2</v>
      </c>
      <c r="CQ13" s="7">
        <f t="shared" si="12"/>
        <v>0.10199999999999998</v>
      </c>
      <c r="CR13" s="7">
        <f t="shared" si="13"/>
        <v>-7.400000000000001E-2</v>
      </c>
      <c r="CS13" s="7">
        <f t="shared" si="14"/>
        <v>-0.129</v>
      </c>
      <c r="CT13" s="7">
        <f t="shared" si="15"/>
        <v>-5.5999999999999994E-2</v>
      </c>
      <c r="CU13" s="7">
        <f t="shared" si="16"/>
        <v>-0.11099999999999999</v>
      </c>
      <c r="CV13" s="7">
        <f t="shared" si="17"/>
        <v>2.7000000000000024E-2</v>
      </c>
      <c r="CW13" s="7">
        <f t="shared" si="18"/>
        <v>-0.129</v>
      </c>
      <c r="CX13" s="7">
        <f t="shared" si="19"/>
        <v>-2.4999999999999994E-2</v>
      </c>
      <c r="CY13" s="7">
        <f t="shared" si="20"/>
        <v>-2.8999999999999998E-2</v>
      </c>
      <c r="CZ13" s="7">
        <f t="shared" si="21"/>
        <v>1.4000000000000012E-2</v>
      </c>
      <c r="DA13" s="7">
        <f t="shared" si="22"/>
        <v>-0.14400000000000002</v>
      </c>
      <c r="DB13" s="7">
        <f t="shared" si="23"/>
        <v>-3.9000000000000007E-2</v>
      </c>
      <c r="DC13" s="7">
        <f t="shared" si="24"/>
        <v>-4.300000000000001E-2</v>
      </c>
      <c r="DD13" s="7">
        <f t="shared" si="25"/>
        <v>-0.16899999999999998</v>
      </c>
      <c r="DE13" s="7">
        <f t="shared" si="26"/>
        <v>-0.188</v>
      </c>
      <c r="DF13" s="7">
        <f t="shared" si="27"/>
        <v>-0.16999999999999998</v>
      </c>
      <c r="DG13" s="7">
        <f t="shared" si="28"/>
        <v>-6.3E-2</v>
      </c>
      <c r="DH13" s="7">
        <f t="shared" si="29"/>
        <v>-7.9999999999999988E-2</v>
      </c>
      <c r="DI13" s="7">
        <f t="shared" si="30"/>
        <v>-0.46399999999999997</v>
      </c>
      <c r="DJ13" s="7">
        <f t="shared" si="31"/>
        <v>-0.40900000000000003</v>
      </c>
      <c r="DK13" s="7">
        <f t="shared" si="32"/>
        <v>0.14300000000000002</v>
      </c>
      <c r="DL13" s="7">
        <f t="shared" si="33"/>
        <v>-0.186</v>
      </c>
      <c r="DM13" s="7">
        <f t="shared" si="34"/>
        <v>6.6000000000000003E-2</v>
      </c>
      <c r="DN13" s="7">
        <f t="shared" si="35"/>
        <v>0.11064099999999999</v>
      </c>
      <c r="DO13" s="7">
        <f t="shared" si="67"/>
        <v>-0.184</v>
      </c>
      <c r="DP13" s="7">
        <f t="shared" si="68"/>
        <v>-0.161</v>
      </c>
      <c r="DQ13" s="7">
        <f t="shared" si="69"/>
        <v>-4.8999999999999988E-2</v>
      </c>
      <c r="DR13" s="18"/>
      <c r="DS13" s="7">
        <f t="shared" si="70"/>
        <v>0.43300000000000005</v>
      </c>
      <c r="DT13" s="7">
        <f t="shared" si="36"/>
        <v>0.48799999999999999</v>
      </c>
      <c r="DU13" s="7">
        <f t="shared" si="36"/>
        <v>0.312</v>
      </c>
      <c r="DV13" s="7">
        <f t="shared" si="36"/>
        <v>0.51200000000000001</v>
      </c>
      <c r="DW13" s="7">
        <f t="shared" si="36"/>
        <v>0.32800000000000001</v>
      </c>
      <c r="DX13" s="7">
        <f t="shared" si="37"/>
        <v>0.26300000000000001</v>
      </c>
      <c r="DY13" s="7">
        <f t="shared" si="38"/>
        <v>8.7999999999999995E-2</v>
      </c>
      <c r="DZ13" s="7">
        <f t="shared" si="39"/>
        <v>9.9999999999999978E-2</v>
      </c>
      <c r="EA13" s="7">
        <f t="shared" si="40"/>
        <v>0.11299999999999999</v>
      </c>
      <c r="EB13" s="7">
        <f t="shared" si="41"/>
        <v>0.25800000000000001</v>
      </c>
      <c r="EC13" s="7">
        <f t="shared" si="42"/>
        <v>0.10100000000000001</v>
      </c>
      <c r="ED13" s="7">
        <f t="shared" si="43"/>
        <v>9.0000000000000024E-2</v>
      </c>
      <c r="EE13" s="7">
        <f t="shared" si="44"/>
        <v>0.10199999999999998</v>
      </c>
      <c r="EF13" s="7">
        <f t="shared" si="45"/>
        <v>7.400000000000001E-2</v>
      </c>
      <c r="EG13" s="7">
        <f t="shared" si="46"/>
        <v>0.129</v>
      </c>
      <c r="EH13" s="7">
        <f t="shared" si="47"/>
        <v>5.5999999999999994E-2</v>
      </c>
      <c r="EI13" s="7">
        <f t="shared" si="48"/>
        <v>0.11099999999999999</v>
      </c>
      <c r="EJ13" s="7">
        <f t="shared" si="49"/>
        <v>2.7000000000000024E-2</v>
      </c>
      <c r="EK13" s="7">
        <f t="shared" si="50"/>
        <v>0.129</v>
      </c>
      <c r="EL13" s="7">
        <f t="shared" si="51"/>
        <v>2.4999999999999994E-2</v>
      </c>
      <c r="EM13" s="7">
        <f t="shared" si="52"/>
        <v>2.8999999999999998E-2</v>
      </c>
      <c r="EN13" s="7">
        <f t="shared" si="53"/>
        <v>1.4000000000000012E-2</v>
      </c>
      <c r="EO13" s="7">
        <f t="shared" si="54"/>
        <v>0.14400000000000002</v>
      </c>
      <c r="EP13" s="7">
        <f t="shared" si="55"/>
        <v>3.9000000000000007E-2</v>
      </c>
      <c r="EQ13" s="7">
        <f t="shared" si="56"/>
        <v>4.300000000000001E-2</v>
      </c>
      <c r="ER13" s="7">
        <f t="shared" si="57"/>
        <v>0.16899999999999998</v>
      </c>
      <c r="ES13" s="7">
        <f t="shared" si="58"/>
        <v>0.188</v>
      </c>
      <c r="ET13" s="7">
        <f t="shared" si="59"/>
        <v>0.16999999999999998</v>
      </c>
      <c r="EU13" s="7">
        <f t="shared" si="60"/>
        <v>6.3E-2</v>
      </c>
      <c r="EV13" s="7">
        <f t="shared" si="61"/>
        <v>7.9999999999999988E-2</v>
      </c>
      <c r="EW13" s="7">
        <f t="shared" si="62"/>
        <v>0.46399999999999997</v>
      </c>
      <c r="EX13" s="7">
        <f t="shared" si="63"/>
        <v>0.40900000000000003</v>
      </c>
      <c r="EY13" s="7">
        <f t="shared" si="64"/>
        <v>0.14300000000000002</v>
      </c>
      <c r="EZ13" s="7">
        <f t="shared" si="65"/>
        <v>0.186</v>
      </c>
      <c r="FA13" s="7">
        <f t="shared" si="71"/>
        <v>6.6000000000000003E-2</v>
      </c>
      <c r="FB13" s="7">
        <f t="shared" si="72"/>
        <v>0.11064099999999999</v>
      </c>
      <c r="FC13" s="7">
        <f t="shared" si="66"/>
        <v>0.184</v>
      </c>
      <c r="FD13" s="7">
        <f t="shared" si="66"/>
        <v>0.161</v>
      </c>
      <c r="FE13" s="7">
        <f t="shared" si="66"/>
        <v>4.8999999999999988E-2</v>
      </c>
    </row>
    <row r="14" spans="1:161" ht="18.75">
      <c r="A14" s="15" t="s">
        <v>69</v>
      </c>
      <c r="B14" s="4">
        <v>3.43</v>
      </c>
      <c r="C14" s="1" t="s">
        <v>102</v>
      </c>
      <c r="D14" s="3"/>
      <c r="E14" s="4">
        <v>4.0960000000000001</v>
      </c>
      <c r="F14" s="4">
        <v>2.9049999999999998</v>
      </c>
      <c r="G14" s="4">
        <v>0.88300000000000001</v>
      </c>
      <c r="H14" s="4">
        <v>3.2869999999999999</v>
      </c>
      <c r="I14" s="4">
        <v>0.91500000000000004</v>
      </c>
      <c r="J14" s="4">
        <v>2.8839999999999999</v>
      </c>
      <c r="K14" s="4">
        <v>0.9</v>
      </c>
      <c r="L14" s="4">
        <v>3.2759999999999998</v>
      </c>
      <c r="M14" s="4">
        <v>0.92700000000000005</v>
      </c>
      <c r="N14" s="4">
        <v>3.8519999999999999</v>
      </c>
      <c r="O14" s="4">
        <v>0.93100000000000005</v>
      </c>
      <c r="P14" s="4">
        <v>3.4940000000000002</v>
      </c>
      <c r="Q14" s="4">
        <v>0.92282200000000003</v>
      </c>
      <c r="R14" s="4">
        <v>3.7040000000000002</v>
      </c>
      <c r="S14" s="4">
        <v>0.91744959999999998</v>
      </c>
      <c r="T14" s="4">
        <v>3.6829999999999998</v>
      </c>
      <c r="U14" s="4">
        <v>0.91722000000000004</v>
      </c>
      <c r="V14" s="4">
        <v>3.847</v>
      </c>
      <c r="W14" s="4">
        <v>0.95199999999999996</v>
      </c>
      <c r="X14" s="4">
        <v>3.484</v>
      </c>
      <c r="Y14" s="4">
        <v>0.93871039999999994</v>
      </c>
      <c r="Z14" s="4">
        <v>3.6949999999999998</v>
      </c>
      <c r="AA14" s="4">
        <v>0.93793000000000004</v>
      </c>
      <c r="AB14" s="4">
        <v>3.673</v>
      </c>
      <c r="AC14" s="4">
        <v>0.937616</v>
      </c>
      <c r="AD14" s="4">
        <v>3.3490000000000002</v>
      </c>
      <c r="AE14" s="4">
        <v>0.92</v>
      </c>
      <c r="AF14" s="4">
        <v>3.2970000000000002</v>
      </c>
      <c r="AG14" s="4">
        <v>0.91496</v>
      </c>
      <c r="AH14" s="4">
        <v>3.4350000000000001</v>
      </c>
      <c r="AI14" s="4">
        <v>0.92</v>
      </c>
      <c r="AJ14" s="4">
        <v>3.383</v>
      </c>
      <c r="AK14" s="4">
        <v>0.91465200000000002</v>
      </c>
      <c r="AL14" s="4">
        <v>3.52</v>
      </c>
      <c r="AM14" s="4">
        <v>0.91700000000000004</v>
      </c>
      <c r="AN14" s="4">
        <v>3.3769999999999998</v>
      </c>
      <c r="AO14" s="4">
        <v>0.91479999999999995</v>
      </c>
      <c r="AP14" s="4">
        <v>3.4710000000000001</v>
      </c>
      <c r="AQ14" s="4">
        <v>0.91231300000000004</v>
      </c>
      <c r="AR14" s="4">
        <v>3.4609999999999999</v>
      </c>
      <c r="AS14" s="4">
        <v>0.91210999999999998</v>
      </c>
      <c r="AT14" s="4">
        <v>3.5070000000000001</v>
      </c>
      <c r="AU14" s="4">
        <v>0.93799999999999994</v>
      </c>
      <c r="AV14" s="4">
        <v>3.363</v>
      </c>
      <c r="AW14" s="4">
        <v>0.9325331</v>
      </c>
      <c r="AX14" s="4">
        <v>3.4569999999999999</v>
      </c>
      <c r="AY14" s="4">
        <v>0.93234839999999997</v>
      </c>
      <c r="AZ14" s="4">
        <v>3.4470000000000001</v>
      </c>
      <c r="BA14" s="4">
        <v>0.93214810000000003</v>
      </c>
      <c r="BB14" s="4">
        <v>3.1680000000000001</v>
      </c>
      <c r="BC14" s="4">
        <v>0.90646420000000005</v>
      </c>
      <c r="BD14" s="4">
        <v>3.2549999999999999</v>
      </c>
      <c r="BE14" s="4">
        <v>0.90683000000000002</v>
      </c>
      <c r="BF14" s="4">
        <v>3.3410000000000002</v>
      </c>
      <c r="BG14" s="4">
        <v>0.90632299999999999</v>
      </c>
      <c r="BH14" s="4">
        <v>3.4340000000000002</v>
      </c>
      <c r="BI14" s="4">
        <v>0.90349559999999995</v>
      </c>
      <c r="BJ14" s="4">
        <v>3.419</v>
      </c>
      <c r="BK14" s="4">
        <v>0.92371809999999999</v>
      </c>
      <c r="BL14" s="4">
        <v>3.0139999999999998</v>
      </c>
      <c r="BM14" s="4">
        <v>0.90127810490000004</v>
      </c>
      <c r="BN14" s="4">
        <v>3.0619999999999998</v>
      </c>
      <c r="BO14" s="4">
        <v>0.89973903160000002</v>
      </c>
      <c r="BP14" s="4">
        <v>3.7170000000000001</v>
      </c>
      <c r="BQ14" s="4">
        <v>0.91225491169999995</v>
      </c>
      <c r="BR14" s="4">
        <v>3.2610000000000001</v>
      </c>
      <c r="BS14" s="4">
        <v>0.90871988390000003</v>
      </c>
      <c r="BT14" s="4">
        <v>3.605</v>
      </c>
      <c r="BU14" s="4">
        <v>0.91241664300000003</v>
      </c>
      <c r="BV14" s="4">
        <v>3.637235</v>
      </c>
      <c r="BW14" s="4">
        <v>0.91300000000000003</v>
      </c>
      <c r="BX14" s="4">
        <v>3.2629999999999999</v>
      </c>
      <c r="BY14" s="4">
        <v>0.90891802340000005</v>
      </c>
      <c r="BZ14" s="4">
        <v>3.3479999999999999</v>
      </c>
      <c r="CA14" s="4">
        <v>0.90843299170000003</v>
      </c>
      <c r="CB14" s="4">
        <v>3.4420000000000002</v>
      </c>
      <c r="CC14" s="4">
        <v>0.90560610860000001</v>
      </c>
      <c r="CD14" s="10"/>
      <c r="CE14" s="7">
        <f t="shared" si="0"/>
        <v>0.66599999999999993</v>
      </c>
      <c r="CF14" s="7">
        <f t="shared" si="1"/>
        <v>-0.52500000000000036</v>
      </c>
      <c r="CG14" s="7">
        <f t="shared" si="2"/>
        <v>-0.14300000000000024</v>
      </c>
      <c r="CH14" s="7">
        <f t="shared" si="3"/>
        <v>-0.54600000000000026</v>
      </c>
      <c r="CI14" s="7">
        <f t="shared" si="4"/>
        <v>-0.15400000000000036</v>
      </c>
      <c r="CJ14" s="7">
        <f t="shared" si="5"/>
        <v>0.42199999999999971</v>
      </c>
      <c r="CK14" s="7">
        <f t="shared" si="6"/>
        <v>6.4000000000000057E-2</v>
      </c>
      <c r="CL14" s="7">
        <f t="shared" si="7"/>
        <v>0.27400000000000002</v>
      </c>
      <c r="CM14" s="7">
        <f t="shared" si="8"/>
        <v>0.25299999999999967</v>
      </c>
      <c r="CN14" s="7">
        <f t="shared" si="9"/>
        <v>0.41699999999999982</v>
      </c>
      <c r="CO14" s="7">
        <f t="shared" si="10"/>
        <v>5.3999999999999826E-2</v>
      </c>
      <c r="CP14" s="7">
        <f t="shared" si="11"/>
        <v>0.26499999999999968</v>
      </c>
      <c r="CQ14" s="7">
        <f t="shared" si="12"/>
        <v>0.24299999999999988</v>
      </c>
      <c r="CR14" s="7">
        <f t="shared" si="13"/>
        <v>-8.0999999999999961E-2</v>
      </c>
      <c r="CS14" s="7">
        <f t="shared" si="14"/>
        <v>-0.13300000000000001</v>
      </c>
      <c r="CT14" s="7">
        <f t="shared" si="15"/>
        <v>4.9999999999998934E-3</v>
      </c>
      <c r="CU14" s="7">
        <f t="shared" si="16"/>
        <v>-4.7000000000000153E-2</v>
      </c>
      <c r="CV14" s="7">
        <f t="shared" si="17"/>
        <v>8.9999999999999858E-2</v>
      </c>
      <c r="CW14" s="7">
        <f t="shared" si="18"/>
        <v>-5.300000000000038E-2</v>
      </c>
      <c r="CX14" s="7">
        <f t="shared" si="19"/>
        <v>4.0999999999999925E-2</v>
      </c>
      <c r="CY14" s="7">
        <f t="shared" si="20"/>
        <v>3.0999999999999694E-2</v>
      </c>
      <c r="CZ14" s="7">
        <f t="shared" si="21"/>
        <v>7.6999999999999957E-2</v>
      </c>
      <c r="DA14" s="7">
        <f t="shared" si="22"/>
        <v>-6.7000000000000171E-2</v>
      </c>
      <c r="DB14" s="7">
        <f t="shared" si="23"/>
        <v>2.6999999999999691E-2</v>
      </c>
      <c r="DC14" s="7">
        <f t="shared" si="24"/>
        <v>1.6999999999999904E-2</v>
      </c>
      <c r="DD14" s="7">
        <f t="shared" si="25"/>
        <v>-0.26200000000000001</v>
      </c>
      <c r="DE14" s="7">
        <f t="shared" si="26"/>
        <v>-0.17500000000000027</v>
      </c>
      <c r="DF14" s="7">
        <f t="shared" si="27"/>
        <v>-8.8999999999999968E-2</v>
      </c>
      <c r="DG14" s="7">
        <f t="shared" si="28"/>
        <v>4.0000000000000036E-3</v>
      </c>
      <c r="DH14" s="7">
        <f t="shared" si="29"/>
        <v>-1.1000000000000121E-2</v>
      </c>
      <c r="DI14" s="7">
        <f t="shared" si="30"/>
        <v>-0.41600000000000037</v>
      </c>
      <c r="DJ14" s="7">
        <f t="shared" si="31"/>
        <v>-0.36800000000000033</v>
      </c>
      <c r="DK14" s="7">
        <f t="shared" si="32"/>
        <v>0.28699999999999992</v>
      </c>
      <c r="DL14" s="7">
        <f t="shared" si="33"/>
        <v>-0.16900000000000004</v>
      </c>
      <c r="DM14" s="7">
        <f t="shared" si="34"/>
        <v>0.17499999999999982</v>
      </c>
      <c r="DN14" s="7">
        <f t="shared" si="35"/>
        <v>0.20723499999999984</v>
      </c>
      <c r="DO14" s="7">
        <f t="shared" si="67"/>
        <v>-0.16700000000000026</v>
      </c>
      <c r="DP14" s="7">
        <f t="shared" si="68"/>
        <v>-8.2000000000000295E-2</v>
      </c>
      <c r="DQ14" s="7">
        <f t="shared" si="69"/>
        <v>1.2000000000000011E-2</v>
      </c>
      <c r="DR14" s="18"/>
      <c r="DS14" s="7">
        <f t="shared" si="70"/>
        <v>0.66599999999999993</v>
      </c>
      <c r="DT14" s="7">
        <f t="shared" si="36"/>
        <v>0.52500000000000036</v>
      </c>
      <c r="DU14" s="7">
        <f t="shared" si="36"/>
        <v>0.14300000000000024</v>
      </c>
      <c r="DV14" s="7">
        <f t="shared" si="36"/>
        <v>0.54600000000000026</v>
      </c>
      <c r="DW14" s="7">
        <f t="shared" si="36"/>
        <v>0.15400000000000036</v>
      </c>
      <c r="DX14" s="7">
        <f t="shared" si="37"/>
        <v>0.42199999999999971</v>
      </c>
      <c r="DY14" s="7">
        <f t="shared" si="38"/>
        <v>6.4000000000000057E-2</v>
      </c>
      <c r="DZ14" s="7">
        <f t="shared" si="39"/>
        <v>0.27400000000000002</v>
      </c>
      <c r="EA14" s="7">
        <f t="shared" si="40"/>
        <v>0.25299999999999967</v>
      </c>
      <c r="EB14" s="7">
        <f t="shared" si="41"/>
        <v>0.41699999999999982</v>
      </c>
      <c r="EC14" s="7">
        <f t="shared" si="42"/>
        <v>5.3999999999999826E-2</v>
      </c>
      <c r="ED14" s="7">
        <f t="shared" si="43"/>
        <v>0.26499999999999968</v>
      </c>
      <c r="EE14" s="7">
        <f t="shared" si="44"/>
        <v>0.24299999999999988</v>
      </c>
      <c r="EF14" s="7">
        <f t="shared" si="45"/>
        <v>8.0999999999999961E-2</v>
      </c>
      <c r="EG14" s="7">
        <f t="shared" si="46"/>
        <v>0.13300000000000001</v>
      </c>
      <c r="EH14" s="7">
        <f t="shared" si="47"/>
        <v>4.9999999999998934E-3</v>
      </c>
      <c r="EI14" s="7">
        <f t="shared" si="48"/>
        <v>4.7000000000000153E-2</v>
      </c>
      <c r="EJ14" s="7">
        <f t="shared" si="49"/>
        <v>8.9999999999999858E-2</v>
      </c>
      <c r="EK14" s="7">
        <f t="shared" si="50"/>
        <v>5.300000000000038E-2</v>
      </c>
      <c r="EL14" s="7">
        <f t="shared" si="51"/>
        <v>4.0999999999999925E-2</v>
      </c>
      <c r="EM14" s="7">
        <f t="shared" si="52"/>
        <v>3.0999999999999694E-2</v>
      </c>
      <c r="EN14" s="7">
        <f t="shared" si="53"/>
        <v>7.6999999999999957E-2</v>
      </c>
      <c r="EO14" s="7">
        <f t="shared" si="54"/>
        <v>6.7000000000000171E-2</v>
      </c>
      <c r="EP14" s="7">
        <f t="shared" si="55"/>
        <v>2.6999999999999691E-2</v>
      </c>
      <c r="EQ14" s="7">
        <f t="shared" si="56"/>
        <v>1.6999999999999904E-2</v>
      </c>
      <c r="ER14" s="7">
        <f t="shared" si="57"/>
        <v>0.26200000000000001</v>
      </c>
      <c r="ES14" s="7">
        <f t="shared" si="58"/>
        <v>0.17500000000000027</v>
      </c>
      <c r="ET14" s="7">
        <f t="shared" si="59"/>
        <v>8.8999999999999968E-2</v>
      </c>
      <c r="EU14" s="7">
        <f t="shared" si="60"/>
        <v>4.0000000000000036E-3</v>
      </c>
      <c r="EV14" s="7">
        <f t="shared" si="61"/>
        <v>1.1000000000000121E-2</v>
      </c>
      <c r="EW14" s="7">
        <f t="shared" si="62"/>
        <v>0.41600000000000037</v>
      </c>
      <c r="EX14" s="7">
        <f t="shared" si="63"/>
        <v>0.36800000000000033</v>
      </c>
      <c r="EY14" s="7">
        <f t="shared" si="64"/>
        <v>0.28699999999999992</v>
      </c>
      <c r="EZ14" s="7">
        <f t="shared" si="65"/>
        <v>0.16900000000000004</v>
      </c>
      <c r="FA14" s="7">
        <f t="shared" si="71"/>
        <v>0.17499999999999982</v>
      </c>
      <c r="FB14" s="7">
        <f t="shared" si="72"/>
        <v>0.20723499999999984</v>
      </c>
      <c r="FC14" s="7">
        <f t="shared" si="66"/>
        <v>0.16700000000000026</v>
      </c>
      <c r="FD14" s="7">
        <f t="shared" si="66"/>
        <v>8.2000000000000295E-2</v>
      </c>
      <c r="FE14" s="7">
        <f t="shared" si="66"/>
        <v>1.2000000000000011E-2</v>
      </c>
    </row>
    <row r="15" spans="1:161" ht="17.25">
      <c r="A15" s="45" t="s">
        <v>70</v>
      </c>
      <c r="B15" s="4">
        <v>3.73</v>
      </c>
      <c r="C15" s="1" t="s">
        <v>103</v>
      </c>
      <c r="D15" s="3"/>
      <c r="E15" s="4">
        <v>5.2380000000000004</v>
      </c>
      <c r="F15" s="4">
        <v>3.2919999999999998</v>
      </c>
      <c r="G15" s="4">
        <v>0.86799999999999999</v>
      </c>
      <c r="H15" s="4">
        <v>3.93</v>
      </c>
      <c r="I15" s="4">
        <v>0.89800000000000002</v>
      </c>
      <c r="J15" s="4">
        <v>3.2549999999999999</v>
      </c>
      <c r="K15" s="4">
        <v>0.88500000000000001</v>
      </c>
      <c r="L15" s="4">
        <v>3.9119999999999999</v>
      </c>
      <c r="M15" s="4">
        <v>0.91200000000000003</v>
      </c>
      <c r="N15" s="4">
        <v>4.117</v>
      </c>
      <c r="O15" s="4">
        <v>0.91100000000000003</v>
      </c>
      <c r="P15" s="4">
        <v>3.7690000000000001</v>
      </c>
      <c r="Q15" s="4">
        <v>0.89710000000000001</v>
      </c>
      <c r="R15" s="4">
        <v>3.7879999999999998</v>
      </c>
      <c r="S15" s="4">
        <v>0.89544000000000001</v>
      </c>
      <c r="T15" s="4">
        <v>3.899</v>
      </c>
      <c r="U15" s="4">
        <v>0.89618790000000004</v>
      </c>
      <c r="V15" s="4">
        <v>4.093</v>
      </c>
      <c r="W15" s="4">
        <v>0.93100000000000005</v>
      </c>
      <c r="X15" s="4">
        <v>3.7429999999999999</v>
      </c>
      <c r="Y15" s="4">
        <v>0.91375600000000001</v>
      </c>
      <c r="Z15" s="4">
        <v>3.7570000000000001</v>
      </c>
      <c r="AA15" s="4">
        <v>0.91531200000000001</v>
      </c>
      <c r="AB15" s="4">
        <v>3.871</v>
      </c>
      <c r="AC15" s="4">
        <v>0.91559999999999997</v>
      </c>
      <c r="AD15" s="4">
        <v>3.9079999999999999</v>
      </c>
      <c r="AE15" s="4">
        <v>0.89300000000000002</v>
      </c>
      <c r="AF15" s="4">
        <v>3.8069999999999999</v>
      </c>
      <c r="AG15" s="4">
        <v>0.88759600000000005</v>
      </c>
      <c r="AH15" s="4">
        <v>3.7770000000000001</v>
      </c>
      <c r="AI15" s="4">
        <v>0.89300000000000002</v>
      </c>
      <c r="AJ15" s="4">
        <v>3.677</v>
      </c>
      <c r="AK15" s="4">
        <v>0.88840779999999997</v>
      </c>
      <c r="AL15" s="4">
        <v>3.8410000000000002</v>
      </c>
      <c r="AM15" s="4">
        <v>0.89100000000000001</v>
      </c>
      <c r="AN15" s="4">
        <v>3.6960000000000002</v>
      </c>
      <c r="AO15" s="4">
        <v>0.88783100000000004</v>
      </c>
      <c r="AP15" s="4">
        <v>3.7429999999999999</v>
      </c>
      <c r="AQ15" s="4">
        <v>0.88632500000000003</v>
      </c>
      <c r="AR15" s="4">
        <v>3.76</v>
      </c>
      <c r="AS15" s="4">
        <v>0.88649619999999996</v>
      </c>
      <c r="AT15" s="4">
        <v>3.8119999999999998</v>
      </c>
      <c r="AU15" s="4">
        <v>0.91</v>
      </c>
      <c r="AV15" s="4">
        <v>3.6669999999999998</v>
      </c>
      <c r="AW15" s="4">
        <v>0.90522100000000005</v>
      </c>
      <c r="AX15" s="4">
        <v>3.7120000000000002</v>
      </c>
      <c r="AY15" s="4">
        <v>0.90533699999999995</v>
      </c>
      <c r="AZ15" s="4">
        <v>3.7290000000000001</v>
      </c>
      <c r="BA15" s="4">
        <v>0.90541000000000005</v>
      </c>
      <c r="BB15" s="4">
        <v>3.827</v>
      </c>
      <c r="BC15" s="4">
        <v>0.89612329999999996</v>
      </c>
      <c r="BD15" s="4">
        <v>3.7109999999999999</v>
      </c>
      <c r="BE15" s="4">
        <v>0.86899210000000005</v>
      </c>
      <c r="BF15" s="4">
        <v>3.5830000000000002</v>
      </c>
      <c r="BG15" s="4">
        <v>0.87028899999999998</v>
      </c>
      <c r="BH15" s="4">
        <v>3.6760000000000002</v>
      </c>
      <c r="BI15" s="4">
        <v>0.86610290000000001</v>
      </c>
      <c r="BJ15" s="4">
        <v>3.6419999999999999</v>
      </c>
      <c r="BK15" s="4">
        <v>0.88624800000000004</v>
      </c>
      <c r="BL15" s="4">
        <v>3.17</v>
      </c>
      <c r="BM15" s="4">
        <v>0.86154913180000003</v>
      </c>
      <c r="BN15" s="4">
        <v>3.2040000000000002</v>
      </c>
      <c r="BO15" s="4">
        <v>0.85996454349999996</v>
      </c>
      <c r="BP15" s="4">
        <v>3.88</v>
      </c>
      <c r="BQ15" s="4">
        <v>0.87432950359999995</v>
      </c>
      <c r="BR15" s="4">
        <v>3.6930000000000001</v>
      </c>
      <c r="BS15" s="4">
        <v>0.87377578659999999</v>
      </c>
      <c r="BT15" s="4">
        <v>3.7280000000000002</v>
      </c>
      <c r="BU15" s="4">
        <v>0.88992332870000002</v>
      </c>
      <c r="BV15" s="4">
        <v>3.9858880000000001</v>
      </c>
      <c r="BW15" s="4">
        <v>0.88239999999999996</v>
      </c>
      <c r="BX15" s="4">
        <v>3.6920000000000002</v>
      </c>
      <c r="BY15" s="4">
        <v>0.87356588140000002</v>
      </c>
      <c r="BZ15" s="4">
        <v>3.5790000000000002</v>
      </c>
      <c r="CA15" s="4">
        <v>0.87471770530000004</v>
      </c>
      <c r="CB15" s="4">
        <v>3.6789999999999998</v>
      </c>
      <c r="CC15" s="4">
        <v>0.88520933739999996</v>
      </c>
      <c r="CD15" s="10"/>
      <c r="CE15" s="7">
        <f t="shared" si="0"/>
        <v>1.5080000000000005</v>
      </c>
      <c r="CF15" s="7">
        <f t="shared" si="1"/>
        <v>-0.43800000000000017</v>
      </c>
      <c r="CG15" s="7">
        <f t="shared" si="2"/>
        <v>0.20000000000000018</v>
      </c>
      <c r="CH15" s="7">
        <f t="shared" si="3"/>
        <v>-0.47500000000000009</v>
      </c>
      <c r="CI15" s="7">
        <f t="shared" si="4"/>
        <v>0.18199999999999994</v>
      </c>
      <c r="CJ15" s="7">
        <f t="shared" si="5"/>
        <v>0.38700000000000001</v>
      </c>
      <c r="CK15" s="7">
        <f t="shared" si="6"/>
        <v>3.9000000000000146E-2</v>
      </c>
      <c r="CL15" s="7">
        <f t="shared" si="7"/>
        <v>5.7999999999999829E-2</v>
      </c>
      <c r="CM15" s="7">
        <f t="shared" si="8"/>
        <v>0.16900000000000004</v>
      </c>
      <c r="CN15" s="7">
        <f t="shared" si="9"/>
        <v>0.36299999999999999</v>
      </c>
      <c r="CO15" s="7">
        <f t="shared" si="10"/>
        <v>1.2999999999999901E-2</v>
      </c>
      <c r="CP15" s="7">
        <f t="shared" si="11"/>
        <v>2.7000000000000135E-2</v>
      </c>
      <c r="CQ15" s="7">
        <f t="shared" si="12"/>
        <v>0.14100000000000001</v>
      </c>
      <c r="CR15" s="7">
        <f t="shared" si="13"/>
        <v>0.17799999999999994</v>
      </c>
      <c r="CS15" s="7">
        <f t="shared" si="14"/>
        <v>7.6999999999999957E-2</v>
      </c>
      <c r="CT15" s="7">
        <f t="shared" si="15"/>
        <v>4.7000000000000153E-2</v>
      </c>
      <c r="CU15" s="7">
        <f t="shared" si="16"/>
        <v>-5.2999999999999936E-2</v>
      </c>
      <c r="CV15" s="7">
        <f t="shared" si="17"/>
        <v>0.11100000000000021</v>
      </c>
      <c r="CW15" s="7">
        <f t="shared" si="18"/>
        <v>-3.3999999999999808E-2</v>
      </c>
      <c r="CX15" s="7">
        <f t="shared" si="19"/>
        <v>1.2999999999999901E-2</v>
      </c>
      <c r="CY15" s="7">
        <f t="shared" si="20"/>
        <v>2.9999999999999805E-2</v>
      </c>
      <c r="CZ15" s="7">
        <f t="shared" si="21"/>
        <v>8.1999999999999851E-2</v>
      </c>
      <c r="DA15" s="7">
        <f t="shared" si="22"/>
        <v>-6.3000000000000167E-2</v>
      </c>
      <c r="DB15" s="7">
        <f t="shared" si="23"/>
        <v>-1.7999999999999794E-2</v>
      </c>
      <c r="DC15" s="7">
        <f t="shared" si="24"/>
        <v>-9.9999999999988987E-4</v>
      </c>
      <c r="DD15" s="7">
        <f t="shared" si="25"/>
        <v>9.6999999999999975E-2</v>
      </c>
      <c r="DE15" s="7">
        <f t="shared" si="26"/>
        <v>-1.9000000000000128E-2</v>
      </c>
      <c r="DF15" s="7">
        <f t="shared" si="27"/>
        <v>-0.1469999999999998</v>
      </c>
      <c r="DG15" s="7">
        <f t="shared" si="28"/>
        <v>-5.3999999999999826E-2</v>
      </c>
      <c r="DH15" s="7">
        <f t="shared" si="29"/>
        <v>-8.8000000000000078E-2</v>
      </c>
      <c r="DI15" s="7">
        <f t="shared" si="30"/>
        <v>-0.56000000000000005</v>
      </c>
      <c r="DJ15" s="7">
        <f t="shared" si="31"/>
        <v>-0.5259999999999998</v>
      </c>
      <c r="DK15" s="7">
        <f t="shared" si="32"/>
        <v>0.14999999999999991</v>
      </c>
      <c r="DL15" s="7">
        <f t="shared" si="33"/>
        <v>-3.6999999999999922E-2</v>
      </c>
      <c r="DM15" s="7">
        <f t="shared" si="34"/>
        <v>-1.9999999999997797E-3</v>
      </c>
      <c r="DN15" s="7">
        <f t="shared" si="35"/>
        <v>0.25588800000000012</v>
      </c>
      <c r="DO15" s="7">
        <f t="shared" si="67"/>
        <v>-3.7999999999999812E-2</v>
      </c>
      <c r="DP15" s="7">
        <f t="shared" si="68"/>
        <v>-0.1509999999999998</v>
      </c>
      <c r="DQ15" s="7">
        <f t="shared" si="69"/>
        <v>-5.1000000000000156E-2</v>
      </c>
      <c r="DR15" s="18"/>
      <c r="DS15" s="7">
        <f t="shared" si="70"/>
        <v>1.5080000000000005</v>
      </c>
      <c r="DT15" s="7">
        <f t="shared" si="36"/>
        <v>0.43800000000000017</v>
      </c>
      <c r="DU15" s="7">
        <f t="shared" si="36"/>
        <v>0.20000000000000018</v>
      </c>
      <c r="DV15" s="7">
        <f t="shared" si="36"/>
        <v>0.47500000000000009</v>
      </c>
      <c r="DW15" s="7">
        <f t="shared" si="36"/>
        <v>0.18199999999999994</v>
      </c>
      <c r="DX15" s="7">
        <f t="shared" si="37"/>
        <v>0.38700000000000001</v>
      </c>
      <c r="DY15" s="7">
        <f t="shared" si="38"/>
        <v>3.9000000000000146E-2</v>
      </c>
      <c r="DZ15" s="7">
        <f t="shared" si="39"/>
        <v>5.7999999999999829E-2</v>
      </c>
      <c r="EA15" s="7">
        <f t="shared" si="40"/>
        <v>0.16900000000000004</v>
      </c>
      <c r="EB15" s="7">
        <f t="shared" si="41"/>
        <v>0.36299999999999999</v>
      </c>
      <c r="EC15" s="7">
        <f t="shared" si="42"/>
        <v>1.2999999999999901E-2</v>
      </c>
      <c r="ED15" s="7">
        <f t="shared" si="43"/>
        <v>2.7000000000000135E-2</v>
      </c>
      <c r="EE15" s="7">
        <f t="shared" si="44"/>
        <v>0.14100000000000001</v>
      </c>
      <c r="EF15" s="7">
        <f t="shared" si="45"/>
        <v>0.17799999999999994</v>
      </c>
      <c r="EG15" s="7">
        <f t="shared" si="46"/>
        <v>7.6999999999999957E-2</v>
      </c>
      <c r="EH15" s="7">
        <f t="shared" si="47"/>
        <v>4.7000000000000153E-2</v>
      </c>
      <c r="EI15" s="7">
        <f t="shared" si="48"/>
        <v>5.2999999999999936E-2</v>
      </c>
      <c r="EJ15" s="7">
        <f t="shared" si="49"/>
        <v>0.11100000000000021</v>
      </c>
      <c r="EK15" s="7">
        <f t="shared" si="50"/>
        <v>3.3999999999999808E-2</v>
      </c>
      <c r="EL15" s="7">
        <f t="shared" si="51"/>
        <v>1.2999999999999901E-2</v>
      </c>
      <c r="EM15" s="7">
        <f t="shared" si="52"/>
        <v>2.9999999999999805E-2</v>
      </c>
      <c r="EN15" s="7">
        <f t="shared" si="53"/>
        <v>8.1999999999999851E-2</v>
      </c>
      <c r="EO15" s="7">
        <f t="shared" si="54"/>
        <v>6.3000000000000167E-2</v>
      </c>
      <c r="EP15" s="7">
        <f t="shared" si="55"/>
        <v>1.7999999999999794E-2</v>
      </c>
      <c r="EQ15" s="7">
        <f t="shared" si="56"/>
        <v>9.9999999999988987E-4</v>
      </c>
      <c r="ER15" s="7">
        <f t="shared" si="57"/>
        <v>9.6999999999999975E-2</v>
      </c>
      <c r="ES15" s="7">
        <f t="shared" si="58"/>
        <v>1.9000000000000128E-2</v>
      </c>
      <c r="ET15" s="7">
        <f t="shared" si="59"/>
        <v>0.1469999999999998</v>
      </c>
      <c r="EU15" s="7">
        <f t="shared" si="60"/>
        <v>5.3999999999999826E-2</v>
      </c>
      <c r="EV15" s="7">
        <f t="shared" si="61"/>
        <v>8.8000000000000078E-2</v>
      </c>
      <c r="EW15" s="7">
        <f t="shared" si="62"/>
        <v>0.56000000000000005</v>
      </c>
      <c r="EX15" s="7">
        <f t="shared" si="63"/>
        <v>0.5259999999999998</v>
      </c>
      <c r="EY15" s="7">
        <f t="shared" si="64"/>
        <v>0.14999999999999991</v>
      </c>
      <c r="EZ15" s="7">
        <f t="shared" si="65"/>
        <v>3.6999999999999922E-2</v>
      </c>
      <c r="FA15" s="7">
        <f t="shared" si="71"/>
        <v>1.9999999999997797E-3</v>
      </c>
      <c r="FB15" s="7">
        <f t="shared" si="72"/>
        <v>0.25588800000000012</v>
      </c>
      <c r="FC15" s="7">
        <f t="shared" si="66"/>
        <v>3.7999999999999812E-2</v>
      </c>
      <c r="FD15" s="7">
        <f t="shared" si="66"/>
        <v>0.1509999999999998</v>
      </c>
      <c r="FE15" s="7">
        <f t="shared" si="66"/>
        <v>5.1000000000000156E-2</v>
      </c>
    </row>
    <row r="16" spans="1:161" s="28" customFormat="1" ht="17.25">
      <c r="A16" s="45"/>
      <c r="B16" s="29">
        <v>4.95</v>
      </c>
      <c r="C16" s="30" t="s">
        <v>104</v>
      </c>
      <c r="D16" s="31"/>
      <c r="E16" s="29">
        <v>5.23</v>
      </c>
      <c r="F16" s="29">
        <v>4.548</v>
      </c>
      <c r="G16" s="29">
        <v>0.86099999999999999</v>
      </c>
      <c r="H16" s="29">
        <v>4.8380000000000001</v>
      </c>
      <c r="I16" s="29">
        <v>0.9</v>
      </c>
      <c r="J16" s="29">
        <v>4.5259999999999998</v>
      </c>
      <c r="K16" s="29">
        <v>0.89</v>
      </c>
      <c r="L16" s="29">
        <v>4.8289999999999997</v>
      </c>
      <c r="M16" s="29">
        <v>0.92200000000000004</v>
      </c>
      <c r="N16" s="29">
        <v>5.266</v>
      </c>
      <c r="O16" s="29">
        <v>0.92200000000000004</v>
      </c>
      <c r="P16" s="29">
        <v>4.8650000000000002</v>
      </c>
      <c r="Q16" s="29">
        <v>0.9126919</v>
      </c>
      <c r="R16" s="29">
        <v>5.0259999999999998</v>
      </c>
      <c r="S16" s="29">
        <v>0.905524</v>
      </c>
      <c r="T16" s="29">
        <v>5.0789999999999997</v>
      </c>
      <c r="U16" s="29">
        <v>0.90514600000000001</v>
      </c>
      <c r="V16" s="29">
        <v>5.2670000000000003</v>
      </c>
      <c r="W16" s="29">
        <v>0.95099999999999996</v>
      </c>
      <c r="X16" s="29">
        <v>4.8559999999999999</v>
      </c>
      <c r="Y16" s="29">
        <v>0.93447429999999998</v>
      </c>
      <c r="Z16" s="29">
        <v>5.0199999999999996</v>
      </c>
      <c r="AA16" s="29">
        <v>0.93345</v>
      </c>
      <c r="AB16" s="29">
        <v>5.0750000000000002</v>
      </c>
      <c r="AC16" s="29">
        <v>0.93332890000000002</v>
      </c>
      <c r="AD16" s="29">
        <v>5.141</v>
      </c>
      <c r="AE16" s="29">
        <v>0.90200000000000002</v>
      </c>
      <c r="AF16" s="29">
        <v>5.0599999999999996</v>
      </c>
      <c r="AG16" s="29">
        <v>0.89517000000000002</v>
      </c>
      <c r="AH16" s="29">
        <v>5.1669999999999998</v>
      </c>
      <c r="AI16" s="29">
        <v>0.90200000000000002</v>
      </c>
      <c r="AJ16" s="29">
        <v>5.085</v>
      </c>
      <c r="AK16" s="29">
        <v>0.89508900000000002</v>
      </c>
      <c r="AL16" s="29">
        <v>5.0880000000000001</v>
      </c>
      <c r="AM16" s="29">
        <v>0.90400000000000003</v>
      </c>
      <c r="AN16" s="29">
        <v>4.8810000000000002</v>
      </c>
      <c r="AO16" s="29">
        <v>0.90587799999999996</v>
      </c>
      <c r="AP16" s="29">
        <v>5.0069999999999997</v>
      </c>
      <c r="AQ16" s="29">
        <v>0.89771999999999996</v>
      </c>
      <c r="AR16" s="29">
        <v>5.0049999999999999</v>
      </c>
      <c r="AS16" s="29">
        <v>0.89770799999999995</v>
      </c>
      <c r="AT16" s="29">
        <v>5.0839999999999996</v>
      </c>
      <c r="AU16" s="29">
        <v>0.93300000000000005</v>
      </c>
      <c r="AV16" s="29">
        <v>4.8719999999999999</v>
      </c>
      <c r="AW16" s="29">
        <v>0.92941799999999997</v>
      </c>
      <c r="AX16" s="29">
        <v>5</v>
      </c>
      <c r="AY16" s="29">
        <v>0.92577865000000004</v>
      </c>
      <c r="AZ16" s="29">
        <v>4.9980000000000002</v>
      </c>
      <c r="BA16" s="29">
        <v>0.92579959999999994</v>
      </c>
      <c r="BB16" s="29">
        <v>4.899</v>
      </c>
      <c r="BC16" s="29">
        <v>0.89822999999999997</v>
      </c>
      <c r="BD16" s="29">
        <v>4.97</v>
      </c>
      <c r="BE16" s="29">
        <v>0.88009000000000004</v>
      </c>
      <c r="BF16" s="29">
        <v>4.9939999999999998</v>
      </c>
      <c r="BG16" s="29">
        <v>0.87992225999999996</v>
      </c>
      <c r="BH16" s="29">
        <v>4.9530000000000003</v>
      </c>
      <c r="BI16" s="29">
        <v>0.88057059999999998</v>
      </c>
      <c r="BJ16" s="29">
        <v>4.944</v>
      </c>
      <c r="BK16" s="29">
        <v>0.90981993000000005</v>
      </c>
      <c r="BL16" s="29">
        <v>4.6449999999999996</v>
      </c>
      <c r="BM16" s="29">
        <v>0.87181617629999997</v>
      </c>
      <c r="BN16" s="29">
        <v>4.5999999999999996</v>
      </c>
      <c r="BO16" s="29">
        <v>0.87214508209999997</v>
      </c>
      <c r="BP16" s="29">
        <v>5.03</v>
      </c>
      <c r="BQ16" s="29">
        <v>0.85660253470000003</v>
      </c>
      <c r="BR16" s="29">
        <v>4.9669999999999996</v>
      </c>
      <c r="BS16" s="29">
        <v>0.88033830160000004</v>
      </c>
      <c r="BT16" s="29">
        <v>5.2160000000000002</v>
      </c>
      <c r="BU16" s="29">
        <v>0.89193315809999996</v>
      </c>
      <c r="BV16" s="29">
        <v>5.1110540000000002</v>
      </c>
      <c r="BW16" s="29">
        <v>0.89</v>
      </c>
      <c r="BX16" s="29">
        <v>4.9660000000000002</v>
      </c>
      <c r="BY16" s="29">
        <v>0.88028919029999997</v>
      </c>
      <c r="BZ16" s="29">
        <v>4.9909999999999997</v>
      </c>
      <c r="CA16" s="29">
        <v>0.87983882700000005</v>
      </c>
      <c r="CB16" s="29">
        <v>4.9539999999999997</v>
      </c>
      <c r="CC16" s="29">
        <v>0.88128849389999997</v>
      </c>
      <c r="CD16" s="32"/>
      <c r="CE16" s="33">
        <f t="shared" si="0"/>
        <v>0.28000000000000025</v>
      </c>
      <c r="CF16" s="33">
        <f t="shared" si="1"/>
        <v>-0.40200000000000014</v>
      </c>
      <c r="CG16" s="33">
        <f t="shared" si="2"/>
        <v>-0.1120000000000001</v>
      </c>
      <c r="CH16" s="33">
        <f t="shared" si="3"/>
        <v>-0.42400000000000038</v>
      </c>
      <c r="CI16" s="33">
        <f t="shared" si="4"/>
        <v>-0.12100000000000044</v>
      </c>
      <c r="CJ16" s="33">
        <f t="shared" si="5"/>
        <v>0.31599999999999984</v>
      </c>
      <c r="CK16" s="33">
        <f t="shared" si="6"/>
        <v>-8.4999999999999964E-2</v>
      </c>
      <c r="CL16" s="33">
        <f t="shared" si="7"/>
        <v>7.5999999999999623E-2</v>
      </c>
      <c r="CM16" s="33">
        <f t="shared" si="8"/>
        <v>0.12899999999999956</v>
      </c>
      <c r="CN16" s="33">
        <f t="shared" si="9"/>
        <v>0.31700000000000017</v>
      </c>
      <c r="CO16" s="33">
        <f t="shared" si="10"/>
        <v>-9.4000000000000306E-2</v>
      </c>
      <c r="CP16" s="33">
        <f t="shared" si="11"/>
        <v>6.9999999999999396E-2</v>
      </c>
      <c r="CQ16" s="33">
        <f t="shared" si="12"/>
        <v>0.125</v>
      </c>
      <c r="CR16" s="33">
        <f t="shared" si="13"/>
        <v>0.19099999999999984</v>
      </c>
      <c r="CS16" s="33">
        <f t="shared" si="14"/>
        <v>0.10999999999999943</v>
      </c>
      <c r="CT16" s="33">
        <f t="shared" si="15"/>
        <v>0.21699999999999964</v>
      </c>
      <c r="CU16" s="33">
        <f t="shared" si="16"/>
        <v>0.13499999999999979</v>
      </c>
      <c r="CV16" s="33">
        <f t="shared" si="17"/>
        <v>0.1379999999999999</v>
      </c>
      <c r="CW16" s="33">
        <f t="shared" si="18"/>
        <v>-6.899999999999995E-2</v>
      </c>
      <c r="CX16" s="33">
        <f t="shared" si="19"/>
        <v>5.6999999999999496E-2</v>
      </c>
      <c r="CY16" s="33">
        <f t="shared" si="20"/>
        <v>5.4999999999999716E-2</v>
      </c>
      <c r="CZ16" s="33">
        <f t="shared" si="21"/>
        <v>0.13399999999999945</v>
      </c>
      <c r="DA16" s="33">
        <f t="shared" si="22"/>
        <v>-7.8000000000000291E-2</v>
      </c>
      <c r="DB16" s="33">
        <f t="shared" si="23"/>
        <v>4.9999999999999822E-2</v>
      </c>
      <c r="DC16" s="33">
        <f t="shared" si="24"/>
        <v>4.8000000000000043E-2</v>
      </c>
      <c r="DD16" s="33">
        <f t="shared" si="25"/>
        <v>-5.1000000000000156E-2</v>
      </c>
      <c r="DE16" s="33">
        <f t="shared" si="26"/>
        <v>1.9999999999999574E-2</v>
      </c>
      <c r="DF16" s="33">
        <f t="shared" si="27"/>
        <v>4.3999999999999595E-2</v>
      </c>
      <c r="DG16" s="33">
        <f t="shared" si="28"/>
        <v>3.0000000000001137E-3</v>
      </c>
      <c r="DH16" s="33">
        <f t="shared" si="29"/>
        <v>-6.0000000000002274E-3</v>
      </c>
      <c r="DI16" s="33">
        <f t="shared" si="30"/>
        <v>-0.3050000000000006</v>
      </c>
      <c r="DJ16" s="33">
        <f t="shared" si="31"/>
        <v>-0.35000000000000053</v>
      </c>
      <c r="DK16" s="33">
        <f t="shared" si="32"/>
        <v>8.0000000000000071E-2</v>
      </c>
      <c r="DL16" s="33">
        <f t="shared" si="33"/>
        <v>1.699999999999946E-2</v>
      </c>
      <c r="DM16" s="33">
        <f t="shared" si="34"/>
        <v>0.26600000000000001</v>
      </c>
      <c r="DN16" s="33">
        <f t="shared" si="35"/>
        <v>0.16105400000000003</v>
      </c>
      <c r="DO16" s="33">
        <f t="shared" si="67"/>
        <v>1.6000000000000014E-2</v>
      </c>
      <c r="DP16" s="33">
        <f t="shared" si="68"/>
        <v>4.0999999999999481E-2</v>
      </c>
      <c r="DQ16" s="33">
        <f t="shared" si="69"/>
        <v>3.9999999999995595E-3</v>
      </c>
      <c r="DR16" s="34"/>
      <c r="DS16" s="33">
        <f t="shared" si="70"/>
        <v>0.28000000000000025</v>
      </c>
      <c r="DT16" s="33">
        <f t="shared" si="36"/>
        <v>0.40200000000000014</v>
      </c>
      <c r="DU16" s="33">
        <f t="shared" si="36"/>
        <v>0.1120000000000001</v>
      </c>
      <c r="DV16" s="33">
        <f t="shared" si="36"/>
        <v>0.42400000000000038</v>
      </c>
      <c r="DW16" s="33">
        <f t="shared" si="36"/>
        <v>0.12100000000000044</v>
      </c>
      <c r="DX16" s="33">
        <f t="shared" si="37"/>
        <v>0.31599999999999984</v>
      </c>
      <c r="DY16" s="33">
        <f t="shared" si="38"/>
        <v>8.4999999999999964E-2</v>
      </c>
      <c r="DZ16" s="33">
        <f t="shared" si="39"/>
        <v>7.5999999999999623E-2</v>
      </c>
      <c r="EA16" s="33">
        <f t="shared" si="40"/>
        <v>0.12899999999999956</v>
      </c>
      <c r="EB16" s="33">
        <f t="shared" si="41"/>
        <v>0.31700000000000017</v>
      </c>
      <c r="EC16" s="33">
        <f t="shared" si="42"/>
        <v>9.4000000000000306E-2</v>
      </c>
      <c r="ED16" s="33">
        <f t="shared" si="43"/>
        <v>6.9999999999999396E-2</v>
      </c>
      <c r="EE16" s="33">
        <f t="shared" si="44"/>
        <v>0.125</v>
      </c>
      <c r="EF16" s="33">
        <f t="shared" si="45"/>
        <v>0.19099999999999984</v>
      </c>
      <c r="EG16" s="33">
        <f t="shared" si="46"/>
        <v>0.10999999999999943</v>
      </c>
      <c r="EH16" s="33">
        <f t="shared" si="47"/>
        <v>0.21699999999999964</v>
      </c>
      <c r="EI16" s="33">
        <f t="shared" si="48"/>
        <v>0.13499999999999979</v>
      </c>
      <c r="EJ16" s="33">
        <f t="shared" si="49"/>
        <v>0.1379999999999999</v>
      </c>
      <c r="EK16" s="33">
        <f t="shared" si="50"/>
        <v>6.899999999999995E-2</v>
      </c>
      <c r="EL16" s="33">
        <f t="shared" si="51"/>
        <v>5.6999999999999496E-2</v>
      </c>
      <c r="EM16" s="33">
        <f t="shared" si="52"/>
        <v>5.4999999999999716E-2</v>
      </c>
      <c r="EN16" s="33">
        <f t="shared" si="53"/>
        <v>0.13399999999999945</v>
      </c>
      <c r="EO16" s="33">
        <f t="shared" si="54"/>
        <v>7.8000000000000291E-2</v>
      </c>
      <c r="EP16" s="33">
        <f t="shared" si="55"/>
        <v>4.9999999999999822E-2</v>
      </c>
      <c r="EQ16" s="33">
        <f t="shared" si="56"/>
        <v>4.8000000000000043E-2</v>
      </c>
      <c r="ER16" s="33">
        <f t="shared" si="57"/>
        <v>5.1000000000000156E-2</v>
      </c>
      <c r="ES16" s="33">
        <f t="shared" si="58"/>
        <v>1.9999999999999574E-2</v>
      </c>
      <c r="ET16" s="33">
        <f t="shared" si="59"/>
        <v>4.3999999999999595E-2</v>
      </c>
      <c r="EU16" s="33">
        <f t="shared" si="60"/>
        <v>3.0000000000001137E-3</v>
      </c>
      <c r="EV16" s="33">
        <f t="shared" si="61"/>
        <v>6.0000000000002274E-3</v>
      </c>
      <c r="EW16" s="33">
        <f t="shared" si="62"/>
        <v>0.3050000000000006</v>
      </c>
      <c r="EX16" s="33">
        <f t="shared" si="63"/>
        <v>0.35000000000000053</v>
      </c>
      <c r="EY16" s="33">
        <f t="shared" si="64"/>
        <v>8.0000000000000071E-2</v>
      </c>
      <c r="EZ16" s="33">
        <f t="shared" si="65"/>
        <v>1.699999999999946E-2</v>
      </c>
      <c r="FA16" s="33">
        <f t="shared" si="71"/>
        <v>0.26600000000000001</v>
      </c>
      <c r="FB16" s="33">
        <f t="shared" si="72"/>
        <v>0.16105400000000003</v>
      </c>
      <c r="FC16" s="33">
        <f t="shared" si="66"/>
        <v>1.6000000000000014E-2</v>
      </c>
      <c r="FD16" s="33">
        <f t="shared" si="66"/>
        <v>4.0999999999999481E-2</v>
      </c>
      <c r="FE16" s="33">
        <f t="shared" si="66"/>
        <v>3.9999999999995595E-3</v>
      </c>
    </row>
    <row r="17" spans="1:161" ht="17.25">
      <c r="A17" s="45" t="s">
        <v>71</v>
      </c>
      <c r="B17" s="4">
        <v>2.74</v>
      </c>
      <c r="C17" s="1" t="s">
        <v>103</v>
      </c>
      <c r="D17" s="3"/>
      <c r="E17" s="4">
        <v>4.3899999999999997</v>
      </c>
      <c r="F17" s="4">
        <v>2.3809999999999998</v>
      </c>
      <c r="G17" s="4">
        <v>0.82399999999999995</v>
      </c>
      <c r="H17" s="4">
        <v>3.12</v>
      </c>
      <c r="I17" s="4">
        <v>0.872</v>
      </c>
      <c r="J17" s="4">
        <v>2.331</v>
      </c>
      <c r="K17" s="4">
        <v>0.84699999999999998</v>
      </c>
      <c r="L17" s="4">
        <v>3.097</v>
      </c>
      <c r="M17" s="4">
        <v>0.88800000000000001</v>
      </c>
      <c r="N17" s="4">
        <v>3.395</v>
      </c>
      <c r="O17" s="4">
        <v>0.91700000000000004</v>
      </c>
      <c r="P17" s="4">
        <v>2.88</v>
      </c>
      <c r="Q17" s="4">
        <v>0.87328600000000001</v>
      </c>
      <c r="R17" s="4">
        <v>2.7730000000000001</v>
      </c>
      <c r="S17" s="4">
        <v>0.87479779999999996</v>
      </c>
      <c r="T17" s="4">
        <v>3.0329999999999999</v>
      </c>
      <c r="U17" s="4">
        <v>0.87599910000000003</v>
      </c>
      <c r="V17" s="4">
        <v>3.367</v>
      </c>
      <c r="W17" s="4">
        <v>0.94299999999999995</v>
      </c>
      <c r="X17" s="4">
        <v>2.8450000000000002</v>
      </c>
      <c r="Y17" s="4">
        <v>0.89380000000000004</v>
      </c>
      <c r="Z17" s="4">
        <v>2.7290000000000001</v>
      </c>
      <c r="AA17" s="4">
        <v>0.89900999999999998</v>
      </c>
      <c r="AB17" s="4">
        <v>2.9969999999999999</v>
      </c>
      <c r="AC17" s="4">
        <v>0.90018290000000001</v>
      </c>
      <c r="AD17" s="4">
        <v>3.298</v>
      </c>
      <c r="AE17" s="4">
        <v>0.872</v>
      </c>
      <c r="AF17" s="4">
        <v>3.0979999999999999</v>
      </c>
      <c r="AG17" s="4">
        <v>0.85765000000000002</v>
      </c>
      <c r="AH17" s="4">
        <v>3.032</v>
      </c>
      <c r="AI17" s="4">
        <v>0.874</v>
      </c>
      <c r="AJ17" s="4">
        <v>2.8370000000000002</v>
      </c>
      <c r="AK17" s="4">
        <v>0.86028000000000004</v>
      </c>
      <c r="AL17" s="4">
        <v>3.0659999999999998</v>
      </c>
      <c r="AM17" s="4">
        <v>0.873</v>
      </c>
      <c r="AN17" s="4">
        <v>2.84</v>
      </c>
      <c r="AO17" s="4">
        <v>0.860398</v>
      </c>
      <c r="AP17" s="4">
        <v>2.8719999999999999</v>
      </c>
      <c r="AQ17" s="4">
        <v>0.85980999999999996</v>
      </c>
      <c r="AR17" s="4">
        <v>2.9220000000000002</v>
      </c>
      <c r="AS17" s="4">
        <v>0.86006499999999997</v>
      </c>
      <c r="AT17" s="4">
        <v>3.0310000000000001</v>
      </c>
      <c r="AU17" s="4">
        <v>0.89800000000000002</v>
      </c>
      <c r="AV17" s="4">
        <v>2.8029999999999999</v>
      </c>
      <c r="AW17" s="4">
        <v>0.88185999999999998</v>
      </c>
      <c r="AX17" s="4">
        <v>2.8319999999999999</v>
      </c>
      <c r="AY17" s="4">
        <v>0.88333272090000003</v>
      </c>
      <c r="AZ17" s="4">
        <v>2.8839999999999999</v>
      </c>
      <c r="BA17" s="4">
        <v>0.88358400000000004</v>
      </c>
      <c r="BB17" s="4">
        <v>3.137</v>
      </c>
      <c r="BC17" s="4">
        <v>0.88180181999999996</v>
      </c>
      <c r="BD17" s="4">
        <v>3.0539999999999998</v>
      </c>
      <c r="BE17" s="4">
        <v>0.83448100000000003</v>
      </c>
      <c r="BF17" s="4">
        <v>2.8010000000000002</v>
      </c>
      <c r="BG17" s="4">
        <v>0.83959799999999996</v>
      </c>
      <c r="BH17" s="4">
        <v>2.871</v>
      </c>
      <c r="BI17" s="4">
        <v>0.8357443</v>
      </c>
      <c r="BJ17" s="4">
        <v>2.8279999999999998</v>
      </c>
      <c r="BK17" s="4">
        <v>0.86127799999999999</v>
      </c>
      <c r="BL17" s="4">
        <v>2.181</v>
      </c>
      <c r="BM17" s="4">
        <v>0.79751215149999999</v>
      </c>
      <c r="BN17" s="4">
        <v>2.2090000000000001</v>
      </c>
      <c r="BO17" s="4">
        <v>0.79551063079999995</v>
      </c>
      <c r="BP17" s="4">
        <v>2.9359999999999999</v>
      </c>
      <c r="BQ17" s="4">
        <v>0.79105318030000005</v>
      </c>
      <c r="BR17" s="4">
        <v>2.94</v>
      </c>
      <c r="BS17" s="4">
        <v>0.82289046600000004</v>
      </c>
      <c r="BT17" s="4">
        <v>2.7189999999999999</v>
      </c>
      <c r="BU17" s="4">
        <v>0.85254944109999997</v>
      </c>
      <c r="BV17" s="4">
        <v>3.1854330000000002</v>
      </c>
      <c r="BW17" s="4">
        <v>0.85489999999999999</v>
      </c>
      <c r="BX17" s="4">
        <v>2.9340000000000002</v>
      </c>
      <c r="BY17" s="4">
        <v>0.82205490420000005</v>
      </c>
      <c r="BZ17" s="4">
        <v>2.673</v>
      </c>
      <c r="CA17" s="4">
        <v>0.82846522249999999</v>
      </c>
      <c r="CB17" s="4">
        <v>2.766</v>
      </c>
      <c r="CC17" s="4">
        <v>0.83405691999999998</v>
      </c>
      <c r="CD17" s="22"/>
      <c r="CE17" s="7">
        <f t="shared" si="0"/>
        <v>1.6499999999999995</v>
      </c>
      <c r="CF17" s="7">
        <f t="shared" si="1"/>
        <v>-0.35900000000000043</v>
      </c>
      <c r="CG17" s="7">
        <f t="shared" si="2"/>
        <v>0.37999999999999989</v>
      </c>
      <c r="CH17" s="7">
        <f t="shared" si="3"/>
        <v>-0.40900000000000025</v>
      </c>
      <c r="CI17" s="7">
        <f t="shared" si="4"/>
        <v>0.35699999999999976</v>
      </c>
      <c r="CJ17" s="7">
        <f t="shared" si="5"/>
        <v>0.6549999999999998</v>
      </c>
      <c r="CK17" s="7">
        <f t="shared" si="6"/>
        <v>0.13999999999999968</v>
      </c>
      <c r="CL17" s="7">
        <f t="shared" si="7"/>
        <v>3.2999999999999918E-2</v>
      </c>
      <c r="CM17" s="7">
        <f t="shared" si="8"/>
        <v>0.29299999999999971</v>
      </c>
      <c r="CN17" s="7">
        <f t="shared" si="9"/>
        <v>0.62699999999999978</v>
      </c>
      <c r="CO17" s="7">
        <f t="shared" si="10"/>
        <v>0.10499999999999998</v>
      </c>
      <c r="CP17" s="7">
        <f t="shared" si="11"/>
        <v>-1.1000000000000121E-2</v>
      </c>
      <c r="CQ17" s="7">
        <f t="shared" si="12"/>
        <v>0.25699999999999967</v>
      </c>
      <c r="CR17" s="7">
        <f t="shared" si="13"/>
        <v>0.55799999999999983</v>
      </c>
      <c r="CS17" s="7">
        <f t="shared" si="14"/>
        <v>0.35799999999999965</v>
      </c>
      <c r="CT17" s="7">
        <f t="shared" si="15"/>
        <v>0.29199999999999982</v>
      </c>
      <c r="CU17" s="7">
        <f t="shared" si="16"/>
        <v>9.6999999999999975E-2</v>
      </c>
      <c r="CV17" s="7">
        <f t="shared" si="17"/>
        <v>0.32599999999999962</v>
      </c>
      <c r="CW17" s="7">
        <f t="shared" si="18"/>
        <v>9.9999999999999645E-2</v>
      </c>
      <c r="CX17" s="7">
        <f t="shared" si="19"/>
        <v>0.13199999999999967</v>
      </c>
      <c r="CY17" s="7">
        <f t="shared" si="20"/>
        <v>0.18199999999999994</v>
      </c>
      <c r="CZ17" s="7">
        <f t="shared" si="21"/>
        <v>0.29099999999999993</v>
      </c>
      <c r="DA17" s="7">
        <f t="shared" si="22"/>
        <v>6.2999999999999723E-2</v>
      </c>
      <c r="DB17" s="7">
        <f t="shared" si="23"/>
        <v>9.1999999999999638E-2</v>
      </c>
      <c r="DC17" s="7">
        <f t="shared" si="24"/>
        <v>0.14399999999999968</v>
      </c>
      <c r="DD17" s="7">
        <f t="shared" si="25"/>
        <v>0.3969999999999998</v>
      </c>
      <c r="DE17" s="7">
        <f t="shared" si="26"/>
        <v>0.31399999999999961</v>
      </c>
      <c r="DF17" s="7">
        <f t="shared" si="27"/>
        <v>6.0999999999999943E-2</v>
      </c>
      <c r="DG17" s="7">
        <f t="shared" si="28"/>
        <v>0.13099999999999978</v>
      </c>
      <c r="DH17" s="7">
        <f t="shared" si="29"/>
        <v>8.7999999999999634E-2</v>
      </c>
      <c r="DI17" s="7">
        <f t="shared" si="30"/>
        <v>-0.55900000000000016</v>
      </c>
      <c r="DJ17" s="7">
        <f t="shared" si="31"/>
        <v>-0.53100000000000014</v>
      </c>
      <c r="DK17" s="7">
        <f t="shared" si="32"/>
        <v>0.19599999999999973</v>
      </c>
      <c r="DL17" s="7">
        <f t="shared" si="33"/>
        <v>0.19999999999999973</v>
      </c>
      <c r="DM17" s="7">
        <f t="shared" si="34"/>
        <v>-2.1000000000000352E-2</v>
      </c>
      <c r="DN17" s="7">
        <f t="shared" si="35"/>
        <v>0.44543299999999997</v>
      </c>
      <c r="DO17" s="7">
        <f t="shared" si="67"/>
        <v>0.19399999999999995</v>
      </c>
      <c r="DP17" s="7">
        <f t="shared" si="68"/>
        <v>-6.7000000000000171E-2</v>
      </c>
      <c r="DQ17" s="7">
        <f t="shared" si="69"/>
        <v>2.5999999999999801E-2</v>
      </c>
      <c r="DR17" s="18"/>
      <c r="DS17" s="7">
        <f t="shared" si="70"/>
        <v>1.6499999999999995</v>
      </c>
      <c r="DT17" s="7">
        <f t="shared" si="36"/>
        <v>0.35900000000000043</v>
      </c>
      <c r="DU17" s="7">
        <f t="shared" si="36"/>
        <v>0.37999999999999989</v>
      </c>
      <c r="DV17" s="7">
        <f t="shared" si="36"/>
        <v>0.40900000000000025</v>
      </c>
      <c r="DW17" s="7">
        <f t="shared" si="36"/>
        <v>0.35699999999999976</v>
      </c>
      <c r="DX17" s="7">
        <f t="shared" si="37"/>
        <v>0.6549999999999998</v>
      </c>
      <c r="DY17" s="7">
        <f t="shared" si="38"/>
        <v>0.13999999999999968</v>
      </c>
      <c r="DZ17" s="7">
        <f t="shared" si="39"/>
        <v>3.2999999999999918E-2</v>
      </c>
      <c r="EA17" s="7">
        <f t="shared" si="40"/>
        <v>0.29299999999999971</v>
      </c>
      <c r="EB17" s="7">
        <f t="shared" si="41"/>
        <v>0.62699999999999978</v>
      </c>
      <c r="EC17" s="7">
        <f t="shared" si="42"/>
        <v>0.10499999999999998</v>
      </c>
      <c r="ED17" s="7">
        <f t="shared" si="43"/>
        <v>1.1000000000000121E-2</v>
      </c>
      <c r="EE17" s="7">
        <f t="shared" si="44"/>
        <v>0.25699999999999967</v>
      </c>
      <c r="EF17" s="7">
        <f t="shared" si="45"/>
        <v>0.55799999999999983</v>
      </c>
      <c r="EG17" s="7">
        <f t="shared" si="46"/>
        <v>0.35799999999999965</v>
      </c>
      <c r="EH17" s="7">
        <f t="shared" si="47"/>
        <v>0.29199999999999982</v>
      </c>
      <c r="EI17" s="7">
        <f t="shared" si="48"/>
        <v>9.6999999999999975E-2</v>
      </c>
      <c r="EJ17" s="7">
        <f t="shared" si="49"/>
        <v>0.32599999999999962</v>
      </c>
      <c r="EK17" s="7">
        <f t="shared" si="50"/>
        <v>9.9999999999999645E-2</v>
      </c>
      <c r="EL17" s="7">
        <f t="shared" si="51"/>
        <v>0.13199999999999967</v>
      </c>
      <c r="EM17" s="7">
        <f t="shared" si="52"/>
        <v>0.18199999999999994</v>
      </c>
      <c r="EN17" s="7">
        <f t="shared" si="53"/>
        <v>0.29099999999999993</v>
      </c>
      <c r="EO17" s="7">
        <f t="shared" si="54"/>
        <v>6.2999999999999723E-2</v>
      </c>
      <c r="EP17" s="7">
        <f t="shared" si="55"/>
        <v>9.1999999999999638E-2</v>
      </c>
      <c r="EQ17" s="7">
        <f t="shared" si="56"/>
        <v>0.14399999999999968</v>
      </c>
      <c r="ER17" s="7">
        <f t="shared" si="57"/>
        <v>0.3969999999999998</v>
      </c>
      <c r="ES17" s="7">
        <f t="shared" si="58"/>
        <v>0.31399999999999961</v>
      </c>
      <c r="ET17" s="7">
        <f t="shared" si="59"/>
        <v>6.0999999999999943E-2</v>
      </c>
      <c r="EU17" s="7">
        <f t="shared" si="60"/>
        <v>0.13099999999999978</v>
      </c>
      <c r="EV17" s="7">
        <f t="shared" si="61"/>
        <v>8.7999999999999634E-2</v>
      </c>
      <c r="EW17" s="7">
        <f t="shared" si="62"/>
        <v>0.55900000000000016</v>
      </c>
      <c r="EX17" s="7">
        <f t="shared" si="63"/>
        <v>0.53100000000000014</v>
      </c>
      <c r="EY17" s="7">
        <f t="shared" si="64"/>
        <v>0.19599999999999973</v>
      </c>
      <c r="EZ17" s="7">
        <f t="shared" si="65"/>
        <v>0.19999999999999973</v>
      </c>
      <c r="FA17" s="7">
        <f t="shared" si="71"/>
        <v>2.1000000000000352E-2</v>
      </c>
      <c r="FB17" s="7">
        <f t="shared" si="72"/>
        <v>0.44543299999999997</v>
      </c>
      <c r="FC17" s="7">
        <f t="shared" si="66"/>
        <v>0.19399999999999995</v>
      </c>
      <c r="FD17" s="7">
        <f t="shared" si="66"/>
        <v>6.7000000000000171E-2</v>
      </c>
      <c r="FE17" s="7">
        <f t="shared" si="66"/>
        <v>2.5999999999999801E-2</v>
      </c>
    </row>
    <row r="18" spans="1:161" ht="17.25">
      <c r="A18" s="45"/>
      <c r="B18" s="4">
        <v>3.62</v>
      </c>
      <c r="C18" s="1" t="s">
        <v>104</v>
      </c>
      <c r="D18" s="3"/>
      <c r="E18" s="1">
        <v>3.4550000000000001</v>
      </c>
      <c r="F18" s="4">
        <v>3.484</v>
      </c>
      <c r="G18" s="4">
        <v>0.86599999999999999</v>
      </c>
      <c r="H18" s="4">
        <v>3.5209999999999999</v>
      </c>
      <c r="I18" s="4">
        <v>0.90400000000000003</v>
      </c>
      <c r="J18" s="4">
        <v>3.4849999999999999</v>
      </c>
      <c r="K18" s="4">
        <v>0.90400000000000003</v>
      </c>
      <c r="L18" s="4">
        <v>3.5230000000000001</v>
      </c>
      <c r="M18" s="4">
        <v>0.93300000000000005</v>
      </c>
      <c r="N18" s="4">
        <v>3.5489999999999999</v>
      </c>
      <c r="O18" s="4">
        <v>0.90900000000000003</v>
      </c>
      <c r="P18" s="4">
        <v>3.4809999999999999</v>
      </c>
      <c r="Q18" s="4">
        <v>0.88116000000000005</v>
      </c>
      <c r="R18" s="4">
        <v>3.4409999999999998</v>
      </c>
      <c r="S18" s="4">
        <v>0.89910999999999996</v>
      </c>
      <c r="T18" s="4">
        <v>3.5329999999999999</v>
      </c>
      <c r="U18" s="4">
        <v>0.89847999999999995</v>
      </c>
      <c r="V18" s="4">
        <v>3.5529999999999999</v>
      </c>
      <c r="W18" s="4">
        <v>0.94699999999999995</v>
      </c>
      <c r="X18" s="4">
        <v>3.4820000000000002</v>
      </c>
      <c r="Y18" s="4">
        <v>0.91432000000000002</v>
      </c>
      <c r="Z18" s="4">
        <v>3.44</v>
      </c>
      <c r="AA18" s="4">
        <v>0.936388</v>
      </c>
      <c r="AB18" s="4">
        <v>3.5369999999999999</v>
      </c>
      <c r="AC18" s="4">
        <v>0.93645</v>
      </c>
      <c r="AD18" s="4">
        <v>3.738</v>
      </c>
      <c r="AE18" s="4">
        <v>0.89100000000000001</v>
      </c>
      <c r="AF18" s="4">
        <v>3.706</v>
      </c>
      <c r="AG18" s="4">
        <v>0.88758466999999996</v>
      </c>
      <c r="AH18" s="4">
        <v>3.681</v>
      </c>
      <c r="AI18" s="4">
        <v>0.89200000000000002</v>
      </c>
      <c r="AJ18" s="4">
        <v>3.649</v>
      </c>
      <c r="AK18" s="4">
        <v>0.88785700000000001</v>
      </c>
      <c r="AL18" s="4">
        <v>3.6309999999999998</v>
      </c>
      <c r="AM18" s="4">
        <v>0.89500000000000002</v>
      </c>
      <c r="AN18" s="4">
        <v>3.4670000000000001</v>
      </c>
      <c r="AO18" s="4">
        <v>0.944998</v>
      </c>
      <c r="AP18" s="4">
        <v>3.5990000000000002</v>
      </c>
      <c r="AQ18" s="4">
        <v>0.891212</v>
      </c>
      <c r="AR18" s="4">
        <v>3.6080000000000001</v>
      </c>
      <c r="AS18" s="4">
        <v>0.89084700000000006</v>
      </c>
      <c r="AT18" s="4">
        <v>3.6379999999999999</v>
      </c>
      <c r="AU18" s="4">
        <v>0.93100000000000005</v>
      </c>
      <c r="AV18" s="4">
        <v>3.4660000000000002</v>
      </c>
      <c r="AW18" s="4">
        <v>0.96389899999999995</v>
      </c>
      <c r="AX18" s="4">
        <v>3.6040000000000001</v>
      </c>
      <c r="AY18" s="4">
        <v>0.92750779999999999</v>
      </c>
      <c r="AZ18" s="4">
        <v>3.6150000000000002</v>
      </c>
      <c r="BA18" s="4">
        <v>0.92731799999999998</v>
      </c>
      <c r="BB18" s="4">
        <v>3.6389999999999998</v>
      </c>
      <c r="BC18" s="4">
        <v>0.89680210000000005</v>
      </c>
      <c r="BD18" s="4">
        <v>3.649</v>
      </c>
      <c r="BE18" s="4">
        <v>0.87865179999999998</v>
      </c>
      <c r="BF18" s="4">
        <v>3.593</v>
      </c>
      <c r="BG18" s="4">
        <v>0.87903664999999997</v>
      </c>
      <c r="BH18" s="4">
        <v>3.5840000000000001</v>
      </c>
      <c r="BI18" s="4">
        <v>0.87907999999999997</v>
      </c>
      <c r="BJ18" s="4">
        <v>3.59</v>
      </c>
      <c r="BK18" s="4">
        <v>0.91780870000000003</v>
      </c>
      <c r="BL18" s="4">
        <v>3.4609999999999999</v>
      </c>
      <c r="BM18" s="4">
        <v>0.86760754900000003</v>
      </c>
      <c r="BN18" s="4">
        <v>3.4209999999999998</v>
      </c>
      <c r="BO18" s="4">
        <v>0.86846739760000002</v>
      </c>
      <c r="BP18" s="4">
        <v>2.9359999999999999</v>
      </c>
      <c r="BQ18" s="4">
        <v>0.79105318030000005</v>
      </c>
      <c r="BR18" s="4">
        <v>3.6579999999999999</v>
      </c>
      <c r="BS18" s="4">
        <v>0.87557670840000001</v>
      </c>
      <c r="BT18" s="4">
        <v>3.7730000000000001</v>
      </c>
      <c r="BU18" s="4">
        <v>0.89122035259999999</v>
      </c>
      <c r="BV18" s="4">
        <v>3.5912860000000002</v>
      </c>
      <c r="BW18" s="4">
        <v>0.88390000000000002</v>
      </c>
      <c r="BX18" s="4">
        <v>3.6579999999999999</v>
      </c>
      <c r="BY18" s="4">
        <v>0.87551675959999997</v>
      </c>
      <c r="BZ18" s="4">
        <v>3.601</v>
      </c>
      <c r="CA18" s="4">
        <v>0.87608263630000005</v>
      </c>
      <c r="CB18" s="4">
        <v>3.5870000000000002</v>
      </c>
      <c r="CC18" s="4">
        <v>0.87698961689999999</v>
      </c>
      <c r="CD18" s="10"/>
      <c r="CE18" s="7">
        <f t="shared" si="0"/>
        <v>-0.16500000000000004</v>
      </c>
      <c r="CF18" s="7">
        <f t="shared" si="1"/>
        <v>-0.13600000000000012</v>
      </c>
      <c r="CG18" s="7">
        <f t="shared" si="2"/>
        <v>-9.9000000000000199E-2</v>
      </c>
      <c r="CH18" s="7">
        <f t="shared" si="3"/>
        <v>-0.13500000000000023</v>
      </c>
      <c r="CI18" s="7">
        <f t="shared" si="4"/>
        <v>-9.6999999999999975E-2</v>
      </c>
      <c r="CJ18" s="7">
        <f t="shared" si="5"/>
        <v>-7.1000000000000174E-2</v>
      </c>
      <c r="CK18" s="7">
        <f t="shared" si="6"/>
        <v>-0.13900000000000023</v>
      </c>
      <c r="CL18" s="7">
        <f t="shared" si="7"/>
        <v>-0.17900000000000027</v>
      </c>
      <c r="CM18" s="7">
        <f t="shared" si="8"/>
        <v>-8.7000000000000188E-2</v>
      </c>
      <c r="CN18" s="7">
        <f t="shared" si="9"/>
        <v>-6.7000000000000171E-2</v>
      </c>
      <c r="CO18" s="7">
        <f t="shared" si="10"/>
        <v>-0.1379999999999999</v>
      </c>
      <c r="CP18" s="7">
        <f t="shared" si="11"/>
        <v>-0.18000000000000016</v>
      </c>
      <c r="CQ18" s="7">
        <f t="shared" si="12"/>
        <v>-8.3000000000000185E-2</v>
      </c>
      <c r="CR18" s="7">
        <f t="shared" si="13"/>
        <v>0.11799999999999988</v>
      </c>
      <c r="CS18" s="7">
        <f t="shared" si="14"/>
        <v>8.5999999999999854E-2</v>
      </c>
      <c r="CT18" s="7">
        <f t="shared" si="15"/>
        <v>6.0999999999999943E-2</v>
      </c>
      <c r="CU18" s="7">
        <f t="shared" si="16"/>
        <v>2.8999999999999915E-2</v>
      </c>
      <c r="CV18" s="7">
        <f t="shared" si="17"/>
        <v>1.0999999999999677E-2</v>
      </c>
      <c r="CW18" s="7">
        <f t="shared" si="18"/>
        <v>-0.15300000000000002</v>
      </c>
      <c r="CX18" s="7">
        <f t="shared" si="19"/>
        <v>-2.0999999999999908E-2</v>
      </c>
      <c r="CY18" s="7">
        <f t="shared" si="20"/>
        <v>-1.2000000000000011E-2</v>
      </c>
      <c r="CZ18" s="7">
        <f t="shared" si="21"/>
        <v>1.7999999999999794E-2</v>
      </c>
      <c r="DA18" s="7">
        <f t="shared" si="22"/>
        <v>-0.15399999999999991</v>
      </c>
      <c r="DB18" s="7">
        <f t="shared" si="23"/>
        <v>-1.6000000000000014E-2</v>
      </c>
      <c r="DC18" s="7">
        <f t="shared" si="24"/>
        <v>-4.9999999999998934E-3</v>
      </c>
      <c r="DD18" s="7">
        <f t="shared" si="25"/>
        <v>1.8999999999999684E-2</v>
      </c>
      <c r="DE18" s="7">
        <f t="shared" si="26"/>
        <v>2.8999999999999915E-2</v>
      </c>
      <c r="DF18" s="7">
        <f t="shared" si="27"/>
        <v>-2.7000000000000135E-2</v>
      </c>
      <c r="DG18" s="7">
        <f t="shared" si="28"/>
        <v>-3.6000000000000032E-2</v>
      </c>
      <c r="DH18" s="7">
        <f t="shared" si="29"/>
        <v>-3.0000000000000249E-2</v>
      </c>
      <c r="DI18" s="7">
        <f t="shared" si="30"/>
        <v>-0.15900000000000025</v>
      </c>
      <c r="DJ18" s="7">
        <f t="shared" si="31"/>
        <v>-0.19900000000000029</v>
      </c>
      <c r="DK18" s="7">
        <f t="shared" si="32"/>
        <v>-0.68400000000000016</v>
      </c>
      <c r="DL18" s="7">
        <f t="shared" si="33"/>
        <v>3.7999999999999812E-2</v>
      </c>
      <c r="DM18" s="7">
        <f t="shared" si="34"/>
        <v>0.15300000000000002</v>
      </c>
      <c r="DN18" s="7">
        <f t="shared" si="35"/>
        <v>-2.8713999999999906E-2</v>
      </c>
      <c r="DO18" s="7">
        <f t="shared" si="67"/>
        <v>3.7999999999999812E-2</v>
      </c>
      <c r="DP18" s="7">
        <f t="shared" si="68"/>
        <v>-1.9000000000000128E-2</v>
      </c>
      <c r="DQ18" s="7">
        <f t="shared" si="69"/>
        <v>-3.2999999999999918E-2</v>
      </c>
      <c r="DR18" s="18"/>
      <c r="DS18" s="7">
        <f t="shared" si="70"/>
        <v>0.16500000000000004</v>
      </c>
      <c r="DT18" s="7">
        <f t="shared" si="36"/>
        <v>0.13600000000000012</v>
      </c>
      <c r="DU18" s="7">
        <f t="shared" si="36"/>
        <v>9.9000000000000199E-2</v>
      </c>
      <c r="DV18" s="7">
        <f t="shared" si="36"/>
        <v>0.13500000000000023</v>
      </c>
      <c r="DW18" s="7">
        <f t="shared" si="36"/>
        <v>9.6999999999999975E-2</v>
      </c>
      <c r="DX18" s="7">
        <f t="shared" si="37"/>
        <v>7.1000000000000174E-2</v>
      </c>
      <c r="DY18" s="7">
        <f t="shared" si="38"/>
        <v>0.13900000000000023</v>
      </c>
      <c r="DZ18" s="7">
        <f t="shared" si="39"/>
        <v>0.17900000000000027</v>
      </c>
      <c r="EA18" s="7">
        <f t="shared" si="40"/>
        <v>8.7000000000000188E-2</v>
      </c>
      <c r="EB18" s="7">
        <f t="shared" si="41"/>
        <v>6.7000000000000171E-2</v>
      </c>
      <c r="EC18" s="7">
        <f t="shared" si="42"/>
        <v>0.1379999999999999</v>
      </c>
      <c r="ED18" s="7">
        <f t="shared" si="43"/>
        <v>0.18000000000000016</v>
      </c>
      <c r="EE18" s="7">
        <f t="shared" si="44"/>
        <v>8.3000000000000185E-2</v>
      </c>
      <c r="EF18" s="7">
        <f t="shared" si="45"/>
        <v>0.11799999999999988</v>
      </c>
      <c r="EG18" s="7">
        <f t="shared" si="46"/>
        <v>8.5999999999999854E-2</v>
      </c>
      <c r="EH18" s="7">
        <f t="shared" si="47"/>
        <v>6.0999999999999943E-2</v>
      </c>
      <c r="EI18" s="7">
        <f t="shared" si="48"/>
        <v>2.8999999999999915E-2</v>
      </c>
      <c r="EJ18" s="7">
        <f t="shared" si="49"/>
        <v>1.0999999999999677E-2</v>
      </c>
      <c r="EK18" s="7">
        <f t="shared" si="50"/>
        <v>0.15300000000000002</v>
      </c>
      <c r="EL18" s="7">
        <f t="shared" si="51"/>
        <v>2.0999999999999908E-2</v>
      </c>
      <c r="EM18" s="7">
        <f t="shared" si="52"/>
        <v>1.2000000000000011E-2</v>
      </c>
      <c r="EN18" s="7">
        <f t="shared" si="53"/>
        <v>1.7999999999999794E-2</v>
      </c>
      <c r="EO18" s="7">
        <f t="shared" si="54"/>
        <v>0.15399999999999991</v>
      </c>
      <c r="EP18" s="7">
        <f t="shared" si="55"/>
        <v>1.6000000000000014E-2</v>
      </c>
      <c r="EQ18" s="7">
        <f t="shared" si="56"/>
        <v>4.9999999999998934E-3</v>
      </c>
      <c r="ER18" s="7">
        <f t="shared" si="57"/>
        <v>1.8999999999999684E-2</v>
      </c>
      <c r="ES18" s="7">
        <f t="shared" si="58"/>
        <v>2.8999999999999915E-2</v>
      </c>
      <c r="ET18" s="7">
        <f t="shared" si="59"/>
        <v>2.7000000000000135E-2</v>
      </c>
      <c r="EU18" s="7">
        <f t="shared" si="60"/>
        <v>3.6000000000000032E-2</v>
      </c>
      <c r="EV18" s="7">
        <f t="shared" si="61"/>
        <v>3.0000000000000249E-2</v>
      </c>
      <c r="EW18" s="7">
        <f t="shared" si="62"/>
        <v>0.15900000000000025</v>
      </c>
      <c r="EX18" s="7">
        <f t="shared" si="63"/>
        <v>0.19900000000000029</v>
      </c>
      <c r="EY18" s="7">
        <f t="shared" si="64"/>
        <v>0.68400000000000016</v>
      </c>
      <c r="EZ18" s="7">
        <f t="shared" si="65"/>
        <v>3.7999999999999812E-2</v>
      </c>
      <c r="FA18" s="7">
        <f t="shared" si="71"/>
        <v>0.15300000000000002</v>
      </c>
      <c r="FB18" s="7">
        <f t="shared" si="72"/>
        <v>2.8713999999999906E-2</v>
      </c>
      <c r="FC18" s="7">
        <f t="shared" si="66"/>
        <v>3.7999999999999812E-2</v>
      </c>
      <c r="FD18" s="7">
        <f t="shared" si="66"/>
        <v>1.9000000000000128E-2</v>
      </c>
      <c r="FE18" s="7">
        <f t="shared" si="66"/>
        <v>3.2999999999999918E-2</v>
      </c>
    </row>
    <row r="19" spans="1:161" ht="18.75">
      <c r="A19" s="15" t="s">
        <v>72</v>
      </c>
      <c r="B19" s="4">
        <v>3.23</v>
      </c>
      <c r="C19" s="1" t="s">
        <v>102</v>
      </c>
      <c r="D19" s="3"/>
      <c r="E19" s="4">
        <v>4.931</v>
      </c>
      <c r="F19" s="4">
        <v>1.0249999999999999</v>
      </c>
      <c r="G19" s="4">
        <v>0.83599999999999997</v>
      </c>
      <c r="H19" s="4">
        <v>2.2719999999999998</v>
      </c>
      <c r="I19" s="4">
        <v>0.876</v>
      </c>
      <c r="J19" s="4">
        <v>0.96199999999999997</v>
      </c>
      <c r="K19" s="4">
        <v>0.85099999999999998</v>
      </c>
      <c r="L19" s="4">
        <v>2.2410000000000001</v>
      </c>
      <c r="M19" s="4">
        <v>0.88700000000000001</v>
      </c>
      <c r="N19" s="4">
        <v>6.6120000000000001</v>
      </c>
      <c r="O19" s="4">
        <v>1</v>
      </c>
      <c r="P19" s="4">
        <v>4.3220000000000001</v>
      </c>
      <c r="Q19" s="4">
        <v>0.98970000000000002</v>
      </c>
      <c r="R19" s="4">
        <v>5.0670000000000002</v>
      </c>
      <c r="S19" s="4">
        <v>0.99170000000000003</v>
      </c>
      <c r="T19" s="4">
        <v>4.6379999999999999</v>
      </c>
      <c r="U19" s="4">
        <v>0.99144699999999997</v>
      </c>
      <c r="V19" s="4">
        <v>6.64</v>
      </c>
      <c r="W19" s="4">
        <v>1</v>
      </c>
      <c r="X19" s="4">
        <v>4.3150000000000004</v>
      </c>
      <c r="Y19" s="4">
        <v>0.1001982</v>
      </c>
      <c r="Z19" s="4">
        <v>5.069</v>
      </c>
      <c r="AA19" s="4">
        <v>0.10059999999999999</v>
      </c>
      <c r="AB19" s="4">
        <v>4.633</v>
      </c>
      <c r="AC19" s="4">
        <v>0.1006256</v>
      </c>
      <c r="AD19" s="4">
        <v>3.786</v>
      </c>
      <c r="AE19" s="4">
        <v>0.997</v>
      </c>
      <c r="AF19" s="4">
        <v>3.2610000000000001</v>
      </c>
      <c r="AG19" s="4">
        <v>0.95929799999999998</v>
      </c>
      <c r="AH19" s="4">
        <v>4.4960000000000004</v>
      </c>
      <c r="AI19" s="4">
        <v>1</v>
      </c>
      <c r="AJ19" s="4">
        <v>3.9390000000000001</v>
      </c>
      <c r="AK19" s="4">
        <v>0.96444542</v>
      </c>
      <c r="AL19" s="4">
        <v>4.41</v>
      </c>
      <c r="AM19" s="4">
        <v>1</v>
      </c>
      <c r="AN19" s="4">
        <v>3.5979999999999999</v>
      </c>
      <c r="AO19" s="4">
        <v>0.96374099999999996</v>
      </c>
      <c r="AP19" s="4">
        <v>3.86</v>
      </c>
      <c r="AQ19" s="4">
        <v>0.96524540000000003</v>
      </c>
      <c r="AR19" s="4">
        <v>3.7469999999999999</v>
      </c>
      <c r="AS19" s="4">
        <v>0.96516000000000002</v>
      </c>
      <c r="AT19" s="4">
        <v>4.4009999999999998</v>
      </c>
      <c r="AU19" s="4">
        <v>1</v>
      </c>
      <c r="AV19" s="4">
        <v>3.5779999999999998</v>
      </c>
      <c r="AW19" s="4">
        <v>0.9782016</v>
      </c>
      <c r="AX19" s="4">
        <v>3.8420000000000001</v>
      </c>
      <c r="AY19" s="4">
        <v>0.98108166100000005</v>
      </c>
      <c r="AZ19" s="4">
        <v>3.7280000000000002</v>
      </c>
      <c r="BA19" s="4">
        <v>0.98098799999999997</v>
      </c>
      <c r="BB19" s="4">
        <v>2.0680000000000001</v>
      </c>
      <c r="BC19" s="4">
        <v>0.89104561000000004</v>
      </c>
      <c r="BD19" s="4">
        <v>2.875</v>
      </c>
      <c r="BE19" s="4">
        <v>0.90443499999999999</v>
      </c>
      <c r="BF19" s="4">
        <v>3.5150000000000001</v>
      </c>
      <c r="BG19" s="4">
        <v>0.90215599999999996</v>
      </c>
      <c r="BH19" s="4">
        <v>3.448</v>
      </c>
      <c r="BI19" s="4">
        <v>0.90351400000000004</v>
      </c>
      <c r="BJ19" s="4">
        <v>3.4239999999999999</v>
      </c>
      <c r="BK19" s="4">
        <v>0.91814899999999999</v>
      </c>
      <c r="BL19" s="4">
        <v>2.1309999999999998</v>
      </c>
      <c r="BM19" s="4">
        <v>0.89565442399999995</v>
      </c>
      <c r="BN19" s="4">
        <v>2.141</v>
      </c>
      <c r="BO19" s="4">
        <v>0.89508582709999995</v>
      </c>
      <c r="BP19" s="4">
        <v>4.843</v>
      </c>
      <c r="BQ19" s="4">
        <v>0.91750420710000002</v>
      </c>
      <c r="BR19" s="4">
        <v>2.875</v>
      </c>
      <c r="BS19" s="4">
        <v>0.90755721820000002</v>
      </c>
      <c r="BT19" s="4">
        <v>3.6429999999999998</v>
      </c>
      <c r="BU19" s="4">
        <v>0.90240393370000005</v>
      </c>
      <c r="BV19" s="4">
        <v>3.977382</v>
      </c>
      <c r="BW19" s="4">
        <v>0.92120000000000002</v>
      </c>
      <c r="BX19" s="4">
        <v>2.875</v>
      </c>
      <c r="BY19" s="4">
        <v>0.90762646049999995</v>
      </c>
      <c r="BZ19" s="4">
        <v>3.504</v>
      </c>
      <c r="CA19" s="4">
        <v>0.90610016400000004</v>
      </c>
      <c r="CB19" s="4">
        <v>3.4550000000000001</v>
      </c>
      <c r="CC19" s="4">
        <v>0.90738150539999995</v>
      </c>
      <c r="CD19" s="10"/>
      <c r="CE19" s="7">
        <f t="shared" si="0"/>
        <v>1.7010000000000001</v>
      </c>
      <c r="CF19" s="7">
        <f t="shared" si="1"/>
        <v>-2.2050000000000001</v>
      </c>
      <c r="CG19" s="7">
        <f t="shared" si="2"/>
        <v>-0.95800000000000018</v>
      </c>
      <c r="CH19" s="7">
        <f t="shared" si="3"/>
        <v>-2.2679999999999998</v>
      </c>
      <c r="CI19" s="7">
        <f t="shared" si="4"/>
        <v>-0.98899999999999988</v>
      </c>
      <c r="CJ19" s="7">
        <f t="shared" si="5"/>
        <v>3.3820000000000001</v>
      </c>
      <c r="CK19" s="7">
        <f t="shared" si="6"/>
        <v>1.0920000000000001</v>
      </c>
      <c r="CL19" s="7">
        <f t="shared" si="7"/>
        <v>1.8370000000000002</v>
      </c>
      <c r="CM19" s="7">
        <f t="shared" si="8"/>
        <v>1.4079999999999999</v>
      </c>
      <c r="CN19" s="7">
        <f t="shared" si="9"/>
        <v>3.4099999999999997</v>
      </c>
      <c r="CO19" s="7">
        <f t="shared" si="10"/>
        <v>1.0850000000000004</v>
      </c>
      <c r="CP19" s="7">
        <f t="shared" si="11"/>
        <v>1.839</v>
      </c>
      <c r="CQ19" s="7">
        <f t="shared" si="12"/>
        <v>1.403</v>
      </c>
      <c r="CR19" s="7">
        <f t="shared" si="13"/>
        <v>0.55600000000000005</v>
      </c>
      <c r="CS19" s="7">
        <f t="shared" si="14"/>
        <v>3.1000000000000139E-2</v>
      </c>
      <c r="CT19" s="7">
        <f t="shared" si="15"/>
        <v>1.2660000000000005</v>
      </c>
      <c r="CU19" s="7">
        <f t="shared" si="16"/>
        <v>0.70900000000000007</v>
      </c>
      <c r="CV19" s="7">
        <f t="shared" si="17"/>
        <v>1.1800000000000002</v>
      </c>
      <c r="CW19" s="7">
        <f t="shared" si="18"/>
        <v>0.36799999999999988</v>
      </c>
      <c r="CX19" s="7">
        <f t="shared" si="19"/>
        <v>0.62999999999999989</v>
      </c>
      <c r="CY19" s="7">
        <f t="shared" si="20"/>
        <v>0.5169999999999999</v>
      </c>
      <c r="CZ19" s="7">
        <f t="shared" si="21"/>
        <v>1.1709999999999998</v>
      </c>
      <c r="DA19" s="7">
        <f t="shared" si="22"/>
        <v>0.34799999999999986</v>
      </c>
      <c r="DB19" s="7">
        <f t="shared" si="23"/>
        <v>0.6120000000000001</v>
      </c>
      <c r="DC19" s="7">
        <f t="shared" si="24"/>
        <v>0.49800000000000022</v>
      </c>
      <c r="DD19" s="7">
        <f t="shared" si="25"/>
        <v>-1.1619999999999999</v>
      </c>
      <c r="DE19" s="7">
        <f t="shared" si="26"/>
        <v>-0.35499999999999998</v>
      </c>
      <c r="DF19" s="7">
        <f t="shared" si="27"/>
        <v>0.28500000000000014</v>
      </c>
      <c r="DG19" s="7">
        <f t="shared" si="28"/>
        <v>0.21799999999999997</v>
      </c>
      <c r="DH19" s="7">
        <f t="shared" si="29"/>
        <v>0.19399999999999995</v>
      </c>
      <c r="DI19" s="7">
        <f t="shared" si="30"/>
        <v>-1.0990000000000002</v>
      </c>
      <c r="DJ19" s="7">
        <f t="shared" si="31"/>
        <v>-1.089</v>
      </c>
      <c r="DK19" s="7">
        <f t="shared" si="32"/>
        <v>1.613</v>
      </c>
      <c r="DL19" s="7">
        <f t="shared" si="33"/>
        <v>-0.35499999999999998</v>
      </c>
      <c r="DM19" s="7">
        <f t="shared" si="34"/>
        <v>0.41299999999999981</v>
      </c>
      <c r="DN19" s="7">
        <f t="shared" si="35"/>
        <v>0.74738199999999999</v>
      </c>
      <c r="DO19" s="7">
        <f t="shared" si="67"/>
        <v>-0.35499999999999998</v>
      </c>
      <c r="DP19" s="7">
        <f t="shared" si="68"/>
        <v>0.27400000000000002</v>
      </c>
      <c r="DQ19" s="7">
        <f t="shared" si="69"/>
        <v>0.22500000000000009</v>
      </c>
      <c r="DR19" s="18"/>
      <c r="DS19" s="7">
        <f t="shared" si="70"/>
        <v>1.7010000000000001</v>
      </c>
      <c r="DT19" s="7">
        <f t="shared" si="36"/>
        <v>2.2050000000000001</v>
      </c>
      <c r="DU19" s="7">
        <f t="shared" si="36"/>
        <v>0.95800000000000018</v>
      </c>
      <c r="DV19" s="7">
        <f t="shared" si="36"/>
        <v>2.2679999999999998</v>
      </c>
      <c r="DW19" s="7">
        <f t="shared" si="36"/>
        <v>0.98899999999999988</v>
      </c>
      <c r="DX19" s="7">
        <f t="shared" si="37"/>
        <v>3.3820000000000001</v>
      </c>
      <c r="DY19" s="7">
        <f t="shared" si="38"/>
        <v>1.0920000000000001</v>
      </c>
      <c r="DZ19" s="7">
        <f t="shared" si="39"/>
        <v>1.8370000000000002</v>
      </c>
      <c r="EA19" s="7">
        <f t="shared" si="40"/>
        <v>1.4079999999999999</v>
      </c>
      <c r="EB19" s="7">
        <f t="shared" si="41"/>
        <v>3.4099999999999997</v>
      </c>
      <c r="EC19" s="7">
        <f t="shared" si="42"/>
        <v>1.0850000000000004</v>
      </c>
      <c r="ED19" s="7">
        <f t="shared" si="43"/>
        <v>1.839</v>
      </c>
      <c r="EE19" s="7">
        <f t="shared" si="44"/>
        <v>1.403</v>
      </c>
      <c r="EF19" s="7">
        <f t="shared" si="45"/>
        <v>0.55600000000000005</v>
      </c>
      <c r="EG19" s="7">
        <f t="shared" si="46"/>
        <v>3.1000000000000139E-2</v>
      </c>
      <c r="EH19" s="7">
        <f t="shared" si="47"/>
        <v>1.2660000000000005</v>
      </c>
      <c r="EI19" s="7">
        <f t="shared" si="48"/>
        <v>0.70900000000000007</v>
      </c>
      <c r="EJ19" s="7">
        <f t="shared" si="49"/>
        <v>1.1800000000000002</v>
      </c>
      <c r="EK19" s="7">
        <f t="shared" si="50"/>
        <v>0.36799999999999988</v>
      </c>
      <c r="EL19" s="7">
        <f t="shared" si="51"/>
        <v>0.62999999999999989</v>
      </c>
      <c r="EM19" s="7">
        <f t="shared" si="52"/>
        <v>0.5169999999999999</v>
      </c>
      <c r="EN19" s="7">
        <f t="shared" si="53"/>
        <v>1.1709999999999998</v>
      </c>
      <c r="EO19" s="7">
        <f t="shared" si="54"/>
        <v>0.34799999999999986</v>
      </c>
      <c r="EP19" s="7">
        <f t="shared" si="55"/>
        <v>0.6120000000000001</v>
      </c>
      <c r="EQ19" s="7">
        <f t="shared" si="56"/>
        <v>0.49800000000000022</v>
      </c>
      <c r="ER19" s="7">
        <f t="shared" si="57"/>
        <v>1.1619999999999999</v>
      </c>
      <c r="ES19" s="7">
        <f t="shared" si="58"/>
        <v>0.35499999999999998</v>
      </c>
      <c r="ET19" s="7">
        <f t="shared" si="59"/>
        <v>0.28500000000000014</v>
      </c>
      <c r="EU19" s="7">
        <f t="shared" si="60"/>
        <v>0.21799999999999997</v>
      </c>
      <c r="EV19" s="7">
        <f t="shared" si="61"/>
        <v>0.19399999999999995</v>
      </c>
      <c r="EW19" s="7">
        <f t="shared" si="62"/>
        <v>1.0990000000000002</v>
      </c>
      <c r="EX19" s="7">
        <f t="shared" si="63"/>
        <v>1.089</v>
      </c>
      <c r="EY19" s="7">
        <f t="shared" si="64"/>
        <v>1.613</v>
      </c>
      <c r="EZ19" s="7">
        <f t="shared" si="65"/>
        <v>0.35499999999999998</v>
      </c>
      <c r="FA19" s="7">
        <f t="shared" si="71"/>
        <v>0.41299999999999981</v>
      </c>
      <c r="FB19" s="7">
        <f t="shared" si="72"/>
        <v>0.74738199999999999</v>
      </c>
      <c r="FC19" s="7">
        <f t="shared" si="72"/>
        <v>0.35499999999999998</v>
      </c>
      <c r="FD19" s="7">
        <f t="shared" si="72"/>
        <v>0.27400000000000002</v>
      </c>
      <c r="FE19" s="7">
        <f t="shared" si="72"/>
        <v>0.22500000000000009</v>
      </c>
    </row>
    <row r="20" spans="1:161" ht="17.25">
      <c r="A20" s="15" t="s">
        <v>73</v>
      </c>
      <c r="B20" s="4">
        <v>1.88</v>
      </c>
      <c r="C20" s="4" t="s">
        <v>105</v>
      </c>
      <c r="D20" s="3"/>
      <c r="E20" s="4">
        <v>1.8540000000000001</v>
      </c>
      <c r="F20" s="4">
        <v>1.698</v>
      </c>
      <c r="G20" s="4">
        <v>0.91300000000000003</v>
      </c>
      <c r="H20" s="4">
        <v>1.827</v>
      </c>
      <c r="I20" s="4">
        <v>0.92400000000000004</v>
      </c>
      <c r="J20" s="4">
        <v>1.694</v>
      </c>
      <c r="K20" s="4">
        <v>0.93600000000000005</v>
      </c>
      <c r="L20" s="4">
        <v>1.827</v>
      </c>
      <c r="M20" s="4">
        <v>0.94499999999999995</v>
      </c>
      <c r="N20" s="4">
        <v>1.86</v>
      </c>
      <c r="O20" s="4">
        <v>0.9</v>
      </c>
      <c r="P20" s="4">
        <v>1.742</v>
      </c>
      <c r="Q20" s="4">
        <v>0.92514600000000002</v>
      </c>
      <c r="R20" s="4">
        <v>1.9950000000000001</v>
      </c>
      <c r="S20" s="4">
        <v>0.89307099999999995</v>
      </c>
      <c r="T20" s="4">
        <v>1.92</v>
      </c>
      <c r="U20" s="4">
        <v>0.89402700000000002</v>
      </c>
      <c r="V20" s="4">
        <v>1.86</v>
      </c>
      <c r="W20" s="4">
        <v>0.93500000000000005</v>
      </c>
      <c r="X20" s="4">
        <v>1.7390000000000001</v>
      </c>
      <c r="Y20" s="4">
        <v>0.94679999999999997</v>
      </c>
      <c r="Z20" s="4">
        <v>2.0019999999999998</v>
      </c>
      <c r="AA20" s="4">
        <v>0.93505000000000005</v>
      </c>
      <c r="AB20" s="4">
        <v>1.923</v>
      </c>
      <c r="AC20" s="4">
        <v>0.93513000000000002</v>
      </c>
      <c r="AD20" s="4">
        <v>1.647</v>
      </c>
      <c r="AE20" s="4">
        <v>0.90900000000000003</v>
      </c>
      <c r="AF20" s="4">
        <v>1.651</v>
      </c>
      <c r="AG20" s="4">
        <v>0.90978999999999999</v>
      </c>
      <c r="AH20" s="4">
        <v>1.6319999999999999</v>
      </c>
      <c r="AI20" s="4">
        <v>0.91</v>
      </c>
      <c r="AJ20" s="4">
        <v>1.6359999999999999</v>
      </c>
      <c r="AK20" s="4">
        <v>0.90991</v>
      </c>
      <c r="AL20" s="4">
        <v>1.821</v>
      </c>
      <c r="AM20" s="4">
        <v>0.89900000000000002</v>
      </c>
      <c r="AN20" s="4">
        <v>1.75</v>
      </c>
      <c r="AO20" s="4">
        <v>0.92213000000000001</v>
      </c>
      <c r="AP20" s="4">
        <v>1.859</v>
      </c>
      <c r="AQ20" s="4">
        <v>0.89760616000000004</v>
      </c>
      <c r="AR20" s="4">
        <v>1.861</v>
      </c>
      <c r="AS20" s="4">
        <v>0.8980477</v>
      </c>
      <c r="AT20" s="4">
        <v>1.819</v>
      </c>
      <c r="AU20" s="4">
        <v>0.93100000000000005</v>
      </c>
      <c r="AV20" s="4">
        <v>1.748</v>
      </c>
      <c r="AW20" s="4">
        <v>0.94438014000000003</v>
      </c>
      <c r="AX20" s="4">
        <v>1.859</v>
      </c>
      <c r="AY20" s="4">
        <v>0.93107350879999995</v>
      </c>
      <c r="AZ20" s="4">
        <v>1.861</v>
      </c>
      <c r="BA20" s="4">
        <v>0.93156079999999997</v>
      </c>
      <c r="BB20" s="4">
        <v>1.93</v>
      </c>
      <c r="BC20" s="4">
        <v>0.90276500000000004</v>
      </c>
      <c r="BD20" s="4">
        <v>1.5640000000000001</v>
      </c>
      <c r="BE20" s="4">
        <v>0.89362277999999995</v>
      </c>
      <c r="BF20" s="4">
        <v>1.55</v>
      </c>
      <c r="BG20" s="4">
        <v>0.89380329999999997</v>
      </c>
      <c r="BH20" s="4">
        <v>1.7789999999999999</v>
      </c>
      <c r="BI20" s="4">
        <v>0.87659480000000001</v>
      </c>
      <c r="BJ20" s="4">
        <v>1.776</v>
      </c>
      <c r="BK20" s="4">
        <v>0.91274328999999998</v>
      </c>
      <c r="BL20" s="4">
        <v>1.476</v>
      </c>
      <c r="BM20" s="4">
        <v>0.89134780459999996</v>
      </c>
      <c r="BN20" s="4">
        <v>1.57</v>
      </c>
      <c r="BO20" s="4">
        <v>0.88040007620000005</v>
      </c>
      <c r="BP20" s="4">
        <v>1.871</v>
      </c>
      <c r="BQ20" s="4">
        <v>0.87567755879999998</v>
      </c>
      <c r="BR20" s="4">
        <v>1.5629999999999999</v>
      </c>
      <c r="BS20" s="4">
        <v>0.89555613609999996</v>
      </c>
      <c r="BT20" s="4">
        <v>1.95</v>
      </c>
      <c r="BU20" s="4">
        <v>0.89059682520000005</v>
      </c>
      <c r="BV20" s="4">
        <v>1.732248</v>
      </c>
      <c r="BW20" s="4">
        <v>0.87749999999999995</v>
      </c>
      <c r="BX20" s="4">
        <v>1.5640000000000001</v>
      </c>
      <c r="BY20" s="4">
        <v>0.8958887928</v>
      </c>
      <c r="BZ20" s="4">
        <v>1.5509999999999999</v>
      </c>
      <c r="CA20" s="4">
        <v>0.89606267689999997</v>
      </c>
      <c r="CB20" s="4">
        <v>1.7849999999999999</v>
      </c>
      <c r="CC20" s="4">
        <v>0.8776860769</v>
      </c>
      <c r="CD20" s="10"/>
      <c r="CE20" s="7">
        <f t="shared" si="0"/>
        <v>-2.5999999999999801E-2</v>
      </c>
      <c r="CF20" s="7">
        <f t="shared" si="1"/>
        <v>-0.18199999999999994</v>
      </c>
      <c r="CG20" s="7">
        <f t="shared" si="2"/>
        <v>-5.2999999999999936E-2</v>
      </c>
      <c r="CH20" s="7">
        <f t="shared" si="3"/>
        <v>-0.18599999999999994</v>
      </c>
      <c r="CI20" s="7">
        <f t="shared" si="4"/>
        <v>-5.2999999999999936E-2</v>
      </c>
      <c r="CJ20" s="7">
        <f t="shared" si="5"/>
        <v>-1.9999999999999796E-2</v>
      </c>
      <c r="CK20" s="7">
        <f t="shared" si="6"/>
        <v>-0.1379999999999999</v>
      </c>
      <c r="CL20" s="7">
        <f t="shared" si="7"/>
        <v>0.11500000000000021</v>
      </c>
      <c r="CM20" s="7">
        <f t="shared" si="8"/>
        <v>4.0000000000000036E-2</v>
      </c>
      <c r="CN20" s="7">
        <f t="shared" si="9"/>
        <v>-1.9999999999999796E-2</v>
      </c>
      <c r="CO20" s="7">
        <f t="shared" si="10"/>
        <v>-0.14099999999999979</v>
      </c>
      <c r="CP20" s="7">
        <f t="shared" si="11"/>
        <v>0.12199999999999989</v>
      </c>
      <c r="CQ20" s="7">
        <f t="shared" si="12"/>
        <v>4.3000000000000149E-2</v>
      </c>
      <c r="CR20" s="7">
        <f t="shared" si="13"/>
        <v>-0.23299999999999987</v>
      </c>
      <c r="CS20" s="7">
        <f t="shared" si="14"/>
        <v>-0.22899999999999987</v>
      </c>
      <c r="CT20" s="7">
        <f t="shared" si="15"/>
        <v>-0.248</v>
      </c>
      <c r="CU20" s="7">
        <f t="shared" si="16"/>
        <v>-0.24399999999999999</v>
      </c>
      <c r="CV20" s="7">
        <f t="shared" si="17"/>
        <v>-5.8999999999999941E-2</v>
      </c>
      <c r="CW20" s="7">
        <f t="shared" si="18"/>
        <v>-0.12999999999999989</v>
      </c>
      <c r="CX20" s="7">
        <f t="shared" si="19"/>
        <v>-2.0999999999999908E-2</v>
      </c>
      <c r="CY20" s="7">
        <f t="shared" si="20"/>
        <v>-1.8999999999999906E-2</v>
      </c>
      <c r="CZ20" s="7">
        <f t="shared" si="21"/>
        <v>-6.0999999999999943E-2</v>
      </c>
      <c r="DA20" s="7">
        <f t="shared" si="22"/>
        <v>-0.1319999999999999</v>
      </c>
      <c r="DB20" s="7">
        <f t="shared" si="23"/>
        <v>-2.0999999999999908E-2</v>
      </c>
      <c r="DC20" s="7">
        <f t="shared" si="24"/>
        <v>-1.8999999999999906E-2</v>
      </c>
      <c r="DD20" s="7">
        <f t="shared" si="25"/>
        <v>5.0000000000000044E-2</v>
      </c>
      <c r="DE20" s="7">
        <f t="shared" si="26"/>
        <v>-0.31599999999999984</v>
      </c>
      <c r="DF20" s="7">
        <f t="shared" si="27"/>
        <v>-0.32999999999999985</v>
      </c>
      <c r="DG20" s="7">
        <f t="shared" si="28"/>
        <v>-0.10099999999999998</v>
      </c>
      <c r="DH20" s="7">
        <f t="shared" si="29"/>
        <v>-0.10399999999999987</v>
      </c>
      <c r="DI20" s="7">
        <f t="shared" si="30"/>
        <v>-0.40399999999999991</v>
      </c>
      <c r="DJ20" s="7">
        <f t="shared" si="31"/>
        <v>-0.30999999999999983</v>
      </c>
      <c r="DK20" s="7">
        <f t="shared" si="32"/>
        <v>-8.999999999999897E-3</v>
      </c>
      <c r="DL20" s="7">
        <f t="shared" si="33"/>
        <v>-0.31699999999999995</v>
      </c>
      <c r="DM20" s="7">
        <f t="shared" si="34"/>
        <v>7.0000000000000062E-2</v>
      </c>
      <c r="DN20" s="7">
        <f t="shared" si="35"/>
        <v>-0.14775199999999988</v>
      </c>
      <c r="DO20" s="7">
        <f t="shared" si="67"/>
        <v>-0.31599999999999984</v>
      </c>
      <c r="DP20" s="7">
        <f t="shared" si="68"/>
        <v>-0.32899999999999996</v>
      </c>
      <c r="DQ20" s="7">
        <f t="shared" si="69"/>
        <v>-9.4999999999999973E-2</v>
      </c>
      <c r="DR20" s="18"/>
      <c r="DS20" s="7">
        <f t="shared" si="70"/>
        <v>2.5999999999999801E-2</v>
      </c>
      <c r="DT20" s="7">
        <f t="shared" si="36"/>
        <v>0.18199999999999994</v>
      </c>
      <c r="DU20" s="7">
        <f t="shared" si="36"/>
        <v>5.2999999999999936E-2</v>
      </c>
      <c r="DV20" s="7">
        <f t="shared" si="36"/>
        <v>0.18599999999999994</v>
      </c>
      <c r="DW20" s="7">
        <f t="shared" si="36"/>
        <v>5.2999999999999936E-2</v>
      </c>
      <c r="DX20" s="7">
        <f t="shared" si="37"/>
        <v>1.9999999999999796E-2</v>
      </c>
      <c r="DY20" s="7">
        <f t="shared" si="38"/>
        <v>0.1379999999999999</v>
      </c>
      <c r="DZ20" s="7">
        <f t="shared" si="39"/>
        <v>0.11500000000000021</v>
      </c>
      <c r="EA20" s="7">
        <f t="shared" si="40"/>
        <v>4.0000000000000036E-2</v>
      </c>
      <c r="EB20" s="7">
        <f t="shared" si="41"/>
        <v>1.9999999999999796E-2</v>
      </c>
      <c r="EC20" s="7">
        <f t="shared" si="42"/>
        <v>0.14099999999999979</v>
      </c>
      <c r="ED20" s="7">
        <f t="shared" si="43"/>
        <v>0.12199999999999989</v>
      </c>
      <c r="EE20" s="7">
        <f t="shared" si="44"/>
        <v>4.3000000000000149E-2</v>
      </c>
      <c r="EF20" s="7">
        <f t="shared" si="45"/>
        <v>0.23299999999999987</v>
      </c>
      <c r="EG20" s="7">
        <f t="shared" si="46"/>
        <v>0.22899999999999987</v>
      </c>
      <c r="EH20" s="7">
        <f t="shared" si="47"/>
        <v>0.248</v>
      </c>
      <c r="EI20" s="7">
        <f t="shared" si="48"/>
        <v>0.24399999999999999</v>
      </c>
      <c r="EJ20" s="7">
        <f t="shared" si="49"/>
        <v>5.8999999999999941E-2</v>
      </c>
      <c r="EK20" s="7">
        <f t="shared" si="50"/>
        <v>0.12999999999999989</v>
      </c>
      <c r="EL20" s="7">
        <f t="shared" si="51"/>
        <v>2.0999999999999908E-2</v>
      </c>
      <c r="EM20" s="7">
        <f t="shared" si="52"/>
        <v>1.8999999999999906E-2</v>
      </c>
      <c r="EN20" s="7">
        <f t="shared" si="53"/>
        <v>6.0999999999999943E-2</v>
      </c>
      <c r="EO20" s="7">
        <f t="shared" si="54"/>
        <v>0.1319999999999999</v>
      </c>
      <c r="EP20" s="7">
        <f t="shared" si="55"/>
        <v>2.0999999999999908E-2</v>
      </c>
      <c r="EQ20" s="7">
        <f t="shared" si="56"/>
        <v>1.8999999999999906E-2</v>
      </c>
      <c r="ER20" s="7">
        <f t="shared" si="57"/>
        <v>5.0000000000000044E-2</v>
      </c>
      <c r="ES20" s="7">
        <f t="shared" si="58"/>
        <v>0.31599999999999984</v>
      </c>
      <c r="ET20" s="7">
        <f t="shared" si="59"/>
        <v>0.32999999999999985</v>
      </c>
      <c r="EU20" s="7">
        <f t="shared" si="60"/>
        <v>0.10099999999999998</v>
      </c>
      <c r="EV20" s="7">
        <f t="shared" si="61"/>
        <v>0.10399999999999987</v>
      </c>
      <c r="EW20" s="7">
        <f t="shared" si="62"/>
        <v>0.40399999999999991</v>
      </c>
      <c r="EX20" s="7">
        <f t="shared" si="63"/>
        <v>0.30999999999999983</v>
      </c>
      <c r="EY20" s="7">
        <f t="shared" si="64"/>
        <v>8.999999999999897E-3</v>
      </c>
      <c r="EZ20" s="7">
        <f t="shared" si="65"/>
        <v>0.31699999999999995</v>
      </c>
      <c r="FA20" s="7">
        <f t="shared" si="71"/>
        <v>7.0000000000000062E-2</v>
      </c>
      <c r="FB20" s="7">
        <f t="shared" si="72"/>
        <v>0.14775199999999988</v>
      </c>
      <c r="FC20" s="7">
        <f t="shared" si="72"/>
        <v>0.31599999999999984</v>
      </c>
      <c r="FD20" s="7">
        <f t="shared" si="72"/>
        <v>0.32899999999999996</v>
      </c>
      <c r="FE20" s="7">
        <f t="shared" si="72"/>
        <v>9.4999999999999973E-2</v>
      </c>
    </row>
    <row r="21" spans="1:161" ht="17.25">
      <c r="A21" s="45" t="s">
        <v>74</v>
      </c>
      <c r="B21" s="4">
        <v>3.78</v>
      </c>
      <c r="C21" s="1" t="s">
        <v>103</v>
      </c>
      <c r="D21" s="3"/>
      <c r="E21" s="4">
        <v>4.3090000000000002</v>
      </c>
      <c r="F21" s="4">
        <v>3.1949999999999998</v>
      </c>
      <c r="G21" s="4">
        <v>0.81899999999999995</v>
      </c>
      <c r="H21" s="4">
        <v>3.6379999999999999</v>
      </c>
      <c r="I21" s="4">
        <v>0.87</v>
      </c>
      <c r="J21" s="4">
        <v>3.1589999999999998</v>
      </c>
      <c r="K21" s="4">
        <v>0.84799999999999998</v>
      </c>
      <c r="L21" s="4">
        <v>3.6219999999999999</v>
      </c>
      <c r="M21" s="4">
        <v>0.89100000000000001</v>
      </c>
      <c r="N21" s="4">
        <v>4.42</v>
      </c>
      <c r="O21" s="4">
        <v>0.93200000000000005</v>
      </c>
      <c r="P21" s="4">
        <v>3.774</v>
      </c>
      <c r="Q21" s="4">
        <v>0.88893999999999995</v>
      </c>
      <c r="R21" s="4">
        <v>4.0789999999999997</v>
      </c>
      <c r="S21" s="4">
        <v>0.88150099999999998</v>
      </c>
      <c r="T21" s="4">
        <v>4.0629999999999997</v>
      </c>
      <c r="U21" s="4">
        <v>0.88151449999999998</v>
      </c>
      <c r="V21" s="4">
        <v>4.4240000000000004</v>
      </c>
      <c r="W21" s="4">
        <v>0.96799999999999997</v>
      </c>
      <c r="X21" s="4">
        <v>3.7610000000000001</v>
      </c>
      <c r="Y21" s="4">
        <v>0.9113578</v>
      </c>
      <c r="Z21" s="4">
        <v>4.07</v>
      </c>
      <c r="AA21" s="4">
        <v>0.91378400000000004</v>
      </c>
      <c r="AB21" s="4">
        <v>4.0540000000000003</v>
      </c>
      <c r="AC21" s="4">
        <v>0.91349670000000005</v>
      </c>
      <c r="AD21" s="4">
        <v>3.786</v>
      </c>
      <c r="AE21" s="4">
        <v>0.88800000000000001</v>
      </c>
      <c r="AF21" s="4">
        <v>3.677</v>
      </c>
      <c r="AG21" s="4">
        <v>0.87225160000000002</v>
      </c>
      <c r="AH21" s="4">
        <v>3.8479999999999999</v>
      </c>
      <c r="AI21" s="4">
        <v>0.88800000000000001</v>
      </c>
      <c r="AJ21" s="4">
        <v>3.738</v>
      </c>
      <c r="AK21" s="4">
        <v>0.87198100000000001</v>
      </c>
      <c r="AL21" s="4">
        <v>3.9249999999999998</v>
      </c>
      <c r="AM21" s="4">
        <v>0.88700000000000001</v>
      </c>
      <c r="AN21" s="4">
        <v>3.669</v>
      </c>
      <c r="AO21" s="4">
        <v>0.87461500000000003</v>
      </c>
      <c r="AP21" s="4">
        <v>3.8180000000000001</v>
      </c>
      <c r="AQ21" s="4">
        <v>0.86991529999999995</v>
      </c>
      <c r="AR21" s="4">
        <v>3.8050000000000002</v>
      </c>
      <c r="AS21" s="4">
        <v>0.86966500000000002</v>
      </c>
      <c r="AT21" s="4">
        <v>3.911</v>
      </c>
      <c r="AU21" s="4">
        <v>0.91900000000000004</v>
      </c>
      <c r="AV21" s="4">
        <v>3.65</v>
      </c>
      <c r="AW21" s="4">
        <v>0.9005274875</v>
      </c>
      <c r="AX21" s="4">
        <v>3.8</v>
      </c>
      <c r="AY21" s="4">
        <v>0.90127970000000002</v>
      </c>
      <c r="AZ21" s="4">
        <v>3.7869999999999999</v>
      </c>
      <c r="BA21" s="4">
        <v>0.90097660000000002</v>
      </c>
      <c r="BB21" s="4">
        <v>3.6779999999999999</v>
      </c>
      <c r="BC21" s="4">
        <v>0.87136100999999999</v>
      </c>
      <c r="BD21" s="4">
        <v>3.5950000000000002</v>
      </c>
      <c r="BE21" s="4">
        <v>0.84902569999999999</v>
      </c>
      <c r="BF21" s="4">
        <v>3.6539999999999999</v>
      </c>
      <c r="BG21" s="4">
        <v>0.84814445999999999</v>
      </c>
      <c r="BH21" s="4">
        <v>3.6539999999999999</v>
      </c>
      <c r="BI21" s="4">
        <v>0.84814446799999998</v>
      </c>
      <c r="BJ21" s="4">
        <v>3.7320000000000002</v>
      </c>
      <c r="BK21" s="4">
        <v>0.87517579999999995</v>
      </c>
      <c r="BL21" s="4">
        <v>3.19</v>
      </c>
      <c r="BM21" s="4">
        <v>0.8318855248</v>
      </c>
      <c r="BN21" s="4">
        <v>3.2229999999999999</v>
      </c>
      <c r="BO21" s="4">
        <v>0.82877340060000004</v>
      </c>
      <c r="BP21" s="4">
        <v>4.085</v>
      </c>
      <c r="BQ21" s="4">
        <v>0.85960430190000003</v>
      </c>
      <c r="BR21" s="4">
        <v>3.5790000000000002</v>
      </c>
      <c r="BS21" s="4">
        <v>0.84984852830000002</v>
      </c>
      <c r="BT21" s="4">
        <v>3.9060000000000001</v>
      </c>
      <c r="BU21" s="4">
        <v>0.86097160289999997</v>
      </c>
      <c r="BV21" s="4">
        <v>3.9309090000000002</v>
      </c>
      <c r="BW21" s="4">
        <v>0.86099999999999999</v>
      </c>
      <c r="BX21" s="4">
        <v>3.577</v>
      </c>
      <c r="BY21" s="4">
        <v>0.84973106890000005</v>
      </c>
      <c r="BZ21" s="4">
        <v>3.6389999999999998</v>
      </c>
      <c r="CA21" s="4">
        <v>0.84944988789999998</v>
      </c>
      <c r="CB21" s="4">
        <v>3.7450000000000001</v>
      </c>
      <c r="CC21" s="4">
        <v>0.84425781600000005</v>
      </c>
      <c r="CD21" s="10"/>
      <c r="CE21" s="7">
        <f t="shared" si="0"/>
        <v>0.52900000000000036</v>
      </c>
      <c r="CF21" s="7">
        <f t="shared" si="1"/>
        <v>-0.58499999999999996</v>
      </c>
      <c r="CG21" s="7">
        <f t="shared" si="2"/>
        <v>-0.1419999999999999</v>
      </c>
      <c r="CH21" s="7">
        <f t="shared" si="3"/>
        <v>-0.621</v>
      </c>
      <c r="CI21" s="7">
        <f t="shared" si="4"/>
        <v>-0.15799999999999992</v>
      </c>
      <c r="CJ21" s="7">
        <f t="shared" si="5"/>
        <v>0.64000000000000012</v>
      </c>
      <c r="CK21" s="7">
        <f t="shared" si="6"/>
        <v>-5.9999999999997833E-3</v>
      </c>
      <c r="CL21" s="7">
        <f t="shared" si="7"/>
        <v>0.29899999999999993</v>
      </c>
      <c r="CM21" s="7">
        <f t="shared" si="8"/>
        <v>0.28299999999999992</v>
      </c>
      <c r="CN21" s="7">
        <f t="shared" si="9"/>
        <v>0.64400000000000057</v>
      </c>
      <c r="CO21" s="7">
        <f t="shared" si="10"/>
        <v>-1.8999999999999684E-2</v>
      </c>
      <c r="CP21" s="7">
        <f t="shared" si="11"/>
        <v>0.29000000000000048</v>
      </c>
      <c r="CQ21" s="7">
        <f t="shared" si="12"/>
        <v>0.27400000000000047</v>
      </c>
      <c r="CR21" s="7">
        <f t="shared" si="13"/>
        <v>6.0000000000002274E-3</v>
      </c>
      <c r="CS21" s="7">
        <f t="shared" si="14"/>
        <v>-0.10299999999999976</v>
      </c>
      <c r="CT21" s="7">
        <f t="shared" si="15"/>
        <v>6.800000000000006E-2</v>
      </c>
      <c r="CU21" s="7">
        <f t="shared" si="16"/>
        <v>-4.1999999999999815E-2</v>
      </c>
      <c r="CV21" s="7">
        <f t="shared" si="17"/>
        <v>0.14500000000000002</v>
      </c>
      <c r="CW21" s="7">
        <f t="shared" si="18"/>
        <v>-0.11099999999999977</v>
      </c>
      <c r="CX21" s="7">
        <f t="shared" si="19"/>
        <v>3.8000000000000256E-2</v>
      </c>
      <c r="CY21" s="7">
        <f t="shared" si="20"/>
        <v>2.5000000000000355E-2</v>
      </c>
      <c r="CZ21" s="7">
        <f t="shared" si="21"/>
        <v>0.13100000000000023</v>
      </c>
      <c r="DA21" s="7">
        <f t="shared" si="22"/>
        <v>-0.12999999999999989</v>
      </c>
      <c r="DB21" s="7">
        <f t="shared" si="23"/>
        <v>2.0000000000000018E-2</v>
      </c>
      <c r="DC21" s="7">
        <f t="shared" si="24"/>
        <v>7.0000000000001172E-3</v>
      </c>
      <c r="DD21" s="7">
        <f t="shared" si="25"/>
        <v>-0.10199999999999987</v>
      </c>
      <c r="DE21" s="7">
        <f t="shared" si="26"/>
        <v>-0.18499999999999961</v>
      </c>
      <c r="DF21" s="7">
        <f t="shared" si="27"/>
        <v>-0.12599999999999989</v>
      </c>
      <c r="DG21" s="7">
        <f t="shared" si="28"/>
        <v>-0.12599999999999989</v>
      </c>
      <c r="DH21" s="7">
        <f t="shared" si="29"/>
        <v>-4.7999999999999599E-2</v>
      </c>
      <c r="DI21" s="7">
        <f t="shared" si="30"/>
        <v>-0.58999999999999986</v>
      </c>
      <c r="DJ21" s="7">
        <f t="shared" si="31"/>
        <v>-0.55699999999999994</v>
      </c>
      <c r="DK21" s="7">
        <f t="shared" si="32"/>
        <v>0.30500000000000016</v>
      </c>
      <c r="DL21" s="7">
        <f t="shared" si="33"/>
        <v>-0.20099999999999962</v>
      </c>
      <c r="DM21" s="7">
        <f t="shared" si="34"/>
        <v>0.12600000000000033</v>
      </c>
      <c r="DN21" s="7">
        <f t="shared" si="35"/>
        <v>0.1509090000000004</v>
      </c>
      <c r="DO21" s="7">
        <f t="shared" si="67"/>
        <v>-0.20299999999999985</v>
      </c>
      <c r="DP21" s="7">
        <f t="shared" si="68"/>
        <v>-0.14100000000000001</v>
      </c>
      <c r="DQ21" s="7">
        <f t="shared" si="69"/>
        <v>-3.4999999999999698E-2</v>
      </c>
      <c r="DR21" s="18"/>
      <c r="DS21" s="7">
        <f t="shared" si="70"/>
        <v>0.52900000000000036</v>
      </c>
      <c r="DT21" s="7">
        <f t="shared" si="36"/>
        <v>0.58499999999999996</v>
      </c>
      <c r="DU21" s="7">
        <f t="shared" si="36"/>
        <v>0.1419999999999999</v>
      </c>
      <c r="DV21" s="7">
        <f t="shared" si="36"/>
        <v>0.621</v>
      </c>
      <c r="DW21" s="7">
        <f t="shared" si="36"/>
        <v>0.15799999999999992</v>
      </c>
      <c r="DX21" s="7">
        <f t="shared" si="37"/>
        <v>0.64000000000000012</v>
      </c>
      <c r="DY21" s="7">
        <f t="shared" si="38"/>
        <v>5.9999999999997833E-3</v>
      </c>
      <c r="DZ21" s="7">
        <f t="shared" si="39"/>
        <v>0.29899999999999993</v>
      </c>
      <c r="EA21" s="7">
        <f t="shared" si="40"/>
        <v>0.28299999999999992</v>
      </c>
      <c r="EB21" s="7">
        <f t="shared" si="41"/>
        <v>0.64400000000000057</v>
      </c>
      <c r="EC21" s="7">
        <f t="shared" si="42"/>
        <v>1.8999999999999684E-2</v>
      </c>
      <c r="ED21" s="7">
        <f t="shared" si="43"/>
        <v>0.29000000000000048</v>
      </c>
      <c r="EE21" s="7">
        <f t="shared" si="44"/>
        <v>0.27400000000000047</v>
      </c>
      <c r="EF21" s="7">
        <f t="shared" si="45"/>
        <v>6.0000000000002274E-3</v>
      </c>
      <c r="EG21" s="7">
        <f t="shared" si="46"/>
        <v>0.10299999999999976</v>
      </c>
      <c r="EH21" s="7">
        <f t="shared" si="47"/>
        <v>6.800000000000006E-2</v>
      </c>
      <c r="EI21" s="7">
        <f t="shared" si="48"/>
        <v>4.1999999999999815E-2</v>
      </c>
      <c r="EJ21" s="7">
        <f t="shared" si="49"/>
        <v>0.14500000000000002</v>
      </c>
      <c r="EK21" s="7">
        <f t="shared" si="50"/>
        <v>0.11099999999999977</v>
      </c>
      <c r="EL21" s="7">
        <f t="shared" si="51"/>
        <v>3.8000000000000256E-2</v>
      </c>
      <c r="EM21" s="7">
        <f t="shared" si="52"/>
        <v>2.5000000000000355E-2</v>
      </c>
      <c r="EN21" s="7">
        <f t="shared" si="53"/>
        <v>0.13100000000000023</v>
      </c>
      <c r="EO21" s="7">
        <f t="shared" si="54"/>
        <v>0.12999999999999989</v>
      </c>
      <c r="EP21" s="7">
        <f t="shared" si="55"/>
        <v>2.0000000000000018E-2</v>
      </c>
      <c r="EQ21" s="7">
        <f t="shared" si="56"/>
        <v>7.0000000000001172E-3</v>
      </c>
      <c r="ER21" s="7">
        <f t="shared" si="57"/>
        <v>0.10199999999999987</v>
      </c>
      <c r="ES21" s="7">
        <f t="shared" si="58"/>
        <v>0.18499999999999961</v>
      </c>
      <c r="ET21" s="7">
        <f t="shared" si="59"/>
        <v>0.12599999999999989</v>
      </c>
      <c r="EU21" s="7">
        <f t="shared" si="60"/>
        <v>0.12599999999999989</v>
      </c>
      <c r="EV21" s="7">
        <f t="shared" si="61"/>
        <v>4.7999999999999599E-2</v>
      </c>
      <c r="EW21" s="7">
        <f t="shared" si="62"/>
        <v>0.58999999999999986</v>
      </c>
      <c r="EX21" s="7">
        <f t="shared" si="63"/>
        <v>0.55699999999999994</v>
      </c>
      <c r="EY21" s="7">
        <f t="shared" si="64"/>
        <v>0.30500000000000016</v>
      </c>
      <c r="EZ21" s="7">
        <f t="shared" si="65"/>
        <v>0.20099999999999962</v>
      </c>
      <c r="FA21" s="7">
        <f t="shared" si="71"/>
        <v>0.12600000000000033</v>
      </c>
      <c r="FB21" s="7">
        <f t="shared" si="72"/>
        <v>0.1509090000000004</v>
      </c>
      <c r="FC21" s="7">
        <f t="shared" si="72"/>
        <v>0.20299999999999985</v>
      </c>
      <c r="FD21" s="7">
        <f t="shared" si="72"/>
        <v>0.14100000000000001</v>
      </c>
      <c r="FE21" s="7">
        <f t="shared" si="72"/>
        <v>3.4999999999999698E-2</v>
      </c>
    </row>
    <row r="22" spans="1:161" ht="17.25">
      <c r="A22" s="45"/>
      <c r="B22" s="4">
        <v>2.13</v>
      </c>
      <c r="C22" s="1" t="s">
        <v>104</v>
      </c>
      <c r="D22" s="3"/>
      <c r="E22" s="4">
        <v>2.0619999999999998</v>
      </c>
      <c r="F22" s="4">
        <v>1.6339999999999999</v>
      </c>
      <c r="G22" s="4">
        <v>0.83699999999999997</v>
      </c>
      <c r="H22" s="4">
        <v>1.796</v>
      </c>
      <c r="I22" s="4">
        <v>0.877</v>
      </c>
      <c r="J22" s="4">
        <v>1.6160000000000001</v>
      </c>
      <c r="K22" s="4">
        <v>0.872</v>
      </c>
      <c r="L22" s="4">
        <v>1.788</v>
      </c>
      <c r="M22" s="4">
        <v>0.90500000000000003</v>
      </c>
      <c r="N22" s="4">
        <v>2.3809999999999998</v>
      </c>
      <c r="O22" s="4">
        <v>0.90900000000000003</v>
      </c>
      <c r="P22" s="4">
        <v>1.9159999999999999</v>
      </c>
      <c r="Q22" s="4">
        <v>0.90709899999999999</v>
      </c>
      <c r="R22" s="4">
        <v>2.2109999999999999</v>
      </c>
      <c r="S22" s="4">
        <v>0.88327999999999995</v>
      </c>
      <c r="T22" s="4">
        <v>2.2010000000000001</v>
      </c>
      <c r="U22" s="4">
        <v>0.88322000000000001</v>
      </c>
      <c r="V22" s="4">
        <v>2.395</v>
      </c>
      <c r="W22" s="4">
        <v>0.94899999999999995</v>
      </c>
      <c r="X22" s="4">
        <v>1.9119999999999999</v>
      </c>
      <c r="Y22" s="4">
        <v>0.93141370000000001</v>
      </c>
      <c r="Z22" s="4">
        <v>2.218</v>
      </c>
      <c r="AA22" s="4">
        <v>0.92159999999999997</v>
      </c>
      <c r="AB22" s="4">
        <v>2.2069999999999999</v>
      </c>
      <c r="AC22" s="4">
        <v>0.92142999999999997</v>
      </c>
      <c r="AD22" s="4">
        <v>1.99</v>
      </c>
      <c r="AE22" s="4">
        <v>0.88500000000000001</v>
      </c>
      <c r="AF22" s="4">
        <v>1.9359999999999999</v>
      </c>
      <c r="AG22" s="4">
        <v>0.87665000000000004</v>
      </c>
      <c r="AH22" s="4">
        <v>2.0699999999999998</v>
      </c>
      <c r="AI22" s="4">
        <v>0.88500000000000001</v>
      </c>
      <c r="AJ22" s="4">
        <v>2.0150000000000001</v>
      </c>
      <c r="AK22" s="4">
        <v>0.87626599999999999</v>
      </c>
      <c r="AL22" s="4">
        <v>2.1160000000000001</v>
      </c>
      <c r="AM22" s="4">
        <v>0.88400000000000001</v>
      </c>
      <c r="AN22" s="4">
        <v>1.9</v>
      </c>
      <c r="AO22" s="4">
        <v>0.89403860000000002</v>
      </c>
      <c r="AP22" s="4">
        <v>2.0619999999999998</v>
      </c>
      <c r="AQ22" s="4">
        <v>0.87478199999999995</v>
      </c>
      <c r="AR22" s="4">
        <v>2.0510000000000002</v>
      </c>
      <c r="AS22" s="4">
        <v>0.87450899999999998</v>
      </c>
      <c r="AT22" s="4">
        <v>2.1179999999999999</v>
      </c>
      <c r="AU22" s="4">
        <v>0.92200000000000004</v>
      </c>
      <c r="AV22" s="4">
        <v>1.895</v>
      </c>
      <c r="AW22" s="4">
        <v>0.92209110000000005</v>
      </c>
      <c r="AX22" s="4">
        <v>2.0619999999999998</v>
      </c>
      <c r="AY22" s="4">
        <v>0.91243300000000005</v>
      </c>
      <c r="AZ22" s="4">
        <v>2.0499999999999998</v>
      </c>
      <c r="BA22" s="4">
        <v>0.91213820000000001</v>
      </c>
      <c r="BB22" s="4">
        <v>1.9350000000000001</v>
      </c>
      <c r="BC22" s="4">
        <v>0.87905860000000002</v>
      </c>
      <c r="BD22" s="4">
        <v>1.873</v>
      </c>
      <c r="BE22" s="4">
        <v>0.85599000000000003</v>
      </c>
      <c r="BF22" s="4">
        <v>1.95</v>
      </c>
      <c r="BG22" s="4">
        <v>0.85444299999999995</v>
      </c>
      <c r="BH22" s="4">
        <v>2.02</v>
      </c>
      <c r="BI22" s="4">
        <v>0.84944640000000005</v>
      </c>
      <c r="BJ22" s="4">
        <v>2.0179999999999998</v>
      </c>
      <c r="BK22" s="4">
        <v>0.88823750000000001</v>
      </c>
      <c r="BL22" s="4">
        <v>1.6679999999999999</v>
      </c>
      <c r="BM22" s="4">
        <v>0.85261662819999995</v>
      </c>
      <c r="BN22" s="4">
        <v>1.69</v>
      </c>
      <c r="BO22" s="4">
        <v>0.84603441300000004</v>
      </c>
      <c r="BP22" s="4">
        <v>2.238</v>
      </c>
      <c r="BQ22" s="4">
        <v>0.85942835719999999</v>
      </c>
      <c r="BR22" s="4">
        <v>1.895</v>
      </c>
      <c r="BS22" s="4">
        <v>0.86293878459999995</v>
      </c>
      <c r="BT22" s="4">
        <v>2.2320000000000002</v>
      </c>
      <c r="BU22" s="4">
        <v>0.87687102360000002</v>
      </c>
      <c r="BV22" s="4">
        <v>2.1021109999999998</v>
      </c>
      <c r="BW22" s="4">
        <v>0.86709999999999998</v>
      </c>
      <c r="BX22" s="4">
        <v>1.8959999999999999</v>
      </c>
      <c r="BY22" s="4">
        <v>0.86322316580000003</v>
      </c>
      <c r="BZ22" s="4">
        <v>1.9710000000000001</v>
      </c>
      <c r="CA22" s="4">
        <v>0.86150027790000006</v>
      </c>
      <c r="CB22" s="4">
        <v>2.0459999999999998</v>
      </c>
      <c r="CC22" s="4">
        <v>0.8536611368</v>
      </c>
      <c r="CD22" s="10"/>
      <c r="CE22" s="7">
        <f t="shared" si="0"/>
        <v>-6.800000000000006E-2</v>
      </c>
      <c r="CF22" s="7">
        <f t="shared" si="1"/>
        <v>-0.496</v>
      </c>
      <c r="CG22" s="7">
        <f t="shared" si="2"/>
        <v>-0.33399999999999985</v>
      </c>
      <c r="CH22" s="7">
        <f t="shared" si="3"/>
        <v>-0.51399999999999979</v>
      </c>
      <c r="CI22" s="7">
        <f t="shared" si="4"/>
        <v>-0.34199999999999986</v>
      </c>
      <c r="CJ22" s="7">
        <f t="shared" si="5"/>
        <v>0.25099999999999989</v>
      </c>
      <c r="CK22" s="7">
        <f t="shared" si="6"/>
        <v>-0.21399999999999997</v>
      </c>
      <c r="CL22" s="7">
        <f t="shared" si="7"/>
        <v>8.0999999999999961E-2</v>
      </c>
      <c r="CM22" s="7">
        <f t="shared" si="8"/>
        <v>7.1000000000000174E-2</v>
      </c>
      <c r="CN22" s="7">
        <f t="shared" si="9"/>
        <v>0.26500000000000012</v>
      </c>
      <c r="CO22" s="7">
        <f t="shared" si="10"/>
        <v>-0.21799999999999997</v>
      </c>
      <c r="CP22" s="7">
        <f t="shared" si="11"/>
        <v>8.8000000000000078E-2</v>
      </c>
      <c r="CQ22" s="7">
        <f t="shared" si="12"/>
        <v>7.6999999999999957E-2</v>
      </c>
      <c r="CR22" s="7">
        <f t="shared" si="13"/>
        <v>-0.1399999999999999</v>
      </c>
      <c r="CS22" s="7">
        <f t="shared" si="14"/>
        <v>-0.19399999999999995</v>
      </c>
      <c r="CT22" s="7">
        <f t="shared" si="15"/>
        <v>-6.0000000000000053E-2</v>
      </c>
      <c r="CU22" s="7">
        <f t="shared" si="16"/>
        <v>-0.11499999999999977</v>
      </c>
      <c r="CV22" s="7">
        <f t="shared" si="17"/>
        <v>-1.399999999999979E-2</v>
      </c>
      <c r="CW22" s="7">
        <f t="shared" si="18"/>
        <v>-0.22999999999999998</v>
      </c>
      <c r="CX22" s="7">
        <f t="shared" si="19"/>
        <v>-6.800000000000006E-2</v>
      </c>
      <c r="CY22" s="7">
        <f t="shared" si="20"/>
        <v>-7.8999999999999737E-2</v>
      </c>
      <c r="CZ22" s="7">
        <f t="shared" si="21"/>
        <v>-1.2000000000000011E-2</v>
      </c>
      <c r="DA22" s="7">
        <f t="shared" si="22"/>
        <v>-0.23499999999999988</v>
      </c>
      <c r="DB22" s="7">
        <f t="shared" si="23"/>
        <v>-6.800000000000006E-2</v>
      </c>
      <c r="DC22" s="7">
        <f t="shared" si="24"/>
        <v>-8.0000000000000071E-2</v>
      </c>
      <c r="DD22" s="7">
        <f t="shared" si="25"/>
        <v>-0.19499999999999984</v>
      </c>
      <c r="DE22" s="7">
        <f t="shared" si="26"/>
        <v>-0.2569999999999999</v>
      </c>
      <c r="DF22" s="7">
        <f t="shared" si="27"/>
        <v>-0.17999999999999994</v>
      </c>
      <c r="DG22" s="7">
        <f t="shared" si="28"/>
        <v>-0.10999999999999988</v>
      </c>
      <c r="DH22" s="7">
        <f t="shared" si="29"/>
        <v>-0.1120000000000001</v>
      </c>
      <c r="DI22" s="7">
        <f t="shared" si="30"/>
        <v>-0.46199999999999997</v>
      </c>
      <c r="DJ22" s="7">
        <f t="shared" si="31"/>
        <v>-0.43999999999999995</v>
      </c>
      <c r="DK22" s="7">
        <f t="shared" si="32"/>
        <v>0.1080000000000001</v>
      </c>
      <c r="DL22" s="7">
        <f t="shared" si="33"/>
        <v>-0.23499999999999988</v>
      </c>
      <c r="DM22" s="7">
        <f t="shared" si="34"/>
        <v>0.10200000000000031</v>
      </c>
      <c r="DN22" s="7">
        <f t="shared" si="35"/>
        <v>-2.7889000000000053E-2</v>
      </c>
      <c r="DO22" s="7">
        <f t="shared" si="67"/>
        <v>-0.23399999999999999</v>
      </c>
      <c r="DP22" s="7">
        <f t="shared" si="68"/>
        <v>-0.15899999999999981</v>
      </c>
      <c r="DQ22" s="7">
        <f t="shared" si="69"/>
        <v>-8.4000000000000075E-2</v>
      </c>
      <c r="DR22" s="18"/>
      <c r="DS22" s="7">
        <f t="shared" si="70"/>
        <v>6.800000000000006E-2</v>
      </c>
      <c r="DT22" s="7">
        <f t="shared" si="36"/>
        <v>0.496</v>
      </c>
      <c r="DU22" s="7">
        <f t="shared" si="36"/>
        <v>0.33399999999999985</v>
      </c>
      <c r="DV22" s="7">
        <f t="shared" si="36"/>
        <v>0.51399999999999979</v>
      </c>
      <c r="DW22" s="7">
        <f t="shared" si="36"/>
        <v>0.34199999999999986</v>
      </c>
      <c r="DX22" s="7">
        <f t="shared" si="37"/>
        <v>0.25099999999999989</v>
      </c>
      <c r="DY22" s="7">
        <f t="shared" si="38"/>
        <v>0.21399999999999997</v>
      </c>
      <c r="DZ22" s="7">
        <f t="shared" si="39"/>
        <v>8.0999999999999961E-2</v>
      </c>
      <c r="EA22" s="7">
        <f t="shared" si="40"/>
        <v>7.1000000000000174E-2</v>
      </c>
      <c r="EB22" s="7">
        <f t="shared" si="41"/>
        <v>0.26500000000000012</v>
      </c>
      <c r="EC22" s="7">
        <f t="shared" si="42"/>
        <v>0.21799999999999997</v>
      </c>
      <c r="ED22" s="7">
        <f t="shared" si="43"/>
        <v>8.8000000000000078E-2</v>
      </c>
      <c r="EE22" s="7">
        <f t="shared" si="44"/>
        <v>7.6999999999999957E-2</v>
      </c>
      <c r="EF22" s="7">
        <f t="shared" si="45"/>
        <v>0.1399999999999999</v>
      </c>
      <c r="EG22" s="7">
        <f t="shared" si="46"/>
        <v>0.19399999999999995</v>
      </c>
      <c r="EH22" s="7">
        <f t="shared" si="47"/>
        <v>6.0000000000000053E-2</v>
      </c>
      <c r="EI22" s="7">
        <f t="shared" si="48"/>
        <v>0.11499999999999977</v>
      </c>
      <c r="EJ22" s="7">
        <f t="shared" si="49"/>
        <v>1.399999999999979E-2</v>
      </c>
      <c r="EK22" s="7">
        <f t="shared" si="50"/>
        <v>0.22999999999999998</v>
      </c>
      <c r="EL22" s="7">
        <f t="shared" si="51"/>
        <v>6.800000000000006E-2</v>
      </c>
      <c r="EM22" s="7">
        <f t="shared" si="52"/>
        <v>7.8999999999999737E-2</v>
      </c>
      <c r="EN22" s="7">
        <f t="shared" si="53"/>
        <v>1.2000000000000011E-2</v>
      </c>
      <c r="EO22" s="7">
        <f t="shared" si="54"/>
        <v>0.23499999999999988</v>
      </c>
      <c r="EP22" s="7">
        <f t="shared" si="55"/>
        <v>6.800000000000006E-2</v>
      </c>
      <c r="EQ22" s="7">
        <f t="shared" si="56"/>
        <v>8.0000000000000071E-2</v>
      </c>
      <c r="ER22" s="7">
        <f t="shared" si="57"/>
        <v>0.19499999999999984</v>
      </c>
      <c r="ES22" s="7">
        <f t="shared" si="58"/>
        <v>0.2569999999999999</v>
      </c>
      <c r="ET22" s="7">
        <f t="shared" si="59"/>
        <v>0.17999999999999994</v>
      </c>
      <c r="EU22" s="7">
        <f t="shared" si="60"/>
        <v>0.10999999999999988</v>
      </c>
      <c r="EV22" s="7">
        <f t="shared" si="61"/>
        <v>0.1120000000000001</v>
      </c>
      <c r="EW22" s="7">
        <f t="shared" si="62"/>
        <v>0.46199999999999997</v>
      </c>
      <c r="EX22" s="7">
        <f t="shared" si="63"/>
        <v>0.43999999999999995</v>
      </c>
      <c r="EY22" s="7">
        <f t="shared" si="64"/>
        <v>0.1080000000000001</v>
      </c>
      <c r="EZ22" s="7">
        <f t="shared" si="65"/>
        <v>0.23499999999999988</v>
      </c>
      <c r="FA22" s="7">
        <f t="shared" si="71"/>
        <v>0.10200000000000031</v>
      </c>
      <c r="FB22" s="7">
        <f t="shared" si="72"/>
        <v>2.7889000000000053E-2</v>
      </c>
      <c r="FC22" s="7">
        <f t="shared" si="72"/>
        <v>0.23399999999999999</v>
      </c>
      <c r="FD22" s="7">
        <f t="shared" si="72"/>
        <v>0.15899999999999981</v>
      </c>
      <c r="FE22" s="7">
        <f t="shared" si="72"/>
        <v>8.4000000000000075E-2</v>
      </c>
    </row>
    <row r="23" spans="1:161" ht="17.25">
      <c r="A23" s="15" t="s">
        <v>75</v>
      </c>
      <c r="B23" s="4">
        <v>0.48</v>
      </c>
      <c r="C23" s="4" t="s">
        <v>106</v>
      </c>
      <c r="D23" s="3"/>
      <c r="E23" s="4">
        <v>0.79300000000000004</v>
      </c>
      <c r="F23" s="4">
        <v>0.19400000000000001</v>
      </c>
      <c r="G23" s="4">
        <v>0.874</v>
      </c>
      <c r="H23" s="4">
        <v>0.34399999999999997</v>
      </c>
      <c r="I23" s="4">
        <v>0.88300000000000001</v>
      </c>
      <c r="J23" s="4">
        <v>0.17899999999999999</v>
      </c>
      <c r="K23" s="4">
        <v>0.89700000000000002</v>
      </c>
      <c r="L23" s="4">
        <v>0.33400000000000002</v>
      </c>
      <c r="M23" s="4">
        <v>0.90300000000000002</v>
      </c>
      <c r="N23" s="4">
        <v>0.505</v>
      </c>
      <c r="O23" s="4">
        <v>0.876</v>
      </c>
      <c r="P23" s="4">
        <v>0.36199999999999999</v>
      </c>
      <c r="Q23" s="4">
        <v>0.88798900000000003</v>
      </c>
      <c r="R23" s="4">
        <v>0.56299999999999994</v>
      </c>
      <c r="S23" s="4">
        <v>0.87081500000000001</v>
      </c>
      <c r="T23" s="4">
        <v>0.52900000000000003</v>
      </c>
      <c r="U23" s="4">
        <v>0.87266999999999995</v>
      </c>
      <c r="V23" s="4">
        <v>0.49399999999999999</v>
      </c>
      <c r="W23" s="4">
        <v>0.90900000000000003</v>
      </c>
      <c r="X23" s="4">
        <v>0.35099999999999998</v>
      </c>
      <c r="Y23" s="4">
        <v>0.91239179999999998</v>
      </c>
      <c r="Z23" s="4">
        <v>0.55400000000000005</v>
      </c>
      <c r="AA23" s="4">
        <v>0.90710000000000002</v>
      </c>
      <c r="AB23" s="4">
        <v>0.51900000000000002</v>
      </c>
      <c r="AC23" s="4">
        <v>0.90788000000000002</v>
      </c>
      <c r="AD23" s="4">
        <v>0.255</v>
      </c>
      <c r="AE23" s="4">
        <v>0.88400000000000001</v>
      </c>
      <c r="AF23" s="4">
        <v>0.25</v>
      </c>
      <c r="AG23" s="4">
        <v>0.88353199999999998</v>
      </c>
      <c r="AH23" s="4">
        <v>0.249</v>
      </c>
      <c r="AI23" s="4">
        <v>0.88400000000000001</v>
      </c>
      <c r="AJ23" s="4">
        <v>0.24399999999999999</v>
      </c>
      <c r="AK23" s="4">
        <v>0.88360340000000004</v>
      </c>
      <c r="AL23" s="4">
        <v>0.432</v>
      </c>
      <c r="AM23" s="4">
        <v>0.874</v>
      </c>
      <c r="AN23" s="4">
        <v>0.36199999999999999</v>
      </c>
      <c r="AO23" s="4">
        <v>0.88259829999999995</v>
      </c>
      <c r="AP23" s="4">
        <v>0.45100000000000001</v>
      </c>
      <c r="AQ23" s="4">
        <v>0.87212999000000002</v>
      </c>
      <c r="AR23" s="4">
        <v>0.44800000000000001</v>
      </c>
      <c r="AS23" s="4">
        <v>0.87197999999999998</v>
      </c>
      <c r="AT23" s="4">
        <v>0.42</v>
      </c>
      <c r="AU23" s="4">
        <v>0.90400000000000003</v>
      </c>
      <c r="AV23" s="4">
        <v>0.34899999999999998</v>
      </c>
      <c r="AW23" s="4">
        <v>0.90812999999999999</v>
      </c>
      <c r="AX23" s="4">
        <v>0.439</v>
      </c>
      <c r="AY23" s="4">
        <v>0.90358689999999997</v>
      </c>
      <c r="AZ23" s="4">
        <v>0.436</v>
      </c>
      <c r="BA23" s="4">
        <v>0.90338300000000005</v>
      </c>
      <c r="BB23" s="4">
        <v>0.40899999999999997</v>
      </c>
      <c r="BC23" s="4">
        <v>0.87225180000000002</v>
      </c>
      <c r="BD23" s="4">
        <v>0.13800000000000001</v>
      </c>
      <c r="BE23" s="4">
        <v>0.8603653</v>
      </c>
      <c r="BF23" s="4">
        <v>0.13200000000000001</v>
      </c>
      <c r="BG23" s="4">
        <v>0.86048400000000003</v>
      </c>
      <c r="BH23" s="4">
        <v>0.36199999999999999</v>
      </c>
      <c r="BI23" s="4">
        <v>0.84086490000000003</v>
      </c>
      <c r="BJ23" s="4">
        <v>0.34399999999999997</v>
      </c>
      <c r="BK23" s="4">
        <v>0.87627189999999999</v>
      </c>
      <c r="BL23" s="4">
        <v>1.7999999999999999E-2</v>
      </c>
      <c r="BM23" s="4">
        <v>0.86459036550000001</v>
      </c>
      <c r="BN23" s="4">
        <v>0.125</v>
      </c>
      <c r="BO23" s="4">
        <v>0.85049226379999998</v>
      </c>
      <c r="BP23" s="4">
        <v>0.50600000000000001</v>
      </c>
      <c r="BQ23" s="4">
        <v>0.85009288579999998</v>
      </c>
      <c r="BR23" s="4">
        <v>0.151</v>
      </c>
      <c r="BS23" s="4">
        <v>0.86755550800000003</v>
      </c>
      <c r="BT23" s="4">
        <v>0.57799999999999996</v>
      </c>
      <c r="BU23" s="4">
        <v>0.86274996530000003</v>
      </c>
      <c r="BV23" s="4">
        <v>0.42285699999999998</v>
      </c>
      <c r="BW23" s="4">
        <v>0.85260000000000002</v>
      </c>
      <c r="BX23" s="4">
        <v>0.157</v>
      </c>
      <c r="BY23" s="4">
        <v>0.86893159610000004</v>
      </c>
      <c r="BZ23" s="4">
        <v>0.158</v>
      </c>
      <c r="CA23" s="4">
        <v>0.86947185110000003</v>
      </c>
      <c r="CB23" s="4">
        <v>0.38600000000000001</v>
      </c>
      <c r="CC23" s="4">
        <v>0.84922551930000001</v>
      </c>
      <c r="CD23" s="10"/>
      <c r="CE23" s="7">
        <f t="shared" si="0"/>
        <v>0.31300000000000006</v>
      </c>
      <c r="CF23" s="7">
        <f t="shared" si="1"/>
        <v>-0.28599999999999998</v>
      </c>
      <c r="CG23" s="7">
        <f t="shared" si="2"/>
        <v>-0.13600000000000001</v>
      </c>
      <c r="CH23" s="7">
        <f t="shared" si="3"/>
        <v>-0.30099999999999999</v>
      </c>
      <c r="CI23" s="7">
        <f t="shared" si="4"/>
        <v>-0.14599999999999996</v>
      </c>
      <c r="CJ23" s="7">
        <f t="shared" si="5"/>
        <v>2.5000000000000022E-2</v>
      </c>
      <c r="CK23" s="7">
        <f t="shared" si="6"/>
        <v>-0.11799999999999999</v>
      </c>
      <c r="CL23" s="7">
        <f t="shared" si="7"/>
        <v>8.2999999999999963E-2</v>
      </c>
      <c r="CM23" s="7">
        <f t="shared" si="8"/>
        <v>4.9000000000000044E-2</v>
      </c>
      <c r="CN23" s="7">
        <f t="shared" si="9"/>
        <v>1.4000000000000012E-2</v>
      </c>
      <c r="CO23" s="7">
        <f t="shared" si="10"/>
        <v>-0.129</v>
      </c>
      <c r="CP23" s="7">
        <f t="shared" si="11"/>
        <v>7.4000000000000066E-2</v>
      </c>
      <c r="CQ23" s="7">
        <f t="shared" si="12"/>
        <v>3.9000000000000035E-2</v>
      </c>
      <c r="CR23" s="7">
        <f t="shared" si="13"/>
        <v>-0.22499999999999998</v>
      </c>
      <c r="CS23" s="7">
        <f t="shared" si="14"/>
        <v>-0.22999999999999998</v>
      </c>
      <c r="CT23" s="7">
        <f t="shared" si="15"/>
        <v>-0.23099999999999998</v>
      </c>
      <c r="CU23" s="7">
        <f t="shared" si="16"/>
        <v>-0.23599999999999999</v>
      </c>
      <c r="CV23" s="7">
        <f t="shared" si="17"/>
        <v>-4.7999999999999987E-2</v>
      </c>
      <c r="CW23" s="7">
        <f t="shared" si="18"/>
        <v>-0.11799999999999999</v>
      </c>
      <c r="CX23" s="7">
        <f t="shared" si="19"/>
        <v>-2.899999999999997E-2</v>
      </c>
      <c r="CY23" s="7">
        <f t="shared" si="20"/>
        <v>-3.1999999999999973E-2</v>
      </c>
      <c r="CZ23" s="7">
        <f t="shared" si="21"/>
        <v>-0.06</v>
      </c>
      <c r="DA23" s="7">
        <f t="shared" si="22"/>
        <v>-0.13100000000000001</v>
      </c>
      <c r="DB23" s="7">
        <f t="shared" si="23"/>
        <v>-4.0999999999999981E-2</v>
      </c>
      <c r="DC23" s="7">
        <f t="shared" si="24"/>
        <v>-4.3999999999999984E-2</v>
      </c>
      <c r="DD23" s="7">
        <f t="shared" si="25"/>
        <v>-7.1000000000000008E-2</v>
      </c>
      <c r="DE23" s="7">
        <f t="shared" si="26"/>
        <v>-0.34199999999999997</v>
      </c>
      <c r="DF23" s="7">
        <f t="shared" si="27"/>
        <v>-0.34799999999999998</v>
      </c>
      <c r="DG23" s="7">
        <f t="shared" si="28"/>
        <v>-0.11799999999999999</v>
      </c>
      <c r="DH23" s="7">
        <f t="shared" si="29"/>
        <v>-0.13600000000000001</v>
      </c>
      <c r="DI23" s="7">
        <f t="shared" si="30"/>
        <v>-0.46199999999999997</v>
      </c>
      <c r="DJ23" s="7">
        <f t="shared" si="31"/>
        <v>-0.35499999999999998</v>
      </c>
      <c r="DK23" s="7">
        <f t="shared" si="32"/>
        <v>2.6000000000000023E-2</v>
      </c>
      <c r="DL23" s="7">
        <f t="shared" si="33"/>
        <v>-0.32899999999999996</v>
      </c>
      <c r="DM23" s="7">
        <f t="shared" si="34"/>
        <v>9.7999999999999976E-2</v>
      </c>
      <c r="DN23" s="7">
        <f t="shared" si="35"/>
        <v>-5.7142999999999999E-2</v>
      </c>
      <c r="DO23" s="7">
        <f t="shared" si="67"/>
        <v>-0.32299999999999995</v>
      </c>
      <c r="DP23" s="7">
        <f t="shared" si="68"/>
        <v>-0.32199999999999995</v>
      </c>
      <c r="DQ23" s="7">
        <f t="shared" si="69"/>
        <v>-9.3999999999999972E-2</v>
      </c>
      <c r="DR23" s="18"/>
      <c r="DS23" s="7">
        <f t="shared" si="70"/>
        <v>0.31300000000000006</v>
      </c>
      <c r="DT23" s="7">
        <f t="shared" si="36"/>
        <v>0.28599999999999998</v>
      </c>
      <c r="DU23" s="7">
        <f t="shared" si="36"/>
        <v>0.13600000000000001</v>
      </c>
      <c r="DV23" s="7">
        <f t="shared" si="36"/>
        <v>0.30099999999999999</v>
      </c>
      <c r="DW23" s="7">
        <f t="shared" si="36"/>
        <v>0.14599999999999996</v>
      </c>
      <c r="DX23" s="7">
        <f t="shared" si="37"/>
        <v>2.5000000000000022E-2</v>
      </c>
      <c r="DY23" s="7">
        <f t="shared" si="38"/>
        <v>0.11799999999999999</v>
      </c>
      <c r="DZ23" s="7">
        <f t="shared" si="39"/>
        <v>8.2999999999999963E-2</v>
      </c>
      <c r="EA23" s="7">
        <f t="shared" si="40"/>
        <v>4.9000000000000044E-2</v>
      </c>
      <c r="EB23" s="7">
        <f t="shared" si="41"/>
        <v>1.4000000000000012E-2</v>
      </c>
      <c r="EC23" s="7">
        <f t="shared" si="42"/>
        <v>0.129</v>
      </c>
      <c r="ED23" s="7">
        <f t="shared" si="43"/>
        <v>7.4000000000000066E-2</v>
      </c>
      <c r="EE23" s="7">
        <f t="shared" si="44"/>
        <v>3.9000000000000035E-2</v>
      </c>
      <c r="EF23" s="7">
        <f t="shared" si="45"/>
        <v>0.22499999999999998</v>
      </c>
      <c r="EG23" s="7">
        <f t="shared" si="46"/>
        <v>0.22999999999999998</v>
      </c>
      <c r="EH23" s="7">
        <f t="shared" si="47"/>
        <v>0.23099999999999998</v>
      </c>
      <c r="EI23" s="7">
        <f t="shared" si="48"/>
        <v>0.23599999999999999</v>
      </c>
      <c r="EJ23" s="7">
        <f t="shared" si="49"/>
        <v>4.7999999999999987E-2</v>
      </c>
      <c r="EK23" s="7">
        <f t="shared" si="50"/>
        <v>0.11799999999999999</v>
      </c>
      <c r="EL23" s="7">
        <f t="shared" si="51"/>
        <v>2.899999999999997E-2</v>
      </c>
      <c r="EM23" s="7">
        <f t="shared" si="52"/>
        <v>3.1999999999999973E-2</v>
      </c>
      <c r="EN23" s="7">
        <f t="shared" si="53"/>
        <v>0.06</v>
      </c>
      <c r="EO23" s="7">
        <f t="shared" si="54"/>
        <v>0.13100000000000001</v>
      </c>
      <c r="EP23" s="7">
        <f t="shared" si="55"/>
        <v>4.0999999999999981E-2</v>
      </c>
      <c r="EQ23" s="7">
        <f t="shared" si="56"/>
        <v>4.3999999999999984E-2</v>
      </c>
      <c r="ER23" s="7">
        <f t="shared" si="57"/>
        <v>7.1000000000000008E-2</v>
      </c>
      <c r="ES23" s="7">
        <f t="shared" si="58"/>
        <v>0.34199999999999997</v>
      </c>
      <c r="ET23" s="7">
        <f t="shared" si="59"/>
        <v>0.34799999999999998</v>
      </c>
      <c r="EU23" s="7">
        <f t="shared" si="60"/>
        <v>0.11799999999999999</v>
      </c>
      <c r="EV23" s="7">
        <f t="shared" si="61"/>
        <v>0.13600000000000001</v>
      </c>
      <c r="EW23" s="7">
        <f t="shared" si="62"/>
        <v>0.46199999999999997</v>
      </c>
      <c r="EX23" s="7">
        <f t="shared" si="63"/>
        <v>0.35499999999999998</v>
      </c>
      <c r="EY23" s="7">
        <f t="shared" si="64"/>
        <v>2.6000000000000023E-2</v>
      </c>
      <c r="EZ23" s="7">
        <f t="shared" si="65"/>
        <v>0.32899999999999996</v>
      </c>
      <c r="FA23" s="7">
        <f t="shared" si="71"/>
        <v>9.7999999999999976E-2</v>
      </c>
      <c r="FB23" s="7">
        <f t="shared" si="72"/>
        <v>5.7142999999999999E-2</v>
      </c>
      <c r="FC23" s="7">
        <f t="shared" si="72"/>
        <v>0.32299999999999995</v>
      </c>
      <c r="FD23" s="7">
        <f t="shared" si="72"/>
        <v>0.32199999999999995</v>
      </c>
      <c r="FE23" s="7">
        <f t="shared" si="72"/>
        <v>9.3999999999999972E-2</v>
      </c>
    </row>
    <row r="24" spans="1:161" ht="17.25">
      <c r="A24" s="45" t="s">
        <v>76</v>
      </c>
      <c r="B24" s="4">
        <v>3.73</v>
      </c>
      <c r="C24" s="1" t="s">
        <v>103</v>
      </c>
      <c r="D24" s="3"/>
      <c r="E24" s="4">
        <v>5.86</v>
      </c>
      <c r="F24" s="4">
        <v>2.1989999999999998</v>
      </c>
      <c r="G24" s="4">
        <v>0.79</v>
      </c>
      <c r="H24" s="4">
        <v>3.4620000000000002</v>
      </c>
      <c r="I24" s="4">
        <v>0.84199999999999997</v>
      </c>
      <c r="J24" s="4">
        <v>2.1259999999999999</v>
      </c>
      <c r="K24" s="4">
        <v>0.80800000000000005</v>
      </c>
      <c r="L24" s="4">
        <v>3.4279999999999999</v>
      </c>
      <c r="M24" s="4">
        <v>0.85599999999999998</v>
      </c>
      <c r="N24" s="4">
        <v>6.4649999999999999</v>
      </c>
      <c r="O24" s="4">
        <v>1</v>
      </c>
      <c r="P24" s="4">
        <v>4.2110000000000003</v>
      </c>
      <c r="Q24" s="4">
        <v>0.92961000000000005</v>
      </c>
      <c r="R24" s="4">
        <v>4.5789999999999997</v>
      </c>
      <c r="S24" s="4">
        <v>0.93540109999999999</v>
      </c>
      <c r="T24" s="4">
        <v>4.5369999999999999</v>
      </c>
      <c r="U24" s="4">
        <v>0.93506</v>
      </c>
      <c r="V24" s="4">
        <v>6.48</v>
      </c>
      <c r="W24" s="4">
        <v>1</v>
      </c>
      <c r="X24" s="4">
        <v>4.1870000000000003</v>
      </c>
      <c r="Y24" s="4">
        <v>0.94347400000000003</v>
      </c>
      <c r="Z24" s="4">
        <v>4.5529999999999999</v>
      </c>
      <c r="AA24" s="4">
        <v>0.95369999999999999</v>
      </c>
      <c r="AB24" s="4">
        <v>4.5110000000000001</v>
      </c>
      <c r="AC24" s="4">
        <v>0.95368348999999997</v>
      </c>
      <c r="AD24" s="4">
        <v>4.5179999999999998</v>
      </c>
      <c r="AE24" s="4">
        <v>0.95399999999999996</v>
      </c>
      <c r="AF24" s="4">
        <v>3.9289999999999998</v>
      </c>
      <c r="AG24" s="4">
        <v>0.89765640000000002</v>
      </c>
      <c r="AH24" s="4">
        <v>4.641</v>
      </c>
      <c r="AI24" s="4">
        <v>0.95599999999999996</v>
      </c>
      <c r="AJ24" s="4">
        <v>4.0439999999999996</v>
      </c>
      <c r="AK24" s="4">
        <v>0.89829300000000001</v>
      </c>
      <c r="AL24" s="4">
        <v>4.6079999999999997</v>
      </c>
      <c r="AM24" s="4">
        <v>0.95699999999999996</v>
      </c>
      <c r="AN24" s="4">
        <v>3.83</v>
      </c>
      <c r="AO24" s="4">
        <v>0.897258</v>
      </c>
      <c r="AP24" s="4">
        <v>4.0129999999999999</v>
      </c>
      <c r="AQ24" s="4">
        <v>0.89956999999999998</v>
      </c>
      <c r="AR24" s="4">
        <v>3.9889999999999999</v>
      </c>
      <c r="AS24" s="4">
        <v>0.89946731000000002</v>
      </c>
      <c r="AT24" s="4">
        <v>4.5810000000000004</v>
      </c>
      <c r="AU24" s="4">
        <v>0.97799999999999998</v>
      </c>
      <c r="AV24" s="4">
        <v>3.794</v>
      </c>
      <c r="AW24" s="4">
        <v>0.91331220000000002</v>
      </c>
      <c r="AX24" s="4">
        <v>3.9750000000000001</v>
      </c>
      <c r="AY24" s="4">
        <v>0.91786800000000002</v>
      </c>
      <c r="AZ24" s="4">
        <v>3.9510000000000001</v>
      </c>
      <c r="BA24" s="4">
        <v>0.91781542999999999</v>
      </c>
      <c r="BB24" s="4">
        <v>3.4380000000000002</v>
      </c>
      <c r="BC24" s="4">
        <v>0.86830300000000005</v>
      </c>
      <c r="BD24" s="4">
        <v>3.7930000000000001</v>
      </c>
      <c r="BE24" s="4">
        <v>0.8505973</v>
      </c>
      <c r="BF24" s="4">
        <v>3.903</v>
      </c>
      <c r="BG24" s="4">
        <v>0.84942454000000001</v>
      </c>
      <c r="BH24" s="4">
        <v>3.903</v>
      </c>
      <c r="BI24" s="4">
        <v>0.84942450000000003</v>
      </c>
      <c r="BJ24" s="4">
        <v>3.859</v>
      </c>
      <c r="BK24" s="4">
        <v>0.86818899999999999</v>
      </c>
      <c r="BL24" s="4">
        <v>2.7050000000000001</v>
      </c>
      <c r="BM24" s="4">
        <v>0.82751179379999995</v>
      </c>
      <c r="BN24" s="4">
        <v>2.706</v>
      </c>
      <c r="BO24" s="4">
        <v>0.82749854970000003</v>
      </c>
      <c r="BP24" s="4">
        <v>4.7590000000000003</v>
      </c>
      <c r="BQ24" s="4">
        <v>0.87406859039999996</v>
      </c>
      <c r="BR24" s="4">
        <v>3.7109999999999999</v>
      </c>
      <c r="BS24" s="4">
        <v>0.85099275750000003</v>
      </c>
      <c r="BT24" s="4">
        <v>3.851</v>
      </c>
      <c r="BU24" s="4">
        <v>0.85858982709999998</v>
      </c>
      <c r="BV24" s="4">
        <v>4.5558639999999997</v>
      </c>
      <c r="BW24" s="4">
        <v>0.87580000000000002</v>
      </c>
      <c r="BX24" s="4">
        <v>3.7050000000000001</v>
      </c>
      <c r="BY24" s="4">
        <v>0.85040633939999999</v>
      </c>
      <c r="BZ24" s="4">
        <v>3.8260000000000001</v>
      </c>
      <c r="CA24" s="4">
        <v>0.84979016249999995</v>
      </c>
      <c r="CB24" s="4">
        <v>3.843</v>
      </c>
      <c r="CC24" s="4">
        <v>0.85049441280000004</v>
      </c>
      <c r="CD24" s="10"/>
      <c r="CE24" s="7">
        <f t="shared" si="0"/>
        <v>2.1300000000000003</v>
      </c>
      <c r="CF24" s="7">
        <f t="shared" si="1"/>
        <v>-1.5310000000000001</v>
      </c>
      <c r="CG24" s="7">
        <f t="shared" si="2"/>
        <v>-0.26799999999999979</v>
      </c>
      <c r="CH24" s="7">
        <f t="shared" si="3"/>
        <v>-1.6040000000000001</v>
      </c>
      <c r="CI24" s="7">
        <f t="shared" si="4"/>
        <v>-0.30200000000000005</v>
      </c>
      <c r="CJ24" s="7">
        <f t="shared" si="5"/>
        <v>2.7349999999999999</v>
      </c>
      <c r="CK24" s="7">
        <f t="shared" si="6"/>
        <v>0.48100000000000032</v>
      </c>
      <c r="CL24" s="7">
        <f t="shared" si="7"/>
        <v>0.84899999999999975</v>
      </c>
      <c r="CM24" s="7">
        <f t="shared" si="8"/>
        <v>0.80699999999999994</v>
      </c>
      <c r="CN24" s="7">
        <f t="shared" si="9"/>
        <v>2.7500000000000004</v>
      </c>
      <c r="CO24" s="7">
        <f t="shared" si="10"/>
        <v>0.45700000000000029</v>
      </c>
      <c r="CP24" s="7">
        <f t="shared" si="11"/>
        <v>0.82299999999999995</v>
      </c>
      <c r="CQ24" s="7">
        <f t="shared" si="12"/>
        <v>0.78100000000000014</v>
      </c>
      <c r="CR24" s="7">
        <f t="shared" si="13"/>
        <v>0.78799999999999981</v>
      </c>
      <c r="CS24" s="7">
        <f t="shared" si="14"/>
        <v>0.19899999999999984</v>
      </c>
      <c r="CT24" s="7">
        <f t="shared" si="15"/>
        <v>0.91100000000000003</v>
      </c>
      <c r="CU24" s="7">
        <f t="shared" si="16"/>
        <v>0.31399999999999961</v>
      </c>
      <c r="CV24" s="7">
        <f t="shared" si="17"/>
        <v>0.87799999999999967</v>
      </c>
      <c r="CW24" s="7">
        <f t="shared" si="18"/>
        <v>0.10000000000000009</v>
      </c>
      <c r="CX24" s="7">
        <f t="shared" si="19"/>
        <v>0.28299999999999992</v>
      </c>
      <c r="CY24" s="7">
        <f t="shared" si="20"/>
        <v>0.2589999999999999</v>
      </c>
      <c r="CZ24" s="7">
        <f t="shared" si="21"/>
        <v>0.85100000000000042</v>
      </c>
      <c r="DA24" s="7">
        <f t="shared" si="22"/>
        <v>6.4000000000000057E-2</v>
      </c>
      <c r="DB24" s="7">
        <f t="shared" si="23"/>
        <v>0.24500000000000011</v>
      </c>
      <c r="DC24" s="7">
        <f t="shared" si="24"/>
        <v>0.22100000000000009</v>
      </c>
      <c r="DD24" s="7">
        <f t="shared" si="25"/>
        <v>-0.29199999999999982</v>
      </c>
      <c r="DE24" s="7">
        <f t="shared" si="26"/>
        <v>6.3000000000000167E-2</v>
      </c>
      <c r="DF24" s="7">
        <f t="shared" si="27"/>
        <v>0.17300000000000004</v>
      </c>
      <c r="DG24" s="7">
        <f t="shared" si="28"/>
        <v>0.17300000000000004</v>
      </c>
      <c r="DH24" s="7">
        <f t="shared" si="29"/>
        <v>0.129</v>
      </c>
      <c r="DI24" s="7">
        <f t="shared" si="30"/>
        <v>-1.0249999999999999</v>
      </c>
      <c r="DJ24" s="7">
        <f t="shared" si="31"/>
        <v>-1.024</v>
      </c>
      <c r="DK24" s="7">
        <f t="shared" si="32"/>
        <v>1.0290000000000004</v>
      </c>
      <c r="DL24" s="7">
        <f t="shared" si="33"/>
        <v>-1.9000000000000128E-2</v>
      </c>
      <c r="DM24" s="7">
        <f t="shared" si="34"/>
        <v>0.121</v>
      </c>
      <c r="DN24" s="7">
        <f t="shared" si="35"/>
        <v>0.82586399999999971</v>
      </c>
      <c r="DO24" s="7">
        <f t="shared" si="67"/>
        <v>-2.4999999999999911E-2</v>
      </c>
      <c r="DP24" s="7">
        <f t="shared" si="68"/>
        <v>9.6000000000000085E-2</v>
      </c>
      <c r="DQ24" s="7">
        <f t="shared" si="69"/>
        <v>0.11299999999999999</v>
      </c>
      <c r="DR24" s="18"/>
      <c r="DS24" s="7">
        <f t="shared" si="70"/>
        <v>2.1300000000000003</v>
      </c>
      <c r="DT24" s="7">
        <f t="shared" si="36"/>
        <v>1.5310000000000001</v>
      </c>
      <c r="DU24" s="7">
        <f t="shared" si="36"/>
        <v>0.26799999999999979</v>
      </c>
      <c r="DV24" s="7">
        <f t="shared" si="36"/>
        <v>1.6040000000000001</v>
      </c>
      <c r="DW24" s="7">
        <f t="shared" si="36"/>
        <v>0.30200000000000005</v>
      </c>
      <c r="DX24" s="7">
        <f t="shared" si="37"/>
        <v>2.7349999999999999</v>
      </c>
      <c r="DY24" s="7">
        <f t="shared" si="38"/>
        <v>0.48100000000000032</v>
      </c>
      <c r="DZ24" s="7">
        <f t="shared" si="39"/>
        <v>0.84899999999999975</v>
      </c>
      <c r="EA24" s="7">
        <f t="shared" si="40"/>
        <v>0.80699999999999994</v>
      </c>
      <c r="EB24" s="7">
        <f t="shared" si="41"/>
        <v>2.7500000000000004</v>
      </c>
      <c r="EC24" s="7">
        <f t="shared" si="42"/>
        <v>0.45700000000000029</v>
      </c>
      <c r="ED24" s="7">
        <f t="shared" si="43"/>
        <v>0.82299999999999995</v>
      </c>
      <c r="EE24" s="7">
        <f t="shared" si="44"/>
        <v>0.78100000000000014</v>
      </c>
      <c r="EF24" s="7">
        <f t="shared" si="45"/>
        <v>0.78799999999999981</v>
      </c>
      <c r="EG24" s="7">
        <f t="shared" si="46"/>
        <v>0.19899999999999984</v>
      </c>
      <c r="EH24" s="7">
        <f t="shared" si="47"/>
        <v>0.91100000000000003</v>
      </c>
      <c r="EI24" s="7">
        <f t="shared" si="48"/>
        <v>0.31399999999999961</v>
      </c>
      <c r="EJ24" s="7">
        <f t="shared" si="49"/>
        <v>0.87799999999999967</v>
      </c>
      <c r="EK24" s="7">
        <f t="shared" si="50"/>
        <v>0.10000000000000009</v>
      </c>
      <c r="EL24" s="7">
        <f t="shared" si="51"/>
        <v>0.28299999999999992</v>
      </c>
      <c r="EM24" s="7">
        <f t="shared" si="52"/>
        <v>0.2589999999999999</v>
      </c>
      <c r="EN24" s="7">
        <f t="shared" si="53"/>
        <v>0.85100000000000042</v>
      </c>
      <c r="EO24" s="7">
        <f t="shared" si="54"/>
        <v>6.4000000000000057E-2</v>
      </c>
      <c r="EP24" s="7">
        <f t="shared" si="55"/>
        <v>0.24500000000000011</v>
      </c>
      <c r="EQ24" s="7">
        <f t="shared" si="56"/>
        <v>0.22100000000000009</v>
      </c>
      <c r="ER24" s="7">
        <f t="shared" si="57"/>
        <v>0.29199999999999982</v>
      </c>
      <c r="ES24" s="7">
        <f t="shared" si="58"/>
        <v>6.3000000000000167E-2</v>
      </c>
      <c r="ET24" s="7">
        <f t="shared" si="59"/>
        <v>0.17300000000000004</v>
      </c>
      <c r="EU24" s="7">
        <f t="shared" si="60"/>
        <v>0.17300000000000004</v>
      </c>
      <c r="EV24" s="7">
        <f t="shared" si="61"/>
        <v>0.129</v>
      </c>
      <c r="EW24" s="7">
        <f t="shared" si="62"/>
        <v>1.0249999999999999</v>
      </c>
      <c r="EX24" s="7">
        <f t="shared" si="63"/>
        <v>1.024</v>
      </c>
      <c r="EY24" s="7">
        <f t="shared" si="64"/>
        <v>1.0290000000000004</v>
      </c>
      <c r="EZ24" s="7">
        <f t="shared" si="65"/>
        <v>1.9000000000000128E-2</v>
      </c>
      <c r="FA24" s="7">
        <f t="shared" si="71"/>
        <v>0.121</v>
      </c>
      <c r="FB24" s="7">
        <f t="shared" si="72"/>
        <v>0.82586399999999971</v>
      </c>
      <c r="FC24" s="7">
        <f t="shared" si="72"/>
        <v>2.4999999999999911E-2</v>
      </c>
      <c r="FD24" s="7">
        <f t="shared" si="72"/>
        <v>9.6000000000000085E-2</v>
      </c>
      <c r="FE24" s="7">
        <f t="shared" si="72"/>
        <v>0.11299999999999999</v>
      </c>
    </row>
    <row r="25" spans="1:161" ht="17.25">
      <c r="A25" s="45"/>
      <c r="B25" s="4">
        <v>2.93</v>
      </c>
      <c r="C25" s="1" t="s">
        <v>104</v>
      </c>
      <c r="D25" s="3"/>
      <c r="E25" s="4">
        <v>3.1110000000000002</v>
      </c>
      <c r="F25" s="4">
        <v>2.1459999999999999</v>
      </c>
      <c r="G25" s="4">
        <v>0.82899999999999996</v>
      </c>
      <c r="H25" s="4">
        <v>2.4990000000000001</v>
      </c>
      <c r="I25" s="4">
        <v>0.871</v>
      </c>
      <c r="J25" s="4">
        <v>2.1110000000000002</v>
      </c>
      <c r="K25" s="4">
        <v>0.86099999999999999</v>
      </c>
      <c r="L25" s="4">
        <v>2.4820000000000002</v>
      </c>
      <c r="M25" s="4">
        <v>0.89600000000000002</v>
      </c>
      <c r="N25" s="4">
        <v>3.6949999999999998</v>
      </c>
      <c r="O25" s="4">
        <v>0.98</v>
      </c>
      <c r="P25" s="4">
        <v>2.819</v>
      </c>
      <c r="Q25" s="4">
        <v>0.92870799999999998</v>
      </c>
      <c r="R25" s="4">
        <v>3.1669999999999998</v>
      </c>
      <c r="S25" s="4">
        <v>0.92127784999999995</v>
      </c>
      <c r="T25" s="4">
        <v>3.1760000000000002</v>
      </c>
      <c r="U25" s="4">
        <v>0.92099310000000001</v>
      </c>
      <c r="V25" s="4">
        <v>3.7160000000000002</v>
      </c>
      <c r="W25" s="4">
        <v>1</v>
      </c>
      <c r="X25" s="4">
        <v>2.8119999999999998</v>
      </c>
      <c r="Y25" s="4">
        <v>0.95011000000000001</v>
      </c>
      <c r="Z25" s="4">
        <v>3.169</v>
      </c>
      <c r="AA25" s="4">
        <v>0.95230700000000001</v>
      </c>
      <c r="AB25" s="4">
        <v>3.1779999999999999</v>
      </c>
      <c r="AC25" s="4">
        <v>0.952318</v>
      </c>
      <c r="AD25" s="4">
        <v>3.1850000000000001</v>
      </c>
      <c r="AE25" s="4">
        <v>0.92800000000000005</v>
      </c>
      <c r="AF25" s="4">
        <v>2.9950000000000001</v>
      </c>
      <c r="AG25" s="4">
        <v>0.90607499999999996</v>
      </c>
      <c r="AH25" s="4">
        <v>3.2909999999999999</v>
      </c>
      <c r="AI25" s="4">
        <v>0.92900000000000005</v>
      </c>
      <c r="AJ25" s="4">
        <v>3.0979999999999999</v>
      </c>
      <c r="AK25" s="4">
        <v>0.90663930000000004</v>
      </c>
      <c r="AL25" s="4">
        <v>3.1960000000000002</v>
      </c>
      <c r="AM25" s="4">
        <v>0.93100000000000005</v>
      </c>
      <c r="AN25" s="4">
        <v>2.7919999999999998</v>
      </c>
      <c r="AO25" s="4">
        <v>0.91653620000000002</v>
      </c>
      <c r="AP25" s="4">
        <v>3.0049999999999999</v>
      </c>
      <c r="AQ25" s="4">
        <v>0.90923500000000002</v>
      </c>
      <c r="AR25" s="4">
        <v>2.99</v>
      </c>
      <c r="AS25" s="4">
        <v>0.90927599999999997</v>
      </c>
      <c r="AT25" s="4">
        <v>3.1989999999999998</v>
      </c>
      <c r="AU25" s="4">
        <v>0.96499999999999997</v>
      </c>
      <c r="AV25" s="4">
        <v>2.7829999999999999</v>
      </c>
      <c r="AW25" s="4">
        <v>0.94167800000000002</v>
      </c>
      <c r="AX25" s="4">
        <v>3.0019999999999998</v>
      </c>
      <c r="AY25" s="4">
        <v>0.94106199999999995</v>
      </c>
      <c r="AZ25" s="4">
        <v>2.9849999999999999</v>
      </c>
      <c r="BA25" s="4">
        <v>0.94114830000000005</v>
      </c>
      <c r="BB25" s="4">
        <v>2.681</v>
      </c>
      <c r="BC25" s="4">
        <v>0.88268000000000002</v>
      </c>
      <c r="BD25" s="4">
        <v>2.855</v>
      </c>
      <c r="BE25" s="4">
        <v>0.86910829999999994</v>
      </c>
      <c r="BF25" s="4">
        <v>2.9540000000000002</v>
      </c>
      <c r="BG25" s="4">
        <v>0.8682088</v>
      </c>
      <c r="BH25" s="4">
        <v>2.9540000000000002</v>
      </c>
      <c r="BI25" s="4">
        <v>0.86820885999999997</v>
      </c>
      <c r="BJ25" s="4">
        <v>2.895</v>
      </c>
      <c r="BK25" s="4">
        <v>0.90129499999999996</v>
      </c>
      <c r="BL25" s="4">
        <v>2.4369999999999998</v>
      </c>
      <c r="BM25" s="4">
        <v>0.8616023236</v>
      </c>
      <c r="BN25" s="4">
        <v>2.4009999999999998</v>
      </c>
      <c r="BO25" s="4">
        <v>0.85956623320000003</v>
      </c>
      <c r="BP25" s="4">
        <v>3.194</v>
      </c>
      <c r="BQ25" s="4">
        <v>0.88738114109999999</v>
      </c>
      <c r="BR25" s="4">
        <v>2.855</v>
      </c>
      <c r="BS25" s="4">
        <v>0.8732982789</v>
      </c>
      <c r="BT25" s="4">
        <v>3.0910000000000002</v>
      </c>
      <c r="BU25" s="4">
        <v>0.88200971539999995</v>
      </c>
      <c r="BV25" s="4">
        <v>3.0809679999999999</v>
      </c>
      <c r="BW25" s="4">
        <v>0.88800000000000001</v>
      </c>
      <c r="BX25" s="4">
        <v>2.8540000000000001</v>
      </c>
      <c r="BY25" s="4">
        <v>0.87314065240000005</v>
      </c>
      <c r="BZ25" s="4">
        <v>2.9510000000000001</v>
      </c>
      <c r="CA25" s="4">
        <v>0.87167756200000002</v>
      </c>
      <c r="CB25" s="4">
        <v>2.9140000000000001</v>
      </c>
      <c r="CC25" s="4">
        <v>0.87458676690000003</v>
      </c>
      <c r="CD25" s="10"/>
      <c r="CE25" s="7">
        <f t="shared" si="0"/>
        <v>0.18100000000000005</v>
      </c>
      <c r="CF25" s="7">
        <f t="shared" si="1"/>
        <v>-0.78400000000000025</v>
      </c>
      <c r="CG25" s="7">
        <f t="shared" si="2"/>
        <v>-0.43100000000000005</v>
      </c>
      <c r="CH25" s="7">
        <f t="shared" si="3"/>
        <v>-0.81899999999999995</v>
      </c>
      <c r="CI25" s="7">
        <f t="shared" si="4"/>
        <v>-0.44799999999999995</v>
      </c>
      <c r="CJ25" s="7">
        <f t="shared" si="5"/>
        <v>0.76499999999999968</v>
      </c>
      <c r="CK25" s="7">
        <f t="shared" si="6"/>
        <v>-0.11100000000000021</v>
      </c>
      <c r="CL25" s="7">
        <f t="shared" si="7"/>
        <v>0.23699999999999966</v>
      </c>
      <c r="CM25" s="7">
        <f t="shared" si="8"/>
        <v>0.246</v>
      </c>
      <c r="CN25" s="7">
        <f t="shared" si="9"/>
        <v>0.78600000000000003</v>
      </c>
      <c r="CO25" s="7">
        <f t="shared" si="10"/>
        <v>-0.11800000000000033</v>
      </c>
      <c r="CP25" s="7">
        <f t="shared" si="11"/>
        <v>0.23899999999999988</v>
      </c>
      <c r="CQ25" s="7">
        <f t="shared" si="12"/>
        <v>0.24799999999999978</v>
      </c>
      <c r="CR25" s="7">
        <f t="shared" si="13"/>
        <v>0.25499999999999989</v>
      </c>
      <c r="CS25" s="7">
        <f t="shared" si="14"/>
        <v>6.4999999999999947E-2</v>
      </c>
      <c r="CT25" s="7">
        <f t="shared" si="15"/>
        <v>0.36099999999999977</v>
      </c>
      <c r="CU25" s="7">
        <f t="shared" si="16"/>
        <v>0.16799999999999971</v>
      </c>
      <c r="CV25" s="7">
        <f t="shared" si="17"/>
        <v>0.26600000000000001</v>
      </c>
      <c r="CW25" s="7">
        <f t="shared" si="18"/>
        <v>-0.13800000000000034</v>
      </c>
      <c r="CX25" s="7">
        <f t="shared" si="19"/>
        <v>7.4999999999999734E-2</v>
      </c>
      <c r="CY25" s="7">
        <f t="shared" si="20"/>
        <v>6.0000000000000053E-2</v>
      </c>
      <c r="CZ25" s="7">
        <f t="shared" si="21"/>
        <v>0.26899999999999968</v>
      </c>
      <c r="DA25" s="7">
        <f t="shared" si="22"/>
        <v>-0.14700000000000024</v>
      </c>
      <c r="DB25" s="7">
        <f t="shared" si="23"/>
        <v>7.199999999999962E-2</v>
      </c>
      <c r="DC25" s="7">
        <f t="shared" si="24"/>
        <v>5.4999999999999716E-2</v>
      </c>
      <c r="DD25" s="7">
        <f t="shared" si="25"/>
        <v>-0.24900000000000011</v>
      </c>
      <c r="DE25" s="7">
        <f t="shared" si="26"/>
        <v>-7.5000000000000178E-2</v>
      </c>
      <c r="DF25" s="7">
        <f t="shared" si="27"/>
        <v>2.4000000000000021E-2</v>
      </c>
      <c r="DG25" s="7">
        <f t="shared" si="28"/>
        <v>2.4000000000000021E-2</v>
      </c>
      <c r="DH25" s="7">
        <f t="shared" si="29"/>
        <v>-3.5000000000000142E-2</v>
      </c>
      <c r="DI25" s="7">
        <f t="shared" si="30"/>
        <v>-0.49300000000000033</v>
      </c>
      <c r="DJ25" s="7">
        <f t="shared" si="31"/>
        <v>-0.52900000000000036</v>
      </c>
      <c r="DK25" s="7">
        <f t="shared" si="32"/>
        <v>0.26399999999999979</v>
      </c>
      <c r="DL25" s="7">
        <f t="shared" si="33"/>
        <v>-7.5000000000000178E-2</v>
      </c>
      <c r="DM25" s="7">
        <f t="shared" si="34"/>
        <v>0.16100000000000003</v>
      </c>
      <c r="DN25" s="7">
        <f t="shared" si="35"/>
        <v>0.15096799999999977</v>
      </c>
      <c r="DO25" s="7">
        <f t="shared" si="67"/>
        <v>-7.6000000000000068E-2</v>
      </c>
      <c r="DP25" s="7">
        <f t="shared" si="68"/>
        <v>2.0999999999999908E-2</v>
      </c>
      <c r="DQ25" s="7">
        <f t="shared" si="69"/>
        <v>-1.6000000000000014E-2</v>
      </c>
      <c r="DR25" s="18"/>
      <c r="DS25" s="7">
        <f t="shared" si="70"/>
        <v>0.18100000000000005</v>
      </c>
      <c r="DT25" s="7">
        <f t="shared" si="36"/>
        <v>0.78400000000000025</v>
      </c>
      <c r="DU25" s="7">
        <f t="shared" si="36"/>
        <v>0.43100000000000005</v>
      </c>
      <c r="DV25" s="7">
        <f t="shared" si="36"/>
        <v>0.81899999999999995</v>
      </c>
      <c r="DW25" s="7">
        <f t="shared" si="36"/>
        <v>0.44799999999999995</v>
      </c>
      <c r="DX25" s="7">
        <f t="shared" si="37"/>
        <v>0.76499999999999968</v>
      </c>
      <c r="DY25" s="7">
        <f t="shared" si="38"/>
        <v>0.11100000000000021</v>
      </c>
      <c r="DZ25" s="7">
        <f t="shared" si="39"/>
        <v>0.23699999999999966</v>
      </c>
      <c r="EA25" s="7">
        <f t="shared" si="40"/>
        <v>0.246</v>
      </c>
      <c r="EB25" s="7">
        <f t="shared" si="41"/>
        <v>0.78600000000000003</v>
      </c>
      <c r="EC25" s="7">
        <f t="shared" si="42"/>
        <v>0.11800000000000033</v>
      </c>
      <c r="ED25" s="7">
        <f t="shared" si="43"/>
        <v>0.23899999999999988</v>
      </c>
      <c r="EE25" s="7">
        <f t="shared" si="44"/>
        <v>0.24799999999999978</v>
      </c>
      <c r="EF25" s="7">
        <f t="shared" si="45"/>
        <v>0.25499999999999989</v>
      </c>
      <c r="EG25" s="7">
        <f t="shared" si="46"/>
        <v>6.4999999999999947E-2</v>
      </c>
      <c r="EH25" s="7">
        <f t="shared" si="47"/>
        <v>0.36099999999999977</v>
      </c>
      <c r="EI25" s="7">
        <f t="shared" si="48"/>
        <v>0.16799999999999971</v>
      </c>
      <c r="EJ25" s="7">
        <f t="shared" si="49"/>
        <v>0.26600000000000001</v>
      </c>
      <c r="EK25" s="7">
        <f t="shared" si="50"/>
        <v>0.13800000000000034</v>
      </c>
      <c r="EL25" s="7">
        <f t="shared" si="51"/>
        <v>7.4999999999999734E-2</v>
      </c>
      <c r="EM25" s="7">
        <f t="shared" si="52"/>
        <v>6.0000000000000053E-2</v>
      </c>
      <c r="EN25" s="7">
        <f t="shared" si="53"/>
        <v>0.26899999999999968</v>
      </c>
      <c r="EO25" s="7">
        <f t="shared" si="54"/>
        <v>0.14700000000000024</v>
      </c>
      <c r="EP25" s="7">
        <f t="shared" si="55"/>
        <v>7.199999999999962E-2</v>
      </c>
      <c r="EQ25" s="7">
        <f t="shared" si="56"/>
        <v>5.4999999999999716E-2</v>
      </c>
      <c r="ER25" s="7">
        <f t="shared" si="57"/>
        <v>0.24900000000000011</v>
      </c>
      <c r="ES25" s="7">
        <f t="shared" si="58"/>
        <v>7.5000000000000178E-2</v>
      </c>
      <c r="ET25" s="7">
        <f t="shared" si="59"/>
        <v>2.4000000000000021E-2</v>
      </c>
      <c r="EU25" s="7">
        <f t="shared" si="60"/>
        <v>2.4000000000000021E-2</v>
      </c>
      <c r="EV25" s="7">
        <f t="shared" si="61"/>
        <v>3.5000000000000142E-2</v>
      </c>
      <c r="EW25" s="7">
        <f t="shared" si="62"/>
        <v>0.49300000000000033</v>
      </c>
      <c r="EX25" s="7">
        <f t="shared" si="63"/>
        <v>0.52900000000000036</v>
      </c>
      <c r="EY25" s="7">
        <f t="shared" si="64"/>
        <v>0.26399999999999979</v>
      </c>
      <c r="EZ25" s="7">
        <f t="shared" si="65"/>
        <v>7.5000000000000178E-2</v>
      </c>
      <c r="FA25" s="7">
        <f t="shared" si="71"/>
        <v>0.16100000000000003</v>
      </c>
      <c r="FB25" s="7">
        <f t="shared" si="72"/>
        <v>0.15096799999999977</v>
      </c>
      <c r="FC25" s="7">
        <f t="shared" si="72"/>
        <v>7.6000000000000068E-2</v>
      </c>
      <c r="FD25" s="7">
        <f t="shared" si="72"/>
        <v>2.0999999999999908E-2</v>
      </c>
      <c r="FE25" s="7">
        <f t="shared" si="72"/>
        <v>1.6000000000000014E-2</v>
      </c>
    </row>
    <row r="26" spans="1:161" ht="17.25">
      <c r="A26" s="45" t="s">
        <v>77</v>
      </c>
      <c r="B26" s="4">
        <v>2.9</v>
      </c>
      <c r="C26" s="1" t="s">
        <v>103</v>
      </c>
      <c r="D26" s="3"/>
      <c r="E26" s="4">
        <v>4.6529999999999996</v>
      </c>
      <c r="F26" s="4">
        <v>2.427</v>
      </c>
      <c r="G26" s="4">
        <v>0.83499999999999996</v>
      </c>
      <c r="H26" s="4">
        <v>3.1509999999999998</v>
      </c>
      <c r="I26" s="4">
        <v>0.872</v>
      </c>
      <c r="J26" s="4">
        <v>2.3809999999999998</v>
      </c>
      <c r="K26" s="4">
        <v>0.85299999999999998</v>
      </c>
      <c r="L26" s="4">
        <v>3.1269999999999998</v>
      </c>
      <c r="M26" s="4">
        <v>0.88700000000000001</v>
      </c>
      <c r="N26" s="4">
        <v>3.5110000000000001</v>
      </c>
      <c r="O26" s="4">
        <v>0.89900000000000002</v>
      </c>
      <c r="P26" s="4">
        <v>3.0249999999999999</v>
      </c>
      <c r="Q26" s="4">
        <v>0.87402000000000002</v>
      </c>
      <c r="R26" s="4">
        <v>3.081</v>
      </c>
      <c r="S26" s="4">
        <v>0.87221850000000001</v>
      </c>
      <c r="T26" s="4">
        <v>3.1970000000000001</v>
      </c>
      <c r="U26" s="4">
        <v>0.87354540000000003</v>
      </c>
      <c r="V26" s="4">
        <v>3.4820000000000002</v>
      </c>
      <c r="W26" s="4">
        <v>0.92300000000000004</v>
      </c>
      <c r="X26" s="4">
        <v>2.992</v>
      </c>
      <c r="Y26" s="4">
        <v>0.89205999999999996</v>
      </c>
      <c r="Z26" s="4">
        <v>3.0409999999999999</v>
      </c>
      <c r="AA26" s="4">
        <v>0.89452799999999999</v>
      </c>
      <c r="AB26" s="4">
        <v>3.161</v>
      </c>
      <c r="AC26" s="4">
        <v>0.89529999999999998</v>
      </c>
      <c r="AD26" s="4">
        <v>3.149</v>
      </c>
      <c r="AE26" s="4">
        <v>0.871</v>
      </c>
      <c r="AF26" s="4">
        <v>3.0169999999999999</v>
      </c>
      <c r="AG26" s="4">
        <v>0.86226599999999998</v>
      </c>
      <c r="AH26" s="4">
        <v>3.0049999999999999</v>
      </c>
      <c r="AI26" s="4">
        <v>0.872</v>
      </c>
      <c r="AJ26" s="4">
        <v>2.8740000000000001</v>
      </c>
      <c r="AK26" s="4">
        <v>0.86351800000000001</v>
      </c>
      <c r="AL26" s="4">
        <v>3.0939999999999999</v>
      </c>
      <c r="AM26" s="4">
        <v>0.86899999999999999</v>
      </c>
      <c r="AN26" s="4">
        <v>2.9049999999999998</v>
      </c>
      <c r="AO26" s="4">
        <v>0.86219500000000004</v>
      </c>
      <c r="AP26" s="4">
        <v>2.9670000000000001</v>
      </c>
      <c r="AQ26" s="4">
        <v>0.86074799999999996</v>
      </c>
      <c r="AR26" s="4">
        <v>2.9849999999999999</v>
      </c>
      <c r="AS26" s="4">
        <v>0.86104269</v>
      </c>
      <c r="AT26" s="4">
        <v>3.0569999999999999</v>
      </c>
      <c r="AU26" s="4">
        <v>0.89100000000000001</v>
      </c>
      <c r="AV26" s="4">
        <v>2.8679999999999999</v>
      </c>
      <c r="AW26" s="4">
        <v>0.88131539000000003</v>
      </c>
      <c r="AX26" s="4">
        <v>2.9279999999999999</v>
      </c>
      <c r="AY26" s="4">
        <v>0.88192999999999999</v>
      </c>
      <c r="AZ26" s="4">
        <v>2.9460000000000002</v>
      </c>
      <c r="BA26" s="4">
        <v>0.88209889100000005</v>
      </c>
      <c r="BB26" s="4">
        <v>3.1</v>
      </c>
      <c r="BC26" s="4">
        <v>0.87875080000000005</v>
      </c>
      <c r="BD26" s="4">
        <v>2.9079999999999999</v>
      </c>
      <c r="BE26" s="4">
        <v>0.83413099999999996</v>
      </c>
      <c r="BF26" s="4">
        <v>2.77</v>
      </c>
      <c r="BG26" s="4">
        <v>0.83651200000000003</v>
      </c>
      <c r="BH26" s="4">
        <v>2.77</v>
      </c>
      <c r="BI26" s="4">
        <v>0.83651200000000003</v>
      </c>
      <c r="BJ26" s="4">
        <v>2.8420000000000001</v>
      </c>
      <c r="BK26" s="4">
        <v>0.85311000000000003</v>
      </c>
      <c r="BL26" s="4">
        <v>2.2690000000000001</v>
      </c>
      <c r="BM26" s="4">
        <v>0.82005584249999997</v>
      </c>
      <c r="BN26" s="4">
        <v>2.3119999999999998</v>
      </c>
      <c r="BO26" s="4">
        <v>0.8168170199</v>
      </c>
      <c r="BP26" s="4">
        <v>3.1850000000000001</v>
      </c>
      <c r="BQ26" s="4">
        <v>0.85407470210000003</v>
      </c>
      <c r="BR26" s="4">
        <v>2.8849999999999998</v>
      </c>
      <c r="BS26" s="4">
        <v>0.83627573740000005</v>
      </c>
      <c r="BT26" s="4">
        <v>2.9359999999999999</v>
      </c>
      <c r="BU26" s="4">
        <v>0.85670257000000005</v>
      </c>
      <c r="BV26" s="4">
        <v>3.2742439999999999</v>
      </c>
      <c r="BW26" s="4">
        <v>0.85260000000000002</v>
      </c>
      <c r="BX26" s="4">
        <v>2.883</v>
      </c>
      <c r="BY26" s="4">
        <v>0.83604343189999997</v>
      </c>
      <c r="BZ26" s="4">
        <v>2.7570000000000001</v>
      </c>
      <c r="CA26" s="4">
        <v>0.83923106339999998</v>
      </c>
      <c r="CB26" s="4">
        <v>2.8839999999999999</v>
      </c>
      <c r="CC26" s="4">
        <v>0.83385845800000002</v>
      </c>
      <c r="CD26" s="10"/>
      <c r="CE26" s="7">
        <f t="shared" si="0"/>
        <v>1.7529999999999997</v>
      </c>
      <c r="CF26" s="7">
        <f t="shared" si="1"/>
        <v>-0.47299999999999986</v>
      </c>
      <c r="CG26" s="7">
        <f t="shared" si="2"/>
        <v>0.25099999999999989</v>
      </c>
      <c r="CH26" s="7">
        <f t="shared" si="3"/>
        <v>-0.51900000000000013</v>
      </c>
      <c r="CI26" s="7">
        <f t="shared" si="4"/>
        <v>0.22699999999999987</v>
      </c>
      <c r="CJ26" s="7">
        <f t="shared" si="5"/>
        <v>0.61100000000000021</v>
      </c>
      <c r="CK26" s="7">
        <f t="shared" si="6"/>
        <v>0.125</v>
      </c>
      <c r="CL26" s="7">
        <f t="shared" si="7"/>
        <v>0.18100000000000005</v>
      </c>
      <c r="CM26" s="7">
        <f t="shared" si="8"/>
        <v>0.29700000000000015</v>
      </c>
      <c r="CN26" s="7">
        <f t="shared" si="9"/>
        <v>0.58200000000000029</v>
      </c>
      <c r="CO26" s="7">
        <f t="shared" si="10"/>
        <v>9.2000000000000082E-2</v>
      </c>
      <c r="CP26" s="7">
        <f t="shared" si="11"/>
        <v>0.14100000000000001</v>
      </c>
      <c r="CQ26" s="7">
        <f t="shared" si="12"/>
        <v>0.26100000000000012</v>
      </c>
      <c r="CR26" s="7">
        <f t="shared" si="13"/>
        <v>0.24900000000000011</v>
      </c>
      <c r="CS26" s="7">
        <f t="shared" si="14"/>
        <v>0.11699999999999999</v>
      </c>
      <c r="CT26" s="7">
        <f t="shared" si="15"/>
        <v>0.10499999999999998</v>
      </c>
      <c r="CU26" s="7">
        <f t="shared" si="16"/>
        <v>-2.5999999999999801E-2</v>
      </c>
      <c r="CV26" s="7">
        <f t="shared" si="17"/>
        <v>0.19399999999999995</v>
      </c>
      <c r="CW26" s="7">
        <f t="shared" si="18"/>
        <v>4.9999999999998934E-3</v>
      </c>
      <c r="CX26" s="7">
        <f t="shared" si="19"/>
        <v>6.7000000000000171E-2</v>
      </c>
      <c r="CY26" s="7">
        <f t="shared" si="20"/>
        <v>8.4999999999999964E-2</v>
      </c>
      <c r="CZ26" s="7">
        <f t="shared" si="21"/>
        <v>0.15700000000000003</v>
      </c>
      <c r="DA26" s="7">
        <f t="shared" si="22"/>
        <v>-3.2000000000000028E-2</v>
      </c>
      <c r="DB26" s="7">
        <f t="shared" si="23"/>
        <v>2.8000000000000025E-2</v>
      </c>
      <c r="DC26" s="7">
        <f t="shared" si="24"/>
        <v>4.6000000000000263E-2</v>
      </c>
      <c r="DD26" s="7">
        <f t="shared" si="25"/>
        <v>0.20000000000000018</v>
      </c>
      <c r="DE26" s="7">
        <f t="shared" si="26"/>
        <v>8.0000000000000071E-3</v>
      </c>
      <c r="DF26" s="7">
        <f t="shared" si="27"/>
        <v>-0.12999999999999989</v>
      </c>
      <c r="DG26" s="7">
        <f t="shared" si="28"/>
        <v>-0.12999999999999989</v>
      </c>
      <c r="DH26" s="7">
        <f t="shared" si="29"/>
        <v>-5.7999999999999829E-2</v>
      </c>
      <c r="DI26" s="7">
        <f t="shared" si="30"/>
        <v>-0.63099999999999978</v>
      </c>
      <c r="DJ26" s="7">
        <f t="shared" si="31"/>
        <v>-0.58800000000000008</v>
      </c>
      <c r="DK26" s="7">
        <f t="shared" si="32"/>
        <v>0.28500000000000014</v>
      </c>
      <c r="DL26" s="7">
        <f t="shared" si="33"/>
        <v>-1.5000000000000124E-2</v>
      </c>
      <c r="DM26" s="7">
        <f t="shared" si="34"/>
        <v>3.6000000000000032E-2</v>
      </c>
      <c r="DN26" s="7">
        <f t="shared" si="35"/>
        <v>0.37424400000000002</v>
      </c>
      <c r="DO26" s="7">
        <f t="shared" si="67"/>
        <v>-1.6999999999999904E-2</v>
      </c>
      <c r="DP26" s="7">
        <f t="shared" si="68"/>
        <v>-0.14299999999999979</v>
      </c>
      <c r="DQ26" s="7">
        <f t="shared" si="69"/>
        <v>-1.6000000000000014E-2</v>
      </c>
      <c r="DR26" s="18"/>
      <c r="DS26" s="7">
        <f t="shared" si="70"/>
        <v>1.7529999999999997</v>
      </c>
      <c r="DT26" s="7">
        <f t="shared" si="36"/>
        <v>0.47299999999999986</v>
      </c>
      <c r="DU26" s="7">
        <f t="shared" si="36"/>
        <v>0.25099999999999989</v>
      </c>
      <c r="DV26" s="7">
        <f t="shared" si="36"/>
        <v>0.51900000000000013</v>
      </c>
      <c r="DW26" s="7">
        <f t="shared" si="36"/>
        <v>0.22699999999999987</v>
      </c>
      <c r="DX26" s="7">
        <f t="shared" si="37"/>
        <v>0.61100000000000021</v>
      </c>
      <c r="DY26" s="7">
        <f t="shared" si="38"/>
        <v>0.125</v>
      </c>
      <c r="DZ26" s="7">
        <f t="shared" si="39"/>
        <v>0.18100000000000005</v>
      </c>
      <c r="EA26" s="7">
        <f t="shared" si="40"/>
        <v>0.29700000000000015</v>
      </c>
      <c r="EB26" s="7">
        <f t="shared" si="41"/>
        <v>0.58200000000000029</v>
      </c>
      <c r="EC26" s="7">
        <f t="shared" si="42"/>
        <v>9.2000000000000082E-2</v>
      </c>
      <c r="ED26" s="7">
        <f t="shared" si="43"/>
        <v>0.14100000000000001</v>
      </c>
      <c r="EE26" s="7">
        <f t="shared" si="44"/>
        <v>0.26100000000000012</v>
      </c>
      <c r="EF26" s="7">
        <f t="shared" si="45"/>
        <v>0.24900000000000011</v>
      </c>
      <c r="EG26" s="7">
        <f t="shared" si="46"/>
        <v>0.11699999999999999</v>
      </c>
      <c r="EH26" s="7">
        <f t="shared" si="47"/>
        <v>0.10499999999999998</v>
      </c>
      <c r="EI26" s="7">
        <f t="shared" si="48"/>
        <v>2.5999999999999801E-2</v>
      </c>
      <c r="EJ26" s="7">
        <f t="shared" si="49"/>
        <v>0.19399999999999995</v>
      </c>
      <c r="EK26" s="7">
        <f t="shared" si="50"/>
        <v>4.9999999999998934E-3</v>
      </c>
      <c r="EL26" s="7">
        <f t="shared" si="51"/>
        <v>6.7000000000000171E-2</v>
      </c>
      <c r="EM26" s="7">
        <f t="shared" si="52"/>
        <v>8.4999999999999964E-2</v>
      </c>
      <c r="EN26" s="7">
        <f t="shared" si="53"/>
        <v>0.15700000000000003</v>
      </c>
      <c r="EO26" s="7">
        <f t="shared" si="54"/>
        <v>3.2000000000000028E-2</v>
      </c>
      <c r="EP26" s="7">
        <f t="shared" si="55"/>
        <v>2.8000000000000025E-2</v>
      </c>
      <c r="EQ26" s="7">
        <f t="shared" si="56"/>
        <v>4.6000000000000263E-2</v>
      </c>
      <c r="ER26" s="7">
        <f t="shared" si="57"/>
        <v>0.20000000000000018</v>
      </c>
      <c r="ES26" s="7">
        <f t="shared" si="58"/>
        <v>8.0000000000000071E-3</v>
      </c>
      <c r="ET26" s="7">
        <f t="shared" si="59"/>
        <v>0.12999999999999989</v>
      </c>
      <c r="EU26" s="7">
        <f t="shared" si="60"/>
        <v>0.12999999999999989</v>
      </c>
      <c r="EV26" s="7">
        <f t="shared" si="61"/>
        <v>5.7999999999999829E-2</v>
      </c>
      <c r="EW26" s="7">
        <f t="shared" si="62"/>
        <v>0.63099999999999978</v>
      </c>
      <c r="EX26" s="7">
        <f t="shared" si="63"/>
        <v>0.58800000000000008</v>
      </c>
      <c r="EY26" s="7">
        <f t="shared" si="64"/>
        <v>0.28500000000000014</v>
      </c>
      <c r="EZ26" s="7">
        <f t="shared" si="65"/>
        <v>1.5000000000000124E-2</v>
      </c>
      <c r="FA26" s="7">
        <f t="shared" si="71"/>
        <v>3.6000000000000032E-2</v>
      </c>
      <c r="FB26" s="7">
        <f t="shared" si="72"/>
        <v>0.37424400000000002</v>
      </c>
      <c r="FC26" s="7">
        <f t="shared" si="72"/>
        <v>1.6999999999999904E-2</v>
      </c>
      <c r="FD26" s="7">
        <f t="shared" si="72"/>
        <v>0.14299999999999979</v>
      </c>
      <c r="FE26" s="7">
        <f t="shared" si="72"/>
        <v>1.6000000000000014E-2</v>
      </c>
    </row>
    <row r="27" spans="1:161" ht="17.25">
      <c r="A27" s="45"/>
      <c r="B27" s="4">
        <v>3.32</v>
      </c>
      <c r="C27" s="1" t="s">
        <v>104</v>
      </c>
      <c r="D27" s="3"/>
      <c r="E27" s="4">
        <v>3.419</v>
      </c>
      <c r="F27" s="4">
        <v>2.9660000000000002</v>
      </c>
      <c r="G27" s="4">
        <v>0.85899999999999999</v>
      </c>
      <c r="H27" s="4">
        <v>3.1890000000000001</v>
      </c>
      <c r="I27" s="4">
        <v>0.89800000000000002</v>
      </c>
      <c r="J27" s="4">
        <v>2.95</v>
      </c>
      <c r="K27" s="4">
        <v>0.88900000000000001</v>
      </c>
      <c r="L27" s="4">
        <v>3.1829999999999998</v>
      </c>
      <c r="M27" s="4">
        <v>0.92100000000000004</v>
      </c>
      <c r="N27" s="4">
        <v>3.52</v>
      </c>
      <c r="O27" s="4">
        <v>0.92100000000000004</v>
      </c>
      <c r="P27" s="4">
        <v>3.1629999999999998</v>
      </c>
      <c r="Q27" s="4">
        <v>0.91100000000000003</v>
      </c>
      <c r="R27" s="4">
        <v>3.3170000000000002</v>
      </c>
      <c r="S27" s="4">
        <v>0.90357500000000002</v>
      </c>
      <c r="T27" s="4">
        <v>3.3860000000000001</v>
      </c>
      <c r="U27" s="4">
        <v>0.90380000000000005</v>
      </c>
      <c r="V27" s="4">
        <v>3.524</v>
      </c>
      <c r="W27" s="4">
        <v>0.95399999999999996</v>
      </c>
      <c r="X27" s="4">
        <v>3.1560000000000001</v>
      </c>
      <c r="Y27" s="4">
        <v>0.93411999999999995</v>
      </c>
      <c r="Z27" s="4">
        <v>3.3140000000000001</v>
      </c>
      <c r="AA27" s="4">
        <v>0.93536280000000005</v>
      </c>
      <c r="AB27" s="4">
        <v>3.3849999999999998</v>
      </c>
      <c r="AC27" s="4">
        <v>0.93568899999999999</v>
      </c>
      <c r="AD27" s="4">
        <v>3.4580000000000002</v>
      </c>
      <c r="AE27" s="4">
        <v>0.90200000000000002</v>
      </c>
      <c r="AF27" s="4">
        <v>3.3889999999999998</v>
      </c>
      <c r="AG27" s="4">
        <v>0.89519570000000004</v>
      </c>
      <c r="AH27" s="4">
        <v>3.4279999999999999</v>
      </c>
      <c r="AI27" s="4">
        <v>0.90200000000000002</v>
      </c>
      <c r="AJ27" s="4">
        <v>3.359</v>
      </c>
      <c r="AK27" s="4">
        <v>0.89530356</v>
      </c>
      <c r="AL27" s="4">
        <v>3.415</v>
      </c>
      <c r="AM27" s="4">
        <v>0.90300000000000002</v>
      </c>
      <c r="AN27" s="4">
        <v>3.2040000000000002</v>
      </c>
      <c r="AO27" s="4">
        <v>0.90895700000000001</v>
      </c>
      <c r="AP27" s="4">
        <v>3.3460000000000001</v>
      </c>
      <c r="AQ27" s="4">
        <v>0.89623240000000004</v>
      </c>
      <c r="AR27" s="4">
        <v>3.351</v>
      </c>
      <c r="AS27" s="4">
        <v>0.89620712999999996</v>
      </c>
      <c r="AT27" s="4">
        <v>3.415</v>
      </c>
      <c r="AU27" s="4">
        <v>0.93500000000000005</v>
      </c>
      <c r="AV27" s="4">
        <v>3.1989999999999998</v>
      </c>
      <c r="AW27" s="4">
        <v>0.93298800000000004</v>
      </c>
      <c r="AX27" s="4">
        <v>3.3439999999999999</v>
      </c>
      <c r="AY27" s="4">
        <v>0.92731600000000003</v>
      </c>
      <c r="AZ27" s="4">
        <v>3.3479999999999999</v>
      </c>
      <c r="BA27" s="4">
        <v>0.92731850000000005</v>
      </c>
      <c r="BB27" s="4">
        <v>3.302</v>
      </c>
      <c r="BC27" s="4">
        <v>0.89242171100000001</v>
      </c>
      <c r="BD27" s="4">
        <v>3.33</v>
      </c>
      <c r="BE27" s="4">
        <v>0.88292950000000003</v>
      </c>
      <c r="BF27" s="4">
        <v>3.3</v>
      </c>
      <c r="BG27" s="4">
        <v>0.88313200000000003</v>
      </c>
      <c r="BH27" s="4">
        <v>3.3180000000000001</v>
      </c>
      <c r="BI27" s="4">
        <v>0.88188659999999996</v>
      </c>
      <c r="BJ27" s="4">
        <v>3.3140000000000001</v>
      </c>
      <c r="BK27" s="4">
        <v>0.91427508999999996</v>
      </c>
      <c r="BL27" s="4">
        <v>3.0409999999999999</v>
      </c>
      <c r="BM27" s="4">
        <v>0.87309672940000005</v>
      </c>
      <c r="BN27" s="4">
        <v>3.0379999999999998</v>
      </c>
      <c r="BO27" s="4">
        <v>0.92379828919999996</v>
      </c>
      <c r="BP27" s="4">
        <v>3.3570000000000002</v>
      </c>
      <c r="BQ27" s="4">
        <v>0.89209542750000004</v>
      </c>
      <c r="BR27" s="4">
        <v>3.3239999999999998</v>
      </c>
      <c r="BS27" s="4">
        <v>0.88224813310000005</v>
      </c>
      <c r="BT27" s="4">
        <v>3.504</v>
      </c>
      <c r="BU27" s="4">
        <v>0.89405560679999996</v>
      </c>
      <c r="BV27" s="4">
        <v>3.422231</v>
      </c>
      <c r="BW27" s="4">
        <v>0.89029999999999998</v>
      </c>
      <c r="BX27" s="4">
        <v>3.3239999999999998</v>
      </c>
      <c r="BY27" s="4">
        <v>0.88227656210000005</v>
      </c>
      <c r="BZ27" s="4">
        <v>3.2949999999999999</v>
      </c>
      <c r="CA27" s="4">
        <v>0.88238389709999998</v>
      </c>
      <c r="CB27" s="4">
        <v>3.3149999999999999</v>
      </c>
      <c r="CC27" s="4">
        <v>0.88204518750000005</v>
      </c>
      <c r="CD27" s="10"/>
      <c r="CE27" s="7">
        <f t="shared" si="0"/>
        <v>9.9000000000000199E-2</v>
      </c>
      <c r="CF27" s="7">
        <f t="shared" si="1"/>
        <v>-0.35399999999999965</v>
      </c>
      <c r="CG27" s="7">
        <f t="shared" si="2"/>
        <v>-0.13099999999999978</v>
      </c>
      <c r="CH27" s="7">
        <f t="shared" si="3"/>
        <v>-0.36999999999999966</v>
      </c>
      <c r="CI27" s="7">
        <f t="shared" si="4"/>
        <v>-0.13700000000000001</v>
      </c>
      <c r="CJ27" s="7">
        <f t="shared" si="5"/>
        <v>0.20000000000000018</v>
      </c>
      <c r="CK27" s="7">
        <f t="shared" si="6"/>
        <v>-0.15700000000000003</v>
      </c>
      <c r="CL27" s="7">
        <f t="shared" si="7"/>
        <v>-2.9999999999996696E-3</v>
      </c>
      <c r="CM27" s="7">
        <f t="shared" si="8"/>
        <v>6.6000000000000281E-2</v>
      </c>
      <c r="CN27" s="7">
        <f t="shared" si="9"/>
        <v>0.20400000000000018</v>
      </c>
      <c r="CO27" s="7">
        <f t="shared" si="10"/>
        <v>-0.1639999999999997</v>
      </c>
      <c r="CP27" s="7">
        <f t="shared" si="11"/>
        <v>-5.9999999999997833E-3</v>
      </c>
      <c r="CQ27" s="7">
        <f t="shared" si="12"/>
        <v>6.4999999999999947E-2</v>
      </c>
      <c r="CR27" s="7">
        <f t="shared" si="13"/>
        <v>0.13800000000000034</v>
      </c>
      <c r="CS27" s="7">
        <f t="shared" si="14"/>
        <v>6.899999999999995E-2</v>
      </c>
      <c r="CT27" s="7">
        <f t="shared" si="15"/>
        <v>0.1080000000000001</v>
      </c>
      <c r="CU27" s="7">
        <f t="shared" si="16"/>
        <v>3.9000000000000146E-2</v>
      </c>
      <c r="CV27" s="7">
        <f t="shared" si="17"/>
        <v>9.5000000000000195E-2</v>
      </c>
      <c r="CW27" s="7">
        <f t="shared" si="18"/>
        <v>-0.11599999999999966</v>
      </c>
      <c r="CX27" s="7">
        <f t="shared" si="19"/>
        <v>2.6000000000000245E-2</v>
      </c>
      <c r="CY27" s="7">
        <f t="shared" si="20"/>
        <v>3.1000000000000139E-2</v>
      </c>
      <c r="CZ27" s="7">
        <f t="shared" si="21"/>
        <v>9.5000000000000195E-2</v>
      </c>
      <c r="DA27" s="7">
        <f t="shared" si="22"/>
        <v>-0.121</v>
      </c>
      <c r="DB27" s="7">
        <f t="shared" si="23"/>
        <v>2.4000000000000021E-2</v>
      </c>
      <c r="DC27" s="7">
        <f t="shared" si="24"/>
        <v>2.8000000000000025E-2</v>
      </c>
      <c r="DD27" s="7">
        <f t="shared" si="25"/>
        <v>-1.7999999999999794E-2</v>
      </c>
      <c r="DE27" s="7">
        <f t="shared" si="26"/>
        <v>1.0000000000000231E-2</v>
      </c>
      <c r="DF27" s="7">
        <f t="shared" si="27"/>
        <v>-2.0000000000000018E-2</v>
      </c>
      <c r="DG27" s="7">
        <f t="shared" si="28"/>
        <v>-1.9999999999997797E-3</v>
      </c>
      <c r="DH27" s="7">
        <f t="shared" si="29"/>
        <v>-5.9999999999997833E-3</v>
      </c>
      <c r="DI27" s="7">
        <f t="shared" si="30"/>
        <v>-0.27899999999999991</v>
      </c>
      <c r="DJ27" s="7">
        <f t="shared" si="31"/>
        <v>-0.28200000000000003</v>
      </c>
      <c r="DK27" s="7">
        <f t="shared" si="32"/>
        <v>3.7000000000000366E-2</v>
      </c>
      <c r="DL27" s="7">
        <f t="shared" si="33"/>
        <v>4.0000000000000036E-3</v>
      </c>
      <c r="DM27" s="7">
        <f t="shared" si="34"/>
        <v>0.18400000000000016</v>
      </c>
      <c r="DN27" s="7">
        <f t="shared" si="35"/>
        <v>0.10223100000000018</v>
      </c>
      <c r="DO27" s="7">
        <f t="shared" si="67"/>
        <v>4.0000000000000036E-3</v>
      </c>
      <c r="DP27" s="7">
        <f t="shared" si="68"/>
        <v>-2.4999999999999911E-2</v>
      </c>
      <c r="DQ27" s="7">
        <f t="shared" si="69"/>
        <v>-4.9999999999998934E-3</v>
      </c>
      <c r="DR27" s="18"/>
      <c r="DS27" s="7">
        <f t="shared" si="70"/>
        <v>9.9000000000000199E-2</v>
      </c>
      <c r="DT27" s="7">
        <f t="shared" si="70"/>
        <v>0.35399999999999965</v>
      </c>
      <c r="DU27" s="7">
        <f t="shared" si="70"/>
        <v>0.13099999999999978</v>
      </c>
      <c r="DV27" s="7">
        <f t="shared" ref="DV27:DW57" si="73">IF(ISNUMBER(CH27),ABS(CH27),CH27)</f>
        <v>0.36999999999999966</v>
      </c>
      <c r="DW27" s="7">
        <f t="shared" si="73"/>
        <v>0.13700000000000001</v>
      </c>
      <c r="DX27" s="7">
        <f t="shared" si="37"/>
        <v>0.20000000000000018</v>
      </c>
      <c r="DY27" s="7">
        <f t="shared" si="38"/>
        <v>0.15700000000000003</v>
      </c>
      <c r="DZ27" s="7">
        <f t="shared" si="39"/>
        <v>2.9999999999996696E-3</v>
      </c>
      <c r="EA27" s="7">
        <f t="shared" si="40"/>
        <v>6.6000000000000281E-2</v>
      </c>
      <c r="EB27" s="7">
        <f t="shared" si="41"/>
        <v>0.20400000000000018</v>
      </c>
      <c r="EC27" s="7">
        <f t="shared" si="42"/>
        <v>0.1639999999999997</v>
      </c>
      <c r="ED27" s="7">
        <f t="shared" si="43"/>
        <v>5.9999999999997833E-3</v>
      </c>
      <c r="EE27" s="7">
        <f t="shared" si="44"/>
        <v>6.4999999999999947E-2</v>
      </c>
      <c r="EF27" s="7">
        <f t="shared" si="45"/>
        <v>0.13800000000000034</v>
      </c>
      <c r="EG27" s="7">
        <f t="shared" si="46"/>
        <v>6.899999999999995E-2</v>
      </c>
      <c r="EH27" s="7">
        <f t="shared" si="47"/>
        <v>0.1080000000000001</v>
      </c>
      <c r="EI27" s="7">
        <f t="shared" si="48"/>
        <v>3.9000000000000146E-2</v>
      </c>
      <c r="EJ27" s="7">
        <f t="shared" si="49"/>
        <v>9.5000000000000195E-2</v>
      </c>
      <c r="EK27" s="7">
        <f t="shared" si="50"/>
        <v>0.11599999999999966</v>
      </c>
      <c r="EL27" s="7">
        <f t="shared" si="51"/>
        <v>2.6000000000000245E-2</v>
      </c>
      <c r="EM27" s="7">
        <f t="shared" si="52"/>
        <v>3.1000000000000139E-2</v>
      </c>
      <c r="EN27" s="7">
        <f t="shared" si="53"/>
        <v>9.5000000000000195E-2</v>
      </c>
      <c r="EO27" s="7">
        <f t="shared" si="54"/>
        <v>0.121</v>
      </c>
      <c r="EP27" s="7">
        <f t="shared" si="55"/>
        <v>2.4000000000000021E-2</v>
      </c>
      <c r="EQ27" s="7">
        <f t="shared" si="56"/>
        <v>2.8000000000000025E-2</v>
      </c>
      <c r="ER27" s="7">
        <f t="shared" si="57"/>
        <v>1.7999999999999794E-2</v>
      </c>
      <c r="ES27" s="7">
        <f t="shared" si="58"/>
        <v>1.0000000000000231E-2</v>
      </c>
      <c r="ET27" s="7">
        <f t="shared" si="59"/>
        <v>2.0000000000000018E-2</v>
      </c>
      <c r="EU27" s="7">
        <f t="shared" si="60"/>
        <v>1.9999999999997797E-3</v>
      </c>
      <c r="EV27" s="7">
        <f t="shared" si="61"/>
        <v>5.9999999999997833E-3</v>
      </c>
      <c r="EW27" s="7">
        <f t="shared" si="62"/>
        <v>0.27899999999999991</v>
      </c>
      <c r="EX27" s="7">
        <f t="shared" si="63"/>
        <v>0.28200000000000003</v>
      </c>
      <c r="EY27" s="7">
        <f t="shared" si="64"/>
        <v>3.7000000000000366E-2</v>
      </c>
      <c r="EZ27" s="7">
        <f t="shared" si="65"/>
        <v>4.0000000000000036E-3</v>
      </c>
      <c r="FA27" s="7">
        <f t="shared" si="71"/>
        <v>0.18400000000000016</v>
      </c>
      <c r="FB27" s="7">
        <f t="shared" si="72"/>
        <v>0.10223100000000018</v>
      </c>
      <c r="FC27" s="7">
        <f t="shared" si="72"/>
        <v>4.0000000000000036E-3</v>
      </c>
      <c r="FD27" s="7">
        <f t="shared" si="72"/>
        <v>2.4999999999999911E-2</v>
      </c>
      <c r="FE27" s="7">
        <f t="shared" si="72"/>
        <v>4.9999999999998934E-3</v>
      </c>
    </row>
    <row r="28" spans="1:161" ht="17.25">
      <c r="A28" s="15" t="s">
        <v>78</v>
      </c>
      <c r="B28" s="4">
        <v>0.43</v>
      </c>
      <c r="C28" s="4" t="s">
        <v>106</v>
      </c>
      <c r="D28" s="3"/>
      <c r="E28" s="4">
        <v>1.181</v>
      </c>
      <c r="F28" s="4">
        <v>-0.184</v>
      </c>
      <c r="G28" s="4">
        <v>0.88</v>
      </c>
      <c r="H28" s="4">
        <v>0.32600000000000001</v>
      </c>
      <c r="I28" s="4">
        <v>0.90300000000000002</v>
      </c>
      <c r="J28" s="4">
        <v>-0.216</v>
      </c>
      <c r="K28" s="4">
        <v>0.90100000000000002</v>
      </c>
      <c r="L28" s="4">
        <v>0.31</v>
      </c>
      <c r="M28" s="4">
        <v>0.92</v>
      </c>
      <c r="N28" s="4">
        <v>0.82299999999999995</v>
      </c>
      <c r="O28" s="4">
        <v>0.91700000000000004</v>
      </c>
      <c r="P28" s="4">
        <v>0.39200000000000002</v>
      </c>
      <c r="Q28" s="4">
        <v>0.91295000000000004</v>
      </c>
      <c r="R28" s="4">
        <v>0.59299999999999997</v>
      </c>
      <c r="S28" s="4">
        <v>0.9051515</v>
      </c>
      <c r="T28" s="4">
        <v>0.60599999999999998</v>
      </c>
      <c r="U28" s="4">
        <v>0.90563099999999996</v>
      </c>
      <c r="V28" s="4">
        <v>0.81299999999999994</v>
      </c>
      <c r="W28" s="4">
        <v>0.94299999999999995</v>
      </c>
      <c r="X28" s="4">
        <v>0.376</v>
      </c>
      <c r="Y28" s="4">
        <v>0.93240000000000001</v>
      </c>
      <c r="Z28" s="4">
        <v>0.57699999999999996</v>
      </c>
      <c r="AA28" s="4">
        <v>0.93081800000000003</v>
      </c>
      <c r="AB28" s="4">
        <v>0.59</v>
      </c>
      <c r="AC28" s="4">
        <v>0.930898</v>
      </c>
      <c r="AD28" s="4">
        <v>0.377</v>
      </c>
      <c r="AE28" s="4">
        <v>0.90900000000000003</v>
      </c>
      <c r="AF28" s="4">
        <v>0.29899999999999999</v>
      </c>
      <c r="AG28" s="4">
        <v>0.90428189999999997</v>
      </c>
      <c r="AH28" s="4">
        <v>0.39600000000000002</v>
      </c>
      <c r="AI28" s="4">
        <v>0.90900000000000003</v>
      </c>
      <c r="AJ28" s="4">
        <v>0.317</v>
      </c>
      <c r="AK28" s="4">
        <v>0.90420100000000003</v>
      </c>
      <c r="AL28" s="4">
        <v>0.48899999999999999</v>
      </c>
      <c r="AM28" s="4">
        <v>0.90500000000000003</v>
      </c>
      <c r="AN28" s="4">
        <v>0.307</v>
      </c>
      <c r="AO28" s="4">
        <v>0.90493500000000004</v>
      </c>
      <c r="AP28" s="4">
        <v>0.41399999999999998</v>
      </c>
      <c r="AQ28" s="4">
        <v>0.90035359999999998</v>
      </c>
      <c r="AR28" s="4">
        <v>0.41</v>
      </c>
      <c r="AS28" s="4">
        <v>0.90040140000000002</v>
      </c>
      <c r="AT28" s="4">
        <v>0.47</v>
      </c>
      <c r="AU28" s="4">
        <v>0.93</v>
      </c>
      <c r="AV28" s="4">
        <v>0.28599999999999998</v>
      </c>
      <c r="AW28" s="4">
        <v>0.92645274</v>
      </c>
      <c r="AX28" s="4">
        <v>0.39400000000000002</v>
      </c>
      <c r="AY28" s="4">
        <v>0.92523</v>
      </c>
      <c r="AZ28" s="4">
        <v>0.38900000000000001</v>
      </c>
      <c r="BA28" s="4">
        <v>0.92521450000000005</v>
      </c>
      <c r="BB28" s="4">
        <v>0.32400000000000001</v>
      </c>
      <c r="BC28" s="4">
        <v>0.89549179999999995</v>
      </c>
      <c r="BD28" s="4">
        <v>0.21199999999999999</v>
      </c>
      <c r="BE28" s="4">
        <v>0.88916600000000001</v>
      </c>
      <c r="BF28" s="4">
        <v>0.23</v>
      </c>
      <c r="BG28" s="4">
        <v>0.88901551999999995</v>
      </c>
      <c r="BH28" s="4">
        <v>0.23</v>
      </c>
      <c r="BI28" s="4">
        <v>0.88901549999999996</v>
      </c>
      <c r="BJ28" s="4">
        <v>0.33600000000000002</v>
      </c>
      <c r="BK28" s="4">
        <v>0.90881270000000003</v>
      </c>
      <c r="BL28" s="4">
        <v>-0.20699999999999999</v>
      </c>
      <c r="BM28" s="4">
        <v>0.88874015009999996</v>
      </c>
      <c r="BN28" s="4">
        <v>-0.14699999999999999</v>
      </c>
      <c r="BO28" s="4">
        <v>0.87938735980000005</v>
      </c>
      <c r="BP28" s="4">
        <v>0.64900000000000002</v>
      </c>
      <c r="BQ28" s="4">
        <v>0.89277330239999997</v>
      </c>
      <c r="BR28" s="4">
        <v>0.186</v>
      </c>
      <c r="BS28" s="4">
        <v>0.8931986234</v>
      </c>
      <c r="BT28" s="4">
        <v>0.51300000000000001</v>
      </c>
      <c r="BU28" s="4">
        <v>0.8930127873</v>
      </c>
      <c r="BV28" s="4">
        <v>0.57627099999999998</v>
      </c>
      <c r="BW28" s="4">
        <v>0.89429999999999998</v>
      </c>
      <c r="BX28" s="4">
        <v>0.186</v>
      </c>
      <c r="BY28" s="4">
        <v>0.89326543130000002</v>
      </c>
      <c r="BZ28" s="4">
        <v>0.23</v>
      </c>
      <c r="CA28" s="4">
        <v>0.89347214850000001</v>
      </c>
      <c r="CB28" s="4">
        <v>0.35899999999999999</v>
      </c>
      <c r="CC28" s="4">
        <v>0.88669568980000002</v>
      </c>
      <c r="CD28" s="10"/>
      <c r="CE28" s="7">
        <f t="shared" si="0"/>
        <v>0.75100000000000011</v>
      </c>
      <c r="CF28" s="7">
        <f t="shared" si="1"/>
        <v>-0.61399999999999999</v>
      </c>
      <c r="CG28" s="7">
        <f t="shared" si="2"/>
        <v>-0.10399999999999998</v>
      </c>
      <c r="CH28" s="7">
        <f t="shared" si="3"/>
        <v>-0.64600000000000002</v>
      </c>
      <c r="CI28" s="7">
        <f t="shared" si="4"/>
        <v>-0.12</v>
      </c>
      <c r="CJ28" s="7">
        <f t="shared" si="5"/>
        <v>0.39299999999999996</v>
      </c>
      <c r="CK28" s="7">
        <f t="shared" si="6"/>
        <v>-3.7999999999999978E-2</v>
      </c>
      <c r="CL28" s="7">
        <f t="shared" si="7"/>
        <v>0.16299999999999998</v>
      </c>
      <c r="CM28" s="7">
        <f t="shared" si="8"/>
        <v>0.17599999999999999</v>
      </c>
      <c r="CN28" s="7">
        <f t="shared" si="9"/>
        <v>0.38299999999999995</v>
      </c>
      <c r="CO28" s="7">
        <f t="shared" si="10"/>
        <v>-5.3999999999999992E-2</v>
      </c>
      <c r="CP28" s="7">
        <f t="shared" si="11"/>
        <v>0.14699999999999996</v>
      </c>
      <c r="CQ28" s="7">
        <f t="shared" si="12"/>
        <v>0.15999999999999998</v>
      </c>
      <c r="CR28" s="7">
        <f t="shared" si="13"/>
        <v>-5.2999999999999992E-2</v>
      </c>
      <c r="CS28" s="7">
        <f t="shared" si="14"/>
        <v>-0.13100000000000001</v>
      </c>
      <c r="CT28" s="7">
        <f t="shared" si="15"/>
        <v>-3.3999999999999975E-2</v>
      </c>
      <c r="CU28" s="7">
        <f t="shared" si="16"/>
        <v>-0.11299999999999999</v>
      </c>
      <c r="CV28" s="7">
        <f t="shared" si="17"/>
        <v>5.8999999999999997E-2</v>
      </c>
      <c r="CW28" s="7">
        <f t="shared" si="18"/>
        <v>-0.123</v>
      </c>
      <c r="CX28" s="7">
        <f t="shared" si="19"/>
        <v>-1.6000000000000014E-2</v>
      </c>
      <c r="CY28" s="7">
        <f t="shared" si="20"/>
        <v>-2.0000000000000018E-2</v>
      </c>
      <c r="CZ28" s="7">
        <f t="shared" si="21"/>
        <v>3.999999999999998E-2</v>
      </c>
      <c r="DA28" s="7">
        <f t="shared" si="22"/>
        <v>-0.14400000000000002</v>
      </c>
      <c r="DB28" s="7">
        <f t="shared" si="23"/>
        <v>-3.5999999999999976E-2</v>
      </c>
      <c r="DC28" s="7">
        <f t="shared" si="24"/>
        <v>-4.0999999999999981E-2</v>
      </c>
      <c r="DD28" s="7">
        <f t="shared" si="25"/>
        <v>-0.10599999999999998</v>
      </c>
      <c r="DE28" s="7">
        <f t="shared" si="26"/>
        <v>-0.218</v>
      </c>
      <c r="DF28" s="7">
        <f t="shared" si="27"/>
        <v>-0.19999999999999998</v>
      </c>
      <c r="DG28" s="7">
        <f t="shared" si="28"/>
        <v>-0.19999999999999998</v>
      </c>
      <c r="DH28" s="7">
        <f t="shared" si="29"/>
        <v>-9.3999999999999972E-2</v>
      </c>
      <c r="DI28" s="7">
        <f t="shared" si="30"/>
        <v>-0.63700000000000001</v>
      </c>
      <c r="DJ28" s="7">
        <f t="shared" si="31"/>
        <v>-0.57699999999999996</v>
      </c>
      <c r="DK28" s="7">
        <f t="shared" si="32"/>
        <v>0.21900000000000003</v>
      </c>
      <c r="DL28" s="7">
        <f t="shared" si="33"/>
        <v>-0.24399999999999999</v>
      </c>
      <c r="DM28" s="7">
        <f t="shared" si="34"/>
        <v>8.3000000000000018E-2</v>
      </c>
      <c r="DN28" s="7">
        <f t="shared" si="35"/>
        <v>0.14627099999999998</v>
      </c>
      <c r="DO28" s="7">
        <f t="shared" si="67"/>
        <v>-0.24399999999999999</v>
      </c>
      <c r="DP28" s="7">
        <f t="shared" si="68"/>
        <v>-0.19999999999999998</v>
      </c>
      <c r="DQ28" s="7">
        <f t="shared" si="69"/>
        <v>-7.1000000000000008E-2</v>
      </c>
      <c r="DR28" s="18"/>
      <c r="DS28" s="7">
        <f t="shared" si="70"/>
        <v>0.75100000000000011</v>
      </c>
      <c r="DT28" s="7">
        <f t="shared" si="70"/>
        <v>0.61399999999999999</v>
      </c>
      <c r="DU28" s="7">
        <f t="shared" si="70"/>
        <v>0.10399999999999998</v>
      </c>
      <c r="DV28" s="7">
        <f t="shared" si="73"/>
        <v>0.64600000000000002</v>
      </c>
      <c r="DW28" s="7">
        <f t="shared" si="73"/>
        <v>0.12</v>
      </c>
      <c r="DX28" s="7">
        <f t="shared" si="37"/>
        <v>0.39299999999999996</v>
      </c>
      <c r="DY28" s="7">
        <f t="shared" si="38"/>
        <v>3.7999999999999978E-2</v>
      </c>
      <c r="DZ28" s="7">
        <f t="shared" si="39"/>
        <v>0.16299999999999998</v>
      </c>
      <c r="EA28" s="7">
        <f t="shared" si="40"/>
        <v>0.17599999999999999</v>
      </c>
      <c r="EB28" s="7">
        <f t="shared" si="41"/>
        <v>0.38299999999999995</v>
      </c>
      <c r="EC28" s="7">
        <f t="shared" si="42"/>
        <v>5.3999999999999992E-2</v>
      </c>
      <c r="ED28" s="7">
        <f t="shared" si="43"/>
        <v>0.14699999999999996</v>
      </c>
      <c r="EE28" s="7">
        <f t="shared" si="44"/>
        <v>0.15999999999999998</v>
      </c>
      <c r="EF28" s="7">
        <f t="shared" si="45"/>
        <v>5.2999999999999992E-2</v>
      </c>
      <c r="EG28" s="7">
        <f t="shared" si="46"/>
        <v>0.13100000000000001</v>
      </c>
      <c r="EH28" s="7">
        <f t="shared" si="47"/>
        <v>3.3999999999999975E-2</v>
      </c>
      <c r="EI28" s="7">
        <f t="shared" si="48"/>
        <v>0.11299999999999999</v>
      </c>
      <c r="EJ28" s="7">
        <f t="shared" si="49"/>
        <v>5.8999999999999997E-2</v>
      </c>
      <c r="EK28" s="7">
        <f t="shared" si="50"/>
        <v>0.123</v>
      </c>
      <c r="EL28" s="7">
        <f t="shared" si="51"/>
        <v>1.6000000000000014E-2</v>
      </c>
      <c r="EM28" s="7">
        <f t="shared" si="52"/>
        <v>2.0000000000000018E-2</v>
      </c>
      <c r="EN28" s="7">
        <f t="shared" si="53"/>
        <v>3.999999999999998E-2</v>
      </c>
      <c r="EO28" s="7">
        <f t="shared" si="54"/>
        <v>0.14400000000000002</v>
      </c>
      <c r="EP28" s="7">
        <f t="shared" si="55"/>
        <v>3.5999999999999976E-2</v>
      </c>
      <c r="EQ28" s="7">
        <f t="shared" si="56"/>
        <v>4.0999999999999981E-2</v>
      </c>
      <c r="ER28" s="7">
        <f t="shared" si="57"/>
        <v>0.10599999999999998</v>
      </c>
      <c r="ES28" s="7">
        <f t="shared" si="58"/>
        <v>0.218</v>
      </c>
      <c r="ET28" s="7">
        <f t="shared" si="59"/>
        <v>0.19999999999999998</v>
      </c>
      <c r="EU28" s="7">
        <f t="shared" si="60"/>
        <v>0.19999999999999998</v>
      </c>
      <c r="EV28" s="7">
        <f t="shared" si="61"/>
        <v>9.3999999999999972E-2</v>
      </c>
      <c r="EW28" s="7">
        <f t="shared" si="62"/>
        <v>0.63700000000000001</v>
      </c>
      <c r="EX28" s="7">
        <f t="shared" si="63"/>
        <v>0.57699999999999996</v>
      </c>
      <c r="EY28" s="7">
        <f t="shared" si="64"/>
        <v>0.21900000000000003</v>
      </c>
      <c r="EZ28" s="7">
        <f t="shared" si="65"/>
        <v>0.24399999999999999</v>
      </c>
      <c r="FA28" s="7">
        <f t="shared" si="71"/>
        <v>8.3000000000000018E-2</v>
      </c>
      <c r="FB28" s="7">
        <f t="shared" si="72"/>
        <v>0.14627099999999998</v>
      </c>
      <c r="FC28" s="7">
        <f t="shared" si="72"/>
        <v>0.24399999999999999</v>
      </c>
      <c r="FD28" s="7">
        <f t="shared" si="72"/>
        <v>0.19999999999999998</v>
      </c>
      <c r="FE28" s="7">
        <f t="shared" si="72"/>
        <v>7.1000000000000008E-2</v>
      </c>
    </row>
    <row r="29" spans="1:161" ht="17.25">
      <c r="A29" s="45" t="s">
        <v>79</v>
      </c>
      <c r="B29" s="4">
        <v>4.03</v>
      </c>
      <c r="C29" s="1" t="s">
        <v>98</v>
      </c>
      <c r="D29" s="3"/>
      <c r="E29" s="4">
        <v>4.8879999999999999</v>
      </c>
      <c r="F29" s="4">
        <v>3.2650000000000001</v>
      </c>
      <c r="G29" s="4">
        <v>0.83599999999999997</v>
      </c>
      <c r="H29" s="4">
        <v>3.8119999999999998</v>
      </c>
      <c r="I29" s="4">
        <v>0.878</v>
      </c>
      <c r="J29" s="4">
        <v>3.22</v>
      </c>
      <c r="K29" s="4">
        <v>0.86099999999999999</v>
      </c>
      <c r="L29" s="4">
        <v>3.7909999999999999</v>
      </c>
      <c r="M29" s="4">
        <v>0.89600000000000002</v>
      </c>
      <c r="N29" s="4">
        <v>4.8940000000000001</v>
      </c>
      <c r="O29" s="4">
        <v>0.90900000000000003</v>
      </c>
      <c r="P29" s="4">
        <v>4.1630000000000003</v>
      </c>
      <c r="Q29" s="4">
        <v>0.8907003</v>
      </c>
      <c r="R29" s="4">
        <v>4.4720000000000004</v>
      </c>
      <c r="S29" s="4">
        <v>0.88175000000000003</v>
      </c>
      <c r="T29" s="4">
        <v>4.4329999999999998</v>
      </c>
      <c r="U29" s="4">
        <v>0.88174359999999996</v>
      </c>
      <c r="V29" s="4">
        <v>4.8949999999999996</v>
      </c>
      <c r="W29" s="4">
        <v>0.93500000000000005</v>
      </c>
      <c r="X29" s="4">
        <v>4.1479999999999997</v>
      </c>
      <c r="Y29" s="4">
        <v>0.90953700000000004</v>
      </c>
      <c r="Z29" s="4">
        <v>4.4610000000000003</v>
      </c>
      <c r="AA29" s="4">
        <v>0.90586330000000004</v>
      </c>
      <c r="AB29" s="4">
        <v>4.42</v>
      </c>
      <c r="AC29" s="4">
        <v>0.90589370000000002</v>
      </c>
      <c r="AD29" s="4">
        <v>4.141</v>
      </c>
      <c r="AE29" s="4">
        <v>0.88500000000000001</v>
      </c>
      <c r="AF29" s="4">
        <v>4.0010000000000003</v>
      </c>
      <c r="AG29" s="4">
        <v>0.87483</v>
      </c>
      <c r="AH29" s="4">
        <v>4.641</v>
      </c>
      <c r="AI29" s="4">
        <v>0.95599999999999996</v>
      </c>
      <c r="AJ29" s="4">
        <v>4.0439999999999996</v>
      </c>
      <c r="AK29" s="4">
        <v>0.89829333</v>
      </c>
      <c r="AL29" s="4">
        <v>4.266</v>
      </c>
      <c r="AM29" s="4">
        <v>0.88400000000000001</v>
      </c>
      <c r="AN29" s="4">
        <v>3.9790000000000001</v>
      </c>
      <c r="AO29" s="4">
        <v>0.87923289999999998</v>
      </c>
      <c r="AP29" s="4">
        <v>4.1239999999999997</v>
      </c>
      <c r="AQ29" s="4">
        <v>0.87443800000000005</v>
      </c>
      <c r="AR29" s="4">
        <v>4.1029999999999998</v>
      </c>
      <c r="AS29" s="4">
        <v>0.87446599999999997</v>
      </c>
      <c r="AT29" s="4">
        <v>4.2480000000000002</v>
      </c>
      <c r="AU29" s="4">
        <v>0.91</v>
      </c>
      <c r="AV29" s="4">
        <v>3.956</v>
      </c>
      <c r="AW29" s="4">
        <v>0.90109399999999995</v>
      </c>
      <c r="AX29" s="4">
        <v>4.1029999999999998</v>
      </c>
      <c r="AY29" s="4">
        <v>0.89927000000000001</v>
      </c>
      <c r="AZ29" s="4">
        <v>4.0810000000000004</v>
      </c>
      <c r="BA29" s="4">
        <v>0.89930156999999999</v>
      </c>
      <c r="BB29" s="4">
        <v>3.8740000000000001</v>
      </c>
      <c r="BC29" s="4">
        <v>0.88212060000000003</v>
      </c>
      <c r="BD29" s="4">
        <v>3.871</v>
      </c>
      <c r="BE29" s="4">
        <v>0.84721299999999999</v>
      </c>
      <c r="BF29" s="4">
        <v>4.0060000000000002</v>
      </c>
      <c r="BG29" s="4">
        <v>0.84508499999999998</v>
      </c>
      <c r="BH29" s="4">
        <v>4.0060000000000002</v>
      </c>
      <c r="BI29" s="4">
        <v>0.84508499999999998</v>
      </c>
      <c r="BJ29" s="4">
        <v>3.988</v>
      </c>
      <c r="BK29" s="4">
        <v>0.86922032000000005</v>
      </c>
      <c r="BL29" s="4">
        <v>3.4129999999999998</v>
      </c>
      <c r="BM29" s="4">
        <v>0.84067808799999999</v>
      </c>
      <c r="BN29" s="4">
        <v>3.4129999999999998</v>
      </c>
      <c r="BO29" s="4">
        <v>0.83832662710000005</v>
      </c>
      <c r="BP29" s="4">
        <v>4.4720000000000004</v>
      </c>
      <c r="BQ29" s="4">
        <v>0.85393352649999998</v>
      </c>
      <c r="BR29" s="4">
        <v>3.87</v>
      </c>
      <c r="BS29" s="4">
        <v>0.84947415140000004</v>
      </c>
      <c r="BT29" s="4">
        <v>4.282</v>
      </c>
      <c r="BU29" s="4">
        <v>0.86683543559999998</v>
      </c>
      <c r="BV29" s="4">
        <v>4.3223539999999998</v>
      </c>
      <c r="BW29" s="4">
        <v>0.85609999999999997</v>
      </c>
      <c r="BX29" s="4">
        <v>3.8679999999999999</v>
      </c>
      <c r="BY29" s="4">
        <v>0.84942192149999995</v>
      </c>
      <c r="BZ29" s="4">
        <v>4.0010000000000003</v>
      </c>
      <c r="CA29" s="4">
        <v>0.84704501129999998</v>
      </c>
      <c r="CB29" s="4">
        <v>4.0190000000000001</v>
      </c>
      <c r="CC29" s="4">
        <v>0.84671391389999995</v>
      </c>
      <c r="CD29" s="10"/>
      <c r="CE29" s="7">
        <f t="shared" si="0"/>
        <v>0.85799999999999965</v>
      </c>
      <c r="CF29" s="7">
        <f t="shared" si="1"/>
        <v>-0.76500000000000012</v>
      </c>
      <c r="CG29" s="7">
        <f t="shared" si="2"/>
        <v>-0.21800000000000042</v>
      </c>
      <c r="CH29" s="7">
        <f t="shared" si="3"/>
        <v>-0.81</v>
      </c>
      <c r="CI29" s="7">
        <f t="shared" si="4"/>
        <v>-0.23900000000000032</v>
      </c>
      <c r="CJ29" s="7">
        <f t="shared" si="5"/>
        <v>0.86399999999999988</v>
      </c>
      <c r="CK29" s="7">
        <f t="shared" si="6"/>
        <v>0.13300000000000001</v>
      </c>
      <c r="CL29" s="7">
        <f t="shared" si="7"/>
        <v>0.44200000000000017</v>
      </c>
      <c r="CM29" s="7">
        <f t="shared" si="8"/>
        <v>0.40299999999999958</v>
      </c>
      <c r="CN29" s="7">
        <f t="shared" si="9"/>
        <v>0.86499999999999932</v>
      </c>
      <c r="CO29" s="7">
        <f t="shared" si="10"/>
        <v>0.11799999999999944</v>
      </c>
      <c r="CP29" s="7">
        <f t="shared" si="11"/>
        <v>0.43100000000000005</v>
      </c>
      <c r="CQ29" s="7">
        <f t="shared" si="12"/>
        <v>0.38999999999999968</v>
      </c>
      <c r="CR29" s="7">
        <f t="shared" si="13"/>
        <v>0.11099999999999977</v>
      </c>
      <c r="CS29" s="7">
        <f t="shared" si="14"/>
        <v>-2.8999999999999915E-2</v>
      </c>
      <c r="CT29" s="7">
        <f t="shared" si="15"/>
        <v>0.61099999999999977</v>
      </c>
      <c r="CU29" s="7">
        <f t="shared" si="16"/>
        <v>1.3999999999999346E-2</v>
      </c>
      <c r="CV29" s="7">
        <f t="shared" si="17"/>
        <v>0.23599999999999977</v>
      </c>
      <c r="CW29" s="7">
        <f t="shared" si="18"/>
        <v>-5.1000000000000156E-2</v>
      </c>
      <c r="CX29" s="7">
        <f t="shared" si="19"/>
        <v>9.3999999999999417E-2</v>
      </c>
      <c r="CY29" s="7">
        <f t="shared" si="20"/>
        <v>7.299999999999951E-2</v>
      </c>
      <c r="CZ29" s="7">
        <f t="shared" si="21"/>
        <v>0.21799999999999997</v>
      </c>
      <c r="DA29" s="7">
        <f t="shared" si="22"/>
        <v>-7.4000000000000288E-2</v>
      </c>
      <c r="DB29" s="7">
        <f t="shared" si="23"/>
        <v>7.299999999999951E-2</v>
      </c>
      <c r="DC29" s="7">
        <f t="shared" si="24"/>
        <v>5.1000000000000156E-2</v>
      </c>
      <c r="DD29" s="7">
        <f t="shared" si="25"/>
        <v>-0.15600000000000014</v>
      </c>
      <c r="DE29" s="7">
        <f t="shared" si="26"/>
        <v>-0.15900000000000025</v>
      </c>
      <c r="DF29" s="7">
        <f t="shared" si="27"/>
        <v>-2.4000000000000021E-2</v>
      </c>
      <c r="DG29" s="7">
        <f t="shared" si="28"/>
        <v>-2.4000000000000021E-2</v>
      </c>
      <c r="DH29" s="7">
        <f t="shared" si="29"/>
        <v>-4.2000000000000259E-2</v>
      </c>
      <c r="DI29" s="7">
        <f t="shared" si="30"/>
        <v>-0.61700000000000044</v>
      </c>
      <c r="DJ29" s="7">
        <f t="shared" si="31"/>
        <v>-0.61700000000000044</v>
      </c>
      <c r="DK29" s="7">
        <f t="shared" si="32"/>
        <v>0.44200000000000017</v>
      </c>
      <c r="DL29" s="7">
        <f t="shared" si="33"/>
        <v>-0.16000000000000014</v>
      </c>
      <c r="DM29" s="7">
        <f t="shared" si="34"/>
        <v>0.25199999999999978</v>
      </c>
      <c r="DN29" s="7">
        <f t="shared" si="35"/>
        <v>0.29235399999999956</v>
      </c>
      <c r="DO29" s="7">
        <f t="shared" si="67"/>
        <v>-0.16200000000000037</v>
      </c>
      <c r="DP29" s="7">
        <f t="shared" si="68"/>
        <v>-2.8999999999999915E-2</v>
      </c>
      <c r="DQ29" s="7">
        <f t="shared" si="69"/>
        <v>-1.1000000000000121E-2</v>
      </c>
      <c r="DR29" s="18"/>
      <c r="DS29" s="7">
        <f t="shared" si="70"/>
        <v>0.85799999999999965</v>
      </c>
      <c r="DT29" s="7">
        <f t="shared" si="70"/>
        <v>0.76500000000000012</v>
      </c>
      <c r="DU29" s="7">
        <f t="shared" si="70"/>
        <v>0.21800000000000042</v>
      </c>
      <c r="DV29" s="7">
        <f t="shared" si="73"/>
        <v>0.81</v>
      </c>
      <c r="DW29" s="7">
        <f t="shared" si="73"/>
        <v>0.23900000000000032</v>
      </c>
      <c r="DX29" s="7">
        <f t="shared" si="37"/>
        <v>0.86399999999999988</v>
      </c>
      <c r="DY29" s="7">
        <f t="shared" si="38"/>
        <v>0.13300000000000001</v>
      </c>
      <c r="DZ29" s="7">
        <f t="shared" si="39"/>
        <v>0.44200000000000017</v>
      </c>
      <c r="EA29" s="7">
        <f t="shared" si="40"/>
        <v>0.40299999999999958</v>
      </c>
      <c r="EB29" s="7">
        <f t="shared" si="41"/>
        <v>0.86499999999999932</v>
      </c>
      <c r="EC29" s="7">
        <f t="shared" si="42"/>
        <v>0.11799999999999944</v>
      </c>
      <c r="ED29" s="7">
        <f t="shared" si="43"/>
        <v>0.43100000000000005</v>
      </c>
      <c r="EE29" s="7">
        <f t="shared" si="44"/>
        <v>0.38999999999999968</v>
      </c>
      <c r="EF29" s="7">
        <f t="shared" si="45"/>
        <v>0.11099999999999977</v>
      </c>
      <c r="EG29" s="7">
        <f t="shared" si="46"/>
        <v>2.8999999999999915E-2</v>
      </c>
      <c r="EH29" s="7">
        <f t="shared" si="47"/>
        <v>0.61099999999999977</v>
      </c>
      <c r="EI29" s="7">
        <f t="shared" si="48"/>
        <v>1.3999999999999346E-2</v>
      </c>
      <c r="EJ29" s="7">
        <f t="shared" si="49"/>
        <v>0.23599999999999977</v>
      </c>
      <c r="EK29" s="7">
        <f t="shared" si="50"/>
        <v>5.1000000000000156E-2</v>
      </c>
      <c r="EL29" s="7">
        <f t="shared" si="51"/>
        <v>9.3999999999999417E-2</v>
      </c>
      <c r="EM29" s="7">
        <f t="shared" si="52"/>
        <v>7.299999999999951E-2</v>
      </c>
      <c r="EN29" s="7">
        <f t="shared" si="53"/>
        <v>0.21799999999999997</v>
      </c>
      <c r="EO29" s="7">
        <f t="shared" si="54"/>
        <v>7.4000000000000288E-2</v>
      </c>
      <c r="EP29" s="7">
        <f t="shared" si="55"/>
        <v>7.299999999999951E-2</v>
      </c>
      <c r="EQ29" s="7">
        <f t="shared" si="56"/>
        <v>5.1000000000000156E-2</v>
      </c>
      <c r="ER29" s="7">
        <f t="shared" si="57"/>
        <v>0.15600000000000014</v>
      </c>
      <c r="ES29" s="7">
        <f t="shared" si="58"/>
        <v>0.15900000000000025</v>
      </c>
      <c r="ET29" s="7">
        <f t="shared" si="59"/>
        <v>2.4000000000000021E-2</v>
      </c>
      <c r="EU29" s="7">
        <f t="shared" si="60"/>
        <v>2.4000000000000021E-2</v>
      </c>
      <c r="EV29" s="7">
        <f t="shared" si="61"/>
        <v>4.2000000000000259E-2</v>
      </c>
      <c r="EW29" s="7">
        <f t="shared" si="62"/>
        <v>0.61700000000000044</v>
      </c>
      <c r="EX29" s="7">
        <f t="shared" si="63"/>
        <v>0.61700000000000044</v>
      </c>
      <c r="EY29" s="7">
        <f t="shared" si="64"/>
        <v>0.44200000000000017</v>
      </c>
      <c r="EZ29" s="7">
        <f t="shared" si="65"/>
        <v>0.16000000000000014</v>
      </c>
      <c r="FA29" s="7">
        <f t="shared" si="71"/>
        <v>0.25199999999999978</v>
      </c>
      <c r="FB29" s="7">
        <f t="shared" si="72"/>
        <v>0.29235399999999956</v>
      </c>
      <c r="FC29" s="7">
        <f t="shared" si="72"/>
        <v>0.16200000000000037</v>
      </c>
      <c r="FD29" s="7">
        <f t="shared" si="72"/>
        <v>2.8999999999999915E-2</v>
      </c>
      <c r="FE29" s="7">
        <f t="shared" si="72"/>
        <v>1.1000000000000121E-2</v>
      </c>
    </row>
    <row r="30" spans="1:161" ht="17.25">
      <c r="A30" s="45"/>
      <c r="B30" s="4">
        <v>1.74</v>
      </c>
      <c r="C30" s="1" t="s">
        <v>99</v>
      </c>
      <c r="D30" s="3"/>
      <c r="E30" s="4">
        <v>2.4089999999999998</v>
      </c>
      <c r="F30" s="4">
        <v>1.6160000000000001</v>
      </c>
      <c r="G30" s="4">
        <v>0.877</v>
      </c>
      <c r="H30" s="4">
        <v>1.821</v>
      </c>
      <c r="I30" s="4">
        <v>0.89100000000000001</v>
      </c>
      <c r="J30" s="4">
        <v>1.597</v>
      </c>
      <c r="K30" s="4">
        <v>0.89800000000000002</v>
      </c>
      <c r="L30" s="4">
        <v>1.8089999999999999</v>
      </c>
      <c r="M30" s="4">
        <v>0.91</v>
      </c>
      <c r="N30" s="4">
        <v>1.883</v>
      </c>
      <c r="O30" s="4">
        <v>0.88800000000000001</v>
      </c>
      <c r="P30" s="4">
        <v>1.754</v>
      </c>
      <c r="Q30" s="4">
        <v>0.88953099999999996</v>
      </c>
      <c r="R30" s="4">
        <v>1.9</v>
      </c>
      <c r="S30" s="4">
        <v>0.88051500000000005</v>
      </c>
      <c r="T30" s="4">
        <v>1.8740000000000001</v>
      </c>
      <c r="U30" s="4">
        <v>0.88410699999999998</v>
      </c>
      <c r="V30" s="4">
        <v>1.8660000000000001</v>
      </c>
      <c r="W30" s="4">
        <v>0.91800000000000004</v>
      </c>
      <c r="X30" s="4">
        <v>1.7370000000000001</v>
      </c>
      <c r="Y30" s="4">
        <v>0.91295780000000004</v>
      </c>
      <c r="Z30" s="4">
        <v>1.8819999999999999</v>
      </c>
      <c r="AA30" s="4">
        <v>0.91313960000000005</v>
      </c>
      <c r="AB30" s="4">
        <v>1.8560000000000001</v>
      </c>
      <c r="AC30" s="4">
        <v>0.91490000000000005</v>
      </c>
      <c r="AD30" s="4">
        <v>1.7130000000000001</v>
      </c>
      <c r="AE30" s="4">
        <v>0.88600000000000001</v>
      </c>
      <c r="AF30" s="4">
        <v>1.7010000000000001</v>
      </c>
      <c r="AG30" s="4">
        <v>0.88527</v>
      </c>
      <c r="AH30" s="4">
        <v>3.2909999999999999</v>
      </c>
      <c r="AI30" s="4">
        <v>0.92900000000000005</v>
      </c>
      <c r="AJ30" s="4">
        <v>1.633</v>
      </c>
      <c r="AK30" s="4">
        <v>0.90663930000000004</v>
      </c>
      <c r="AL30" s="4">
        <v>1.8089999999999999</v>
      </c>
      <c r="AM30" s="4">
        <v>0.88</v>
      </c>
      <c r="AN30" s="4">
        <v>1.748</v>
      </c>
      <c r="AO30" s="4">
        <v>0.88343539999999998</v>
      </c>
      <c r="AP30" s="4">
        <v>1.82</v>
      </c>
      <c r="AQ30" s="4">
        <v>0.87755000000000005</v>
      </c>
      <c r="AR30" s="4">
        <v>1.8140000000000001</v>
      </c>
      <c r="AS30" s="4">
        <v>0.87798666000000003</v>
      </c>
      <c r="AT30" s="4">
        <v>1.7909999999999999</v>
      </c>
      <c r="AU30" s="4">
        <v>0.90700000000000003</v>
      </c>
      <c r="AV30" s="4">
        <v>1.73</v>
      </c>
      <c r="AW30" s="4">
        <v>0.90728399999999998</v>
      </c>
      <c r="AX30" s="4">
        <v>1.8009999999999999</v>
      </c>
      <c r="AY30" s="4">
        <v>0.90566999999999998</v>
      </c>
      <c r="AZ30" s="4">
        <v>1.796</v>
      </c>
      <c r="BA30" s="4">
        <v>0.90590700000000002</v>
      </c>
      <c r="BB30" s="4">
        <v>1.865</v>
      </c>
      <c r="BC30" s="4">
        <v>0.88206099999999998</v>
      </c>
      <c r="BD30" s="4">
        <v>1.554</v>
      </c>
      <c r="BE30" s="4">
        <v>0.85547010999999995</v>
      </c>
      <c r="BF30" s="4">
        <v>1.488</v>
      </c>
      <c r="BG30" s="4">
        <v>0.85659879000000005</v>
      </c>
      <c r="BH30" s="4">
        <v>1.488</v>
      </c>
      <c r="BI30" s="4">
        <v>0.85659870000000005</v>
      </c>
      <c r="BJ30" s="4">
        <v>1.6619999999999999</v>
      </c>
      <c r="BK30" s="4">
        <v>0.87323660000000003</v>
      </c>
      <c r="BL30" s="4">
        <v>1.331</v>
      </c>
      <c r="BM30" s="4">
        <v>0.85243726180000001</v>
      </c>
      <c r="BN30" s="4">
        <v>1.4059999999999999</v>
      </c>
      <c r="BO30" s="4">
        <v>0.84192127309999998</v>
      </c>
      <c r="BP30" s="4">
        <v>1.827</v>
      </c>
      <c r="BQ30" s="4">
        <v>0.85660253470000003</v>
      </c>
      <c r="BR30" s="4">
        <v>1.5649999999999999</v>
      </c>
      <c r="BS30" s="4">
        <v>0.86077288129999996</v>
      </c>
      <c r="BT30" s="4">
        <v>1.8240000000000001</v>
      </c>
      <c r="BU30" s="4">
        <v>0.86799572250000001</v>
      </c>
      <c r="BV30" s="4">
        <v>1.8016540000000001</v>
      </c>
      <c r="BW30" s="4">
        <v>0.85770000000000002</v>
      </c>
      <c r="BX30" s="4">
        <v>1.5669999999999999</v>
      </c>
      <c r="BY30" s="4">
        <v>0.86126409299999995</v>
      </c>
      <c r="BZ30" s="4">
        <v>1.508</v>
      </c>
      <c r="CA30" s="4">
        <v>0.86281483640000001</v>
      </c>
      <c r="CB30" s="4">
        <v>1.7090000000000001</v>
      </c>
      <c r="CC30" s="4">
        <v>0.84877409029999995</v>
      </c>
      <c r="CD30" s="10"/>
      <c r="CE30" s="7">
        <f t="shared" si="0"/>
        <v>0.66899999999999982</v>
      </c>
      <c r="CF30" s="7">
        <f t="shared" si="1"/>
        <v>-0.12399999999999989</v>
      </c>
      <c r="CG30" s="7">
        <f t="shared" si="2"/>
        <v>8.0999999999999961E-2</v>
      </c>
      <c r="CH30" s="7">
        <f t="shared" si="3"/>
        <v>-0.14300000000000002</v>
      </c>
      <c r="CI30" s="7">
        <f t="shared" si="4"/>
        <v>6.899999999999995E-2</v>
      </c>
      <c r="CJ30" s="7">
        <f t="shared" si="5"/>
        <v>0.14300000000000002</v>
      </c>
      <c r="CK30" s="7">
        <f t="shared" si="6"/>
        <v>1.4000000000000012E-2</v>
      </c>
      <c r="CL30" s="7">
        <f t="shared" si="7"/>
        <v>0.15999999999999992</v>
      </c>
      <c r="CM30" s="7">
        <f t="shared" si="8"/>
        <v>0.13400000000000012</v>
      </c>
      <c r="CN30" s="7">
        <f t="shared" si="9"/>
        <v>0.12600000000000011</v>
      </c>
      <c r="CO30" s="7">
        <f t="shared" si="10"/>
        <v>-2.9999999999998916E-3</v>
      </c>
      <c r="CP30" s="7">
        <f t="shared" si="11"/>
        <v>0.1419999999999999</v>
      </c>
      <c r="CQ30" s="7">
        <f t="shared" si="12"/>
        <v>0.1160000000000001</v>
      </c>
      <c r="CR30" s="7">
        <f t="shared" si="13"/>
        <v>-2.6999999999999913E-2</v>
      </c>
      <c r="CS30" s="7">
        <f t="shared" si="14"/>
        <v>-3.8999999999999924E-2</v>
      </c>
      <c r="CT30" s="7">
        <f t="shared" si="15"/>
        <v>1.5509999999999999</v>
      </c>
      <c r="CU30" s="7">
        <f t="shared" si="16"/>
        <v>-0.10699999999999998</v>
      </c>
      <c r="CV30" s="7">
        <f t="shared" si="17"/>
        <v>6.899999999999995E-2</v>
      </c>
      <c r="CW30" s="7">
        <f t="shared" si="18"/>
        <v>8.0000000000000071E-3</v>
      </c>
      <c r="CX30" s="7">
        <f t="shared" si="19"/>
        <v>8.0000000000000071E-2</v>
      </c>
      <c r="CY30" s="7">
        <f t="shared" si="20"/>
        <v>7.4000000000000066E-2</v>
      </c>
      <c r="CZ30" s="7">
        <f t="shared" si="21"/>
        <v>5.0999999999999934E-2</v>
      </c>
      <c r="DA30" s="7">
        <f t="shared" si="22"/>
        <v>-1.0000000000000009E-2</v>
      </c>
      <c r="DB30" s="7">
        <f t="shared" si="23"/>
        <v>6.0999999999999943E-2</v>
      </c>
      <c r="DC30" s="7">
        <f t="shared" si="24"/>
        <v>5.600000000000005E-2</v>
      </c>
      <c r="DD30" s="7">
        <f t="shared" si="25"/>
        <v>0.125</v>
      </c>
      <c r="DE30" s="7">
        <f t="shared" si="26"/>
        <v>-0.18599999999999994</v>
      </c>
      <c r="DF30" s="7">
        <f t="shared" si="27"/>
        <v>-0.252</v>
      </c>
      <c r="DG30" s="7">
        <f t="shared" si="28"/>
        <v>-0.252</v>
      </c>
      <c r="DH30" s="7">
        <f t="shared" si="29"/>
        <v>-7.8000000000000069E-2</v>
      </c>
      <c r="DI30" s="7">
        <f t="shared" si="30"/>
        <v>-0.40900000000000003</v>
      </c>
      <c r="DJ30" s="7">
        <f t="shared" si="31"/>
        <v>-0.33400000000000007</v>
      </c>
      <c r="DK30" s="7">
        <f t="shared" si="32"/>
        <v>8.6999999999999966E-2</v>
      </c>
      <c r="DL30" s="7">
        <f t="shared" si="33"/>
        <v>-0.17500000000000004</v>
      </c>
      <c r="DM30" s="7">
        <f t="shared" si="34"/>
        <v>8.4000000000000075E-2</v>
      </c>
      <c r="DN30" s="7">
        <f t="shared" si="35"/>
        <v>6.1654000000000098E-2</v>
      </c>
      <c r="DO30" s="7">
        <f t="shared" si="67"/>
        <v>-0.17300000000000004</v>
      </c>
      <c r="DP30" s="7">
        <f t="shared" si="68"/>
        <v>-0.23199999999999998</v>
      </c>
      <c r="DQ30" s="7">
        <f t="shared" si="69"/>
        <v>-3.0999999999999917E-2</v>
      </c>
      <c r="DR30" s="18"/>
      <c r="DS30" s="7">
        <f t="shared" si="70"/>
        <v>0.66899999999999982</v>
      </c>
      <c r="DT30" s="7">
        <f t="shared" si="70"/>
        <v>0.12399999999999989</v>
      </c>
      <c r="DU30" s="7">
        <f t="shared" si="70"/>
        <v>8.0999999999999961E-2</v>
      </c>
      <c r="DV30" s="7">
        <f t="shared" si="73"/>
        <v>0.14300000000000002</v>
      </c>
      <c r="DW30" s="7">
        <f t="shared" si="73"/>
        <v>6.899999999999995E-2</v>
      </c>
      <c r="DX30" s="7">
        <f t="shared" si="37"/>
        <v>0.14300000000000002</v>
      </c>
      <c r="DY30" s="7">
        <f t="shared" si="38"/>
        <v>1.4000000000000012E-2</v>
      </c>
      <c r="DZ30" s="7">
        <f t="shared" si="39"/>
        <v>0.15999999999999992</v>
      </c>
      <c r="EA30" s="7">
        <f t="shared" si="40"/>
        <v>0.13400000000000012</v>
      </c>
      <c r="EB30" s="7">
        <f t="shared" si="41"/>
        <v>0.12600000000000011</v>
      </c>
      <c r="EC30" s="7">
        <f t="shared" si="42"/>
        <v>2.9999999999998916E-3</v>
      </c>
      <c r="ED30" s="7">
        <f t="shared" si="43"/>
        <v>0.1419999999999999</v>
      </c>
      <c r="EE30" s="7">
        <f t="shared" si="44"/>
        <v>0.1160000000000001</v>
      </c>
      <c r="EF30" s="7">
        <f t="shared" si="45"/>
        <v>2.6999999999999913E-2</v>
      </c>
      <c r="EG30" s="7">
        <f t="shared" si="46"/>
        <v>3.8999999999999924E-2</v>
      </c>
      <c r="EH30" s="7">
        <f t="shared" si="47"/>
        <v>1.5509999999999999</v>
      </c>
      <c r="EI30" s="7">
        <f t="shared" si="48"/>
        <v>0.10699999999999998</v>
      </c>
      <c r="EJ30" s="7">
        <f t="shared" si="49"/>
        <v>6.899999999999995E-2</v>
      </c>
      <c r="EK30" s="7">
        <f t="shared" si="50"/>
        <v>8.0000000000000071E-3</v>
      </c>
      <c r="EL30" s="7">
        <f t="shared" si="51"/>
        <v>8.0000000000000071E-2</v>
      </c>
      <c r="EM30" s="7">
        <f t="shared" si="52"/>
        <v>7.4000000000000066E-2</v>
      </c>
      <c r="EN30" s="7">
        <f t="shared" si="53"/>
        <v>5.0999999999999934E-2</v>
      </c>
      <c r="EO30" s="7">
        <f t="shared" si="54"/>
        <v>1.0000000000000009E-2</v>
      </c>
      <c r="EP30" s="7">
        <f t="shared" si="55"/>
        <v>6.0999999999999943E-2</v>
      </c>
      <c r="EQ30" s="7">
        <f t="shared" si="56"/>
        <v>5.600000000000005E-2</v>
      </c>
      <c r="ER30" s="7">
        <f t="shared" si="57"/>
        <v>0.125</v>
      </c>
      <c r="ES30" s="7">
        <f t="shared" si="58"/>
        <v>0.18599999999999994</v>
      </c>
      <c r="ET30" s="7">
        <f t="shared" si="59"/>
        <v>0.252</v>
      </c>
      <c r="EU30" s="7">
        <f t="shared" si="60"/>
        <v>0.252</v>
      </c>
      <c r="EV30" s="7">
        <f t="shared" si="61"/>
        <v>7.8000000000000069E-2</v>
      </c>
      <c r="EW30" s="7">
        <f t="shared" si="62"/>
        <v>0.40900000000000003</v>
      </c>
      <c r="EX30" s="7">
        <f t="shared" si="63"/>
        <v>0.33400000000000007</v>
      </c>
      <c r="EY30" s="7">
        <f t="shared" si="64"/>
        <v>8.6999999999999966E-2</v>
      </c>
      <c r="EZ30" s="7">
        <f t="shared" si="65"/>
        <v>0.17500000000000004</v>
      </c>
      <c r="FA30" s="7">
        <f t="shared" si="71"/>
        <v>8.4000000000000075E-2</v>
      </c>
      <c r="FB30" s="7">
        <f t="shared" si="72"/>
        <v>6.1654000000000098E-2</v>
      </c>
      <c r="FC30" s="7">
        <f t="shared" si="72"/>
        <v>0.17300000000000004</v>
      </c>
      <c r="FD30" s="7">
        <f t="shared" si="72"/>
        <v>0.23199999999999998</v>
      </c>
      <c r="FE30" s="7">
        <f t="shared" si="72"/>
        <v>3.0999999999999917E-2</v>
      </c>
    </row>
    <row r="31" spans="1:161" ht="17.25" customHeight="1">
      <c r="A31" s="45" t="s">
        <v>80</v>
      </c>
      <c r="B31" s="4">
        <v>4.08</v>
      </c>
      <c r="C31" s="4" t="s">
        <v>106</v>
      </c>
      <c r="D31" s="3"/>
      <c r="E31" s="4">
        <v>5.4059999999999997</v>
      </c>
      <c r="F31" s="4">
        <v>2.9630000000000001</v>
      </c>
      <c r="G31" s="4">
        <v>0.85799999999999998</v>
      </c>
      <c r="H31" s="4">
        <v>3.8879999999999999</v>
      </c>
      <c r="I31" s="4">
        <v>0.89600000000000002</v>
      </c>
      <c r="J31" s="4">
        <v>2.9140000000000001</v>
      </c>
      <c r="K31" s="4">
        <v>0.877</v>
      </c>
      <c r="L31" s="4">
        <v>3.8650000000000002</v>
      </c>
      <c r="M31" s="4">
        <v>0.91100000000000003</v>
      </c>
      <c r="N31" s="4">
        <v>5.0579999999999998</v>
      </c>
      <c r="O31" s="4">
        <v>0.93899999999999995</v>
      </c>
      <c r="P31" s="4">
        <v>4.2169999999999996</v>
      </c>
      <c r="Q31" s="4">
        <v>0.91308</v>
      </c>
      <c r="R31" s="4">
        <v>4.5380000000000003</v>
      </c>
      <c r="S31" s="4">
        <v>0.90922800000000004</v>
      </c>
      <c r="T31" s="4">
        <v>4.4859999999999998</v>
      </c>
      <c r="U31" s="4">
        <v>0.90913999999999995</v>
      </c>
      <c r="V31" s="4">
        <v>5.0510000000000002</v>
      </c>
      <c r="W31" s="4">
        <v>0.96</v>
      </c>
      <c r="X31" s="4">
        <v>4.1970000000000001</v>
      </c>
      <c r="Y31" s="4">
        <v>0.92875201299999999</v>
      </c>
      <c r="Z31" s="4">
        <v>4.5190000000000001</v>
      </c>
      <c r="AA31" s="4">
        <v>0.92918000000000001</v>
      </c>
      <c r="AB31" s="4">
        <v>4.4660000000000002</v>
      </c>
      <c r="AC31" s="4">
        <v>0.92903000000000002</v>
      </c>
      <c r="AD31" s="4">
        <v>4.0650000000000004</v>
      </c>
      <c r="AE31" s="4">
        <v>0.91400000000000003</v>
      </c>
      <c r="AF31" s="4">
        <v>3.8889999999999998</v>
      </c>
      <c r="AG31" s="4">
        <v>0.90302000000000004</v>
      </c>
      <c r="AH31" s="4">
        <v>4.2190000000000003</v>
      </c>
      <c r="AI31" s="4">
        <v>0.91400000000000003</v>
      </c>
      <c r="AJ31" s="4">
        <v>4.0419999999999998</v>
      </c>
      <c r="AK31" s="4">
        <v>0.90260809099999995</v>
      </c>
      <c r="AL31" s="4">
        <v>4.2670000000000003</v>
      </c>
      <c r="AM31" s="4">
        <v>0.91300000000000003</v>
      </c>
      <c r="AN31" s="4">
        <v>3.944</v>
      </c>
      <c r="AO31" s="4">
        <v>0.90320199999999995</v>
      </c>
      <c r="AP31" s="4">
        <v>4.0890000000000004</v>
      </c>
      <c r="AQ31" s="4">
        <v>0.90148200000000001</v>
      </c>
      <c r="AR31" s="4">
        <v>4.0659999999999998</v>
      </c>
      <c r="AS31" s="4">
        <v>0.90141059999999995</v>
      </c>
      <c r="AT31" s="4">
        <v>4.2409999999999997</v>
      </c>
      <c r="AU31" s="4">
        <v>0.93300000000000005</v>
      </c>
      <c r="AV31" s="4">
        <v>3.915</v>
      </c>
      <c r="AW31" s="4">
        <v>0.92112400000000005</v>
      </c>
      <c r="AX31" s="4">
        <v>4.0609999999999999</v>
      </c>
      <c r="AY31" s="4">
        <v>0.92163600000000001</v>
      </c>
      <c r="AZ31" s="4">
        <v>4.0369999999999999</v>
      </c>
      <c r="BA31" s="4">
        <v>0.92155399999999998</v>
      </c>
      <c r="BB31" s="4">
        <v>3.7629999999999999</v>
      </c>
      <c r="BC31" s="4">
        <v>0.89804870000000003</v>
      </c>
      <c r="BD31" s="4">
        <v>3.7679999999999998</v>
      </c>
      <c r="BE31" s="4">
        <v>0.88264399999999998</v>
      </c>
      <c r="BF31" s="4">
        <v>3.9169999999999998</v>
      </c>
      <c r="BG31" s="4">
        <v>0.88151500000000005</v>
      </c>
      <c r="BH31" s="4">
        <v>3.9169999999999998</v>
      </c>
      <c r="BI31" s="4">
        <v>0.88151559999999995</v>
      </c>
      <c r="BJ31" s="4">
        <v>3.9569999999999999</v>
      </c>
      <c r="BK31" s="4">
        <v>0.89857629999999999</v>
      </c>
      <c r="BL31" s="4">
        <v>3.048</v>
      </c>
      <c r="BM31" s="4">
        <v>0.87117310800000003</v>
      </c>
      <c r="BN31" s="4">
        <v>3.0840000000000001</v>
      </c>
      <c r="BO31" s="4">
        <v>0.86892875700000005</v>
      </c>
      <c r="BP31" s="4">
        <v>4.5549999999999997</v>
      </c>
      <c r="BQ31" s="4">
        <v>0.8674885859</v>
      </c>
      <c r="BR31" s="4">
        <v>3.6789999999999998</v>
      </c>
      <c r="BS31" s="4">
        <v>0.88282193730000003</v>
      </c>
      <c r="BT31" s="4">
        <v>4.22</v>
      </c>
      <c r="BU31" s="4">
        <v>0.88857724140000005</v>
      </c>
      <c r="BV31" s="4">
        <v>4.4709899999999996</v>
      </c>
      <c r="BW31" s="4">
        <v>0.87990000000000002</v>
      </c>
      <c r="BX31" s="4">
        <v>3.677</v>
      </c>
      <c r="BY31" s="4">
        <v>0.88280643889999999</v>
      </c>
      <c r="BZ31" s="4">
        <v>3.8679999999999999</v>
      </c>
      <c r="CA31" s="4">
        <v>0.87970628220000002</v>
      </c>
      <c r="CB31" s="4">
        <v>3.9460000000000002</v>
      </c>
      <c r="CC31" s="4">
        <v>0.87642527449999996</v>
      </c>
      <c r="CD31" s="10"/>
      <c r="CE31" s="7">
        <f t="shared" si="0"/>
        <v>1.3259999999999996</v>
      </c>
      <c r="CF31" s="7">
        <f t="shared" si="1"/>
        <v>-1.117</v>
      </c>
      <c r="CG31" s="7">
        <f t="shared" si="2"/>
        <v>-0.19200000000000017</v>
      </c>
      <c r="CH31" s="7">
        <f t="shared" si="3"/>
        <v>-1.1659999999999999</v>
      </c>
      <c r="CI31" s="7">
        <f t="shared" si="4"/>
        <v>-0.21499999999999986</v>
      </c>
      <c r="CJ31" s="7">
        <f t="shared" si="5"/>
        <v>0.97799999999999976</v>
      </c>
      <c r="CK31" s="7">
        <f t="shared" si="6"/>
        <v>0.13699999999999957</v>
      </c>
      <c r="CL31" s="7">
        <f t="shared" si="7"/>
        <v>0.45800000000000018</v>
      </c>
      <c r="CM31" s="7">
        <f t="shared" si="8"/>
        <v>0.40599999999999969</v>
      </c>
      <c r="CN31" s="7">
        <f t="shared" si="9"/>
        <v>0.97100000000000009</v>
      </c>
      <c r="CO31" s="7">
        <f t="shared" si="10"/>
        <v>0.11699999999999999</v>
      </c>
      <c r="CP31" s="7">
        <f t="shared" si="11"/>
        <v>0.43900000000000006</v>
      </c>
      <c r="CQ31" s="7">
        <f t="shared" si="12"/>
        <v>0.38600000000000012</v>
      </c>
      <c r="CR31" s="7">
        <f t="shared" si="13"/>
        <v>-1.499999999999968E-2</v>
      </c>
      <c r="CS31" s="7">
        <f t="shared" si="14"/>
        <v>-0.19100000000000028</v>
      </c>
      <c r="CT31" s="7">
        <f t="shared" si="15"/>
        <v>0.13900000000000023</v>
      </c>
      <c r="CU31" s="7">
        <f t="shared" si="16"/>
        <v>-3.8000000000000256E-2</v>
      </c>
      <c r="CV31" s="7">
        <f t="shared" si="17"/>
        <v>0.18700000000000028</v>
      </c>
      <c r="CW31" s="7">
        <f t="shared" si="18"/>
        <v>-0.13600000000000012</v>
      </c>
      <c r="CX31" s="7">
        <f t="shared" si="19"/>
        <v>9.0000000000003411E-3</v>
      </c>
      <c r="CY31" s="7">
        <f t="shared" si="20"/>
        <v>-1.4000000000000234E-2</v>
      </c>
      <c r="CZ31" s="7">
        <f t="shared" si="21"/>
        <v>0.16099999999999959</v>
      </c>
      <c r="DA31" s="7">
        <f t="shared" si="22"/>
        <v>-0.16500000000000004</v>
      </c>
      <c r="DB31" s="7">
        <f t="shared" si="23"/>
        <v>-1.9000000000000128E-2</v>
      </c>
      <c r="DC31" s="7">
        <f t="shared" si="24"/>
        <v>-4.3000000000000149E-2</v>
      </c>
      <c r="DD31" s="7">
        <f t="shared" si="25"/>
        <v>-0.31700000000000017</v>
      </c>
      <c r="DE31" s="7">
        <f t="shared" si="26"/>
        <v>-0.31200000000000028</v>
      </c>
      <c r="DF31" s="7">
        <f t="shared" si="27"/>
        <v>-0.16300000000000026</v>
      </c>
      <c r="DG31" s="7">
        <f t="shared" si="28"/>
        <v>-0.16300000000000026</v>
      </c>
      <c r="DH31" s="7">
        <f t="shared" si="29"/>
        <v>-0.12300000000000022</v>
      </c>
      <c r="DI31" s="7">
        <f t="shared" si="30"/>
        <v>-1.032</v>
      </c>
      <c r="DJ31" s="7">
        <f t="shared" si="31"/>
        <v>-0.996</v>
      </c>
      <c r="DK31" s="7">
        <f t="shared" si="32"/>
        <v>0.47499999999999964</v>
      </c>
      <c r="DL31" s="7">
        <f t="shared" si="33"/>
        <v>-0.40100000000000025</v>
      </c>
      <c r="DM31" s="7">
        <f t="shared" si="34"/>
        <v>0.13999999999999968</v>
      </c>
      <c r="DN31" s="7">
        <f t="shared" si="35"/>
        <v>0.3909899999999995</v>
      </c>
      <c r="DO31" s="7">
        <f t="shared" si="67"/>
        <v>-0.40300000000000002</v>
      </c>
      <c r="DP31" s="7">
        <f t="shared" si="68"/>
        <v>-0.21200000000000019</v>
      </c>
      <c r="DQ31" s="7">
        <f t="shared" si="69"/>
        <v>-0.1339999999999999</v>
      </c>
      <c r="DR31" s="18"/>
      <c r="DS31" s="7">
        <f t="shared" si="70"/>
        <v>1.3259999999999996</v>
      </c>
      <c r="DT31" s="7">
        <f t="shared" si="70"/>
        <v>1.117</v>
      </c>
      <c r="DU31" s="7">
        <f t="shared" si="70"/>
        <v>0.19200000000000017</v>
      </c>
      <c r="DV31" s="7">
        <f t="shared" si="73"/>
        <v>1.1659999999999999</v>
      </c>
      <c r="DW31" s="7">
        <f t="shared" si="73"/>
        <v>0.21499999999999986</v>
      </c>
      <c r="DX31" s="7">
        <f t="shared" si="37"/>
        <v>0.97799999999999976</v>
      </c>
      <c r="DY31" s="7">
        <f t="shared" si="38"/>
        <v>0.13699999999999957</v>
      </c>
      <c r="DZ31" s="7">
        <f t="shared" si="39"/>
        <v>0.45800000000000018</v>
      </c>
      <c r="EA31" s="7">
        <f t="shared" si="40"/>
        <v>0.40599999999999969</v>
      </c>
      <c r="EB31" s="7">
        <f t="shared" si="41"/>
        <v>0.97100000000000009</v>
      </c>
      <c r="EC31" s="7">
        <f t="shared" si="42"/>
        <v>0.11699999999999999</v>
      </c>
      <c r="ED31" s="7">
        <f t="shared" si="43"/>
        <v>0.43900000000000006</v>
      </c>
      <c r="EE31" s="7">
        <f t="shared" si="44"/>
        <v>0.38600000000000012</v>
      </c>
      <c r="EF31" s="7">
        <f t="shared" si="45"/>
        <v>1.499999999999968E-2</v>
      </c>
      <c r="EG31" s="7">
        <f t="shared" si="46"/>
        <v>0.19100000000000028</v>
      </c>
      <c r="EH31" s="7">
        <f t="shared" si="47"/>
        <v>0.13900000000000023</v>
      </c>
      <c r="EI31" s="7">
        <f t="shared" si="48"/>
        <v>3.8000000000000256E-2</v>
      </c>
      <c r="EJ31" s="7">
        <f t="shared" si="49"/>
        <v>0.18700000000000028</v>
      </c>
      <c r="EK31" s="7">
        <f t="shared" si="50"/>
        <v>0.13600000000000012</v>
      </c>
      <c r="EL31" s="7">
        <f t="shared" si="51"/>
        <v>9.0000000000003411E-3</v>
      </c>
      <c r="EM31" s="7">
        <f t="shared" si="52"/>
        <v>1.4000000000000234E-2</v>
      </c>
      <c r="EN31" s="7">
        <f t="shared" si="53"/>
        <v>0.16099999999999959</v>
      </c>
      <c r="EO31" s="7">
        <f t="shared" si="54"/>
        <v>0.16500000000000004</v>
      </c>
      <c r="EP31" s="7">
        <f t="shared" si="55"/>
        <v>1.9000000000000128E-2</v>
      </c>
      <c r="EQ31" s="7">
        <f t="shared" si="56"/>
        <v>4.3000000000000149E-2</v>
      </c>
      <c r="ER31" s="7">
        <f t="shared" si="57"/>
        <v>0.31700000000000017</v>
      </c>
      <c r="ES31" s="7">
        <f t="shared" si="58"/>
        <v>0.31200000000000028</v>
      </c>
      <c r="ET31" s="7">
        <f t="shared" si="59"/>
        <v>0.16300000000000026</v>
      </c>
      <c r="EU31" s="7">
        <f t="shared" si="60"/>
        <v>0.16300000000000026</v>
      </c>
      <c r="EV31" s="7">
        <f t="shared" si="61"/>
        <v>0.12300000000000022</v>
      </c>
      <c r="EW31" s="7">
        <f t="shared" si="62"/>
        <v>1.032</v>
      </c>
      <c r="EX31" s="7">
        <f t="shared" si="63"/>
        <v>0.996</v>
      </c>
      <c r="EY31" s="7">
        <f t="shared" si="64"/>
        <v>0.47499999999999964</v>
      </c>
      <c r="EZ31" s="7">
        <f t="shared" si="65"/>
        <v>0.40100000000000025</v>
      </c>
      <c r="FA31" s="7">
        <f t="shared" si="71"/>
        <v>0.13999999999999968</v>
      </c>
      <c r="FB31" s="7">
        <f t="shared" si="72"/>
        <v>0.3909899999999995</v>
      </c>
      <c r="FC31" s="7">
        <f t="shared" si="72"/>
        <v>0.40300000000000002</v>
      </c>
      <c r="FD31" s="7">
        <f t="shared" si="72"/>
        <v>0.21200000000000019</v>
      </c>
      <c r="FE31" s="7">
        <f t="shared" si="72"/>
        <v>0.1339999999999999</v>
      </c>
    </row>
    <row r="32" spans="1:161" ht="17.25">
      <c r="A32" s="45"/>
      <c r="B32" s="4">
        <v>1.01</v>
      </c>
      <c r="C32" s="4" t="s">
        <v>107</v>
      </c>
      <c r="D32" s="3"/>
      <c r="E32" s="4">
        <v>2.4700000000000002</v>
      </c>
      <c r="F32" s="4">
        <v>0.191</v>
      </c>
      <c r="G32" s="4">
        <v>0.86099999999999999</v>
      </c>
      <c r="H32" s="4">
        <v>0.89800000000000002</v>
      </c>
      <c r="I32" s="4">
        <v>0.89</v>
      </c>
      <c r="J32" s="4">
        <v>0.14499999999999999</v>
      </c>
      <c r="K32" s="4">
        <v>0.88</v>
      </c>
      <c r="L32" s="4">
        <v>0.874</v>
      </c>
      <c r="M32" s="4">
        <v>0.90400000000000003</v>
      </c>
      <c r="N32" s="4">
        <v>1.669</v>
      </c>
      <c r="O32" s="4">
        <v>0.92800000000000005</v>
      </c>
      <c r="P32" s="4">
        <v>1.0940000000000001</v>
      </c>
      <c r="Q32" s="4">
        <v>0.90786999999999995</v>
      </c>
      <c r="R32" s="4">
        <v>1.2629999999999999</v>
      </c>
      <c r="S32" s="4">
        <v>0.90573199999999998</v>
      </c>
      <c r="T32" s="4">
        <v>1.286</v>
      </c>
      <c r="U32" s="4">
        <v>0.90585499999999997</v>
      </c>
      <c r="V32" s="4">
        <v>1.65</v>
      </c>
      <c r="W32" s="4">
        <v>0.94899999999999995</v>
      </c>
      <c r="X32" s="4">
        <v>1.0680000000000001</v>
      </c>
      <c r="Y32" s="4">
        <v>0.924817</v>
      </c>
      <c r="Z32" s="4">
        <v>1.236</v>
      </c>
      <c r="AA32" s="4">
        <v>0.92607605000000004</v>
      </c>
      <c r="AB32" s="4">
        <v>1.26</v>
      </c>
      <c r="AC32" s="4">
        <v>0.926126</v>
      </c>
      <c r="AD32" s="4">
        <v>1.075</v>
      </c>
      <c r="AE32" s="4">
        <v>0.90800000000000003</v>
      </c>
      <c r="AF32" s="4">
        <v>0.94</v>
      </c>
      <c r="AG32" s="4">
        <v>0.89917999999999998</v>
      </c>
      <c r="AH32" s="4">
        <v>1.1020000000000001</v>
      </c>
      <c r="AI32" s="4">
        <v>0.90800000000000003</v>
      </c>
      <c r="AJ32" s="4">
        <v>0.96699999999999997</v>
      </c>
      <c r="AK32" s="4">
        <v>0.89909969999999995</v>
      </c>
      <c r="AL32" s="4">
        <v>1.155</v>
      </c>
      <c r="AM32" s="4">
        <v>0.90600000000000003</v>
      </c>
      <c r="AN32" s="4">
        <v>0.92500000000000004</v>
      </c>
      <c r="AO32" s="4">
        <v>0.898949</v>
      </c>
      <c r="AP32" s="4">
        <v>1.0209999999999999</v>
      </c>
      <c r="AQ32" s="4">
        <v>0.89776699999999998</v>
      </c>
      <c r="AR32" s="4">
        <v>1.0149999999999999</v>
      </c>
      <c r="AS32" s="4">
        <v>0.89776999999999996</v>
      </c>
      <c r="AT32" s="4">
        <v>1.125</v>
      </c>
      <c r="AU32" s="4">
        <v>0.92700000000000005</v>
      </c>
      <c r="AV32" s="4">
        <v>0.89400000000000002</v>
      </c>
      <c r="AW32" s="4">
        <v>0.91766809900000001</v>
      </c>
      <c r="AX32" s="4">
        <v>0.98799999999999999</v>
      </c>
      <c r="AY32" s="4">
        <v>0.91831019999999997</v>
      </c>
      <c r="AZ32" s="4">
        <v>0.98299999999999998</v>
      </c>
      <c r="BA32" s="4">
        <v>0.91829448000000002</v>
      </c>
      <c r="BB32" s="4">
        <v>0.78400000000000003</v>
      </c>
      <c r="BC32" s="4">
        <v>0.89507499999999995</v>
      </c>
      <c r="BD32" s="4">
        <v>0.83899999999999997</v>
      </c>
      <c r="BE32" s="4">
        <v>0.87994000000000006</v>
      </c>
      <c r="BF32" s="4">
        <v>0.86599999999999999</v>
      </c>
      <c r="BG32" s="4">
        <v>0.879749</v>
      </c>
      <c r="BH32" s="4">
        <v>0.94199999999999995</v>
      </c>
      <c r="BI32" s="4">
        <v>0.87655545999999995</v>
      </c>
      <c r="BJ32" s="4">
        <v>0.90600000000000003</v>
      </c>
      <c r="BK32" s="4">
        <v>0.89805000000000001</v>
      </c>
      <c r="BL32" s="4">
        <v>0.29199999999999998</v>
      </c>
      <c r="BM32" s="4">
        <v>0.86308631530000002</v>
      </c>
      <c r="BN32" s="4">
        <v>0.33700000000000002</v>
      </c>
      <c r="BO32" s="4">
        <v>0.86565746610000005</v>
      </c>
      <c r="BP32" s="4">
        <v>1.365</v>
      </c>
      <c r="BQ32" s="4">
        <v>0.89443340790000003</v>
      </c>
      <c r="BR32" s="4">
        <v>0.83799999999999997</v>
      </c>
      <c r="BS32" s="4">
        <v>0.87444780789999998</v>
      </c>
      <c r="BT32" s="4">
        <v>1.1180000000000001</v>
      </c>
      <c r="BU32" s="4">
        <v>0.88734536180000001</v>
      </c>
      <c r="BV32" s="4">
        <v>1.314219</v>
      </c>
      <c r="BW32" s="4">
        <v>0.89549999999999996</v>
      </c>
      <c r="BX32" s="4">
        <v>0.83799999999999997</v>
      </c>
      <c r="BY32" s="4">
        <v>0.87553237120000005</v>
      </c>
      <c r="BZ32" s="4">
        <v>0.88200000000000001</v>
      </c>
      <c r="CA32" s="4">
        <v>0.883770575</v>
      </c>
      <c r="CB32" s="4">
        <v>0.96499999999999997</v>
      </c>
      <c r="CC32" s="4">
        <v>0.88006384360000001</v>
      </c>
      <c r="CD32" s="10"/>
      <c r="CE32" s="7">
        <f t="shared" si="0"/>
        <v>1.4600000000000002</v>
      </c>
      <c r="CF32" s="7">
        <f t="shared" si="1"/>
        <v>-0.81899999999999995</v>
      </c>
      <c r="CG32" s="7">
        <f t="shared" si="2"/>
        <v>-0.11199999999999999</v>
      </c>
      <c r="CH32" s="7">
        <f t="shared" si="3"/>
        <v>-0.86499999999999999</v>
      </c>
      <c r="CI32" s="7">
        <f t="shared" si="4"/>
        <v>-0.13600000000000001</v>
      </c>
      <c r="CJ32" s="7">
        <f t="shared" si="5"/>
        <v>0.65900000000000003</v>
      </c>
      <c r="CK32" s="7">
        <f t="shared" si="6"/>
        <v>8.4000000000000075E-2</v>
      </c>
      <c r="CL32" s="7">
        <f t="shared" si="7"/>
        <v>0.25299999999999989</v>
      </c>
      <c r="CM32" s="7">
        <f t="shared" si="8"/>
        <v>0.27600000000000002</v>
      </c>
      <c r="CN32" s="7">
        <f t="shared" si="9"/>
        <v>0.6399999999999999</v>
      </c>
      <c r="CO32" s="7">
        <f t="shared" si="10"/>
        <v>5.8000000000000052E-2</v>
      </c>
      <c r="CP32" s="7">
        <f t="shared" si="11"/>
        <v>0.22599999999999998</v>
      </c>
      <c r="CQ32" s="7">
        <f t="shared" si="12"/>
        <v>0.25</v>
      </c>
      <c r="CR32" s="7">
        <f t="shared" si="13"/>
        <v>6.4999999999999947E-2</v>
      </c>
      <c r="CS32" s="7">
        <f t="shared" si="14"/>
        <v>-7.0000000000000062E-2</v>
      </c>
      <c r="CT32" s="7">
        <f t="shared" si="15"/>
        <v>9.2000000000000082E-2</v>
      </c>
      <c r="CU32" s="7">
        <f t="shared" si="16"/>
        <v>-4.3000000000000038E-2</v>
      </c>
      <c r="CV32" s="7">
        <f t="shared" si="17"/>
        <v>0.14500000000000002</v>
      </c>
      <c r="CW32" s="7">
        <f t="shared" si="18"/>
        <v>-8.4999999999999964E-2</v>
      </c>
      <c r="CX32" s="7">
        <f t="shared" si="19"/>
        <v>1.0999999999999899E-2</v>
      </c>
      <c r="CY32" s="7">
        <f t="shared" si="20"/>
        <v>4.9999999999998934E-3</v>
      </c>
      <c r="CZ32" s="7">
        <f t="shared" si="21"/>
        <v>0.11499999999999999</v>
      </c>
      <c r="DA32" s="7">
        <f t="shared" si="22"/>
        <v>-0.11599999999999999</v>
      </c>
      <c r="DB32" s="7">
        <f t="shared" si="23"/>
        <v>-2.200000000000002E-2</v>
      </c>
      <c r="DC32" s="7">
        <f t="shared" si="24"/>
        <v>-2.7000000000000024E-2</v>
      </c>
      <c r="DD32" s="7">
        <f t="shared" si="25"/>
        <v>-0.22599999999999998</v>
      </c>
      <c r="DE32" s="7">
        <f t="shared" si="26"/>
        <v>-0.17100000000000004</v>
      </c>
      <c r="DF32" s="7">
        <f t="shared" si="27"/>
        <v>-0.14400000000000002</v>
      </c>
      <c r="DG32" s="7">
        <f t="shared" si="28"/>
        <v>-6.800000000000006E-2</v>
      </c>
      <c r="DH32" s="7">
        <f t="shared" si="29"/>
        <v>-0.10399999999999998</v>
      </c>
      <c r="DI32" s="7">
        <f t="shared" si="30"/>
        <v>-0.71799999999999997</v>
      </c>
      <c r="DJ32" s="7">
        <f t="shared" si="31"/>
        <v>-0.67300000000000004</v>
      </c>
      <c r="DK32" s="7">
        <f t="shared" si="32"/>
        <v>0.35499999999999998</v>
      </c>
      <c r="DL32" s="7">
        <f t="shared" si="33"/>
        <v>-0.17200000000000004</v>
      </c>
      <c r="DM32" s="7">
        <f t="shared" si="34"/>
        <v>0.1080000000000001</v>
      </c>
      <c r="DN32" s="7">
        <f t="shared" si="35"/>
        <v>0.30421900000000002</v>
      </c>
      <c r="DO32" s="7">
        <f t="shared" si="67"/>
        <v>-0.17200000000000004</v>
      </c>
      <c r="DP32" s="7">
        <f t="shared" si="68"/>
        <v>-0.128</v>
      </c>
      <c r="DQ32" s="7">
        <f t="shared" si="69"/>
        <v>-4.500000000000004E-2</v>
      </c>
      <c r="DR32" s="18"/>
      <c r="DS32" s="7">
        <f t="shared" si="70"/>
        <v>1.4600000000000002</v>
      </c>
      <c r="DT32" s="7">
        <f t="shared" si="70"/>
        <v>0.81899999999999995</v>
      </c>
      <c r="DU32" s="7">
        <f t="shared" si="70"/>
        <v>0.11199999999999999</v>
      </c>
      <c r="DV32" s="7">
        <f t="shared" si="73"/>
        <v>0.86499999999999999</v>
      </c>
      <c r="DW32" s="7">
        <f t="shared" si="73"/>
        <v>0.13600000000000001</v>
      </c>
      <c r="DX32" s="7">
        <f t="shared" si="37"/>
        <v>0.65900000000000003</v>
      </c>
      <c r="DY32" s="7">
        <f t="shared" si="38"/>
        <v>8.4000000000000075E-2</v>
      </c>
      <c r="DZ32" s="7">
        <f t="shared" si="39"/>
        <v>0.25299999999999989</v>
      </c>
      <c r="EA32" s="7">
        <f t="shared" si="40"/>
        <v>0.27600000000000002</v>
      </c>
      <c r="EB32" s="7">
        <f t="shared" si="41"/>
        <v>0.6399999999999999</v>
      </c>
      <c r="EC32" s="7">
        <f t="shared" si="42"/>
        <v>5.8000000000000052E-2</v>
      </c>
      <c r="ED32" s="7">
        <f t="shared" si="43"/>
        <v>0.22599999999999998</v>
      </c>
      <c r="EE32" s="7">
        <f t="shared" si="44"/>
        <v>0.25</v>
      </c>
      <c r="EF32" s="7">
        <f t="shared" si="45"/>
        <v>6.4999999999999947E-2</v>
      </c>
      <c r="EG32" s="7">
        <f t="shared" si="46"/>
        <v>7.0000000000000062E-2</v>
      </c>
      <c r="EH32" s="7">
        <f t="shared" si="47"/>
        <v>9.2000000000000082E-2</v>
      </c>
      <c r="EI32" s="7">
        <f t="shared" si="48"/>
        <v>4.3000000000000038E-2</v>
      </c>
      <c r="EJ32" s="7">
        <f t="shared" si="49"/>
        <v>0.14500000000000002</v>
      </c>
      <c r="EK32" s="7">
        <f t="shared" si="50"/>
        <v>8.4999999999999964E-2</v>
      </c>
      <c r="EL32" s="7">
        <f t="shared" si="51"/>
        <v>1.0999999999999899E-2</v>
      </c>
      <c r="EM32" s="7">
        <f t="shared" si="52"/>
        <v>4.9999999999998934E-3</v>
      </c>
      <c r="EN32" s="7">
        <f t="shared" si="53"/>
        <v>0.11499999999999999</v>
      </c>
      <c r="EO32" s="7">
        <f t="shared" si="54"/>
        <v>0.11599999999999999</v>
      </c>
      <c r="EP32" s="7">
        <f t="shared" si="55"/>
        <v>2.200000000000002E-2</v>
      </c>
      <c r="EQ32" s="7">
        <f t="shared" si="56"/>
        <v>2.7000000000000024E-2</v>
      </c>
      <c r="ER32" s="7">
        <f t="shared" si="57"/>
        <v>0.22599999999999998</v>
      </c>
      <c r="ES32" s="7">
        <f t="shared" si="58"/>
        <v>0.17100000000000004</v>
      </c>
      <c r="ET32" s="7">
        <f t="shared" si="59"/>
        <v>0.14400000000000002</v>
      </c>
      <c r="EU32" s="7">
        <f t="shared" si="60"/>
        <v>6.800000000000006E-2</v>
      </c>
      <c r="EV32" s="7">
        <f t="shared" si="61"/>
        <v>0.10399999999999998</v>
      </c>
      <c r="EW32" s="7">
        <f t="shared" si="62"/>
        <v>0.71799999999999997</v>
      </c>
      <c r="EX32" s="7">
        <f t="shared" si="63"/>
        <v>0.67300000000000004</v>
      </c>
      <c r="EY32" s="7">
        <f t="shared" si="64"/>
        <v>0.35499999999999998</v>
      </c>
      <c r="EZ32" s="7">
        <f t="shared" si="65"/>
        <v>0.17200000000000004</v>
      </c>
      <c r="FA32" s="7">
        <f t="shared" si="71"/>
        <v>0.1080000000000001</v>
      </c>
      <c r="FB32" s="7">
        <f t="shared" si="72"/>
        <v>0.30421900000000002</v>
      </c>
      <c r="FC32" s="7">
        <f t="shared" si="72"/>
        <v>0.17200000000000004</v>
      </c>
      <c r="FD32" s="7">
        <f t="shared" si="72"/>
        <v>0.128</v>
      </c>
      <c r="FE32" s="7">
        <f t="shared" si="72"/>
        <v>4.500000000000004E-2</v>
      </c>
    </row>
    <row r="33" spans="1:161" ht="17.25" customHeight="1">
      <c r="A33" s="45" t="s">
        <v>81</v>
      </c>
      <c r="B33" s="4">
        <v>1.91</v>
      </c>
      <c r="C33" s="4" t="s">
        <v>106</v>
      </c>
      <c r="D33" s="3"/>
      <c r="E33" s="1">
        <v>3.9660000000000002</v>
      </c>
      <c r="F33" s="1">
        <v>0.57599999999999996</v>
      </c>
      <c r="G33" s="1">
        <v>0.84099999999999997</v>
      </c>
      <c r="H33" s="1">
        <v>1.74</v>
      </c>
      <c r="I33" s="1">
        <v>0.88100000000000001</v>
      </c>
      <c r="J33" s="1">
        <v>0.51200000000000001</v>
      </c>
      <c r="K33" s="1">
        <v>0.85799999999999998</v>
      </c>
      <c r="L33" s="1">
        <v>1.7090000000000001</v>
      </c>
      <c r="M33" s="1">
        <v>0.89400000000000002</v>
      </c>
      <c r="N33" s="4">
        <v>3.391</v>
      </c>
      <c r="O33" s="4">
        <v>0.95399999999999996</v>
      </c>
      <c r="P33" s="4">
        <v>2.2559999999999998</v>
      </c>
      <c r="Q33" s="4">
        <v>0.90812000000000004</v>
      </c>
      <c r="R33" s="4">
        <v>2.5550000000000002</v>
      </c>
      <c r="S33" s="4">
        <v>0.90715199999999996</v>
      </c>
      <c r="T33" s="4">
        <v>2.4940000000000002</v>
      </c>
      <c r="U33" s="4">
        <v>0.907026</v>
      </c>
      <c r="V33" s="4">
        <v>3.38</v>
      </c>
      <c r="W33" s="4">
        <v>0.97199999999999998</v>
      </c>
      <c r="X33" s="4">
        <v>2.23</v>
      </c>
      <c r="Y33" s="4">
        <v>0.92193999999999998</v>
      </c>
      <c r="Z33" s="4">
        <v>2.5289999999999999</v>
      </c>
      <c r="AA33" s="4">
        <v>0.92366000000000004</v>
      </c>
      <c r="AB33" s="4">
        <v>2.4670000000000001</v>
      </c>
      <c r="AC33" s="4">
        <v>0.92360500000000001</v>
      </c>
      <c r="AD33" s="4">
        <v>2.1360000000000001</v>
      </c>
      <c r="AE33" s="4">
        <v>0.91300000000000003</v>
      </c>
      <c r="AF33" s="4">
        <v>1.853</v>
      </c>
      <c r="AG33" s="4">
        <v>0.89652100000000001</v>
      </c>
      <c r="AH33" s="4">
        <v>2.3050000000000002</v>
      </c>
      <c r="AI33" s="4">
        <v>0.91300000000000003</v>
      </c>
      <c r="AJ33" s="4">
        <v>2.02</v>
      </c>
      <c r="AK33" s="4">
        <v>0.89614199999999999</v>
      </c>
      <c r="AL33" s="4">
        <v>2.2879999999999998</v>
      </c>
      <c r="AM33" s="4">
        <v>0.91400000000000003</v>
      </c>
      <c r="AN33" s="4">
        <v>1.867</v>
      </c>
      <c r="AO33" s="4">
        <v>0.89701200000000003</v>
      </c>
      <c r="AP33" s="4">
        <v>2.0030000000000001</v>
      </c>
      <c r="AQ33" s="4">
        <v>0.89677899999999999</v>
      </c>
      <c r="AR33" s="4">
        <v>1.9750000000000001</v>
      </c>
      <c r="AS33" s="4">
        <v>0.89674399999999999</v>
      </c>
      <c r="AT33" s="4">
        <v>2.2559999999999998</v>
      </c>
      <c r="AU33" s="4">
        <v>0.93100000000000005</v>
      </c>
      <c r="AV33" s="4">
        <v>1.831</v>
      </c>
      <c r="AW33" s="4">
        <v>0.91300195900000003</v>
      </c>
      <c r="AX33" s="4">
        <v>1.966</v>
      </c>
      <c r="AY33" s="4">
        <v>0.91417800000000005</v>
      </c>
      <c r="AZ33" s="4">
        <v>1.9379999999999999</v>
      </c>
      <c r="BA33" s="4">
        <v>0.91414810000000002</v>
      </c>
      <c r="BB33" s="4">
        <v>1.5569999999999999</v>
      </c>
      <c r="BC33" s="4">
        <v>0.89246700000000001</v>
      </c>
      <c r="BD33" s="4">
        <v>1.657</v>
      </c>
      <c r="BE33" s="4">
        <v>0.86224210000000001</v>
      </c>
      <c r="BF33" s="4">
        <v>1.8169999999999999</v>
      </c>
      <c r="BG33" s="4">
        <v>0.86079424100000002</v>
      </c>
      <c r="BH33" s="4">
        <v>1.8169999999999999</v>
      </c>
      <c r="BI33" s="4">
        <v>0.86079399999999995</v>
      </c>
      <c r="BJ33" s="4">
        <v>1.7829999999999999</v>
      </c>
      <c r="BK33" s="4">
        <v>0.87789799999999996</v>
      </c>
      <c r="BL33" s="4">
        <v>0.79500000000000004</v>
      </c>
      <c r="BM33" s="4">
        <v>0.84371817090000001</v>
      </c>
      <c r="BN33" s="4">
        <v>0.81599999999999995</v>
      </c>
      <c r="BO33" s="4">
        <v>0.8426820975</v>
      </c>
      <c r="BP33" s="4">
        <v>2.6</v>
      </c>
      <c r="BQ33" s="4">
        <v>0.85599999999999998</v>
      </c>
      <c r="BR33" s="4">
        <v>1.6140000000000001</v>
      </c>
      <c r="BS33" s="4">
        <v>0.86115886760000004</v>
      </c>
      <c r="BT33" s="4">
        <v>2.0640000000000001</v>
      </c>
      <c r="BU33" s="4">
        <v>0.87872470030000005</v>
      </c>
      <c r="BV33" s="4">
        <v>2.353615</v>
      </c>
      <c r="BW33" s="4">
        <v>0.87980000000000003</v>
      </c>
      <c r="BX33" s="4">
        <v>1.61</v>
      </c>
      <c r="BY33" s="4">
        <v>0.86069352830000001</v>
      </c>
      <c r="BZ33" s="4">
        <v>1.7669999999999999</v>
      </c>
      <c r="CA33" s="4">
        <v>0.85912527800000005</v>
      </c>
      <c r="CB33" s="4">
        <v>1.7909999999999999</v>
      </c>
      <c r="CC33" s="4">
        <v>0.8592437154</v>
      </c>
      <c r="CD33" s="10"/>
      <c r="CE33" s="7">
        <f t="shared" si="0"/>
        <v>2.056</v>
      </c>
      <c r="CF33" s="7">
        <f t="shared" si="1"/>
        <v>-1.3340000000000001</v>
      </c>
      <c r="CG33" s="7">
        <f t="shared" si="2"/>
        <v>-0.16999999999999993</v>
      </c>
      <c r="CH33" s="7">
        <f t="shared" si="3"/>
        <v>-1.3979999999999999</v>
      </c>
      <c r="CI33" s="7">
        <f t="shared" si="4"/>
        <v>-0.20099999999999985</v>
      </c>
      <c r="CJ33" s="7">
        <f t="shared" si="5"/>
        <v>1.4810000000000001</v>
      </c>
      <c r="CK33" s="7">
        <f t="shared" si="6"/>
        <v>0.34599999999999986</v>
      </c>
      <c r="CL33" s="7">
        <f t="shared" si="7"/>
        <v>0.64500000000000024</v>
      </c>
      <c r="CM33" s="7">
        <f t="shared" si="8"/>
        <v>0.5840000000000003</v>
      </c>
      <c r="CN33" s="7">
        <f t="shared" si="9"/>
        <v>1.47</v>
      </c>
      <c r="CO33" s="7">
        <f t="shared" si="10"/>
        <v>0.32000000000000006</v>
      </c>
      <c r="CP33" s="7">
        <f t="shared" si="11"/>
        <v>0.61899999999999999</v>
      </c>
      <c r="CQ33" s="7">
        <f t="shared" si="12"/>
        <v>0.55700000000000016</v>
      </c>
      <c r="CR33" s="7">
        <f t="shared" si="13"/>
        <v>0.2260000000000002</v>
      </c>
      <c r="CS33" s="7">
        <f t="shared" si="14"/>
        <v>-5.699999999999994E-2</v>
      </c>
      <c r="CT33" s="7">
        <f t="shared" si="15"/>
        <v>0.39500000000000024</v>
      </c>
      <c r="CU33" s="7">
        <f t="shared" si="16"/>
        <v>0.1100000000000001</v>
      </c>
      <c r="CV33" s="7">
        <f t="shared" si="17"/>
        <v>0.37799999999999989</v>
      </c>
      <c r="CW33" s="7">
        <f t="shared" si="18"/>
        <v>-4.2999999999999927E-2</v>
      </c>
      <c r="CX33" s="7">
        <f t="shared" si="19"/>
        <v>9.3000000000000194E-2</v>
      </c>
      <c r="CY33" s="7">
        <f t="shared" si="20"/>
        <v>6.5000000000000169E-2</v>
      </c>
      <c r="CZ33" s="7">
        <f t="shared" si="21"/>
        <v>0.34599999999999986</v>
      </c>
      <c r="DA33" s="7">
        <f t="shared" si="22"/>
        <v>-7.8999999999999959E-2</v>
      </c>
      <c r="DB33" s="7">
        <f t="shared" si="23"/>
        <v>5.600000000000005E-2</v>
      </c>
      <c r="DC33" s="7">
        <f t="shared" si="24"/>
        <v>2.8000000000000025E-2</v>
      </c>
      <c r="DD33" s="7">
        <f t="shared" si="25"/>
        <v>-0.35299999999999998</v>
      </c>
      <c r="DE33" s="7">
        <f t="shared" si="26"/>
        <v>-0.25299999999999989</v>
      </c>
      <c r="DF33" s="7">
        <f t="shared" si="27"/>
        <v>-9.2999999999999972E-2</v>
      </c>
      <c r="DG33" s="7">
        <f t="shared" si="28"/>
        <v>-9.2999999999999972E-2</v>
      </c>
      <c r="DH33" s="7">
        <f t="shared" si="29"/>
        <v>-0.127</v>
      </c>
      <c r="DI33" s="7">
        <f t="shared" si="30"/>
        <v>-1.1149999999999998</v>
      </c>
      <c r="DJ33" s="7">
        <f t="shared" si="31"/>
        <v>-1.0939999999999999</v>
      </c>
      <c r="DK33" s="7">
        <f t="shared" si="32"/>
        <v>0.69000000000000017</v>
      </c>
      <c r="DL33" s="7">
        <f t="shared" si="33"/>
        <v>-0.29599999999999982</v>
      </c>
      <c r="DM33" s="7">
        <f t="shared" si="34"/>
        <v>0.15400000000000014</v>
      </c>
      <c r="DN33" s="7">
        <f t="shared" si="35"/>
        <v>0.44361500000000009</v>
      </c>
      <c r="DO33" s="7">
        <f t="shared" si="67"/>
        <v>-0.29999999999999982</v>
      </c>
      <c r="DP33" s="7">
        <f t="shared" si="68"/>
        <v>-0.14300000000000002</v>
      </c>
      <c r="DQ33" s="7">
        <f t="shared" si="69"/>
        <v>-0.11899999999999999</v>
      </c>
      <c r="DR33" s="18"/>
      <c r="DS33" s="7">
        <f t="shared" si="70"/>
        <v>2.056</v>
      </c>
      <c r="DT33" s="7">
        <f t="shared" si="70"/>
        <v>1.3340000000000001</v>
      </c>
      <c r="DU33" s="7">
        <f t="shared" si="70"/>
        <v>0.16999999999999993</v>
      </c>
      <c r="DV33" s="7">
        <f t="shared" si="73"/>
        <v>1.3979999999999999</v>
      </c>
      <c r="DW33" s="7">
        <f t="shared" si="73"/>
        <v>0.20099999999999985</v>
      </c>
      <c r="DX33" s="7">
        <f t="shared" si="37"/>
        <v>1.4810000000000001</v>
      </c>
      <c r="DY33" s="7">
        <f t="shared" si="38"/>
        <v>0.34599999999999986</v>
      </c>
      <c r="DZ33" s="7">
        <f t="shared" si="39"/>
        <v>0.64500000000000024</v>
      </c>
      <c r="EA33" s="7">
        <f t="shared" si="40"/>
        <v>0.5840000000000003</v>
      </c>
      <c r="EB33" s="7">
        <f t="shared" si="41"/>
        <v>1.47</v>
      </c>
      <c r="EC33" s="7">
        <f t="shared" si="42"/>
        <v>0.32000000000000006</v>
      </c>
      <c r="ED33" s="7">
        <f t="shared" si="43"/>
        <v>0.61899999999999999</v>
      </c>
      <c r="EE33" s="7">
        <f t="shared" si="44"/>
        <v>0.55700000000000016</v>
      </c>
      <c r="EF33" s="7">
        <f t="shared" si="45"/>
        <v>0.2260000000000002</v>
      </c>
      <c r="EG33" s="7">
        <f t="shared" si="46"/>
        <v>5.699999999999994E-2</v>
      </c>
      <c r="EH33" s="7">
        <f t="shared" si="47"/>
        <v>0.39500000000000024</v>
      </c>
      <c r="EI33" s="7">
        <f t="shared" si="48"/>
        <v>0.1100000000000001</v>
      </c>
      <c r="EJ33" s="7">
        <f t="shared" si="49"/>
        <v>0.37799999999999989</v>
      </c>
      <c r="EK33" s="7">
        <f t="shared" si="50"/>
        <v>4.2999999999999927E-2</v>
      </c>
      <c r="EL33" s="7">
        <f t="shared" si="51"/>
        <v>9.3000000000000194E-2</v>
      </c>
      <c r="EM33" s="7">
        <f t="shared" si="52"/>
        <v>6.5000000000000169E-2</v>
      </c>
      <c r="EN33" s="7">
        <f t="shared" si="53"/>
        <v>0.34599999999999986</v>
      </c>
      <c r="EO33" s="7">
        <f t="shared" si="54"/>
        <v>7.8999999999999959E-2</v>
      </c>
      <c r="EP33" s="7">
        <f t="shared" si="55"/>
        <v>5.600000000000005E-2</v>
      </c>
      <c r="EQ33" s="7">
        <f t="shared" si="56"/>
        <v>2.8000000000000025E-2</v>
      </c>
      <c r="ER33" s="7">
        <f t="shared" si="57"/>
        <v>0.35299999999999998</v>
      </c>
      <c r="ES33" s="7">
        <f t="shared" si="58"/>
        <v>0.25299999999999989</v>
      </c>
      <c r="ET33" s="7">
        <f t="shared" si="59"/>
        <v>9.2999999999999972E-2</v>
      </c>
      <c r="EU33" s="7">
        <f t="shared" si="60"/>
        <v>9.2999999999999972E-2</v>
      </c>
      <c r="EV33" s="7">
        <f t="shared" si="61"/>
        <v>0.127</v>
      </c>
      <c r="EW33" s="7">
        <f t="shared" si="62"/>
        <v>1.1149999999999998</v>
      </c>
      <c r="EX33" s="7">
        <f t="shared" si="63"/>
        <v>1.0939999999999999</v>
      </c>
      <c r="EY33" s="7">
        <f t="shared" si="64"/>
        <v>0.69000000000000017</v>
      </c>
      <c r="EZ33" s="7">
        <f t="shared" si="65"/>
        <v>0.29599999999999982</v>
      </c>
      <c r="FA33" s="7">
        <f t="shared" si="71"/>
        <v>0.15400000000000014</v>
      </c>
      <c r="FB33" s="7">
        <f t="shared" si="72"/>
        <v>0.44361500000000009</v>
      </c>
      <c r="FC33" s="7">
        <f t="shared" si="72"/>
        <v>0.29999999999999982</v>
      </c>
      <c r="FD33" s="7">
        <f t="shared" si="72"/>
        <v>0.14300000000000002</v>
      </c>
      <c r="FE33" s="7">
        <f t="shared" si="72"/>
        <v>0.11899999999999999</v>
      </c>
    </row>
    <row r="34" spans="1:161" ht="17.25">
      <c r="A34" s="45"/>
      <c r="B34" s="4">
        <v>1.32</v>
      </c>
      <c r="C34" s="4" t="s">
        <v>107</v>
      </c>
      <c r="D34" s="3"/>
      <c r="E34" s="4">
        <v>3.254</v>
      </c>
      <c r="F34" s="4">
        <v>-0.187</v>
      </c>
      <c r="G34" s="4">
        <v>0.84299999999999997</v>
      </c>
      <c r="H34" s="4">
        <v>0.99</v>
      </c>
      <c r="I34" s="4">
        <v>0.88400000000000001</v>
      </c>
      <c r="J34" s="4">
        <v>-0.253</v>
      </c>
      <c r="K34" s="4">
        <v>0.86099999999999999</v>
      </c>
      <c r="L34" s="4">
        <v>0.95899999999999996</v>
      </c>
      <c r="M34" s="4">
        <v>0.89700000000000002</v>
      </c>
      <c r="N34" s="4">
        <v>2.762</v>
      </c>
      <c r="O34" s="4">
        <v>0.95099999999999996</v>
      </c>
      <c r="P34" s="4">
        <v>1.5840000000000001</v>
      </c>
      <c r="Q34" s="4">
        <v>0.90881500000000004</v>
      </c>
      <c r="R34" s="4">
        <v>1.9159999999999999</v>
      </c>
      <c r="S34" s="4">
        <v>0.90728799999999998</v>
      </c>
      <c r="T34" s="4">
        <v>1.8220000000000001</v>
      </c>
      <c r="U34" s="4">
        <v>0.90718960000000004</v>
      </c>
      <c r="V34" s="4">
        <v>2.7530000000000001</v>
      </c>
      <c r="W34" s="4">
        <v>0.96899999999999997</v>
      </c>
      <c r="X34" s="4">
        <v>1.5580000000000001</v>
      </c>
      <c r="Y34" s="4">
        <v>0.922678</v>
      </c>
      <c r="Z34" s="4">
        <v>1.8919999999999999</v>
      </c>
      <c r="AA34" s="4">
        <v>0.92375099999999999</v>
      </c>
      <c r="AB34" s="4">
        <v>1.796</v>
      </c>
      <c r="AC34" s="4">
        <v>0.92371999999999999</v>
      </c>
      <c r="AD34" s="4">
        <v>1.397</v>
      </c>
      <c r="AE34" s="4">
        <v>0.91200000000000003</v>
      </c>
      <c r="AF34" s="4">
        <v>1.1120000000000001</v>
      </c>
      <c r="AG34" s="4">
        <v>0.89684900000000001</v>
      </c>
      <c r="AH34" s="4">
        <v>1.617</v>
      </c>
      <c r="AI34" s="4">
        <v>0.91200000000000003</v>
      </c>
      <c r="AJ34" s="4">
        <v>1.3280000000000001</v>
      </c>
      <c r="AK34" s="4">
        <v>0.89635100000000001</v>
      </c>
      <c r="AL34" s="4">
        <v>1.583</v>
      </c>
      <c r="AM34" s="4">
        <v>0.91300000000000003</v>
      </c>
      <c r="AN34" s="4">
        <v>1.151</v>
      </c>
      <c r="AO34" s="4">
        <v>0.89780000000000004</v>
      </c>
      <c r="AP34" s="4">
        <v>1.2949999999999999</v>
      </c>
      <c r="AQ34" s="4">
        <v>0.89734760000000002</v>
      </c>
      <c r="AR34" s="4">
        <v>1.2589999999999999</v>
      </c>
      <c r="AS34" s="4">
        <v>0.89733326999999996</v>
      </c>
      <c r="AT34" s="4">
        <v>1.5509999999999999</v>
      </c>
      <c r="AU34" s="4">
        <v>0.93100000000000005</v>
      </c>
      <c r="AV34" s="4">
        <v>1.1140000000000001</v>
      </c>
      <c r="AW34" s="4">
        <v>0.91396222999999999</v>
      </c>
      <c r="AX34" s="4">
        <v>1.2569999999999999</v>
      </c>
      <c r="AY34" s="4">
        <v>0.91486179999999995</v>
      </c>
      <c r="AZ34" s="4">
        <v>1.2210000000000001</v>
      </c>
      <c r="BA34" s="4">
        <v>0.91485110000000003</v>
      </c>
      <c r="BB34" s="4">
        <v>0.77900000000000003</v>
      </c>
      <c r="BC34" s="4">
        <v>0.89380499999999996</v>
      </c>
      <c r="BD34" s="4">
        <v>0.96199999999999997</v>
      </c>
      <c r="BE34" s="4">
        <v>0.86967702099999999</v>
      </c>
      <c r="BF34" s="4">
        <v>1.171</v>
      </c>
      <c r="BG34" s="4">
        <v>0.86799999999999999</v>
      </c>
      <c r="BH34" s="4">
        <v>1.163</v>
      </c>
      <c r="BI34" s="4">
        <v>0.86789830000000001</v>
      </c>
      <c r="BJ34" s="4">
        <v>1.1220000000000001</v>
      </c>
      <c r="BK34" s="4">
        <v>0.88595400000000002</v>
      </c>
      <c r="BL34" s="4">
        <v>0.11600000000000001</v>
      </c>
      <c r="BM34" s="4">
        <v>0.8537125538</v>
      </c>
      <c r="BN34" s="4">
        <v>0.13100000000000001</v>
      </c>
      <c r="BO34" s="4">
        <v>0.85276882490000006</v>
      </c>
      <c r="BP34" s="4">
        <v>1.9910000000000001</v>
      </c>
      <c r="BQ34" s="4">
        <v>0.88429623160000004</v>
      </c>
      <c r="BR34" s="4">
        <v>0.93600000000000005</v>
      </c>
      <c r="BS34" s="4">
        <v>0.87024535069999998</v>
      </c>
      <c r="BT34" s="4">
        <v>1.427</v>
      </c>
      <c r="BU34" s="4">
        <v>0.88083116220000002</v>
      </c>
      <c r="BV34" s="4">
        <v>1.736971</v>
      </c>
      <c r="BW34" s="4">
        <v>0.88680000000000003</v>
      </c>
      <c r="BX34" s="4">
        <v>0.93200000000000005</v>
      </c>
      <c r="BY34" s="4">
        <v>0.86986107050000006</v>
      </c>
      <c r="BZ34" s="4">
        <v>1.133</v>
      </c>
      <c r="CA34" s="4">
        <v>0.86762698189999998</v>
      </c>
      <c r="CB34" s="4">
        <v>1.143</v>
      </c>
      <c r="CC34" s="4">
        <v>0.86780024600000005</v>
      </c>
      <c r="CD34" s="10"/>
      <c r="CE34" s="7">
        <f t="shared" si="0"/>
        <v>1.9339999999999999</v>
      </c>
      <c r="CF34" s="7">
        <f t="shared" si="1"/>
        <v>-1.5070000000000001</v>
      </c>
      <c r="CG34" s="7">
        <f t="shared" si="2"/>
        <v>-0.33000000000000007</v>
      </c>
      <c r="CH34" s="7">
        <f t="shared" si="3"/>
        <v>-1.573</v>
      </c>
      <c r="CI34" s="7">
        <f t="shared" si="4"/>
        <v>-0.3610000000000001</v>
      </c>
      <c r="CJ34" s="7">
        <f t="shared" si="5"/>
        <v>1.4419999999999999</v>
      </c>
      <c r="CK34" s="7">
        <f t="shared" si="6"/>
        <v>0.26400000000000001</v>
      </c>
      <c r="CL34" s="7">
        <f t="shared" si="7"/>
        <v>0.59599999999999986</v>
      </c>
      <c r="CM34" s="7">
        <f t="shared" si="8"/>
        <v>0.502</v>
      </c>
      <c r="CN34" s="7">
        <f t="shared" si="9"/>
        <v>1.4330000000000001</v>
      </c>
      <c r="CO34" s="7">
        <f t="shared" si="10"/>
        <v>0.23799999999999999</v>
      </c>
      <c r="CP34" s="7">
        <f t="shared" si="11"/>
        <v>0.57199999999999984</v>
      </c>
      <c r="CQ34" s="7">
        <f t="shared" si="12"/>
        <v>0.47599999999999998</v>
      </c>
      <c r="CR34" s="7">
        <f t="shared" si="13"/>
        <v>7.6999999999999957E-2</v>
      </c>
      <c r="CS34" s="7">
        <f t="shared" si="14"/>
        <v>-0.20799999999999996</v>
      </c>
      <c r="CT34" s="7">
        <f t="shared" si="15"/>
        <v>0.29699999999999993</v>
      </c>
      <c r="CU34" s="7">
        <f t="shared" si="16"/>
        <v>8.0000000000000071E-3</v>
      </c>
      <c r="CV34" s="7">
        <f t="shared" si="17"/>
        <v>0.2629999999999999</v>
      </c>
      <c r="CW34" s="7">
        <f t="shared" si="18"/>
        <v>-0.16900000000000004</v>
      </c>
      <c r="CX34" s="7">
        <f t="shared" si="19"/>
        <v>-2.5000000000000133E-2</v>
      </c>
      <c r="CY34" s="7">
        <f t="shared" si="20"/>
        <v>-6.1000000000000165E-2</v>
      </c>
      <c r="CZ34" s="7">
        <f t="shared" si="21"/>
        <v>0.23099999999999987</v>
      </c>
      <c r="DA34" s="7">
        <f t="shared" si="22"/>
        <v>-0.20599999999999996</v>
      </c>
      <c r="DB34" s="7">
        <f t="shared" si="23"/>
        <v>-6.3000000000000167E-2</v>
      </c>
      <c r="DC34" s="7">
        <f t="shared" si="24"/>
        <v>-9.8999999999999977E-2</v>
      </c>
      <c r="DD34" s="7">
        <f t="shared" si="25"/>
        <v>-0.54100000000000004</v>
      </c>
      <c r="DE34" s="7">
        <f t="shared" si="26"/>
        <v>-0.3580000000000001</v>
      </c>
      <c r="DF34" s="7">
        <f t="shared" si="27"/>
        <v>-0.14900000000000002</v>
      </c>
      <c r="DG34" s="7">
        <f t="shared" si="28"/>
        <v>-0.15700000000000003</v>
      </c>
      <c r="DH34" s="7">
        <f t="shared" si="29"/>
        <v>-0.19799999999999995</v>
      </c>
      <c r="DI34" s="7">
        <f t="shared" si="30"/>
        <v>-1.204</v>
      </c>
      <c r="DJ34" s="7">
        <f t="shared" si="31"/>
        <v>-1.1890000000000001</v>
      </c>
      <c r="DK34" s="7">
        <f t="shared" si="32"/>
        <v>0.67100000000000004</v>
      </c>
      <c r="DL34" s="7">
        <f t="shared" si="33"/>
        <v>-0.38400000000000001</v>
      </c>
      <c r="DM34" s="7">
        <f t="shared" si="34"/>
        <v>0.10699999999999998</v>
      </c>
      <c r="DN34" s="7">
        <f t="shared" si="35"/>
        <v>0.41697099999999998</v>
      </c>
      <c r="DO34" s="7">
        <f t="shared" si="67"/>
        <v>-0.38800000000000001</v>
      </c>
      <c r="DP34" s="7">
        <f t="shared" si="68"/>
        <v>-0.18700000000000006</v>
      </c>
      <c r="DQ34" s="7">
        <f t="shared" si="69"/>
        <v>-0.17700000000000005</v>
      </c>
      <c r="DR34" s="18"/>
      <c r="DS34" s="7">
        <f t="shared" si="70"/>
        <v>1.9339999999999999</v>
      </c>
      <c r="DT34" s="7">
        <f t="shared" si="70"/>
        <v>1.5070000000000001</v>
      </c>
      <c r="DU34" s="7">
        <f t="shared" si="70"/>
        <v>0.33000000000000007</v>
      </c>
      <c r="DV34" s="7">
        <f t="shared" si="73"/>
        <v>1.573</v>
      </c>
      <c r="DW34" s="7">
        <f t="shared" si="73"/>
        <v>0.3610000000000001</v>
      </c>
      <c r="DX34" s="7">
        <f t="shared" si="37"/>
        <v>1.4419999999999999</v>
      </c>
      <c r="DY34" s="7">
        <f t="shared" si="38"/>
        <v>0.26400000000000001</v>
      </c>
      <c r="DZ34" s="7">
        <f t="shared" si="39"/>
        <v>0.59599999999999986</v>
      </c>
      <c r="EA34" s="7">
        <f t="shared" si="40"/>
        <v>0.502</v>
      </c>
      <c r="EB34" s="7">
        <f t="shared" si="41"/>
        <v>1.4330000000000001</v>
      </c>
      <c r="EC34" s="7">
        <f t="shared" si="42"/>
        <v>0.23799999999999999</v>
      </c>
      <c r="ED34" s="7">
        <f t="shared" si="43"/>
        <v>0.57199999999999984</v>
      </c>
      <c r="EE34" s="7">
        <f t="shared" si="44"/>
        <v>0.47599999999999998</v>
      </c>
      <c r="EF34" s="7">
        <f t="shared" si="45"/>
        <v>7.6999999999999957E-2</v>
      </c>
      <c r="EG34" s="7">
        <f t="shared" si="46"/>
        <v>0.20799999999999996</v>
      </c>
      <c r="EH34" s="7">
        <f t="shared" si="47"/>
        <v>0.29699999999999993</v>
      </c>
      <c r="EI34" s="7">
        <f t="shared" si="48"/>
        <v>8.0000000000000071E-3</v>
      </c>
      <c r="EJ34" s="7">
        <f t="shared" si="49"/>
        <v>0.2629999999999999</v>
      </c>
      <c r="EK34" s="7">
        <f t="shared" si="50"/>
        <v>0.16900000000000004</v>
      </c>
      <c r="EL34" s="7">
        <f t="shared" si="51"/>
        <v>2.5000000000000133E-2</v>
      </c>
      <c r="EM34" s="7">
        <f t="shared" si="52"/>
        <v>6.1000000000000165E-2</v>
      </c>
      <c r="EN34" s="7">
        <f t="shared" si="53"/>
        <v>0.23099999999999987</v>
      </c>
      <c r="EO34" s="7">
        <f t="shared" si="54"/>
        <v>0.20599999999999996</v>
      </c>
      <c r="EP34" s="7">
        <f t="shared" si="55"/>
        <v>6.3000000000000167E-2</v>
      </c>
      <c r="EQ34" s="7">
        <f t="shared" si="56"/>
        <v>9.8999999999999977E-2</v>
      </c>
      <c r="ER34" s="7">
        <f t="shared" si="57"/>
        <v>0.54100000000000004</v>
      </c>
      <c r="ES34" s="7">
        <f t="shared" si="58"/>
        <v>0.3580000000000001</v>
      </c>
      <c r="ET34" s="7">
        <f t="shared" si="59"/>
        <v>0.14900000000000002</v>
      </c>
      <c r="EU34" s="7">
        <f t="shared" si="60"/>
        <v>0.15700000000000003</v>
      </c>
      <c r="EV34" s="7">
        <f t="shared" si="61"/>
        <v>0.19799999999999995</v>
      </c>
      <c r="EW34" s="7">
        <f t="shared" si="62"/>
        <v>1.204</v>
      </c>
      <c r="EX34" s="7">
        <f t="shared" si="63"/>
        <v>1.1890000000000001</v>
      </c>
      <c r="EY34" s="7">
        <f t="shared" si="64"/>
        <v>0.67100000000000004</v>
      </c>
      <c r="EZ34" s="7">
        <f t="shared" si="65"/>
        <v>0.38400000000000001</v>
      </c>
      <c r="FA34" s="7">
        <f t="shared" si="71"/>
        <v>0.10699999999999998</v>
      </c>
      <c r="FB34" s="7">
        <f t="shared" si="72"/>
        <v>0.41697099999999998</v>
      </c>
      <c r="FC34" s="7">
        <f t="shared" si="72"/>
        <v>0.38800000000000001</v>
      </c>
      <c r="FD34" s="7">
        <f t="shared" si="72"/>
        <v>0.18700000000000006</v>
      </c>
      <c r="FE34" s="7">
        <f t="shared" si="72"/>
        <v>0.17700000000000005</v>
      </c>
    </row>
    <row r="35" spans="1:161" ht="17.25">
      <c r="A35" s="45" t="s">
        <v>82</v>
      </c>
      <c r="B35" s="4">
        <v>2.27</v>
      </c>
      <c r="C35" s="4" t="s">
        <v>108</v>
      </c>
      <c r="D35" s="3"/>
      <c r="E35" s="4">
        <v>2.46</v>
      </c>
      <c r="F35" s="4">
        <v>2.0310000000000001</v>
      </c>
      <c r="G35" s="4">
        <v>0.86099999999999999</v>
      </c>
      <c r="H35" s="4">
        <v>2.1579999999999999</v>
      </c>
      <c r="I35" s="4">
        <v>0.89300000000000002</v>
      </c>
      <c r="J35" s="4">
        <v>2.016</v>
      </c>
      <c r="K35" s="4">
        <v>0.89</v>
      </c>
      <c r="L35" s="4">
        <v>2.15</v>
      </c>
      <c r="M35" s="4">
        <v>0.91600000000000004</v>
      </c>
      <c r="N35" s="4">
        <v>2.419</v>
      </c>
      <c r="O35" s="4">
        <v>0.878</v>
      </c>
      <c r="P35" s="4">
        <v>2.198</v>
      </c>
      <c r="Q35" s="4">
        <v>0.89034429999999998</v>
      </c>
      <c r="R35" s="4">
        <v>2.3719999999999999</v>
      </c>
      <c r="S35" s="4">
        <v>0.87139</v>
      </c>
      <c r="T35" s="4">
        <v>2.3719999999999999</v>
      </c>
      <c r="U35" s="4">
        <v>0.87214999999999998</v>
      </c>
      <c r="V35" s="4">
        <v>2.4180000000000001</v>
      </c>
      <c r="W35" s="4">
        <v>0.91300000000000003</v>
      </c>
      <c r="X35" s="4">
        <v>2.1909999999999998</v>
      </c>
      <c r="Y35" s="4">
        <v>0.915682</v>
      </c>
      <c r="Z35" s="4">
        <v>2.3679999999999999</v>
      </c>
      <c r="AA35" s="4">
        <v>0.90681</v>
      </c>
      <c r="AB35" s="4">
        <v>2.3690000000000002</v>
      </c>
      <c r="AC35" s="4">
        <v>0.90712999999999999</v>
      </c>
      <c r="AD35" s="4">
        <v>2.165</v>
      </c>
      <c r="AE35" s="4">
        <v>0.873</v>
      </c>
      <c r="AF35" s="4">
        <v>2.15</v>
      </c>
      <c r="AG35" s="4">
        <v>0.87140399999999996</v>
      </c>
      <c r="AH35" s="4">
        <v>2.1859999999999999</v>
      </c>
      <c r="AI35" s="4">
        <v>0.873</v>
      </c>
      <c r="AJ35" s="4">
        <v>2.1709999999999998</v>
      </c>
      <c r="AK35" s="4">
        <v>0.87116000000000005</v>
      </c>
      <c r="AL35" s="4">
        <v>2.2829999999999999</v>
      </c>
      <c r="AM35" s="4">
        <v>0.86799999999999999</v>
      </c>
      <c r="AN35" s="4">
        <v>2.1829999999999998</v>
      </c>
      <c r="AO35" s="4">
        <v>0.87975599999999998</v>
      </c>
      <c r="AP35" s="4">
        <v>2.2730000000000001</v>
      </c>
      <c r="AQ35" s="4">
        <v>0.86601570000000005</v>
      </c>
      <c r="AR35" s="4">
        <v>2.27</v>
      </c>
      <c r="AS35" s="4">
        <v>0.86586300000000005</v>
      </c>
      <c r="AT35" s="4">
        <v>2.2759999999999998</v>
      </c>
      <c r="AU35" s="4">
        <v>0.90100000000000002</v>
      </c>
      <c r="AV35" s="4">
        <v>2.1739999999999999</v>
      </c>
      <c r="AW35" s="4">
        <v>0.90727100000000005</v>
      </c>
      <c r="AX35" s="4">
        <v>2.266</v>
      </c>
      <c r="AY35" s="4">
        <v>0.89949100000000004</v>
      </c>
      <c r="AZ35" s="4">
        <v>2.2629999999999999</v>
      </c>
      <c r="BA35" s="4">
        <v>0.89931899999999998</v>
      </c>
      <c r="BB35" s="4">
        <v>2.2320000000000002</v>
      </c>
      <c r="BC35" s="4">
        <v>0.88493259999999996</v>
      </c>
      <c r="BD35" s="4">
        <v>2.0710000000000002</v>
      </c>
      <c r="BE35" s="4">
        <v>0.85243100000000005</v>
      </c>
      <c r="BF35" s="4">
        <v>2.0910000000000002</v>
      </c>
      <c r="BG35" s="4">
        <v>0.85206000000000004</v>
      </c>
      <c r="BH35" s="4">
        <v>2.2080000000000002</v>
      </c>
      <c r="BI35" s="4">
        <v>0.84391700000000003</v>
      </c>
      <c r="BJ35" s="4">
        <v>2.198</v>
      </c>
      <c r="BK35" s="4">
        <v>0.87815259999999995</v>
      </c>
      <c r="BL35" s="4">
        <v>1.8939999999999999</v>
      </c>
      <c r="BM35" s="4">
        <v>0.84644146149999999</v>
      </c>
      <c r="BN35" s="4">
        <v>1.944</v>
      </c>
      <c r="BO35" s="4">
        <v>0.84780000580000003</v>
      </c>
      <c r="BP35" s="4">
        <v>2.3519999999999999</v>
      </c>
      <c r="BQ35" s="4">
        <v>0.85212166229999997</v>
      </c>
      <c r="BR35" s="4">
        <v>2.0790000000000002</v>
      </c>
      <c r="BS35" s="4">
        <v>0.85438164559999996</v>
      </c>
      <c r="BT35" s="4">
        <v>2.399</v>
      </c>
      <c r="BU35" s="4">
        <v>0.87177256589999996</v>
      </c>
      <c r="BV35" s="4">
        <v>2.2538010000000002</v>
      </c>
      <c r="BW35" s="4">
        <v>0.85450000000000004</v>
      </c>
      <c r="BX35" s="4">
        <v>2.08</v>
      </c>
      <c r="BY35" s="4">
        <v>0.85479744840000005</v>
      </c>
      <c r="BZ35" s="4">
        <v>2.1019999999999999</v>
      </c>
      <c r="CA35" s="4">
        <v>0.85441488330000004</v>
      </c>
      <c r="CB35" s="4">
        <v>2.2210000000000001</v>
      </c>
      <c r="CC35" s="4">
        <v>0.84705958589999997</v>
      </c>
      <c r="CD35" s="10"/>
      <c r="CE35" s="7">
        <f t="shared" ref="CE35:CE53" si="74">IF(ISNUMBER(E35), E35-$B35, E35)</f>
        <v>0.18999999999999995</v>
      </c>
      <c r="CF35" s="7">
        <f t="shared" ref="CF35:CF53" si="75">IF(ISNUMBER(F35), F35-$B35, F35)</f>
        <v>-0.23899999999999988</v>
      </c>
      <c r="CG35" s="7">
        <f t="shared" ref="CG35:CG53" si="76">IF(ISNUMBER(H35), H35-$B35, H35)</f>
        <v>-0.1120000000000001</v>
      </c>
      <c r="CH35" s="7">
        <f t="shared" ref="CH35:CH53" si="77">IF(ISNUMBER(J35), J35-$B35, J35)</f>
        <v>-0.254</v>
      </c>
      <c r="CI35" s="7">
        <f t="shared" ref="CI35:CI53" si="78">IF(ISNUMBER(L35), L35-$B35, L35)</f>
        <v>-0.12000000000000011</v>
      </c>
      <c r="CJ35" s="7">
        <f t="shared" ref="CJ35:CJ53" si="79">IF(ISNUMBER(N35), N35-$B35, N35)</f>
        <v>0.14900000000000002</v>
      </c>
      <c r="CK35" s="7">
        <f t="shared" ref="CK35:CK53" si="80">IF(ISNUMBER(P35), P35-$B35, P35)</f>
        <v>-7.2000000000000064E-2</v>
      </c>
      <c r="CL35" s="7">
        <f t="shared" ref="CL35:CL53" si="81">IF(ISNUMBER(R35), R35-$B35, R35)</f>
        <v>0.10199999999999987</v>
      </c>
      <c r="CM35" s="7">
        <f t="shared" ref="CM35:CM53" si="82">IF(ISNUMBER(T35), T35-$B35, T35)</f>
        <v>0.10199999999999987</v>
      </c>
      <c r="CN35" s="7">
        <f t="shared" ref="CN35:CN53" si="83">IF(ISNUMBER(V35), V35-$B35, V35)</f>
        <v>0.14800000000000013</v>
      </c>
      <c r="CO35" s="7">
        <f t="shared" ref="CO35:CO53" si="84">IF(ISNUMBER(X35), X35-$B35, X35)</f>
        <v>-7.9000000000000181E-2</v>
      </c>
      <c r="CP35" s="7">
        <f t="shared" ref="CP35:CP53" si="85">IF(ISNUMBER(Z35), Z35-$B35, Z35)</f>
        <v>9.7999999999999865E-2</v>
      </c>
      <c r="CQ35" s="7">
        <f t="shared" ref="CQ35:CQ53" si="86">IF(ISNUMBER(AB35), AB35-$B35, AB35)</f>
        <v>9.9000000000000199E-2</v>
      </c>
      <c r="CR35" s="7">
        <f t="shared" ref="CR35:CR53" si="87">IF(ISNUMBER(AD35), AD35-$B35, AD35)</f>
        <v>-0.10499999999999998</v>
      </c>
      <c r="CS35" s="7">
        <f t="shared" ref="CS35:CS53" si="88">IF(ISNUMBER(AF35), AF35-$B35, AF35)</f>
        <v>-0.12000000000000011</v>
      </c>
      <c r="CT35" s="7">
        <f t="shared" ref="CT35:CT53" si="89">IF(ISNUMBER(AH35), AH35-$B35, AH35)</f>
        <v>-8.4000000000000075E-2</v>
      </c>
      <c r="CU35" s="7">
        <f t="shared" ref="CU35:CU53" si="90">IF(ISNUMBER(AJ35), AJ35-$B35, AJ35)</f>
        <v>-9.9000000000000199E-2</v>
      </c>
      <c r="CV35" s="7">
        <f t="shared" ref="CV35:CV53" si="91">IF(ISNUMBER(AL35), AL35-$B35, AL35)</f>
        <v>1.2999999999999901E-2</v>
      </c>
      <c r="CW35" s="7">
        <f t="shared" ref="CW35:CW53" si="92">IF(ISNUMBER(AN35), AN35-$B35, AN35)</f>
        <v>-8.7000000000000188E-2</v>
      </c>
      <c r="CX35" s="7">
        <f t="shared" ref="CX35:CX53" si="93">IF(ISNUMBER(AP35), AP35-$B35, AP35)</f>
        <v>3.0000000000001137E-3</v>
      </c>
      <c r="CY35" s="7">
        <f t="shared" ref="CY35:CY53" si="94">IF(ISNUMBER(AR35), AR35-$B35, AR35)</f>
        <v>0</v>
      </c>
      <c r="CZ35" s="7">
        <f t="shared" ref="CZ35:CZ57" si="95">IF(ISNUMBER(AT35), AT35-$B35, AT35)</f>
        <v>5.9999999999997833E-3</v>
      </c>
      <c r="DA35" s="7">
        <f t="shared" ref="DA35:DA57" si="96">IF(ISNUMBER(AV35), AV35-$B35, AV35)</f>
        <v>-9.6000000000000085E-2</v>
      </c>
      <c r="DB35" s="7">
        <f t="shared" ref="DB35:DB57" si="97">IF(ISNUMBER(AX35), AX35-$B35, AX35)</f>
        <v>-4.0000000000000036E-3</v>
      </c>
      <c r="DC35" s="7">
        <f t="shared" ref="DC35:DC57" si="98">IF(ISNUMBER(AZ35), AZ35-$B35, AZ35)</f>
        <v>-7.0000000000001172E-3</v>
      </c>
      <c r="DD35" s="7">
        <f t="shared" ref="DD35:DD57" si="99">IF(ISNUMBER(BB35), BB35-$B35, BB35)</f>
        <v>-3.7999999999999812E-2</v>
      </c>
      <c r="DE35" s="7">
        <f t="shared" ref="DE35:DE57" si="100">IF(ISNUMBER(BD35), BD35-$B35, BD35)</f>
        <v>-0.19899999999999984</v>
      </c>
      <c r="DF35" s="7">
        <f t="shared" ref="DF35:DF57" si="101">IF(ISNUMBER(BF35), BF35-$B35, BF35)</f>
        <v>-0.17899999999999983</v>
      </c>
      <c r="DG35" s="7">
        <f t="shared" ref="DG35:DG57" si="102">IF(ISNUMBER(BH35), BH35-$B35, BH35)</f>
        <v>-6.1999999999999833E-2</v>
      </c>
      <c r="DH35" s="7">
        <f t="shared" ref="DH35:DH57" si="103">IF(ISNUMBER(BJ35), BJ35-$B35, BJ35)</f>
        <v>-7.2000000000000064E-2</v>
      </c>
      <c r="DI35" s="7">
        <f t="shared" ref="DI35:DI57" si="104">IF(ISNUMBER(BL35), BL35-$B35, BL35)</f>
        <v>-0.37600000000000011</v>
      </c>
      <c r="DJ35" s="7">
        <f t="shared" ref="DJ35:DJ57" si="105">IF(ISNUMBER(BN35), BN35-$B35, BN35)</f>
        <v>-0.32600000000000007</v>
      </c>
      <c r="DK35" s="7">
        <f t="shared" ref="DK35:DK57" si="106">IF(ISNUMBER(BP35), BP35-$B35, BP35)</f>
        <v>8.1999999999999851E-2</v>
      </c>
      <c r="DL35" s="7">
        <f t="shared" ref="DL35:DL57" si="107">IF(ISNUMBER(BR35), BR35-$B35, BR35)</f>
        <v>-0.19099999999999984</v>
      </c>
      <c r="DM35" s="7">
        <f t="shared" ref="DM35:DM57" si="108">IF(ISNUMBER(BT35), BT35-$B35, BT35)</f>
        <v>0.129</v>
      </c>
      <c r="DN35" s="7">
        <f t="shared" ref="DN35:DN57" si="109">IF(ISNUMBER(BV35), BV35-$B35, BV35)</f>
        <v>-1.6198999999999852E-2</v>
      </c>
      <c r="DO35" s="7">
        <f t="shared" si="67"/>
        <v>-0.18999999999999995</v>
      </c>
      <c r="DP35" s="7">
        <f t="shared" si="68"/>
        <v>-0.16800000000000015</v>
      </c>
      <c r="DQ35" s="7">
        <f t="shared" si="69"/>
        <v>-4.8999999999999932E-2</v>
      </c>
      <c r="DR35" s="18"/>
      <c r="DS35" s="7">
        <f t="shared" si="70"/>
        <v>0.18999999999999995</v>
      </c>
      <c r="DT35" s="7">
        <f t="shared" si="70"/>
        <v>0.23899999999999988</v>
      </c>
      <c r="DU35" s="7">
        <f t="shared" si="70"/>
        <v>0.1120000000000001</v>
      </c>
      <c r="DV35" s="7">
        <f t="shared" si="73"/>
        <v>0.254</v>
      </c>
      <c r="DW35" s="7">
        <f t="shared" si="73"/>
        <v>0.12000000000000011</v>
      </c>
      <c r="DX35" s="7">
        <f t="shared" si="37"/>
        <v>0.14900000000000002</v>
      </c>
      <c r="DY35" s="7">
        <f t="shared" si="38"/>
        <v>7.2000000000000064E-2</v>
      </c>
      <c r="DZ35" s="7">
        <f t="shared" si="39"/>
        <v>0.10199999999999987</v>
      </c>
      <c r="EA35" s="7">
        <f t="shared" si="40"/>
        <v>0.10199999999999987</v>
      </c>
      <c r="EB35" s="7">
        <f t="shared" si="41"/>
        <v>0.14800000000000013</v>
      </c>
      <c r="EC35" s="7">
        <f t="shared" si="42"/>
        <v>7.9000000000000181E-2</v>
      </c>
      <c r="ED35" s="7">
        <f t="shared" si="43"/>
        <v>9.7999999999999865E-2</v>
      </c>
      <c r="EE35" s="7">
        <f t="shared" si="44"/>
        <v>9.9000000000000199E-2</v>
      </c>
      <c r="EF35" s="7">
        <f t="shared" si="45"/>
        <v>0.10499999999999998</v>
      </c>
      <c r="EG35" s="7">
        <f t="shared" si="46"/>
        <v>0.12000000000000011</v>
      </c>
      <c r="EH35" s="7">
        <f t="shared" si="47"/>
        <v>8.4000000000000075E-2</v>
      </c>
      <c r="EI35" s="7">
        <f t="shared" si="48"/>
        <v>9.9000000000000199E-2</v>
      </c>
      <c r="EJ35" s="7">
        <f t="shared" si="49"/>
        <v>1.2999999999999901E-2</v>
      </c>
      <c r="EK35" s="7">
        <f t="shared" si="50"/>
        <v>8.7000000000000188E-2</v>
      </c>
      <c r="EL35" s="7">
        <f t="shared" si="51"/>
        <v>3.0000000000001137E-3</v>
      </c>
      <c r="EM35" s="7">
        <f t="shared" si="52"/>
        <v>0</v>
      </c>
      <c r="EN35" s="7">
        <f t="shared" si="53"/>
        <v>5.9999999999997833E-3</v>
      </c>
      <c r="EO35" s="7">
        <f t="shared" si="54"/>
        <v>9.6000000000000085E-2</v>
      </c>
      <c r="EP35" s="7">
        <f t="shared" si="55"/>
        <v>4.0000000000000036E-3</v>
      </c>
      <c r="EQ35" s="7">
        <f t="shared" si="56"/>
        <v>7.0000000000001172E-3</v>
      </c>
      <c r="ER35" s="7">
        <f t="shared" si="57"/>
        <v>3.7999999999999812E-2</v>
      </c>
      <c r="ES35" s="7">
        <f t="shared" si="58"/>
        <v>0.19899999999999984</v>
      </c>
      <c r="ET35" s="7">
        <f t="shared" si="59"/>
        <v>0.17899999999999983</v>
      </c>
      <c r="EU35" s="7">
        <f t="shared" si="60"/>
        <v>6.1999999999999833E-2</v>
      </c>
      <c r="EV35" s="7">
        <f t="shared" si="61"/>
        <v>7.2000000000000064E-2</v>
      </c>
      <c r="EW35" s="7">
        <f t="shared" si="62"/>
        <v>0.37600000000000011</v>
      </c>
      <c r="EX35" s="7">
        <f t="shared" si="63"/>
        <v>0.32600000000000007</v>
      </c>
      <c r="EY35" s="7">
        <f t="shared" si="64"/>
        <v>8.1999999999999851E-2</v>
      </c>
      <c r="EZ35" s="7">
        <f t="shared" si="65"/>
        <v>0.19099999999999984</v>
      </c>
      <c r="FA35" s="7">
        <f t="shared" si="71"/>
        <v>0.129</v>
      </c>
      <c r="FB35" s="7">
        <f t="shared" si="72"/>
        <v>1.6198999999999852E-2</v>
      </c>
      <c r="FC35" s="7">
        <f t="shared" si="72"/>
        <v>0.18999999999999995</v>
      </c>
      <c r="FD35" s="7">
        <f t="shared" si="72"/>
        <v>0.16800000000000015</v>
      </c>
      <c r="FE35" s="7">
        <f t="shared" si="72"/>
        <v>4.8999999999999932E-2</v>
      </c>
    </row>
    <row r="36" spans="1:161" ht="17.25">
      <c r="A36" s="45"/>
      <c r="B36" s="4">
        <v>2.0699999999999998</v>
      </c>
      <c r="C36" s="4" t="s">
        <v>109</v>
      </c>
      <c r="D36" s="3"/>
      <c r="E36" s="4">
        <v>2.2429999999999999</v>
      </c>
      <c r="F36" s="4">
        <v>1.857</v>
      </c>
      <c r="G36" s="4">
        <v>0.88600000000000001</v>
      </c>
      <c r="H36" s="4">
        <v>2.0739999999999998</v>
      </c>
      <c r="I36" s="4">
        <v>0.91400000000000003</v>
      </c>
      <c r="J36" s="4">
        <v>1.8460000000000001</v>
      </c>
      <c r="K36" s="4">
        <v>0.91300000000000003</v>
      </c>
      <c r="L36" s="4">
        <v>2.0699999999999998</v>
      </c>
      <c r="M36" s="4">
        <v>0.93600000000000005</v>
      </c>
      <c r="N36" s="4">
        <v>2.157</v>
      </c>
      <c r="O36" s="4">
        <v>0.89</v>
      </c>
      <c r="P36" s="4">
        <v>1.976</v>
      </c>
      <c r="Q36" s="4">
        <v>0.90417499999999995</v>
      </c>
      <c r="R36" s="4">
        <v>2.1629999999999998</v>
      </c>
      <c r="S36" s="4">
        <v>0.88387360000000004</v>
      </c>
      <c r="T36" s="4">
        <v>2.1440000000000001</v>
      </c>
      <c r="U36" s="4">
        <v>0.88639999999999997</v>
      </c>
      <c r="V36" s="4">
        <v>2.1539999999999999</v>
      </c>
      <c r="W36" s="4">
        <v>0.92700000000000005</v>
      </c>
      <c r="X36" s="4">
        <v>1.9690000000000001</v>
      </c>
      <c r="Y36" s="4">
        <v>0.92920999999999998</v>
      </c>
      <c r="Z36" s="4">
        <v>2.16</v>
      </c>
      <c r="AA36" s="4">
        <v>0.92274999999999996</v>
      </c>
      <c r="AB36" s="4">
        <v>2.14</v>
      </c>
      <c r="AC36" s="4">
        <v>0.92362500000000003</v>
      </c>
      <c r="AD36" s="4">
        <v>1.948</v>
      </c>
      <c r="AE36" s="4">
        <v>0.89100000000000001</v>
      </c>
      <c r="AF36" s="4">
        <v>1.9379999999999999</v>
      </c>
      <c r="AG36" s="4">
        <v>0.89048099999999997</v>
      </c>
      <c r="AH36" s="4">
        <v>1.9219999999999999</v>
      </c>
      <c r="AI36" s="4">
        <v>0.89100000000000001</v>
      </c>
      <c r="AJ36" s="4">
        <v>1.911</v>
      </c>
      <c r="AK36" s="4">
        <v>0.89073100000000005</v>
      </c>
      <c r="AL36" s="4">
        <v>2.0680000000000001</v>
      </c>
      <c r="AM36" s="4">
        <v>0.88300000000000001</v>
      </c>
      <c r="AN36" s="4">
        <v>1.9770000000000001</v>
      </c>
      <c r="AO36" s="4">
        <v>0.89675519999999997</v>
      </c>
      <c r="AP36" s="4">
        <v>2.0739999999999998</v>
      </c>
      <c r="AQ36" s="4">
        <v>0.88178599999999996</v>
      </c>
      <c r="AR36" s="4">
        <v>2.0699999999999998</v>
      </c>
      <c r="AS36" s="4">
        <v>0.88191900000000001</v>
      </c>
      <c r="AT36" s="4">
        <v>2.0619999999999998</v>
      </c>
      <c r="AU36" s="4">
        <v>0.91600000000000004</v>
      </c>
      <c r="AV36" s="4">
        <v>1.97</v>
      </c>
      <c r="AW36" s="4">
        <v>0.92308069999999998</v>
      </c>
      <c r="AX36" s="4">
        <v>2.0680000000000001</v>
      </c>
      <c r="AY36" s="4">
        <v>0.91568799999999995</v>
      </c>
      <c r="AZ36" s="4">
        <v>2.0640000000000001</v>
      </c>
      <c r="BA36" s="4">
        <v>0.91566999999999998</v>
      </c>
      <c r="BB36" s="4">
        <v>2.149</v>
      </c>
      <c r="BC36" s="4">
        <v>0.89683999999999997</v>
      </c>
      <c r="BD36" s="4">
        <v>1.863</v>
      </c>
      <c r="BE36" s="4">
        <v>0.87289700000000003</v>
      </c>
      <c r="BF36" s="4">
        <v>1.837</v>
      </c>
      <c r="BG36" s="4">
        <v>0.87330700000000006</v>
      </c>
      <c r="BH36" s="4">
        <v>2.0150000000000001</v>
      </c>
      <c r="BI36" s="4">
        <v>0.85990900000000003</v>
      </c>
      <c r="BJ36" s="4">
        <v>2.0059999999999998</v>
      </c>
      <c r="BK36" s="4">
        <v>0.895814</v>
      </c>
      <c r="BL36" s="4">
        <v>1.68</v>
      </c>
      <c r="BM36" s="4">
        <v>0.86687637309999999</v>
      </c>
      <c r="BN36" s="4">
        <v>1.7529999999999999</v>
      </c>
      <c r="BO36" s="4">
        <v>0.79131801229999998</v>
      </c>
      <c r="BP36" s="4">
        <v>2.1269999999999998</v>
      </c>
      <c r="BQ36" s="4">
        <v>0.86680737450000001</v>
      </c>
      <c r="BR36" s="4">
        <v>1.859</v>
      </c>
      <c r="BS36" s="4">
        <v>0.87526465809999998</v>
      </c>
      <c r="BT36" s="4">
        <v>2.145</v>
      </c>
      <c r="BU36" s="4">
        <v>0.88193527449999998</v>
      </c>
      <c r="BV36" s="4">
        <v>2.0080719999999999</v>
      </c>
      <c r="BW36" s="4">
        <v>0.8679</v>
      </c>
      <c r="BX36" s="4">
        <v>1.859</v>
      </c>
      <c r="BY36" s="4">
        <v>0.87541591439999999</v>
      </c>
      <c r="BZ36" s="4">
        <v>1.837</v>
      </c>
      <c r="CA36" s="4">
        <v>0.87586116609999998</v>
      </c>
      <c r="CB36" s="4">
        <v>2.0150000000000001</v>
      </c>
      <c r="CC36" s="4">
        <v>0.86291032020000003</v>
      </c>
      <c r="CD36" s="10"/>
      <c r="CE36" s="7">
        <f t="shared" si="74"/>
        <v>0.17300000000000004</v>
      </c>
      <c r="CF36" s="7">
        <f t="shared" si="75"/>
        <v>-0.21299999999999986</v>
      </c>
      <c r="CG36" s="7">
        <f t="shared" si="76"/>
        <v>4.0000000000000036E-3</v>
      </c>
      <c r="CH36" s="7">
        <f t="shared" si="77"/>
        <v>-0.22399999999999975</v>
      </c>
      <c r="CI36" s="7">
        <f t="shared" si="78"/>
        <v>0</v>
      </c>
      <c r="CJ36" s="7">
        <f t="shared" si="79"/>
        <v>8.7000000000000188E-2</v>
      </c>
      <c r="CK36" s="7">
        <f t="shared" si="80"/>
        <v>-9.3999999999999861E-2</v>
      </c>
      <c r="CL36" s="7">
        <f t="shared" si="81"/>
        <v>9.2999999999999972E-2</v>
      </c>
      <c r="CM36" s="7">
        <f t="shared" si="82"/>
        <v>7.4000000000000288E-2</v>
      </c>
      <c r="CN36" s="7">
        <f t="shared" si="83"/>
        <v>8.4000000000000075E-2</v>
      </c>
      <c r="CO36" s="7">
        <f t="shared" si="84"/>
        <v>-0.10099999999999976</v>
      </c>
      <c r="CP36" s="7">
        <f t="shared" si="85"/>
        <v>9.0000000000000302E-2</v>
      </c>
      <c r="CQ36" s="7">
        <f t="shared" si="86"/>
        <v>7.0000000000000284E-2</v>
      </c>
      <c r="CR36" s="7">
        <f t="shared" si="87"/>
        <v>-0.12199999999999989</v>
      </c>
      <c r="CS36" s="7">
        <f t="shared" si="88"/>
        <v>-0.1319999999999999</v>
      </c>
      <c r="CT36" s="7">
        <f t="shared" si="89"/>
        <v>-0.14799999999999991</v>
      </c>
      <c r="CU36" s="7">
        <f t="shared" si="90"/>
        <v>-0.15899999999999981</v>
      </c>
      <c r="CV36" s="7">
        <f t="shared" si="91"/>
        <v>-1.9999999999997797E-3</v>
      </c>
      <c r="CW36" s="7">
        <f t="shared" si="92"/>
        <v>-9.299999999999975E-2</v>
      </c>
      <c r="CX36" s="7">
        <f t="shared" si="93"/>
        <v>4.0000000000000036E-3</v>
      </c>
      <c r="CY36" s="7">
        <f t="shared" si="94"/>
        <v>0</v>
      </c>
      <c r="CZ36" s="7">
        <f t="shared" si="95"/>
        <v>-8.0000000000000071E-3</v>
      </c>
      <c r="DA36" s="7">
        <f t="shared" si="96"/>
        <v>-9.9999999999999867E-2</v>
      </c>
      <c r="DB36" s="7">
        <f t="shared" si="97"/>
        <v>-1.9999999999997797E-3</v>
      </c>
      <c r="DC36" s="7">
        <f t="shared" si="98"/>
        <v>-5.9999999999997833E-3</v>
      </c>
      <c r="DD36" s="7">
        <f t="shared" si="99"/>
        <v>7.9000000000000181E-2</v>
      </c>
      <c r="DE36" s="7">
        <f t="shared" si="100"/>
        <v>-0.20699999999999985</v>
      </c>
      <c r="DF36" s="7">
        <f t="shared" si="101"/>
        <v>-0.23299999999999987</v>
      </c>
      <c r="DG36" s="7">
        <f t="shared" si="102"/>
        <v>-5.4999999999999716E-2</v>
      </c>
      <c r="DH36" s="7">
        <f t="shared" si="103"/>
        <v>-6.4000000000000057E-2</v>
      </c>
      <c r="DI36" s="7">
        <f t="shared" si="104"/>
        <v>-0.3899999999999999</v>
      </c>
      <c r="DJ36" s="7">
        <f t="shared" si="105"/>
        <v>-0.31699999999999995</v>
      </c>
      <c r="DK36" s="7">
        <f t="shared" si="106"/>
        <v>5.699999999999994E-2</v>
      </c>
      <c r="DL36" s="7">
        <f t="shared" si="107"/>
        <v>-0.21099999999999985</v>
      </c>
      <c r="DM36" s="7">
        <f t="shared" si="108"/>
        <v>7.5000000000000178E-2</v>
      </c>
      <c r="DN36" s="7">
        <f t="shared" si="109"/>
        <v>-6.1927999999999983E-2</v>
      </c>
      <c r="DO36" s="7">
        <f t="shared" si="67"/>
        <v>-0.21099999999999985</v>
      </c>
      <c r="DP36" s="7">
        <f t="shared" si="68"/>
        <v>-0.23299999999999987</v>
      </c>
      <c r="DQ36" s="7">
        <f t="shared" si="69"/>
        <v>-5.4999999999999716E-2</v>
      </c>
      <c r="DR36" s="18"/>
      <c r="DS36" s="7">
        <f t="shared" si="70"/>
        <v>0.17300000000000004</v>
      </c>
      <c r="DT36" s="7">
        <f t="shared" si="70"/>
        <v>0.21299999999999986</v>
      </c>
      <c r="DU36" s="7">
        <f t="shared" si="70"/>
        <v>4.0000000000000036E-3</v>
      </c>
      <c r="DV36" s="7">
        <f t="shared" si="73"/>
        <v>0.22399999999999975</v>
      </c>
      <c r="DW36" s="7">
        <f t="shared" si="73"/>
        <v>0</v>
      </c>
      <c r="DX36" s="7">
        <f t="shared" si="37"/>
        <v>8.7000000000000188E-2</v>
      </c>
      <c r="DY36" s="7">
        <f t="shared" si="38"/>
        <v>9.3999999999999861E-2</v>
      </c>
      <c r="DZ36" s="7">
        <f t="shared" si="39"/>
        <v>9.2999999999999972E-2</v>
      </c>
      <c r="EA36" s="7">
        <f t="shared" si="40"/>
        <v>7.4000000000000288E-2</v>
      </c>
      <c r="EB36" s="7">
        <f t="shared" si="41"/>
        <v>8.4000000000000075E-2</v>
      </c>
      <c r="EC36" s="7">
        <f t="shared" si="42"/>
        <v>0.10099999999999976</v>
      </c>
      <c r="ED36" s="7">
        <f t="shared" si="43"/>
        <v>9.0000000000000302E-2</v>
      </c>
      <c r="EE36" s="7">
        <f t="shared" si="44"/>
        <v>7.0000000000000284E-2</v>
      </c>
      <c r="EF36" s="7">
        <f t="shared" si="45"/>
        <v>0.12199999999999989</v>
      </c>
      <c r="EG36" s="7">
        <f t="shared" si="46"/>
        <v>0.1319999999999999</v>
      </c>
      <c r="EH36" s="7">
        <f t="shared" si="47"/>
        <v>0.14799999999999991</v>
      </c>
      <c r="EI36" s="7">
        <f t="shared" si="48"/>
        <v>0.15899999999999981</v>
      </c>
      <c r="EJ36" s="7">
        <f t="shared" si="49"/>
        <v>1.9999999999997797E-3</v>
      </c>
      <c r="EK36" s="7">
        <f t="shared" si="50"/>
        <v>9.299999999999975E-2</v>
      </c>
      <c r="EL36" s="7">
        <f t="shared" si="51"/>
        <v>4.0000000000000036E-3</v>
      </c>
      <c r="EM36" s="7">
        <f t="shared" si="52"/>
        <v>0</v>
      </c>
      <c r="EN36" s="7">
        <f t="shared" si="53"/>
        <v>8.0000000000000071E-3</v>
      </c>
      <c r="EO36" s="7">
        <f t="shared" si="54"/>
        <v>9.9999999999999867E-2</v>
      </c>
      <c r="EP36" s="7">
        <f t="shared" si="55"/>
        <v>1.9999999999997797E-3</v>
      </c>
      <c r="EQ36" s="7">
        <f t="shared" si="56"/>
        <v>5.9999999999997833E-3</v>
      </c>
      <c r="ER36" s="7">
        <f t="shared" si="57"/>
        <v>7.9000000000000181E-2</v>
      </c>
      <c r="ES36" s="7">
        <f t="shared" si="58"/>
        <v>0.20699999999999985</v>
      </c>
      <c r="ET36" s="7">
        <f t="shared" si="59"/>
        <v>0.23299999999999987</v>
      </c>
      <c r="EU36" s="7">
        <f t="shared" si="60"/>
        <v>5.4999999999999716E-2</v>
      </c>
      <c r="EV36" s="7">
        <f t="shared" si="61"/>
        <v>6.4000000000000057E-2</v>
      </c>
      <c r="EW36" s="7">
        <f t="shared" si="62"/>
        <v>0.3899999999999999</v>
      </c>
      <c r="EX36" s="7">
        <f t="shared" si="63"/>
        <v>0.31699999999999995</v>
      </c>
      <c r="EY36" s="7">
        <f t="shared" si="64"/>
        <v>5.699999999999994E-2</v>
      </c>
      <c r="EZ36" s="7">
        <f t="shared" si="65"/>
        <v>0.21099999999999985</v>
      </c>
      <c r="FA36" s="7">
        <f t="shared" si="71"/>
        <v>7.5000000000000178E-2</v>
      </c>
      <c r="FB36" s="7">
        <f t="shared" si="72"/>
        <v>6.1927999999999983E-2</v>
      </c>
      <c r="FC36" s="7">
        <f t="shared" si="72"/>
        <v>0.21099999999999985</v>
      </c>
      <c r="FD36" s="7">
        <f t="shared" si="72"/>
        <v>0.23299999999999987</v>
      </c>
      <c r="FE36" s="7">
        <f t="shared" si="72"/>
        <v>5.4999999999999716E-2</v>
      </c>
    </row>
    <row r="37" spans="1:161" ht="17.25" customHeight="1">
      <c r="A37" s="45" t="s">
        <v>83</v>
      </c>
      <c r="B37" s="4">
        <v>4.47</v>
      </c>
      <c r="C37" s="4" t="s">
        <v>106</v>
      </c>
      <c r="D37" s="3"/>
      <c r="E37" s="1">
        <v>5.1769999999999996</v>
      </c>
      <c r="F37" s="4">
        <v>4.1440000000000001</v>
      </c>
      <c r="G37" s="4">
        <v>0.88200000000000001</v>
      </c>
      <c r="H37" s="4">
        <v>4.5869999999999997</v>
      </c>
      <c r="I37" s="4">
        <v>0.91600000000000004</v>
      </c>
      <c r="J37" s="4">
        <v>4.1210000000000004</v>
      </c>
      <c r="K37" s="4">
        <v>0.90300000000000002</v>
      </c>
      <c r="L37" s="4">
        <v>4.577</v>
      </c>
      <c r="M37" s="4">
        <v>0.93200000000000005</v>
      </c>
      <c r="N37" s="4">
        <v>4.6959999999999997</v>
      </c>
      <c r="O37" s="4">
        <v>0.89700000000000002</v>
      </c>
      <c r="P37" s="4">
        <v>4.4569999999999999</v>
      </c>
      <c r="Q37" s="4">
        <v>0.89942</v>
      </c>
      <c r="R37" s="4">
        <v>4.6340000000000003</v>
      </c>
      <c r="S37" s="4">
        <v>0.89043600000000001</v>
      </c>
      <c r="T37" s="4">
        <v>4.6289999999999996</v>
      </c>
      <c r="U37" s="4">
        <v>0.89121450000000002</v>
      </c>
      <c r="V37" s="4">
        <v>4.6820000000000004</v>
      </c>
      <c r="W37" s="4">
        <v>0.92300000000000004</v>
      </c>
      <c r="X37" s="4">
        <v>4.4409999999999998</v>
      </c>
      <c r="Y37" s="4">
        <v>0.91956598700000003</v>
      </c>
      <c r="Z37" s="4">
        <v>4.6189999999999998</v>
      </c>
      <c r="AA37" s="4">
        <v>0.91688449999999999</v>
      </c>
      <c r="AB37" s="4">
        <v>4.6130000000000004</v>
      </c>
      <c r="AC37" s="4">
        <v>0.91710499999999995</v>
      </c>
      <c r="AD37" s="4">
        <v>4.3259999999999996</v>
      </c>
      <c r="AE37" s="4">
        <v>0.89200000000000002</v>
      </c>
      <c r="AF37" s="4">
        <v>4.3040000000000003</v>
      </c>
      <c r="AG37" s="4">
        <v>0.89046000000000003</v>
      </c>
      <c r="AH37" s="4">
        <v>4.3330000000000002</v>
      </c>
      <c r="AI37" s="4">
        <v>0.89200000000000002</v>
      </c>
      <c r="AJ37" s="4">
        <v>4.3120000000000003</v>
      </c>
      <c r="AK37" s="4">
        <v>0.890405</v>
      </c>
      <c r="AL37" s="4">
        <v>4.4690000000000003</v>
      </c>
      <c r="AM37" s="4">
        <v>0.88700000000000001</v>
      </c>
      <c r="AN37" s="4">
        <v>4.3789999999999996</v>
      </c>
      <c r="AO37" s="4">
        <v>0.89022179999999995</v>
      </c>
      <c r="AP37" s="4">
        <v>4.4580000000000002</v>
      </c>
      <c r="AQ37" s="4">
        <v>0.88531899999999997</v>
      </c>
      <c r="AR37" s="4">
        <v>4.4539999999999997</v>
      </c>
      <c r="AS37" s="4">
        <v>0.88524999999999998</v>
      </c>
      <c r="AT37" s="4">
        <v>4.45</v>
      </c>
      <c r="AU37" s="4">
        <v>0.91100000000000003</v>
      </c>
      <c r="AV37" s="4">
        <v>4.3600000000000003</v>
      </c>
      <c r="AW37" s="4">
        <v>0.91170099999999998</v>
      </c>
      <c r="AX37" s="4">
        <v>4.4379999999999997</v>
      </c>
      <c r="AY37" s="4">
        <v>0.90971800000000003</v>
      </c>
      <c r="AZ37" s="4">
        <v>4.4349999999999996</v>
      </c>
      <c r="BA37" s="4">
        <v>0.90961000000000003</v>
      </c>
      <c r="BB37" s="4">
        <v>4.5149999999999997</v>
      </c>
      <c r="BC37" s="4">
        <v>0.90300999999999998</v>
      </c>
      <c r="BD37" s="4">
        <v>4.2270000000000003</v>
      </c>
      <c r="BE37" s="4">
        <v>0.87714999999999999</v>
      </c>
      <c r="BF37" s="4">
        <v>4.234</v>
      </c>
      <c r="BG37" s="4">
        <v>0.87706099999999998</v>
      </c>
      <c r="BH37" s="4">
        <v>4.391</v>
      </c>
      <c r="BI37" s="4">
        <v>0.86992800000000003</v>
      </c>
      <c r="BJ37" s="4">
        <v>4.3689999999999998</v>
      </c>
      <c r="BK37" s="4">
        <v>0.895061</v>
      </c>
      <c r="BL37" s="4">
        <v>3.9409999999999998</v>
      </c>
      <c r="BM37" s="4">
        <v>0.87962877910000004</v>
      </c>
      <c r="BN37" s="4">
        <v>3.996</v>
      </c>
      <c r="BO37" s="4">
        <v>0.81313567129999997</v>
      </c>
      <c r="BP37" s="4">
        <v>4.6239999999999997</v>
      </c>
      <c r="BQ37" s="4">
        <v>0.86026358989999996</v>
      </c>
      <c r="BR37" s="4">
        <v>4.2130000000000001</v>
      </c>
      <c r="BS37" s="4">
        <v>0.8916771094</v>
      </c>
      <c r="BT37" s="4">
        <v>4.5739999999999998</v>
      </c>
      <c r="BU37" s="4">
        <v>0.8420179579</v>
      </c>
      <c r="BV37" s="4">
        <v>4.5698850000000002</v>
      </c>
      <c r="BW37" s="4">
        <v>0.85670000000000002</v>
      </c>
      <c r="BX37" s="4">
        <v>4.2140000000000004</v>
      </c>
      <c r="BY37" s="4">
        <v>0.89129509200000001</v>
      </c>
      <c r="BZ37" s="4">
        <v>4.2249999999999996</v>
      </c>
      <c r="CA37" s="4">
        <v>0.88965491819999998</v>
      </c>
      <c r="CB37" s="4">
        <v>4.3840000000000003</v>
      </c>
      <c r="CC37" s="4">
        <v>0.87845725770000005</v>
      </c>
      <c r="CD37" s="10"/>
      <c r="CE37" s="7">
        <f t="shared" si="74"/>
        <v>0.70699999999999985</v>
      </c>
      <c r="CF37" s="7">
        <f t="shared" si="75"/>
        <v>-0.32599999999999962</v>
      </c>
      <c r="CG37" s="7">
        <f t="shared" si="76"/>
        <v>0.11699999999999999</v>
      </c>
      <c r="CH37" s="7">
        <f t="shared" si="77"/>
        <v>-0.34899999999999931</v>
      </c>
      <c r="CI37" s="7">
        <f t="shared" si="78"/>
        <v>0.10700000000000021</v>
      </c>
      <c r="CJ37" s="7">
        <f t="shared" si="79"/>
        <v>0.22599999999999998</v>
      </c>
      <c r="CK37" s="7">
        <f t="shared" si="80"/>
        <v>-1.2999999999999901E-2</v>
      </c>
      <c r="CL37" s="7">
        <f t="shared" si="81"/>
        <v>0.16400000000000059</v>
      </c>
      <c r="CM37" s="7">
        <f t="shared" si="82"/>
        <v>0.15899999999999981</v>
      </c>
      <c r="CN37" s="7">
        <f t="shared" si="83"/>
        <v>0.21200000000000063</v>
      </c>
      <c r="CO37" s="7">
        <f t="shared" si="84"/>
        <v>-2.8999999999999915E-2</v>
      </c>
      <c r="CP37" s="7">
        <f t="shared" si="85"/>
        <v>0.14900000000000002</v>
      </c>
      <c r="CQ37" s="7">
        <f t="shared" si="86"/>
        <v>0.14300000000000068</v>
      </c>
      <c r="CR37" s="7">
        <f t="shared" si="87"/>
        <v>-0.14400000000000013</v>
      </c>
      <c r="CS37" s="7">
        <f t="shared" si="88"/>
        <v>-0.16599999999999948</v>
      </c>
      <c r="CT37" s="7">
        <f t="shared" si="89"/>
        <v>-0.13699999999999957</v>
      </c>
      <c r="CU37" s="7">
        <f t="shared" si="90"/>
        <v>-0.15799999999999947</v>
      </c>
      <c r="CV37" s="7">
        <f t="shared" si="91"/>
        <v>-9.9999999999944578E-4</v>
      </c>
      <c r="CW37" s="7">
        <f t="shared" si="92"/>
        <v>-9.1000000000000192E-2</v>
      </c>
      <c r="CX37" s="7">
        <f t="shared" si="93"/>
        <v>-1.1999999999999567E-2</v>
      </c>
      <c r="CY37" s="7">
        <f t="shared" si="94"/>
        <v>-1.6000000000000014E-2</v>
      </c>
      <c r="CZ37" s="7">
        <f t="shared" si="95"/>
        <v>-1.9999999999999574E-2</v>
      </c>
      <c r="DA37" s="7">
        <f t="shared" si="96"/>
        <v>-0.10999999999999943</v>
      </c>
      <c r="DB37" s="7">
        <f t="shared" si="97"/>
        <v>-3.2000000000000028E-2</v>
      </c>
      <c r="DC37" s="7">
        <f t="shared" si="98"/>
        <v>-3.5000000000000142E-2</v>
      </c>
      <c r="DD37" s="7">
        <f t="shared" si="99"/>
        <v>4.4999999999999929E-2</v>
      </c>
      <c r="DE37" s="7">
        <f t="shared" si="100"/>
        <v>-0.24299999999999944</v>
      </c>
      <c r="DF37" s="7">
        <f t="shared" si="101"/>
        <v>-0.23599999999999977</v>
      </c>
      <c r="DG37" s="7">
        <f t="shared" si="102"/>
        <v>-7.8999999999999737E-2</v>
      </c>
      <c r="DH37" s="7">
        <f t="shared" si="103"/>
        <v>-0.10099999999999998</v>
      </c>
      <c r="DI37" s="7">
        <f t="shared" si="104"/>
        <v>-0.52899999999999991</v>
      </c>
      <c r="DJ37" s="7">
        <f t="shared" si="105"/>
        <v>-0.47399999999999975</v>
      </c>
      <c r="DK37" s="7">
        <f t="shared" si="106"/>
        <v>0.15399999999999991</v>
      </c>
      <c r="DL37" s="7">
        <f t="shared" si="107"/>
        <v>-0.25699999999999967</v>
      </c>
      <c r="DM37" s="7">
        <f t="shared" si="108"/>
        <v>0.10400000000000009</v>
      </c>
      <c r="DN37" s="7">
        <f t="shared" si="109"/>
        <v>9.9885000000000446E-2</v>
      </c>
      <c r="DO37" s="7">
        <f t="shared" si="67"/>
        <v>-0.25599999999999934</v>
      </c>
      <c r="DP37" s="7">
        <f t="shared" si="68"/>
        <v>-0.24500000000000011</v>
      </c>
      <c r="DQ37" s="7">
        <f t="shared" si="69"/>
        <v>-8.599999999999941E-2</v>
      </c>
      <c r="DR37" s="18"/>
      <c r="DS37" s="7">
        <f t="shared" si="70"/>
        <v>0.70699999999999985</v>
      </c>
      <c r="DT37" s="7">
        <f t="shared" si="70"/>
        <v>0.32599999999999962</v>
      </c>
      <c r="DU37" s="7">
        <f t="shared" si="70"/>
        <v>0.11699999999999999</v>
      </c>
      <c r="DV37" s="7">
        <f t="shared" si="73"/>
        <v>0.34899999999999931</v>
      </c>
      <c r="DW37" s="7">
        <f t="shared" si="73"/>
        <v>0.10700000000000021</v>
      </c>
      <c r="DX37" s="7">
        <f t="shared" si="37"/>
        <v>0.22599999999999998</v>
      </c>
      <c r="DY37" s="7">
        <f t="shared" si="38"/>
        <v>1.2999999999999901E-2</v>
      </c>
      <c r="DZ37" s="7">
        <f t="shared" si="39"/>
        <v>0.16400000000000059</v>
      </c>
      <c r="EA37" s="7">
        <f t="shared" si="40"/>
        <v>0.15899999999999981</v>
      </c>
      <c r="EB37" s="7">
        <f t="shared" si="41"/>
        <v>0.21200000000000063</v>
      </c>
      <c r="EC37" s="7">
        <f t="shared" si="42"/>
        <v>2.8999999999999915E-2</v>
      </c>
      <c r="ED37" s="7">
        <f t="shared" si="43"/>
        <v>0.14900000000000002</v>
      </c>
      <c r="EE37" s="7">
        <f t="shared" si="44"/>
        <v>0.14300000000000068</v>
      </c>
      <c r="EF37" s="7">
        <f t="shared" si="45"/>
        <v>0.14400000000000013</v>
      </c>
      <c r="EG37" s="7">
        <f t="shared" si="46"/>
        <v>0.16599999999999948</v>
      </c>
      <c r="EH37" s="7">
        <f t="shared" si="47"/>
        <v>0.13699999999999957</v>
      </c>
      <c r="EI37" s="7">
        <f t="shared" si="48"/>
        <v>0.15799999999999947</v>
      </c>
      <c r="EJ37" s="7">
        <f t="shared" si="49"/>
        <v>9.9999999999944578E-4</v>
      </c>
      <c r="EK37" s="7">
        <f t="shared" si="50"/>
        <v>9.1000000000000192E-2</v>
      </c>
      <c r="EL37" s="7">
        <f t="shared" si="51"/>
        <v>1.1999999999999567E-2</v>
      </c>
      <c r="EM37" s="7">
        <f t="shared" si="52"/>
        <v>1.6000000000000014E-2</v>
      </c>
      <c r="EN37" s="7">
        <f t="shared" si="53"/>
        <v>1.9999999999999574E-2</v>
      </c>
      <c r="EO37" s="7">
        <f t="shared" si="54"/>
        <v>0.10999999999999943</v>
      </c>
      <c r="EP37" s="7">
        <f t="shared" si="55"/>
        <v>3.2000000000000028E-2</v>
      </c>
      <c r="EQ37" s="7">
        <f t="shared" si="56"/>
        <v>3.5000000000000142E-2</v>
      </c>
      <c r="ER37" s="7">
        <f t="shared" si="57"/>
        <v>4.4999999999999929E-2</v>
      </c>
      <c r="ES37" s="7">
        <f t="shared" si="58"/>
        <v>0.24299999999999944</v>
      </c>
      <c r="ET37" s="7">
        <f t="shared" si="59"/>
        <v>0.23599999999999977</v>
      </c>
      <c r="EU37" s="7">
        <f t="shared" si="60"/>
        <v>7.8999999999999737E-2</v>
      </c>
      <c r="EV37" s="7">
        <f t="shared" si="61"/>
        <v>0.10099999999999998</v>
      </c>
      <c r="EW37" s="7">
        <f t="shared" si="62"/>
        <v>0.52899999999999991</v>
      </c>
      <c r="EX37" s="7">
        <f t="shared" si="63"/>
        <v>0.47399999999999975</v>
      </c>
      <c r="EY37" s="7">
        <f t="shared" si="64"/>
        <v>0.15399999999999991</v>
      </c>
      <c r="EZ37" s="7">
        <f t="shared" si="65"/>
        <v>0.25699999999999967</v>
      </c>
      <c r="FA37" s="7">
        <f t="shared" si="71"/>
        <v>0.10400000000000009</v>
      </c>
      <c r="FB37" s="7">
        <f t="shared" si="72"/>
        <v>9.9885000000000446E-2</v>
      </c>
      <c r="FC37" s="7">
        <f t="shared" si="72"/>
        <v>0.25599999999999934</v>
      </c>
      <c r="FD37" s="7">
        <f t="shared" si="72"/>
        <v>0.24500000000000011</v>
      </c>
      <c r="FE37" s="7">
        <f t="shared" si="72"/>
        <v>8.599999999999941E-2</v>
      </c>
    </row>
    <row r="38" spans="1:161" ht="17.25">
      <c r="A38" s="45"/>
      <c r="B38" s="4">
        <v>1.43</v>
      </c>
      <c r="C38" s="4" t="s">
        <v>107</v>
      </c>
      <c r="D38" s="3"/>
      <c r="E38" s="1">
        <v>1.8360000000000001</v>
      </c>
      <c r="F38" s="4">
        <v>1.1839999999999999</v>
      </c>
      <c r="G38" s="4">
        <v>0.89500000000000002</v>
      </c>
      <c r="H38" s="4">
        <v>1.423</v>
      </c>
      <c r="I38" s="4">
        <v>0.91800000000000004</v>
      </c>
      <c r="J38" s="4">
        <v>1.169</v>
      </c>
      <c r="K38" s="4">
        <v>0.91700000000000004</v>
      </c>
      <c r="L38" s="4">
        <v>1.4159999999999999</v>
      </c>
      <c r="M38" s="4">
        <v>0.93600000000000005</v>
      </c>
      <c r="N38" s="4">
        <v>1.544</v>
      </c>
      <c r="O38" s="4">
        <v>0.90500000000000003</v>
      </c>
      <c r="P38" s="4">
        <v>1.369</v>
      </c>
      <c r="Q38" s="4">
        <v>0.91041000000000005</v>
      </c>
      <c r="R38" s="4">
        <v>1.5109999999999999</v>
      </c>
      <c r="S38" s="4">
        <v>0.89995099999999995</v>
      </c>
      <c r="T38" s="4">
        <v>1.51</v>
      </c>
      <c r="U38" s="4">
        <v>0.90124700000000002</v>
      </c>
      <c r="V38" s="4">
        <v>1.5349999999999999</v>
      </c>
      <c r="W38" s="4">
        <v>0.93300000000000005</v>
      </c>
      <c r="X38" s="4">
        <v>1.3580000000000001</v>
      </c>
      <c r="Y38" s="4">
        <v>0.93226500000000001</v>
      </c>
      <c r="Z38" s="4">
        <v>1.5009999999999999</v>
      </c>
      <c r="AA38" s="4">
        <v>0.92932000000000003</v>
      </c>
      <c r="AB38" s="4">
        <v>1.5</v>
      </c>
      <c r="AC38" s="4">
        <v>0.92987799999999998</v>
      </c>
      <c r="AD38" s="4">
        <v>1.3120000000000001</v>
      </c>
      <c r="AE38" s="4">
        <v>0.90300000000000002</v>
      </c>
      <c r="AF38" s="4">
        <v>1.2969999999999999</v>
      </c>
      <c r="AG38" s="4">
        <v>0.90169999999999995</v>
      </c>
      <c r="AH38" s="4">
        <v>1.2949999999999999</v>
      </c>
      <c r="AI38" s="4">
        <v>0.90300000000000002</v>
      </c>
      <c r="AJ38" s="4">
        <v>1.28</v>
      </c>
      <c r="AK38" s="4">
        <v>0.90181579999999995</v>
      </c>
      <c r="AL38" s="4">
        <v>1.4279999999999999</v>
      </c>
      <c r="AM38" s="4">
        <v>0.89700000000000002</v>
      </c>
      <c r="AN38" s="4">
        <v>1.35</v>
      </c>
      <c r="AO38" s="4">
        <v>0.90293800000000002</v>
      </c>
      <c r="AP38" s="4">
        <v>1.425</v>
      </c>
      <c r="AQ38" s="4">
        <v>0.89600400000000002</v>
      </c>
      <c r="AR38" s="4">
        <v>1.4219999999999999</v>
      </c>
      <c r="AS38" s="4">
        <v>0.89605000000000001</v>
      </c>
      <c r="AT38" s="4">
        <v>1.4159999999999999</v>
      </c>
      <c r="AU38" s="4">
        <v>0.92400000000000004</v>
      </c>
      <c r="AV38" s="4">
        <v>1.3380000000000001</v>
      </c>
      <c r="AW38" s="4">
        <v>0.92601219999999995</v>
      </c>
      <c r="AX38" s="4">
        <v>1.4119999999999999</v>
      </c>
      <c r="AY38" s="4">
        <v>0.92300700000000002</v>
      </c>
      <c r="AZ38" s="4">
        <v>1.41</v>
      </c>
      <c r="BA38" s="4">
        <v>0.92298559999999996</v>
      </c>
      <c r="BB38" s="4">
        <v>1.43</v>
      </c>
      <c r="BC38" s="4">
        <v>0.90656593600000002</v>
      </c>
      <c r="BD38" s="4">
        <v>1.2490000000000001</v>
      </c>
      <c r="BE38" s="4">
        <v>0.89256000000000002</v>
      </c>
      <c r="BF38" s="4">
        <v>1.232</v>
      </c>
      <c r="BG38" s="4">
        <v>0.89271584000000004</v>
      </c>
      <c r="BH38" s="4">
        <v>1.39</v>
      </c>
      <c r="BI38" s="4">
        <v>0.88459299999999996</v>
      </c>
      <c r="BJ38" s="4">
        <v>1.377</v>
      </c>
      <c r="BK38" s="4">
        <v>0.91294702000000005</v>
      </c>
      <c r="BL38" s="4">
        <v>1.0449999999999999</v>
      </c>
      <c r="BM38" s="4">
        <v>0.8967369073</v>
      </c>
      <c r="BN38" s="4">
        <v>1.119</v>
      </c>
      <c r="BO38" s="4">
        <v>0.88190173220000001</v>
      </c>
      <c r="BP38" s="4">
        <v>1.52</v>
      </c>
      <c r="BQ38" s="4">
        <v>0.89365123800000001</v>
      </c>
      <c r="BR38" s="4">
        <v>1.252</v>
      </c>
      <c r="BS38" s="4">
        <v>0.89536051279999995</v>
      </c>
      <c r="BT38" s="4">
        <v>1.514</v>
      </c>
      <c r="BU38" s="4">
        <v>0.93731643850000002</v>
      </c>
      <c r="BV38" s="4">
        <v>1.4653350000000001</v>
      </c>
      <c r="BW38" s="4">
        <v>0.89429999999999998</v>
      </c>
      <c r="BX38" s="4">
        <v>1.2529999999999999</v>
      </c>
      <c r="BY38" s="4">
        <v>0.89554230489999997</v>
      </c>
      <c r="BZ38" s="4">
        <v>1.2390000000000001</v>
      </c>
      <c r="CA38" s="4">
        <v>0.89585855059999997</v>
      </c>
      <c r="CB38" s="4">
        <v>1.3979999999999999</v>
      </c>
      <c r="CC38" s="4">
        <v>0.91470958930000001</v>
      </c>
      <c r="CD38" s="10"/>
      <c r="CE38" s="7">
        <f t="shared" si="74"/>
        <v>0.40600000000000014</v>
      </c>
      <c r="CF38" s="7">
        <f t="shared" si="75"/>
        <v>-0.246</v>
      </c>
      <c r="CG38" s="7">
        <f t="shared" si="76"/>
        <v>-6.9999999999998952E-3</v>
      </c>
      <c r="CH38" s="7">
        <f t="shared" si="77"/>
        <v>-0.2609999999999999</v>
      </c>
      <c r="CI38" s="7">
        <f t="shared" si="78"/>
        <v>-1.4000000000000012E-2</v>
      </c>
      <c r="CJ38" s="7">
        <f t="shared" si="79"/>
        <v>0.1140000000000001</v>
      </c>
      <c r="CK38" s="7">
        <f t="shared" si="80"/>
        <v>-6.0999999999999943E-2</v>
      </c>
      <c r="CL38" s="7">
        <f t="shared" si="81"/>
        <v>8.0999999999999961E-2</v>
      </c>
      <c r="CM38" s="7">
        <f t="shared" si="82"/>
        <v>8.0000000000000071E-2</v>
      </c>
      <c r="CN38" s="7">
        <f t="shared" si="83"/>
        <v>0.10499999999999998</v>
      </c>
      <c r="CO38" s="7">
        <f t="shared" si="84"/>
        <v>-7.1999999999999842E-2</v>
      </c>
      <c r="CP38" s="7">
        <f t="shared" si="85"/>
        <v>7.0999999999999952E-2</v>
      </c>
      <c r="CQ38" s="7">
        <f t="shared" si="86"/>
        <v>7.0000000000000062E-2</v>
      </c>
      <c r="CR38" s="7">
        <f t="shared" si="87"/>
        <v>-0.11799999999999988</v>
      </c>
      <c r="CS38" s="7">
        <f t="shared" si="88"/>
        <v>-0.13300000000000001</v>
      </c>
      <c r="CT38" s="7">
        <f t="shared" si="89"/>
        <v>-0.13500000000000001</v>
      </c>
      <c r="CU38" s="7">
        <f t="shared" si="90"/>
        <v>-0.14999999999999991</v>
      </c>
      <c r="CV38" s="7">
        <f t="shared" si="91"/>
        <v>-2.0000000000000018E-3</v>
      </c>
      <c r="CW38" s="7">
        <f t="shared" si="92"/>
        <v>-7.9999999999999849E-2</v>
      </c>
      <c r="CX38" s="7">
        <f t="shared" si="93"/>
        <v>-4.9999999999998934E-3</v>
      </c>
      <c r="CY38" s="7">
        <f t="shared" si="94"/>
        <v>-8.0000000000000071E-3</v>
      </c>
      <c r="CZ38" s="7">
        <f t="shared" si="95"/>
        <v>-1.4000000000000012E-2</v>
      </c>
      <c r="DA38" s="7">
        <f t="shared" si="96"/>
        <v>-9.199999999999986E-2</v>
      </c>
      <c r="DB38" s="7">
        <f t="shared" si="97"/>
        <v>-1.8000000000000016E-2</v>
      </c>
      <c r="DC38" s="7">
        <f t="shared" si="98"/>
        <v>-2.0000000000000018E-2</v>
      </c>
      <c r="DD38" s="7">
        <f t="shared" si="99"/>
        <v>0</v>
      </c>
      <c r="DE38" s="7">
        <f t="shared" si="100"/>
        <v>-0.18099999999999983</v>
      </c>
      <c r="DF38" s="7">
        <f t="shared" si="101"/>
        <v>-0.19799999999999995</v>
      </c>
      <c r="DG38" s="7">
        <f t="shared" si="102"/>
        <v>-4.0000000000000036E-2</v>
      </c>
      <c r="DH38" s="7">
        <f t="shared" si="103"/>
        <v>-5.2999999999999936E-2</v>
      </c>
      <c r="DI38" s="7">
        <f t="shared" si="104"/>
        <v>-0.38500000000000001</v>
      </c>
      <c r="DJ38" s="7">
        <f t="shared" si="105"/>
        <v>-0.31099999999999994</v>
      </c>
      <c r="DK38" s="7">
        <f t="shared" si="106"/>
        <v>9.000000000000008E-2</v>
      </c>
      <c r="DL38" s="7">
        <f t="shared" si="107"/>
        <v>-0.17799999999999994</v>
      </c>
      <c r="DM38" s="7">
        <f t="shared" si="108"/>
        <v>8.4000000000000075E-2</v>
      </c>
      <c r="DN38" s="7">
        <f t="shared" si="109"/>
        <v>3.5335000000000116E-2</v>
      </c>
      <c r="DO38" s="7">
        <f t="shared" si="67"/>
        <v>-0.17700000000000005</v>
      </c>
      <c r="DP38" s="7">
        <f t="shared" si="68"/>
        <v>-0.19099999999999984</v>
      </c>
      <c r="DQ38" s="7">
        <f t="shared" si="69"/>
        <v>-3.2000000000000028E-2</v>
      </c>
      <c r="DR38" s="18"/>
      <c r="DS38" s="7">
        <f t="shared" si="70"/>
        <v>0.40600000000000014</v>
      </c>
      <c r="DT38" s="7">
        <f t="shared" si="70"/>
        <v>0.246</v>
      </c>
      <c r="DU38" s="7">
        <f t="shared" si="70"/>
        <v>6.9999999999998952E-3</v>
      </c>
      <c r="DV38" s="7">
        <f t="shared" si="73"/>
        <v>0.2609999999999999</v>
      </c>
      <c r="DW38" s="7">
        <f t="shared" si="73"/>
        <v>1.4000000000000012E-2</v>
      </c>
      <c r="DX38" s="7">
        <f t="shared" si="37"/>
        <v>0.1140000000000001</v>
      </c>
      <c r="DY38" s="7">
        <f t="shared" si="38"/>
        <v>6.0999999999999943E-2</v>
      </c>
      <c r="DZ38" s="7">
        <f t="shared" si="39"/>
        <v>8.0999999999999961E-2</v>
      </c>
      <c r="EA38" s="7">
        <f t="shared" si="40"/>
        <v>8.0000000000000071E-2</v>
      </c>
      <c r="EB38" s="7">
        <f t="shared" si="41"/>
        <v>0.10499999999999998</v>
      </c>
      <c r="EC38" s="7">
        <f t="shared" si="42"/>
        <v>7.1999999999999842E-2</v>
      </c>
      <c r="ED38" s="7">
        <f t="shared" si="43"/>
        <v>7.0999999999999952E-2</v>
      </c>
      <c r="EE38" s="7">
        <f t="shared" si="44"/>
        <v>7.0000000000000062E-2</v>
      </c>
      <c r="EF38" s="7">
        <f t="shared" si="45"/>
        <v>0.11799999999999988</v>
      </c>
      <c r="EG38" s="7">
        <f t="shared" si="46"/>
        <v>0.13300000000000001</v>
      </c>
      <c r="EH38" s="7">
        <f t="shared" si="47"/>
        <v>0.13500000000000001</v>
      </c>
      <c r="EI38" s="7">
        <f t="shared" si="48"/>
        <v>0.14999999999999991</v>
      </c>
      <c r="EJ38" s="7">
        <f t="shared" si="49"/>
        <v>2.0000000000000018E-3</v>
      </c>
      <c r="EK38" s="7">
        <f t="shared" si="50"/>
        <v>7.9999999999999849E-2</v>
      </c>
      <c r="EL38" s="7">
        <f t="shared" si="51"/>
        <v>4.9999999999998934E-3</v>
      </c>
      <c r="EM38" s="7">
        <f t="shared" si="52"/>
        <v>8.0000000000000071E-3</v>
      </c>
      <c r="EN38" s="7">
        <f t="shared" si="53"/>
        <v>1.4000000000000012E-2</v>
      </c>
      <c r="EO38" s="7">
        <f t="shared" si="54"/>
        <v>9.199999999999986E-2</v>
      </c>
      <c r="EP38" s="7">
        <f t="shared" si="55"/>
        <v>1.8000000000000016E-2</v>
      </c>
      <c r="EQ38" s="7">
        <f t="shared" si="56"/>
        <v>2.0000000000000018E-2</v>
      </c>
      <c r="ER38" s="7">
        <f t="shared" si="57"/>
        <v>0</v>
      </c>
      <c r="ES38" s="7">
        <f t="shared" si="58"/>
        <v>0.18099999999999983</v>
      </c>
      <c r="ET38" s="7">
        <f t="shared" si="59"/>
        <v>0.19799999999999995</v>
      </c>
      <c r="EU38" s="7">
        <f t="shared" si="60"/>
        <v>4.0000000000000036E-2</v>
      </c>
      <c r="EV38" s="7">
        <f t="shared" si="61"/>
        <v>5.2999999999999936E-2</v>
      </c>
      <c r="EW38" s="7">
        <f t="shared" si="62"/>
        <v>0.38500000000000001</v>
      </c>
      <c r="EX38" s="7">
        <f t="shared" si="63"/>
        <v>0.31099999999999994</v>
      </c>
      <c r="EY38" s="7">
        <f t="shared" si="64"/>
        <v>9.000000000000008E-2</v>
      </c>
      <c r="EZ38" s="7">
        <f t="shared" si="65"/>
        <v>0.17799999999999994</v>
      </c>
      <c r="FA38" s="7">
        <f t="shared" si="71"/>
        <v>8.4000000000000075E-2</v>
      </c>
      <c r="FB38" s="7">
        <f t="shared" si="72"/>
        <v>3.5335000000000116E-2</v>
      </c>
      <c r="FC38" s="7">
        <f t="shared" si="72"/>
        <v>0.17700000000000005</v>
      </c>
      <c r="FD38" s="7">
        <f t="shared" si="72"/>
        <v>0.19099999999999984</v>
      </c>
      <c r="FE38" s="7">
        <f t="shared" si="72"/>
        <v>3.2000000000000028E-2</v>
      </c>
    </row>
    <row r="39" spans="1:161" ht="17.25" customHeight="1">
      <c r="A39" s="45" t="s">
        <v>84</v>
      </c>
      <c r="B39" s="4">
        <v>3.88</v>
      </c>
      <c r="C39" s="4" t="s">
        <v>116</v>
      </c>
      <c r="D39" s="3"/>
      <c r="E39" s="1">
        <v>4.2210000000000001</v>
      </c>
      <c r="F39" s="4">
        <v>3.5270000000000001</v>
      </c>
      <c r="G39" s="4">
        <v>0.86599999999999999</v>
      </c>
      <c r="H39" s="4">
        <v>3.75</v>
      </c>
      <c r="I39" s="4">
        <v>0.9</v>
      </c>
      <c r="J39" s="4">
        <v>3.5049999999999999</v>
      </c>
      <c r="K39" s="4">
        <v>0.89400000000000002</v>
      </c>
      <c r="L39" s="4">
        <v>3.7389999999999999</v>
      </c>
      <c r="M39" s="4">
        <v>0.92100000000000004</v>
      </c>
      <c r="N39" s="4">
        <v>4.1280000000000001</v>
      </c>
      <c r="O39" s="4">
        <v>0.88800000000000001</v>
      </c>
      <c r="P39" s="4">
        <v>3.8359999999999999</v>
      </c>
      <c r="Q39" s="4">
        <v>0.89590000000000003</v>
      </c>
      <c r="R39" s="4">
        <v>4.032</v>
      </c>
      <c r="S39" s="4">
        <v>0.88092400000000004</v>
      </c>
      <c r="T39" s="4">
        <v>4.0250000000000004</v>
      </c>
      <c r="U39" s="4">
        <v>0.88098149999999997</v>
      </c>
      <c r="V39" s="4">
        <v>4.125</v>
      </c>
      <c r="W39" s="4">
        <v>0.91900000000000004</v>
      </c>
      <c r="X39" s="4">
        <v>3.8260000000000001</v>
      </c>
      <c r="Y39" s="4">
        <v>0.91913630000000002</v>
      </c>
      <c r="Z39" s="4">
        <v>4.0259999999999998</v>
      </c>
      <c r="AA39" s="4">
        <v>0.91161300000000001</v>
      </c>
      <c r="AB39" s="4">
        <v>4.0179999999999998</v>
      </c>
      <c r="AC39" s="4">
        <v>0.91152694999999995</v>
      </c>
      <c r="AD39" s="4">
        <v>3.7549999999999999</v>
      </c>
      <c r="AE39" s="4">
        <v>0.88</v>
      </c>
      <c r="AF39" s="4">
        <v>3.7280000000000002</v>
      </c>
      <c r="AG39" s="4">
        <v>0.87843599999999999</v>
      </c>
      <c r="AH39" s="4">
        <v>3.8239999999999998</v>
      </c>
      <c r="AI39" s="4">
        <v>0.88</v>
      </c>
      <c r="AJ39" s="4">
        <v>3.7970000000000002</v>
      </c>
      <c r="AK39" s="4">
        <v>0.87780999999999998</v>
      </c>
      <c r="AL39" s="4">
        <v>3.8919999999999999</v>
      </c>
      <c r="AM39" s="4">
        <v>0.877</v>
      </c>
      <c r="AN39" s="4">
        <v>3.7749999999999999</v>
      </c>
      <c r="AO39" s="4">
        <v>0.88395000000000001</v>
      </c>
      <c r="AP39" s="4">
        <v>3.867</v>
      </c>
      <c r="AQ39" s="4">
        <v>0.87498299999999996</v>
      </c>
      <c r="AR39" s="4">
        <v>3.86</v>
      </c>
      <c r="AS39" s="4">
        <v>0.87480663999999997</v>
      </c>
      <c r="AT39" s="4">
        <v>3.8809999999999998</v>
      </c>
      <c r="AU39" s="4">
        <v>0.90700000000000003</v>
      </c>
      <c r="AV39" s="4">
        <v>3.762</v>
      </c>
      <c r="AW39" s="4">
        <v>0.90981712999999997</v>
      </c>
      <c r="AX39" s="4">
        <v>3.855</v>
      </c>
      <c r="AY39" s="4">
        <v>0.90490740000000003</v>
      </c>
      <c r="AZ39" s="4">
        <v>3.8479999999999999</v>
      </c>
      <c r="BA39" s="4">
        <v>0.90474350000000003</v>
      </c>
      <c r="BB39" s="4">
        <v>3.7759999999999998</v>
      </c>
      <c r="BC39" s="4">
        <v>0.89434619999999998</v>
      </c>
      <c r="BD39" s="4">
        <v>3.6480000000000001</v>
      </c>
      <c r="BE39" s="4">
        <v>0.86079799999999995</v>
      </c>
      <c r="BF39" s="4">
        <v>3.7160000000000002</v>
      </c>
      <c r="BG39" s="4">
        <v>0.85977000000000003</v>
      </c>
      <c r="BH39" s="4">
        <v>3.802</v>
      </c>
      <c r="BI39" s="4">
        <v>0.85468069999999996</v>
      </c>
      <c r="BJ39" s="4">
        <v>3.7869999999999999</v>
      </c>
      <c r="BK39" s="4">
        <v>0.88524309999999995</v>
      </c>
      <c r="BL39" s="4">
        <v>3.431</v>
      </c>
      <c r="BM39" s="4">
        <v>0.84712394999999996</v>
      </c>
      <c r="BN39" s="4">
        <v>3.4670000000000001</v>
      </c>
      <c r="BO39" s="4">
        <v>0.8371733925</v>
      </c>
      <c r="BP39" s="4">
        <v>4.0510000000000002</v>
      </c>
      <c r="BQ39" s="4">
        <v>0.72159141950000005</v>
      </c>
      <c r="BR39" s="4">
        <v>3.669</v>
      </c>
      <c r="BS39" s="4">
        <v>0.83684903040000003</v>
      </c>
      <c r="BT39" s="4">
        <v>4.0449999999999999</v>
      </c>
      <c r="BU39" s="4">
        <v>0.87620595400000001</v>
      </c>
      <c r="BV39" s="4">
        <v>3.973109</v>
      </c>
      <c r="BW39" s="4">
        <v>0.82010000000000005</v>
      </c>
      <c r="BX39" s="4">
        <v>3.669</v>
      </c>
      <c r="BY39" s="4">
        <v>0.82010572319999997</v>
      </c>
      <c r="BZ39" s="4">
        <v>3.7389999999999999</v>
      </c>
      <c r="CA39" s="4">
        <v>0.82534883140000004</v>
      </c>
      <c r="CB39" s="4">
        <v>3.8220000000000001</v>
      </c>
      <c r="CC39" s="4">
        <v>0.79856604919999996</v>
      </c>
      <c r="CD39" s="10"/>
      <c r="CE39" s="7">
        <f t="shared" si="74"/>
        <v>0.34100000000000019</v>
      </c>
      <c r="CF39" s="7">
        <f t="shared" si="75"/>
        <v>-0.35299999999999976</v>
      </c>
      <c r="CG39" s="7">
        <f t="shared" si="76"/>
        <v>-0.12999999999999989</v>
      </c>
      <c r="CH39" s="7">
        <f t="shared" si="77"/>
        <v>-0.375</v>
      </c>
      <c r="CI39" s="7">
        <f t="shared" si="78"/>
        <v>-0.14100000000000001</v>
      </c>
      <c r="CJ39" s="7">
        <f t="shared" si="79"/>
        <v>0.24800000000000022</v>
      </c>
      <c r="CK39" s="7">
        <f t="shared" si="80"/>
        <v>-4.4000000000000039E-2</v>
      </c>
      <c r="CL39" s="7">
        <f t="shared" si="81"/>
        <v>0.15200000000000014</v>
      </c>
      <c r="CM39" s="7">
        <f t="shared" si="82"/>
        <v>0.14500000000000046</v>
      </c>
      <c r="CN39" s="7">
        <f t="shared" si="83"/>
        <v>0.24500000000000011</v>
      </c>
      <c r="CO39" s="7">
        <f t="shared" si="84"/>
        <v>-5.3999999999999826E-2</v>
      </c>
      <c r="CP39" s="7">
        <f t="shared" si="85"/>
        <v>0.14599999999999991</v>
      </c>
      <c r="CQ39" s="7">
        <f t="shared" si="86"/>
        <v>0.1379999999999999</v>
      </c>
      <c r="CR39" s="7">
        <f t="shared" si="87"/>
        <v>-0.125</v>
      </c>
      <c r="CS39" s="7">
        <f t="shared" si="88"/>
        <v>-0.15199999999999969</v>
      </c>
      <c r="CT39" s="7">
        <f t="shared" si="89"/>
        <v>-5.600000000000005E-2</v>
      </c>
      <c r="CU39" s="7">
        <f t="shared" si="90"/>
        <v>-8.2999999999999741E-2</v>
      </c>
      <c r="CV39" s="7">
        <f t="shared" si="91"/>
        <v>1.2000000000000011E-2</v>
      </c>
      <c r="CW39" s="7">
        <f t="shared" si="92"/>
        <v>-0.10499999999999998</v>
      </c>
      <c r="CX39" s="7">
        <f t="shared" si="93"/>
        <v>-1.2999999999999901E-2</v>
      </c>
      <c r="CY39" s="7">
        <f t="shared" si="94"/>
        <v>-2.0000000000000018E-2</v>
      </c>
      <c r="CZ39" s="7">
        <f t="shared" si="95"/>
        <v>9.9999999999988987E-4</v>
      </c>
      <c r="DA39" s="7">
        <f t="shared" si="96"/>
        <v>-0.11799999999999988</v>
      </c>
      <c r="DB39" s="7">
        <f t="shared" si="97"/>
        <v>-2.4999999999999911E-2</v>
      </c>
      <c r="DC39" s="7">
        <f t="shared" si="98"/>
        <v>-3.2000000000000028E-2</v>
      </c>
      <c r="DD39" s="7">
        <f t="shared" si="99"/>
        <v>-0.10400000000000009</v>
      </c>
      <c r="DE39" s="7">
        <f t="shared" si="100"/>
        <v>-0.23199999999999976</v>
      </c>
      <c r="DF39" s="7">
        <f t="shared" si="101"/>
        <v>-0.1639999999999997</v>
      </c>
      <c r="DG39" s="7">
        <f t="shared" si="102"/>
        <v>-7.7999999999999847E-2</v>
      </c>
      <c r="DH39" s="7">
        <f t="shared" si="103"/>
        <v>-9.2999999999999972E-2</v>
      </c>
      <c r="DI39" s="7">
        <f t="shared" si="104"/>
        <v>-0.44899999999999984</v>
      </c>
      <c r="DJ39" s="7">
        <f t="shared" si="105"/>
        <v>-0.41299999999999981</v>
      </c>
      <c r="DK39" s="7">
        <f t="shared" si="106"/>
        <v>0.17100000000000026</v>
      </c>
      <c r="DL39" s="7">
        <f t="shared" si="107"/>
        <v>-0.21099999999999985</v>
      </c>
      <c r="DM39" s="7">
        <f t="shared" si="108"/>
        <v>0.16500000000000004</v>
      </c>
      <c r="DN39" s="7">
        <f t="shared" si="109"/>
        <v>9.3109000000000108E-2</v>
      </c>
      <c r="DO39" s="7">
        <f t="shared" si="67"/>
        <v>-0.21099999999999985</v>
      </c>
      <c r="DP39" s="7">
        <f t="shared" si="68"/>
        <v>-0.14100000000000001</v>
      </c>
      <c r="DQ39" s="7">
        <f t="shared" si="69"/>
        <v>-5.7999999999999829E-2</v>
      </c>
      <c r="DR39" s="18"/>
      <c r="DS39" s="7">
        <f t="shared" si="70"/>
        <v>0.34100000000000019</v>
      </c>
      <c r="DT39" s="7">
        <f t="shared" si="70"/>
        <v>0.35299999999999976</v>
      </c>
      <c r="DU39" s="7">
        <f t="shared" si="70"/>
        <v>0.12999999999999989</v>
      </c>
      <c r="DV39" s="7">
        <f t="shared" si="73"/>
        <v>0.375</v>
      </c>
      <c r="DW39" s="7">
        <f t="shared" si="73"/>
        <v>0.14100000000000001</v>
      </c>
      <c r="DX39" s="7">
        <f t="shared" si="37"/>
        <v>0.24800000000000022</v>
      </c>
      <c r="DY39" s="7">
        <f t="shared" si="38"/>
        <v>4.4000000000000039E-2</v>
      </c>
      <c r="DZ39" s="7">
        <f t="shared" si="39"/>
        <v>0.15200000000000014</v>
      </c>
      <c r="EA39" s="7">
        <f t="shared" si="40"/>
        <v>0.14500000000000046</v>
      </c>
      <c r="EB39" s="7">
        <f t="shared" si="41"/>
        <v>0.24500000000000011</v>
      </c>
      <c r="EC39" s="7">
        <f t="shared" si="42"/>
        <v>5.3999999999999826E-2</v>
      </c>
      <c r="ED39" s="7">
        <f t="shared" si="43"/>
        <v>0.14599999999999991</v>
      </c>
      <c r="EE39" s="7">
        <f t="shared" si="44"/>
        <v>0.1379999999999999</v>
      </c>
      <c r="EF39" s="7">
        <f t="shared" si="45"/>
        <v>0.125</v>
      </c>
      <c r="EG39" s="7">
        <f t="shared" si="46"/>
        <v>0.15199999999999969</v>
      </c>
      <c r="EH39" s="7">
        <f t="shared" si="47"/>
        <v>5.600000000000005E-2</v>
      </c>
      <c r="EI39" s="7">
        <f t="shared" si="48"/>
        <v>8.2999999999999741E-2</v>
      </c>
      <c r="EJ39" s="7">
        <f t="shared" si="49"/>
        <v>1.2000000000000011E-2</v>
      </c>
      <c r="EK39" s="7">
        <f t="shared" si="50"/>
        <v>0.10499999999999998</v>
      </c>
      <c r="EL39" s="7">
        <f t="shared" si="51"/>
        <v>1.2999999999999901E-2</v>
      </c>
      <c r="EM39" s="7">
        <f t="shared" si="52"/>
        <v>2.0000000000000018E-2</v>
      </c>
      <c r="EN39" s="7">
        <f t="shared" si="53"/>
        <v>9.9999999999988987E-4</v>
      </c>
      <c r="EO39" s="7">
        <f t="shared" si="54"/>
        <v>0.11799999999999988</v>
      </c>
      <c r="EP39" s="7">
        <f t="shared" si="55"/>
        <v>2.4999999999999911E-2</v>
      </c>
      <c r="EQ39" s="7">
        <f t="shared" si="56"/>
        <v>3.2000000000000028E-2</v>
      </c>
      <c r="ER39" s="7">
        <f t="shared" si="57"/>
        <v>0.10400000000000009</v>
      </c>
      <c r="ES39" s="7">
        <f t="shared" si="58"/>
        <v>0.23199999999999976</v>
      </c>
      <c r="ET39" s="7">
        <f t="shared" si="59"/>
        <v>0.1639999999999997</v>
      </c>
      <c r="EU39" s="7">
        <f t="shared" si="60"/>
        <v>7.7999999999999847E-2</v>
      </c>
      <c r="EV39" s="7">
        <f t="shared" si="61"/>
        <v>9.2999999999999972E-2</v>
      </c>
      <c r="EW39" s="7">
        <f t="shared" si="62"/>
        <v>0.44899999999999984</v>
      </c>
      <c r="EX39" s="7">
        <f t="shared" si="63"/>
        <v>0.41299999999999981</v>
      </c>
      <c r="EY39" s="7">
        <f t="shared" si="64"/>
        <v>0.17100000000000026</v>
      </c>
      <c r="EZ39" s="7">
        <f t="shared" si="65"/>
        <v>0.21099999999999985</v>
      </c>
      <c r="FA39" s="7">
        <f t="shared" si="71"/>
        <v>0.16500000000000004</v>
      </c>
      <c r="FB39" s="7">
        <f t="shared" si="72"/>
        <v>9.3109000000000108E-2</v>
      </c>
      <c r="FC39" s="7">
        <f t="shared" si="72"/>
        <v>0.21099999999999985</v>
      </c>
      <c r="FD39" s="7">
        <f t="shared" si="72"/>
        <v>0.14100000000000001</v>
      </c>
      <c r="FE39" s="7">
        <f t="shared" si="72"/>
        <v>5.7999999999999829E-2</v>
      </c>
    </row>
    <row r="40" spans="1:161" ht="17.25">
      <c r="A40" s="45"/>
      <c r="B40" s="4">
        <v>2.16</v>
      </c>
      <c r="C40" s="4" t="s">
        <v>106</v>
      </c>
      <c r="D40" s="3"/>
      <c r="E40" s="4">
        <v>2.5409999999999999</v>
      </c>
      <c r="F40" s="4">
        <v>1.827</v>
      </c>
      <c r="G40" s="4">
        <v>0.88800000000000001</v>
      </c>
      <c r="H40" s="4">
        <v>2.1709999999999998</v>
      </c>
      <c r="I40" s="4">
        <v>0.91800000000000004</v>
      </c>
      <c r="J40" s="4">
        <v>1.8080000000000001</v>
      </c>
      <c r="K40" s="4">
        <v>0.91100000000000003</v>
      </c>
      <c r="L40" s="4">
        <v>2.1629999999999998</v>
      </c>
      <c r="M40" s="4">
        <v>0.93700000000000006</v>
      </c>
      <c r="N40" s="4">
        <v>2.3199999999999998</v>
      </c>
      <c r="O40" s="4">
        <v>0.90100000000000002</v>
      </c>
      <c r="P40" s="4">
        <v>2.073</v>
      </c>
      <c r="Q40" s="4">
        <v>0.90759999999999996</v>
      </c>
      <c r="R40" s="4">
        <v>2.2679999999999998</v>
      </c>
      <c r="S40" s="4">
        <v>0.89425100000000002</v>
      </c>
      <c r="T40" s="4">
        <v>2.2610000000000001</v>
      </c>
      <c r="U40" s="4">
        <v>0.89549800000000002</v>
      </c>
      <c r="V40" s="4">
        <v>2.3130000000000002</v>
      </c>
      <c r="W40" s="4">
        <v>0.93100000000000005</v>
      </c>
      <c r="X40" s="4">
        <v>2.0619999999999998</v>
      </c>
      <c r="Y40" s="4">
        <v>0.92966000000000004</v>
      </c>
      <c r="Z40" s="4">
        <v>2.258</v>
      </c>
      <c r="AA40" s="4">
        <v>0.92554000000000003</v>
      </c>
      <c r="AB40" s="4">
        <v>2.2519999999999998</v>
      </c>
      <c r="AC40" s="4">
        <v>0.92588999999999999</v>
      </c>
      <c r="AD40" s="4">
        <v>2</v>
      </c>
      <c r="AE40" s="4">
        <v>0.89800000000000002</v>
      </c>
      <c r="AF40" s="4">
        <v>1.978</v>
      </c>
      <c r="AG40" s="4">
        <v>0.89620016000000002</v>
      </c>
      <c r="AH40" s="4">
        <v>1.9990000000000001</v>
      </c>
      <c r="AI40" s="4">
        <v>0.89800000000000002</v>
      </c>
      <c r="AJ40" s="4">
        <v>1.9770000000000001</v>
      </c>
      <c r="AK40" s="4">
        <v>0.89620869999999997</v>
      </c>
      <c r="AL40" s="4">
        <v>2.137</v>
      </c>
      <c r="AM40" s="4">
        <v>0.89200000000000002</v>
      </c>
      <c r="AN40" s="4">
        <v>2.0329999999999999</v>
      </c>
      <c r="AO40" s="4">
        <v>0.89810999999999996</v>
      </c>
      <c r="AP40" s="4">
        <v>2.1269999999999998</v>
      </c>
      <c r="AQ40" s="4">
        <v>0.8898682</v>
      </c>
      <c r="AR40" s="4">
        <v>2.1230000000000002</v>
      </c>
      <c r="AS40" s="4">
        <v>0.88985000000000003</v>
      </c>
      <c r="AT40" s="4">
        <v>2.1240000000000001</v>
      </c>
      <c r="AU40" s="4">
        <v>0.92</v>
      </c>
      <c r="AV40" s="4">
        <v>2.02</v>
      </c>
      <c r="AW40" s="4">
        <v>0.92190019999999995</v>
      </c>
      <c r="AX40" s="4">
        <v>2.1139999999999999</v>
      </c>
      <c r="AY40" s="4">
        <v>0.91835100000000003</v>
      </c>
      <c r="AZ40" s="4">
        <v>2.11</v>
      </c>
      <c r="BA40" s="4">
        <v>0.91825699999999999</v>
      </c>
      <c r="BB40" s="4">
        <v>2.2010000000000001</v>
      </c>
      <c r="BC40" s="4">
        <v>0.90559500000000004</v>
      </c>
      <c r="BD40" s="4">
        <v>1.909</v>
      </c>
      <c r="BE40" s="4">
        <v>0.88300199999999995</v>
      </c>
      <c r="BF40" s="4">
        <v>1.9079999999999999</v>
      </c>
      <c r="BG40" s="4">
        <v>0.88300999999999996</v>
      </c>
      <c r="BH40" s="4">
        <v>2.077</v>
      </c>
      <c r="BI40" s="4">
        <v>0.87325299999999995</v>
      </c>
      <c r="BJ40" s="4">
        <v>2.0609999999999999</v>
      </c>
      <c r="BK40" s="4">
        <v>0.90366120000000005</v>
      </c>
      <c r="BL40" s="4">
        <v>1.6459999999999999</v>
      </c>
      <c r="BM40" s="4">
        <v>0.87899251789999999</v>
      </c>
      <c r="BN40" s="4">
        <v>1.7150000000000001</v>
      </c>
      <c r="BO40" s="4">
        <v>0.86813890299999996</v>
      </c>
      <c r="BP40" s="4">
        <v>2.2570000000000001</v>
      </c>
      <c r="BQ40" s="4">
        <v>0.88033470570000005</v>
      </c>
      <c r="BR40" s="4">
        <v>1.8959999999999999</v>
      </c>
      <c r="BS40" s="4">
        <v>0.8638308549</v>
      </c>
      <c r="BT40" s="4">
        <v>2.2149999999999999</v>
      </c>
      <c r="BU40" s="4">
        <v>0.88864333370000004</v>
      </c>
      <c r="BV40" s="4">
        <v>2.1701199999999998</v>
      </c>
      <c r="BW40" s="4">
        <v>0.88139999999999996</v>
      </c>
      <c r="BX40" s="4">
        <v>1.8959999999999999</v>
      </c>
      <c r="BY40" s="4">
        <v>0.86384064049999998</v>
      </c>
      <c r="BZ40" s="4">
        <v>1.9059999999999999</v>
      </c>
      <c r="CA40" s="4">
        <v>0.86359290619999995</v>
      </c>
      <c r="CB40" s="4">
        <v>2.0710000000000002</v>
      </c>
      <c r="CC40" s="4">
        <v>0.84563895200000005</v>
      </c>
      <c r="CD40" s="10"/>
      <c r="CE40" s="7">
        <f t="shared" si="74"/>
        <v>0.38099999999999978</v>
      </c>
      <c r="CF40" s="7">
        <f t="shared" si="75"/>
        <v>-0.33300000000000018</v>
      </c>
      <c r="CG40" s="7">
        <f t="shared" si="76"/>
        <v>1.0999999999999677E-2</v>
      </c>
      <c r="CH40" s="7">
        <f t="shared" si="77"/>
        <v>-0.35200000000000009</v>
      </c>
      <c r="CI40" s="7">
        <f t="shared" si="78"/>
        <v>2.9999999999996696E-3</v>
      </c>
      <c r="CJ40" s="7">
        <f t="shared" si="79"/>
        <v>0.1599999999999997</v>
      </c>
      <c r="CK40" s="7">
        <f t="shared" si="80"/>
        <v>-8.7000000000000188E-2</v>
      </c>
      <c r="CL40" s="7">
        <f t="shared" si="81"/>
        <v>0.10799999999999965</v>
      </c>
      <c r="CM40" s="7">
        <f t="shared" si="82"/>
        <v>0.10099999999999998</v>
      </c>
      <c r="CN40" s="7">
        <f t="shared" si="83"/>
        <v>0.15300000000000002</v>
      </c>
      <c r="CO40" s="7">
        <f t="shared" si="84"/>
        <v>-9.8000000000000309E-2</v>
      </c>
      <c r="CP40" s="7">
        <f t="shared" si="85"/>
        <v>9.7999999999999865E-2</v>
      </c>
      <c r="CQ40" s="7">
        <f t="shared" si="86"/>
        <v>9.1999999999999638E-2</v>
      </c>
      <c r="CR40" s="7">
        <f t="shared" si="87"/>
        <v>-0.16000000000000014</v>
      </c>
      <c r="CS40" s="7">
        <f t="shared" si="88"/>
        <v>-0.18200000000000016</v>
      </c>
      <c r="CT40" s="7">
        <f t="shared" si="89"/>
        <v>-0.16100000000000003</v>
      </c>
      <c r="CU40" s="7">
        <f t="shared" si="90"/>
        <v>-0.18300000000000005</v>
      </c>
      <c r="CV40" s="7">
        <f t="shared" si="91"/>
        <v>-2.3000000000000131E-2</v>
      </c>
      <c r="CW40" s="7">
        <f t="shared" si="92"/>
        <v>-0.12700000000000022</v>
      </c>
      <c r="CX40" s="7">
        <f t="shared" si="93"/>
        <v>-3.3000000000000362E-2</v>
      </c>
      <c r="CY40" s="7">
        <f t="shared" si="94"/>
        <v>-3.6999999999999922E-2</v>
      </c>
      <c r="CZ40" s="7">
        <f t="shared" si="95"/>
        <v>-3.6000000000000032E-2</v>
      </c>
      <c r="DA40" s="7">
        <f t="shared" si="96"/>
        <v>-0.14000000000000012</v>
      </c>
      <c r="DB40" s="7">
        <f t="shared" si="97"/>
        <v>-4.6000000000000263E-2</v>
      </c>
      <c r="DC40" s="7">
        <f t="shared" si="98"/>
        <v>-5.0000000000000266E-2</v>
      </c>
      <c r="DD40" s="7">
        <f t="shared" si="99"/>
        <v>4.0999999999999925E-2</v>
      </c>
      <c r="DE40" s="7">
        <f t="shared" si="100"/>
        <v>-0.25100000000000011</v>
      </c>
      <c r="DF40" s="7">
        <f t="shared" si="101"/>
        <v>-0.25200000000000022</v>
      </c>
      <c r="DG40" s="7">
        <f t="shared" si="102"/>
        <v>-8.3000000000000185E-2</v>
      </c>
      <c r="DH40" s="7">
        <f t="shared" si="103"/>
        <v>-9.9000000000000199E-2</v>
      </c>
      <c r="DI40" s="7">
        <f t="shared" si="104"/>
        <v>-0.51400000000000023</v>
      </c>
      <c r="DJ40" s="7">
        <f t="shared" si="105"/>
        <v>-0.44500000000000006</v>
      </c>
      <c r="DK40" s="7">
        <f t="shared" si="106"/>
        <v>9.6999999999999975E-2</v>
      </c>
      <c r="DL40" s="7">
        <f t="shared" si="107"/>
        <v>-0.26400000000000023</v>
      </c>
      <c r="DM40" s="7">
        <f t="shared" si="108"/>
        <v>5.4999999999999716E-2</v>
      </c>
      <c r="DN40" s="7">
        <f t="shared" si="109"/>
        <v>1.0119999999999685E-2</v>
      </c>
      <c r="DO40" s="7">
        <f t="shared" si="67"/>
        <v>-0.26400000000000023</v>
      </c>
      <c r="DP40" s="7">
        <f t="shared" si="68"/>
        <v>-0.25400000000000023</v>
      </c>
      <c r="DQ40" s="7">
        <f t="shared" si="69"/>
        <v>-8.8999999999999968E-2</v>
      </c>
      <c r="DR40" s="18"/>
      <c r="DS40" s="7">
        <f t="shared" si="70"/>
        <v>0.38099999999999978</v>
      </c>
      <c r="DT40" s="7">
        <f t="shared" si="70"/>
        <v>0.33300000000000018</v>
      </c>
      <c r="DU40" s="7">
        <f t="shared" si="70"/>
        <v>1.0999999999999677E-2</v>
      </c>
      <c r="DV40" s="7">
        <f t="shared" si="73"/>
        <v>0.35200000000000009</v>
      </c>
      <c r="DW40" s="7">
        <f t="shared" si="73"/>
        <v>2.9999999999996696E-3</v>
      </c>
      <c r="DX40" s="7">
        <f t="shared" si="37"/>
        <v>0.1599999999999997</v>
      </c>
      <c r="DY40" s="7">
        <f t="shared" si="38"/>
        <v>8.7000000000000188E-2</v>
      </c>
      <c r="DZ40" s="7">
        <f t="shared" si="39"/>
        <v>0.10799999999999965</v>
      </c>
      <c r="EA40" s="7">
        <f t="shared" si="40"/>
        <v>0.10099999999999998</v>
      </c>
      <c r="EB40" s="7">
        <f t="shared" si="41"/>
        <v>0.15300000000000002</v>
      </c>
      <c r="EC40" s="7">
        <f t="shared" si="42"/>
        <v>9.8000000000000309E-2</v>
      </c>
      <c r="ED40" s="7">
        <f t="shared" si="43"/>
        <v>9.7999999999999865E-2</v>
      </c>
      <c r="EE40" s="7">
        <f t="shared" si="44"/>
        <v>9.1999999999999638E-2</v>
      </c>
      <c r="EF40" s="7">
        <f t="shared" si="45"/>
        <v>0.16000000000000014</v>
      </c>
      <c r="EG40" s="7">
        <f t="shared" si="46"/>
        <v>0.18200000000000016</v>
      </c>
      <c r="EH40" s="7">
        <f t="shared" si="47"/>
        <v>0.16100000000000003</v>
      </c>
      <c r="EI40" s="7">
        <f t="shared" si="48"/>
        <v>0.18300000000000005</v>
      </c>
      <c r="EJ40" s="7">
        <f t="shared" si="49"/>
        <v>2.3000000000000131E-2</v>
      </c>
      <c r="EK40" s="7">
        <f t="shared" si="50"/>
        <v>0.12700000000000022</v>
      </c>
      <c r="EL40" s="7">
        <f t="shared" si="51"/>
        <v>3.3000000000000362E-2</v>
      </c>
      <c r="EM40" s="7">
        <f t="shared" si="52"/>
        <v>3.6999999999999922E-2</v>
      </c>
      <c r="EN40" s="7">
        <f t="shared" si="53"/>
        <v>3.6000000000000032E-2</v>
      </c>
      <c r="EO40" s="7">
        <f t="shared" si="54"/>
        <v>0.14000000000000012</v>
      </c>
      <c r="EP40" s="7">
        <f t="shared" si="55"/>
        <v>4.6000000000000263E-2</v>
      </c>
      <c r="EQ40" s="7">
        <f t="shared" si="56"/>
        <v>5.0000000000000266E-2</v>
      </c>
      <c r="ER40" s="7">
        <f t="shared" si="57"/>
        <v>4.0999999999999925E-2</v>
      </c>
      <c r="ES40" s="7">
        <f t="shared" si="58"/>
        <v>0.25100000000000011</v>
      </c>
      <c r="ET40" s="7">
        <f t="shared" si="59"/>
        <v>0.25200000000000022</v>
      </c>
      <c r="EU40" s="7">
        <f t="shared" si="60"/>
        <v>8.3000000000000185E-2</v>
      </c>
      <c r="EV40" s="7">
        <f t="shared" si="61"/>
        <v>9.9000000000000199E-2</v>
      </c>
      <c r="EW40" s="7">
        <f t="shared" si="62"/>
        <v>0.51400000000000023</v>
      </c>
      <c r="EX40" s="7">
        <f t="shared" si="63"/>
        <v>0.44500000000000006</v>
      </c>
      <c r="EY40" s="7">
        <f t="shared" si="64"/>
        <v>9.6999999999999975E-2</v>
      </c>
      <c r="EZ40" s="7">
        <f t="shared" si="65"/>
        <v>0.26400000000000023</v>
      </c>
      <c r="FA40" s="7">
        <f t="shared" si="71"/>
        <v>5.4999999999999716E-2</v>
      </c>
      <c r="FB40" s="7">
        <f t="shared" si="72"/>
        <v>1.0119999999999685E-2</v>
      </c>
      <c r="FC40" s="7">
        <f t="shared" si="72"/>
        <v>0.26400000000000023</v>
      </c>
      <c r="FD40" s="7">
        <f t="shared" si="72"/>
        <v>0.25400000000000023</v>
      </c>
      <c r="FE40" s="7">
        <f t="shared" si="72"/>
        <v>8.8999999999999968E-2</v>
      </c>
    </row>
    <row r="41" spans="1:161" ht="17.25">
      <c r="A41" s="45" t="s">
        <v>85</v>
      </c>
      <c r="B41" s="4">
        <v>2.29</v>
      </c>
      <c r="C41" s="4" t="s">
        <v>118</v>
      </c>
      <c r="D41" s="3"/>
      <c r="E41" s="4">
        <v>2.0819999999999999</v>
      </c>
      <c r="F41" s="4">
        <v>2.0619999999999998</v>
      </c>
      <c r="G41" s="4">
        <v>0.86099999999999999</v>
      </c>
      <c r="H41" s="4">
        <v>2.129</v>
      </c>
      <c r="I41" s="4">
        <v>0.89800000000000002</v>
      </c>
      <c r="J41" s="4">
        <v>2.0609999999999999</v>
      </c>
      <c r="K41" s="4">
        <v>0.90100000000000002</v>
      </c>
      <c r="L41" s="4">
        <v>2.1309999999999998</v>
      </c>
      <c r="M41" s="4">
        <v>0.92900000000000005</v>
      </c>
      <c r="N41" s="4">
        <v>2.2320000000000002</v>
      </c>
      <c r="O41" s="4">
        <v>0.88400000000000001</v>
      </c>
      <c r="P41" s="4">
        <v>2.0680000000000001</v>
      </c>
      <c r="Q41" s="4">
        <v>0.89558000000000004</v>
      </c>
      <c r="R41" s="4">
        <v>2.1739999999999999</v>
      </c>
      <c r="S41" s="4">
        <v>0.87601059999999997</v>
      </c>
      <c r="T41" s="4">
        <v>2.206</v>
      </c>
      <c r="U41" s="4">
        <v>0.87866</v>
      </c>
      <c r="V41" s="4">
        <v>2.2400000000000002</v>
      </c>
      <c r="W41" s="4">
        <v>0.93100000000000005</v>
      </c>
      <c r="X41" s="4">
        <v>2.0680000000000001</v>
      </c>
      <c r="Y41" s="4">
        <v>0.92643399999999998</v>
      </c>
      <c r="Z41" s="4">
        <v>2.1779999999999999</v>
      </c>
      <c r="AA41" s="4">
        <v>0.9224577128</v>
      </c>
      <c r="AB41" s="4">
        <v>2.2130000000000001</v>
      </c>
      <c r="AC41" s="4">
        <v>0.92432499999999995</v>
      </c>
      <c r="AD41" s="4">
        <v>2.206</v>
      </c>
      <c r="AE41" s="4">
        <v>0.875</v>
      </c>
      <c r="AF41" s="4">
        <v>2.1869999999999998</v>
      </c>
      <c r="AG41" s="4">
        <v>0.87268100000000004</v>
      </c>
      <c r="AH41" s="4">
        <v>2.1619999999999999</v>
      </c>
      <c r="AI41" s="4">
        <v>0.875</v>
      </c>
      <c r="AJ41" s="4">
        <v>2.1429999999999998</v>
      </c>
      <c r="AK41" s="4">
        <v>0.87310900000000002</v>
      </c>
      <c r="AL41" s="4">
        <v>2.2349999999999999</v>
      </c>
      <c r="AM41" s="4">
        <v>0.872</v>
      </c>
      <c r="AN41" s="4">
        <v>2.0750000000000002</v>
      </c>
      <c r="AO41" s="4">
        <v>0.92386299999999999</v>
      </c>
      <c r="AP41" s="4">
        <v>2.2200000000000002</v>
      </c>
      <c r="AQ41" s="4">
        <v>0.86963179999999995</v>
      </c>
      <c r="AR41" s="4">
        <v>2.222</v>
      </c>
      <c r="AS41" s="4">
        <v>0.86987599999999998</v>
      </c>
      <c r="AT41" s="4">
        <v>2.242</v>
      </c>
      <c r="AU41" s="4">
        <v>0.91500000000000004</v>
      </c>
      <c r="AV41" s="4">
        <v>2.0739999999999998</v>
      </c>
      <c r="AW41" s="4">
        <v>0.94843</v>
      </c>
      <c r="AX41" s="4">
        <v>2.2269999999999999</v>
      </c>
      <c r="AY41" s="4">
        <v>0.91249999999999998</v>
      </c>
      <c r="AZ41" s="4">
        <v>2.2290000000000001</v>
      </c>
      <c r="BA41" s="4">
        <v>0.91264999999999996</v>
      </c>
      <c r="BB41" s="4">
        <v>2.2709999999999999</v>
      </c>
      <c r="BC41" s="4">
        <v>0.89120999999999995</v>
      </c>
      <c r="BD41" s="4">
        <v>2.15</v>
      </c>
      <c r="BE41" s="4">
        <v>0.86319400000000002</v>
      </c>
      <c r="BF41" s="4">
        <v>2.1070000000000002</v>
      </c>
      <c r="BG41" s="4">
        <v>0.86373999999999995</v>
      </c>
      <c r="BH41" s="4">
        <v>2.2109999999999999</v>
      </c>
      <c r="BI41" s="4">
        <v>0.85582539999999996</v>
      </c>
      <c r="BJ41" s="4">
        <v>2.2189999999999999</v>
      </c>
      <c r="BK41" s="4">
        <v>0.90158537500000002</v>
      </c>
      <c r="BL41" s="4">
        <v>2.004</v>
      </c>
      <c r="BM41" s="4">
        <v>0.89981057860000002</v>
      </c>
      <c r="BN41" s="4">
        <v>2.0249999999999999</v>
      </c>
      <c r="BO41" s="4">
        <v>0.86055192439999995</v>
      </c>
      <c r="BP41" s="4">
        <v>2.2120000000000002</v>
      </c>
      <c r="BQ41" s="4">
        <v>0.86718516339999996</v>
      </c>
      <c r="BR41" s="4">
        <v>2.1640000000000001</v>
      </c>
      <c r="BS41" s="4">
        <v>0.87135568860000001</v>
      </c>
      <c r="BT41" s="4">
        <v>2.3439999999999999</v>
      </c>
      <c r="BU41" s="4">
        <v>0.89172222349999997</v>
      </c>
      <c r="BV41" s="4">
        <v>2.154703</v>
      </c>
      <c r="BW41" s="4">
        <v>0.86650000000000005</v>
      </c>
      <c r="BX41" s="4">
        <v>2.149</v>
      </c>
      <c r="BY41" s="4">
        <v>0.86390194379999996</v>
      </c>
      <c r="BZ41" s="4">
        <v>2.109</v>
      </c>
      <c r="CA41" s="4">
        <v>0.86494756490000002</v>
      </c>
      <c r="CB41" s="4">
        <v>2.2149999999999999</v>
      </c>
      <c r="CC41" s="4">
        <v>0.85686599090000004</v>
      </c>
      <c r="CD41" s="10"/>
      <c r="CE41" s="7">
        <f t="shared" si="74"/>
        <v>-0.20800000000000018</v>
      </c>
      <c r="CF41" s="7">
        <f t="shared" si="75"/>
        <v>-0.2280000000000002</v>
      </c>
      <c r="CG41" s="7">
        <f t="shared" si="76"/>
        <v>-0.16100000000000003</v>
      </c>
      <c r="CH41" s="7">
        <f t="shared" si="77"/>
        <v>-0.22900000000000009</v>
      </c>
      <c r="CI41" s="7">
        <f t="shared" si="78"/>
        <v>-0.15900000000000025</v>
      </c>
      <c r="CJ41" s="7">
        <f t="shared" si="79"/>
        <v>-5.7999999999999829E-2</v>
      </c>
      <c r="CK41" s="7">
        <f t="shared" si="80"/>
        <v>-0.22199999999999998</v>
      </c>
      <c r="CL41" s="7">
        <f t="shared" si="81"/>
        <v>-0.1160000000000001</v>
      </c>
      <c r="CM41" s="7">
        <f t="shared" si="82"/>
        <v>-8.4000000000000075E-2</v>
      </c>
      <c r="CN41" s="7">
        <f t="shared" si="83"/>
        <v>-4.9999999999999822E-2</v>
      </c>
      <c r="CO41" s="7">
        <f t="shared" si="84"/>
        <v>-0.22199999999999998</v>
      </c>
      <c r="CP41" s="7">
        <f t="shared" si="85"/>
        <v>-0.1120000000000001</v>
      </c>
      <c r="CQ41" s="7">
        <f t="shared" si="86"/>
        <v>-7.6999999999999957E-2</v>
      </c>
      <c r="CR41" s="7">
        <f t="shared" si="87"/>
        <v>-8.4000000000000075E-2</v>
      </c>
      <c r="CS41" s="7">
        <f t="shared" si="88"/>
        <v>-0.1030000000000002</v>
      </c>
      <c r="CT41" s="7">
        <f t="shared" si="89"/>
        <v>-0.12800000000000011</v>
      </c>
      <c r="CU41" s="7">
        <f t="shared" si="90"/>
        <v>-0.14700000000000024</v>
      </c>
      <c r="CV41" s="7">
        <f t="shared" si="91"/>
        <v>-5.500000000000016E-2</v>
      </c>
      <c r="CW41" s="7">
        <f t="shared" si="92"/>
        <v>-0.21499999999999986</v>
      </c>
      <c r="CX41" s="7">
        <f t="shared" si="93"/>
        <v>-6.999999999999984E-2</v>
      </c>
      <c r="CY41" s="7">
        <f t="shared" si="94"/>
        <v>-6.800000000000006E-2</v>
      </c>
      <c r="CZ41" s="7">
        <f t="shared" si="95"/>
        <v>-4.8000000000000043E-2</v>
      </c>
      <c r="DA41" s="7">
        <f t="shared" si="96"/>
        <v>-0.21600000000000019</v>
      </c>
      <c r="DB41" s="7">
        <f t="shared" si="97"/>
        <v>-6.3000000000000167E-2</v>
      </c>
      <c r="DC41" s="7">
        <f t="shared" si="98"/>
        <v>-6.0999999999999943E-2</v>
      </c>
      <c r="DD41" s="7">
        <f t="shared" si="99"/>
        <v>-1.9000000000000128E-2</v>
      </c>
      <c r="DE41" s="7">
        <f t="shared" si="100"/>
        <v>-0.14000000000000012</v>
      </c>
      <c r="DF41" s="7">
        <f t="shared" si="101"/>
        <v>-0.18299999999999983</v>
      </c>
      <c r="DG41" s="7">
        <f t="shared" si="102"/>
        <v>-7.9000000000000181E-2</v>
      </c>
      <c r="DH41" s="7">
        <f t="shared" si="103"/>
        <v>-7.1000000000000174E-2</v>
      </c>
      <c r="DI41" s="7">
        <f t="shared" si="104"/>
        <v>-0.28600000000000003</v>
      </c>
      <c r="DJ41" s="7">
        <f t="shared" si="105"/>
        <v>-0.26500000000000012</v>
      </c>
      <c r="DK41" s="7">
        <f t="shared" si="106"/>
        <v>-7.7999999999999847E-2</v>
      </c>
      <c r="DL41" s="7">
        <f t="shared" si="107"/>
        <v>-0.12599999999999989</v>
      </c>
      <c r="DM41" s="7">
        <f t="shared" si="108"/>
        <v>5.3999999999999826E-2</v>
      </c>
      <c r="DN41" s="7">
        <f t="shared" si="109"/>
        <v>-0.135297</v>
      </c>
      <c r="DO41" s="7">
        <f t="shared" si="67"/>
        <v>-0.14100000000000001</v>
      </c>
      <c r="DP41" s="7">
        <f t="shared" si="68"/>
        <v>-0.18100000000000005</v>
      </c>
      <c r="DQ41" s="7">
        <f t="shared" si="69"/>
        <v>-7.5000000000000178E-2</v>
      </c>
      <c r="DR41" s="18"/>
      <c r="DS41" s="7">
        <f t="shared" si="70"/>
        <v>0.20800000000000018</v>
      </c>
      <c r="DT41" s="7">
        <f t="shared" si="70"/>
        <v>0.2280000000000002</v>
      </c>
      <c r="DU41" s="7">
        <f t="shared" si="70"/>
        <v>0.16100000000000003</v>
      </c>
      <c r="DV41" s="7">
        <f t="shared" si="73"/>
        <v>0.22900000000000009</v>
      </c>
      <c r="DW41" s="7">
        <f t="shared" si="73"/>
        <v>0.15900000000000025</v>
      </c>
      <c r="DX41" s="7">
        <f t="shared" si="37"/>
        <v>5.7999999999999829E-2</v>
      </c>
      <c r="DY41" s="7">
        <f t="shared" si="38"/>
        <v>0.22199999999999998</v>
      </c>
      <c r="DZ41" s="7">
        <f t="shared" si="39"/>
        <v>0.1160000000000001</v>
      </c>
      <c r="EA41" s="7">
        <f t="shared" si="40"/>
        <v>8.4000000000000075E-2</v>
      </c>
      <c r="EB41" s="7">
        <f t="shared" si="41"/>
        <v>4.9999999999999822E-2</v>
      </c>
      <c r="EC41" s="7">
        <f t="shared" si="42"/>
        <v>0.22199999999999998</v>
      </c>
      <c r="ED41" s="7">
        <f t="shared" si="43"/>
        <v>0.1120000000000001</v>
      </c>
      <c r="EE41" s="7">
        <f t="shared" si="44"/>
        <v>7.6999999999999957E-2</v>
      </c>
      <c r="EF41" s="7">
        <f t="shared" si="45"/>
        <v>8.4000000000000075E-2</v>
      </c>
      <c r="EG41" s="7">
        <f t="shared" si="46"/>
        <v>0.1030000000000002</v>
      </c>
      <c r="EH41" s="7">
        <f t="shared" si="47"/>
        <v>0.12800000000000011</v>
      </c>
      <c r="EI41" s="7">
        <f t="shared" si="48"/>
        <v>0.14700000000000024</v>
      </c>
      <c r="EJ41" s="7">
        <f t="shared" si="49"/>
        <v>5.500000000000016E-2</v>
      </c>
      <c r="EK41" s="7">
        <f t="shared" si="50"/>
        <v>0.21499999999999986</v>
      </c>
      <c r="EL41" s="7">
        <f t="shared" si="51"/>
        <v>6.999999999999984E-2</v>
      </c>
      <c r="EM41" s="7">
        <f t="shared" si="52"/>
        <v>6.800000000000006E-2</v>
      </c>
      <c r="EN41" s="7">
        <f t="shared" si="53"/>
        <v>4.8000000000000043E-2</v>
      </c>
      <c r="EO41" s="7">
        <f t="shared" si="54"/>
        <v>0.21600000000000019</v>
      </c>
      <c r="EP41" s="7">
        <f t="shared" si="55"/>
        <v>6.3000000000000167E-2</v>
      </c>
      <c r="EQ41" s="7">
        <f t="shared" si="56"/>
        <v>6.0999999999999943E-2</v>
      </c>
      <c r="ER41" s="7">
        <f t="shared" si="57"/>
        <v>1.9000000000000128E-2</v>
      </c>
      <c r="ES41" s="7">
        <f t="shared" si="58"/>
        <v>0.14000000000000012</v>
      </c>
      <c r="ET41" s="7">
        <f t="shared" si="59"/>
        <v>0.18299999999999983</v>
      </c>
      <c r="EU41" s="7">
        <f t="shared" si="60"/>
        <v>7.9000000000000181E-2</v>
      </c>
      <c r="EV41" s="7">
        <f t="shared" si="61"/>
        <v>7.1000000000000174E-2</v>
      </c>
      <c r="EW41" s="7">
        <f t="shared" si="62"/>
        <v>0.28600000000000003</v>
      </c>
      <c r="EX41" s="7">
        <f t="shared" si="63"/>
        <v>0.26500000000000012</v>
      </c>
      <c r="EY41" s="7">
        <f t="shared" si="64"/>
        <v>7.7999999999999847E-2</v>
      </c>
      <c r="EZ41" s="7">
        <f t="shared" si="65"/>
        <v>0.12599999999999989</v>
      </c>
      <c r="FA41" s="7">
        <f t="shared" si="71"/>
        <v>5.3999999999999826E-2</v>
      </c>
      <c r="FB41" s="7">
        <f t="shared" si="72"/>
        <v>0.135297</v>
      </c>
      <c r="FC41" s="7">
        <f t="shared" si="72"/>
        <v>0.14100000000000001</v>
      </c>
      <c r="FD41" s="7">
        <f t="shared" si="72"/>
        <v>0.18100000000000005</v>
      </c>
      <c r="FE41" s="7">
        <f t="shared" si="72"/>
        <v>7.5000000000000178E-2</v>
      </c>
    </row>
    <row r="42" spans="1:161" ht="17.25">
      <c r="A42" s="45"/>
      <c r="B42" s="4">
        <v>2.25</v>
      </c>
      <c r="C42" s="4" t="s">
        <v>109</v>
      </c>
      <c r="D42" s="3"/>
      <c r="E42" s="4">
        <v>2.0030000000000001</v>
      </c>
      <c r="F42" s="4">
        <v>2.0790000000000002</v>
      </c>
      <c r="G42" s="4">
        <v>0.86499999999999999</v>
      </c>
      <c r="H42" s="4">
        <v>2.1070000000000002</v>
      </c>
      <c r="I42" s="4">
        <v>0.9</v>
      </c>
      <c r="J42" s="4">
        <v>2.0819999999999999</v>
      </c>
      <c r="K42" s="4">
        <v>0.90600000000000003</v>
      </c>
      <c r="L42" s="4">
        <v>2.1110000000000002</v>
      </c>
      <c r="M42" s="4">
        <v>0.93200000000000005</v>
      </c>
      <c r="N42" s="4">
        <v>2.206</v>
      </c>
      <c r="O42" s="4">
        <v>0.88600000000000001</v>
      </c>
      <c r="P42" s="4">
        <v>2.0579999999999998</v>
      </c>
      <c r="Q42" s="4">
        <v>0.90244000000000002</v>
      </c>
      <c r="R42" s="4">
        <v>2.1589999999999998</v>
      </c>
      <c r="S42" s="4">
        <v>0.87899000000000005</v>
      </c>
      <c r="T42" s="4">
        <v>2.1890000000000001</v>
      </c>
      <c r="U42" s="4">
        <v>0.88158700000000001</v>
      </c>
      <c r="V42" s="4">
        <v>2.2170000000000001</v>
      </c>
      <c r="W42" s="4">
        <v>0.93300000000000005</v>
      </c>
      <c r="X42" s="4">
        <v>2.06</v>
      </c>
      <c r="Y42" s="4">
        <v>0.93179999999999996</v>
      </c>
      <c r="Z42" s="4">
        <v>2.1680000000000001</v>
      </c>
      <c r="AA42" s="4">
        <v>0.92608999999999997</v>
      </c>
      <c r="AB42" s="4">
        <v>2.198</v>
      </c>
      <c r="AC42" s="4">
        <v>0.92801239999999996</v>
      </c>
      <c r="AD42" s="4">
        <v>2.202</v>
      </c>
      <c r="AE42" s="4">
        <v>0.878</v>
      </c>
      <c r="AF42" s="4">
        <v>2.1859999999999999</v>
      </c>
      <c r="AG42" s="4">
        <v>0.87588100000000002</v>
      </c>
      <c r="AH42" s="4">
        <v>2.1640000000000001</v>
      </c>
      <c r="AI42" s="4">
        <v>0.878</v>
      </c>
      <c r="AJ42" s="4">
        <v>2.1480000000000001</v>
      </c>
      <c r="AK42" s="4">
        <v>0.87622330000000004</v>
      </c>
      <c r="AL42" s="4">
        <v>2.23</v>
      </c>
      <c r="AM42" s="4">
        <v>0.875</v>
      </c>
      <c r="AN42" s="4">
        <v>2.0150000000000001</v>
      </c>
      <c r="AO42" s="4">
        <v>0.99372000000000005</v>
      </c>
      <c r="AP42" s="4">
        <v>2.2189999999999999</v>
      </c>
      <c r="AQ42" s="4">
        <v>0.873193</v>
      </c>
      <c r="AR42" s="4">
        <v>2.2200000000000002</v>
      </c>
      <c r="AS42" s="4">
        <v>0.87340417000000004</v>
      </c>
      <c r="AT42" s="4">
        <v>2.242</v>
      </c>
      <c r="AU42" s="4">
        <v>0.91900000000000004</v>
      </c>
      <c r="AV42" s="4">
        <v>2.0129999999999999</v>
      </c>
      <c r="AW42" s="4">
        <v>0.10056</v>
      </c>
      <c r="AX42" s="4">
        <v>2.2290000000000001</v>
      </c>
      <c r="AY42" s="4">
        <v>0.91678999999999999</v>
      </c>
      <c r="AZ42" s="4">
        <v>2.2309999999999999</v>
      </c>
      <c r="BA42" s="4">
        <v>0.91693199999999997</v>
      </c>
      <c r="BB42" s="4">
        <v>2.2509999999999999</v>
      </c>
      <c r="BC42" s="4">
        <v>0.88997599999999999</v>
      </c>
      <c r="BD42" s="4">
        <v>2.157</v>
      </c>
      <c r="BE42" s="4">
        <v>0.86936279999999999</v>
      </c>
      <c r="BF42" s="4">
        <v>2.1190000000000002</v>
      </c>
      <c r="BG42" s="4">
        <v>0.86977000000000004</v>
      </c>
      <c r="BH42" s="4">
        <v>2.2170000000000001</v>
      </c>
      <c r="BI42" s="4">
        <v>0.86259079999999999</v>
      </c>
      <c r="BJ42" s="4">
        <v>2.2290000000000001</v>
      </c>
      <c r="BK42" s="4">
        <v>0.90920179999999995</v>
      </c>
      <c r="BL42" s="4">
        <v>1.962</v>
      </c>
      <c r="BM42" s="4">
        <v>0.85682594580000004</v>
      </c>
      <c r="BN42" s="4">
        <v>1.988</v>
      </c>
      <c r="BO42" s="4">
        <v>0.84895830829999996</v>
      </c>
      <c r="BP42" s="4">
        <v>2.206</v>
      </c>
      <c r="BQ42" s="4">
        <v>0.86983842229999997</v>
      </c>
      <c r="BR42" s="4">
        <v>2.149</v>
      </c>
      <c r="BS42" s="4">
        <v>0.86369135640000005</v>
      </c>
      <c r="BT42" s="4">
        <v>2.3330000000000002</v>
      </c>
      <c r="BU42" s="4">
        <v>0.88056025510000002</v>
      </c>
      <c r="BV42" s="4">
        <v>2.1522939999999999</v>
      </c>
      <c r="BW42" s="4">
        <v>0.86980000000000002</v>
      </c>
      <c r="BX42" s="4">
        <v>2.1640000000000001</v>
      </c>
      <c r="BY42" s="4">
        <v>0.87158552759999997</v>
      </c>
      <c r="BZ42" s="4">
        <v>2.13</v>
      </c>
      <c r="CA42" s="4">
        <v>0.87168102999999997</v>
      </c>
      <c r="CB42" s="4">
        <v>2.23</v>
      </c>
      <c r="CC42" s="4">
        <v>0.84456569640000001</v>
      </c>
      <c r="CD42" s="10"/>
      <c r="CE42" s="7">
        <f t="shared" si="74"/>
        <v>-0.24699999999999989</v>
      </c>
      <c r="CF42" s="7">
        <f t="shared" si="75"/>
        <v>-0.17099999999999982</v>
      </c>
      <c r="CG42" s="7">
        <f t="shared" si="76"/>
        <v>-0.14299999999999979</v>
      </c>
      <c r="CH42" s="7">
        <f t="shared" si="77"/>
        <v>-0.16800000000000015</v>
      </c>
      <c r="CI42" s="7">
        <f t="shared" si="78"/>
        <v>-0.13899999999999979</v>
      </c>
      <c r="CJ42" s="7">
        <f t="shared" si="79"/>
        <v>-4.4000000000000039E-2</v>
      </c>
      <c r="CK42" s="7">
        <f t="shared" si="80"/>
        <v>-0.19200000000000017</v>
      </c>
      <c r="CL42" s="7">
        <f t="shared" si="81"/>
        <v>-9.1000000000000192E-2</v>
      </c>
      <c r="CM42" s="7">
        <f t="shared" si="82"/>
        <v>-6.0999999999999943E-2</v>
      </c>
      <c r="CN42" s="7">
        <f t="shared" si="83"/>
        <v>-3.2999999999999918E-2</v>
      </c>
      <c r="CO42" s="7">
        <f t="shared" si="84"/>
        <v>-0.18999999999999995</v>
      </c>
      <c r="CP42" s="7">
        <f t="shared" si="85"/>
        <v>-8.1999999999999851E-2</v>
      </c>
      <c r="CQ42" s="7">
        <f t="shared" si="86"/>
        <v>-5.2000000000000046E-2</v>
      </c>
      <c r="CR42" s="7">
        <f t="shared" si="87"/>
        <v>-4.8000000000000043E-2</v>
      </c>
      <c r="CS42" s="7">
        <f t="shared" si="88"/>
        <v>-6.4000000000000057E-2</v>
      </c>
      <c r="CT42" s="7">
        <f t="shared" si="89"/>
        <v>-8.5999999999999854E-2</v>
      </c>
      <c r="CU42" s="7">
        <f t="shared" si="90"/>
        <v>-0.10199999999999987</v>
      </c>
      <c r="CV42" s="7">
        <f t="shared" si="91"/>
        <v>-2.0000000000000018E-2</v>
      </c>
      <c r="CW42" s="7">
        <f t="shared" si="92"/>
        <v>-0.23499999999999988</v>
      </c>
      <c r="CX42" s="7">
        <f t="shared" si="93"/>
        <v>-3.1000000000000139E-2</v>
      </c>
      <c r="CY42" s="7">
        <f t="shared" si="94"/>
        <v>-2.9999999999999805E-2</v>
      </c>
      <c r="CZ42" s="7">
        <f t="shared" si="95"/>
        <v>-8.0000000000000071E-3</v>
      </c>
      <c r="DA42" s="7">
        <f t="shared" si="96"/>
        <v>-0.2370000000000001</v>
      </c>
      <c r="DB42" s="7">
        <f t="shared" si="97"/>
        <v>-2.0999999999999908E-2</v>
      </c>
      <c r="DC42" s="7">
        <f t="shared" si="98"/>
        <v>-1.9000000000000128E-2</v>
      </c>
      <c r="DD42" s="7">
        <f t="shared" si="99"/>
        <v>9.9999999999988987E-4</v>
      </c>
      <c r="DE42" s="7">
        <f t="shared" si="100"/>
        <v>-9.2999999999999972E-2</v>
      </c>
      <c r="DF42" s="7">
        <f t="shared" si="101"/>
        <v>-0.13099999999999978</v>
      </c>
      <c r="DG42" s="7">
        <f t="shared" si="102"/>
        <v>-3.2999999999999918E-2</v>
      </c>
      <c r="DH42" s="7">
        <f t="shared" si="103"/>
        <v>-2.0999999999999908E-2</v>
      </c>
      <c r="DI42" s="7">
        <f t="shared" si="104"/>
        <v>-0.28800000000000003</v>
      </c>
      <c r="DJ42" s="7">
        <f t="shared" si="105"/>
        <v>-0.26200000000000001</v>
      </c>
      <c r="DK42" s="7">
        <f t="shared" si="106"/>
        <v>-4.4000000000000039E-2</v>
      </c>
      <c r="DL42" s="7">
        <f t="shared" si="107"/>
        <v>-0.10099999999999998</v>
      </c>
      <c r="DM42" s="7">
        <f t="shared" si="108"/>
        <v>8.3000000000000185E-2</v>
      </c>
      <c r="DN42" s="7">
        <f t="shared" si="109"/>
        <v>-9.7706000000000071E-2</v>
      </c>
      <c r="DO42" s="7">
        <f t="shared" si="67"/>
        <v>-8.5999999999999854E-2</v>
      </c>
      <c r="DP42" s="7">
        <f t="shared" si="68"/>
        <v>-0.12000000000000011</v>
      </c>
      <c r="DQ42" s="7">
        <f t="shared" si="69"/>
        <v>-2.0000000000000018E-2</v>
      </c>
      <c r="DR42" s="18"/>
      <c r="DS42" s="7">
        <f t="shared" si="70"/>
        <v>0.24699999999999989</v>
      </c>
      <c r="DT42" s="7">
        <f t="shared" si="70"/>
        <v>0.17099999999999982</v>
      </c>
      <c r="DU42" s="7">
        <f t="shared" si="70"/>
        <v>0.14299999999999979</v>
      </c>
      <c r="DV42" s="7">
        <f t="shared" si="73"/>
        <v>0.16800000000000015</v>
      </c>
      <c r="DW42" s="7">
        <f t="shared" si="73"/>
        <v>0.13899999999999979</v>
      </c>
      <c r="DX42" s="7">
        <f t="shared" si="37"/>
        <v>4.4000000000000039E-2</v>
      </c>
      <c r="DY42" s="7">
        <f t="shared" si="38"/>
        <v>0.19200000000000017</v>
      </c>
      <c r="DZ42" s="7">
        <f t="shared" si="39"/>
        <v>9.1000000000000192E-2</v>
      </c>
      <c r="EA42" s="7">
        <f t="shared" si="40"/>
        <v>6.0999999999999943E-2</v>
      </c>
      <c r="EB42" s="7">
        <f t="shared" si="41"/>
        <v>3.2999999999999918E-2</v>
      </c>
      <c r="EC42" s="7">
        <f t="shared" si="42"/>
        <v>0.18999999999999995</v>
      </c>
      <c r="ED42" s="7">
        <f t="shared" si="43"/>
        <v>8.1999999999999851E-2</v>
      </c>
      <c r="EE42" s="7">
        <f t="shared" si="44"/>
        <v>5.2000000000000046E-2</v>
      </c>
      <c r="EF42" s="7">
        <f t="shared" si="45"/>
        <v>4.8000000000000043E-2</v>
      </c>
      <c r="EG42" s="7">
        <f t="shared" si="46"/>
        <v>6.4000000000000057E-2</v>
      </c>
      <c r="EH42" s="7">
        <f t="shared" si="47"/>
        <v>8.5999999999999854E-2</v>
      </c>
      <c r="EI42" s="7">
        <f t="shared" si="48"/>
        <v>0.10199999999999987</v>
      </c>
      <c r="EJ42" s="7">
        <f t="shared" si="49"/>
        <v>2.0000000000000018E-2</v>
      </c>
      <c r="EK42" s="7">
        <f t="shared" si="50"/>
        <v>0.23499999999999988</v>
      </c>
      <c r="EL42" s="7">
        <f t="shared" si="51"/>
        <v>3.1000000000000139E-2</v>
      </c>
      <c r="EM42" s="7">
        <f t="shared" si="52"/>
        <v>2.9999999999999805E-2</v>
      </c>
      <c r="EN42" s="7">
        <f t="shared" si="53"/>
        <v>8.0000000000000071E-3</v>
      </c>
      <c r="EO42" s="7">
        <f t="shared" si="54"/>
        <v>0.2370000000000001</v>
      </c>
      <c r="EP42" s="7">
        <f t="shared" si="55"/>
        <v>2.0999999999999908E-2</v>
      </c>
      <c r="EQ42" s="7">
        <f t="shared" si="56"/>
        <v>1.9000000000000128E-2</v>
      </c>
      <c r="ER42" s="7">
        <f t="shared" si="57"/>
        <v>9.9999999999988987E-4</v>
      </c>
      <c r="ES42" s="7">
        <f t="shared" si="58"/>
        <v>9.2999999999999972E-2</v>
      </c>
      <c r="ET42" s="7">
        <f t="shared" si="59"/>
        <v>0.13099999999999978</v>
      </c>
      <c r="EU42" s="7">
        <f t="shared" si="60"/>
        <v>3.2999999999999918E-2</v>
      </c>
      <c r="EV42" s="7">
        <f t="shared" si="61"/>
        <v>2.0999999999999908E-2</v>
      </c>
      <c r="EW42" s="7">
        <f t="shared" si="62"/>
        <v>0.28800000000000003</v>
      </c>
      <c r="EX42" s="7">
        <f t="shared" si="63"/>
        <v>0.26200000000000001</v>
      </c>
      <c r="EY42" s="7">
        <f t="shared" si="64"/>
        <v>4.4000000000000039E-2</v>
      </c>
      <c r="EZ42" s="7">
        <f t="shared" si="65"/>
        <v>0.10099999999999998</v>
      </c>
      <c r="FA42" s="7">
        <f t="shared" si="71"/>
        <v>8.3000000000000185E-2</v>
      </c>
      <c r="FB42" s="7">
        <f t="shared" si="72"/>
        <v>9.7706000000000071E-2</v>
      </c>
      <c r="FC42" s="7">
        <f t="shared" si="72"/>
        <v>8.5999999999999854E-2</v>
      </c>
      <c r="FD42" s="7">
        <f t="shared" si="72"/>
        <v>0.12000000000000011</v>
      </c>
      <c r="FE42" s="7">
        <f t="shared" si="72"/>
        <v>2.0000000000000018E-2</v>
      </c>
    </row>
    <row r="43" spans="1:161" ht="17.25">
      <c r="A43" s="45" t="s">
        <v>86</v>
      </c>
      <c r="B43" s="4">
        <v>2.61</v>
      </c>
      <c r="C43" s="4" t="s">
        <v>106</v>
      </c>
      <c r="D43" s="3"/>
      <c r="E43" s="4">
        <v>3.2949999999999999</v>
      </c>
      <c r="F43" s="4">
        <v>2.153</v>
      </c>
      <c r="G43" s="4">
        <v>0.876</v>
      </c>
      <c r="H43" s="4">
        <v>2.5830000000000002</v>
      </c>
      <c r="I43" s="4">
        <v>0.91</v>
      </c>
      <c r="J43" s="4">
        <v>2.1280000000000001</v>
      </c>
      <c r="K43" s="4">
        <v>0.89700000000000002</v>
      </c>
      <c r="L43" s="4">
        <v>2.5710000000000002</v>
      </c>
      <c r="M43" s="4">
        <v>0.92600000000000005</v>
      </c>
      <c r="N43" s="4">
        <v>2.9329999999999998</v>
      </c>
      <c r="O43" s="4">
        <v>0.90900000000000003</v>
      </c>
      <c r="P43" s="4">
        <v>2.5960000000000001</v>
      </c>
      <c r="Q43" s="4">
        <v>0.90510000000000002</v>
      </c>
      <c r="R43" s="4">
        <v>2.782</v>
      </c>
      <c r="S43" s="4">
        <v>0.89773000000000003</v>
      </c>
      <c r="T43" s="4">
        <v>2.78</v>
      </c>
      <c r="U43" s="4">
        <v>0.89805100000000004</v>
      </c>
      <c r="V43" s="4">
        <v>2.923</v>
      </c>
      <c r="W43" s="4">
        <v>0.93400000000000005</v>
      </c>
      <c r="X43" s="4">
        <v>2.581</v>
      </c>
      <c r="Y43" s="4">
        <v>0.92437000000000002</v>
      </c>
      <c r="Z43" s="4">
        <v>2.7679999999999998</v>
      </c>
      <c r="AA43" s="4">
        <v>0.92267350000000004</v>
      </c>
      <c r="AB43" s="4">
        <v>2.766</v>
      </c>
      <c r="AC43" s="4">
        <v>0.92269999999999996</v>
      </c>
      <c r="AD43" s="4">
        <v>2.5</v>
      </c>
      <c r="AE43" s="4">
        <v>0.89800000000000002</v>
      </c>
      <c r="AF43" s="4">
        <v>2.4529999999999998</v>
      </c>
      <c r="AG43" s="4">
        <v>0.89464999999999995</v>
      </c>
      <c r="AH43" s="4">
        <v>2.5339999999999998</v>
      </c>
      <c r="AI43" s="4">
        <v>0.89800000000000002</v>
      </c>
      <c r="AJ43" s="4">
        <v>2.4870000000000001</v>
      </c>
      <c r="AK43" s="4">
        <v>0.89443600000000001</v>
      </c>
      <c r="AL43" s="4">
        <v>2.63</v>
      </c>
      <c r="AM43" s="4">
        <v>0.89500000000000002</v>
      </c>
      <c r="AN43" s="4">
        <v>2.4990000000000001</v>
      </c>
      <c r="AO43" s="4">
        <v>0.89523900000000001</v>
      </c>
      <c r="AP43" s="4">
        <v>2.5870000000000002</v>
      </c>
      <c r="AQ43" s="4">
        <v>0.89118200000000003</v>
      </c>
      <c r="AR43" s="4">
        <v>2.5819999999999999</v>
      </c>
      <c r="AS43" s="4">
        <v>0.89108500000000002</v>
      </c>
      <c r="AT43" s="4">
        <v>2.6120000000000001</v>
      </c>
      <c r="AU43" s="4">
        <v>0.91900000000000004</v>
      </c>
      <c r="AV43" s="4">
        <v>2.4809999999999999</v>
      </c>
      <c r="AW43" s="4">
        <v>0.91635500000000003</v>
      </c>
      <c r="AX43" s="4">
        <v>2.569</v>
      </c>
      <c r="AY43" s="4">
        <v>0.91514099999999998</v>
      </c>
      <c r="AZ43" s="4">
        <v>2.5630000000000002</v>
      </c>
      <c r="BA43" s="4">
        <v>0.91501399999999999</v>
      </c>
      <c r="BB43" s="4">
        <v>2.5249999999999999</v>
      </c>
      <c r="BC43" s="4">
        <v>0.90383769999999997</v>
      </c>
      <c r="BD43" s="4">
        <v>2.4079999999999999</v>
      </c>
      <c r="BE43" s="4">
        <v>0.88497599999999998</v>
      </c>
      <c r="BF43" s="4">
        <v>2.4420000000000002</v>
      </c>
      <c r="BG43" s="4">
        <v>0.88467600000000002</v>
      </c>
      <c r="BH43" s="4">
        <v>2.5550000000000002</v>
      </c>
      <c r="BI43" s="4">
        <v>0.87994600000000001</v>
      </c>
      <c r="BJ43" s="4">
        <v>2.5350000000000001</v>
      </c>
      <c r="BK43" s="4">
        <v>0.90463199999999999</v>
      </c>
      <c r="BL43" s="4">
        <v>2.0960000000000001</v>
      </c>
      <c r="BM43" s="4">
        <v>0.87588401549999995</v>
      </c>
      <c r="BN43" s="4">
        <v>2.1480000000000001</v>
      </c>
      <c r="BO43" s="4">
        <v>0.87253185470000005</v>
      </c>
      <c r="BP43" s="4">
        <v>2.8220000000000001</v>
      </c>
      <c r="BQ43" s="4">
        <v>0.89205276020000002</v>
      </c>
      <c r="BR43" s="4">
        <v>2.407</v>
      </c>
      <c r="BS43" s="4">
        <v>0.88703430400000005</v>
      </c>
      <c r="BT43" s="4">
        <v>2.7229999999999999</v>
      </c>
      <c r="BU43" s="4">
        <v>0.92766470249999999</v>
      </c>
      <c r="BV43" s="4">
        <v>2.7446790000000001</v>
      </c>
      <c r="BW43" s="4">
        <v>0.89270000000000005</v>
      </c>
      <c r="BX43" s="4">
        <v>2.4079999999999999</v>
      </c>
      <c r="BY43" s="4">
        <v>0.88708735790000004</v>
      </c>
      <c r="BZ43" s="4">
        <v>2.444</v>
      </c>
      <c r="CA43" s="4">
        <v>0.8869292862</v>
      </c>
      <c r="CB43" s="4">
        <v>2.5590000000000002</v>
      </c>
      <c r="CC43" s="4">
        <v>0.88212805390000004</v>
      </c>
      <c r="CD43" s="10"/>
      <c r="CE43" s="7">
        <f t="shared" si="74"/>
        <v>0.68500000000000005</v>
      </c>
      <c r="CF43" s="7">
        <f t="shared" si="75"/>
        <v>-0.45699999999999985</v>
      </c>
      <c r="CG43" s="7">
        <f t="shared" si="76"/>
        <v>-2.6999999999999691E-2</v>
      </c>
      <c r="CH43" s="7">
        <f t="shared" si="77"/>
        <v>-0.48199999999999976</v>
      </c>
      <c r="CI43" s="7">
        <f t="shared" si="78"/>
        <v>-3.8999999999999702E-2</v>
      </c>
      <c r="CJ43" s="7">
        <f t="shared" si="79"/>
        <v>0.32299999999999995</v>
      </c>
      <c r="CK43" s="7">
        <f t="shared" si="80"/>
        <v>-1.399999999999979E-2</v>
      </c>
      <c r="CL43" s="7">
        <f t="shared" si="81"/>
        <v>0.17200000000000015</v>
      </c>
      <c r="CM43" s="7">
        <f t="shared" si="82"/>
        <v>0.16999999999999993</v>
      </c>
      <c r="CN43" s="7">
        <f t="shared" si="83"/>
        <v>0.31300000000000017</v>
      </c>
      <c r="CO43" s="7">
        <f t="shared" si="84"/>
        <v>-2.8999999999999915E-2</v>
      </c>
      <c r="CP43" s="7">
        <f t="shared" si="85"/>
        <v>0.15799999999999992</v>
      </c>
      <c r="CQ43" s="7">
        <f t="shared" si="86"/>
        <v>0.15600000000000014</v>
      </c>
      <c r="CR43" s="7">
        <f t="shared" si="87"/>
        <v>-0.10999999999999988</v>
      </c>
      <c r="CS43" s="7">
        <f t="shared" si="88"/>
        <v>-0.15700000000000003</v>
      </c>
      <c r="CT43" s="7">
        <f t="shared" si="89"/>
        <v>-7.6000000000000068E-2</v>
      </c>
      <c r="CU43" s="7">
        <f t="shared" si="90"/>
        <v>-0.12299999999999978</v>
      </c>
      <c r="CV43" s="7">
        <f t="shared" si="91"/>
        <v>2.0000000000000018E-2</v>
      </c>
      <c r="CW43" s="7">
        <f t="shared" si="92"/>
        <v>-0.11099999999999977</v>
      </c>
      <c r="CX43" s="7">
        <f t="shared" si="93"/>
        <v>-2.2999999999999687E-2</v>
      </c>
      <c r="CY43" s="7">
        <f t="shared" si="94"/>
        <v>-2.8000000000000025E-2</v>
      </c>
      <c r="CZ43" s="7">
        <f t="shared" si="95"/>
        <v>2.0000000000002238E-3</v>
      </c>
      <c r="DA43" s="7">
        <f t="shared" si="96"/>
        <v>-0.129</v>
      </c>
      <c r="DB43" s="7">
        <f t="shared" si="97"/>
        <v>-4.0999999999999925E-2</v>
      </c>
      <c r="DC43" s="7">
        <f t="shared" si="98"/>
        <v>-4.6999999999999709E-2</v>
      </c>
      <c r="DD43" s="7">
        <f t="shared" si="99"/>
        <v>-8.4999999999999964E-2</v>
      </c>
      <c r="DE43" s="7">
        <f t="shared" si="100"/>
        <v>-0.20199999999999996</v>
      </c>
      <c r="DF43" s="7">
        <f t="shared" si="101"/>
        <v>-0.16799999999999971</v>
      </c>
      <c r="DG43" s="7">
        <f t="shared" si="102"/>
        <v>-5.4999999999999716E-2</v>
      </c>
      <c r="DH43" s="7">
        <f t="shared" si="103"/>
        <v>-7.4999999999999734E-2</v>
      </c>
      <c r="DI43" s="7">
        <f t="shared" si="104"/>
        <v>-0.51399999999999979</v>
      </c>
      <c r="DJ43" s="7">
        <f t="shared" si="105"/>
        <v>-0.46199999999999974</v>
      </c>
      <c r="DK43" s="7">
        <f t="shared" si="106"/>
        <v>0.21200000000000019</v>
      </c>
      <c r="DL43" s="7">
        <f t="shared" si="107"/>
        <v>-0.20299999999999985</v>
      </c>
      <c r="DM43" s="7">
        <f t="shared" si="108"/>
        <v>0.11299999999999999</v>
      </c>
      <c r="DN43" s="7">
        <f t="shared" si="109"/>
        <v>0.13467900000000022</v>
      </c>
      <c r="DO43" s="7">
        <f t="shared" si="67"/>
        <v>-0.20199999999999996</v>
      </c>
      <c r="DP43" s="7">
        <f t="shared" si="68"/>
        <v>-0.16599999999999993</v>
      </c>
      <c r="DQ43" s="7">
        <f t="shared" si="69"/>
        <v>-5.0999999999999712E-2</v>
      </c>
      <c r="DR43" s="18"/>
      <c r="DS43" s="7">
        <f t="shared" si="70"/>
        <v>0.68500000000000005</v>
      </c>
      <c r="DT43" s="7">
        <f t="shared" si="70"/>
        <v>0.45699999999999985</v>
      </c>
      <c r="DU43" s="7">
        <f t="shared" si="70"/>
        <v>2.6999999999999691E-2</v>
      </c>
      <c r="DV43" s="7">
        <f t="shared" si="73"/>
        <v>0.48199999999999976</v>
      </c>
      <c r="DW43" s="7">
        <f t="shared" si="73"/>
        <v>3.8999999999999702E-2</v>
      </c>
      <c r="DX43" s="7">
        <f t="shared" si="37"/>
        <v>0.32299999999999995</v>
      </c>
      <c r="DY43" s="7">
        <f t="shared" si="38"/>
        <v>1.399999999999979E-2</v>
      </c>
      <c r="DZ43" s="7">
        <f t="shared" si="39"/>
        <v>0.17200000000000015</v>
      </c>
      <c r="EA43" s="7">
        <f t="shared" si="40"/>
        <v>0.16999999999999993</v>
      </c>
      <c r="EB43" s="7">
        <f t="shared" si="41"/>
        <v>0.31300000000000017</v>
      </c>
      <c r="EC43" s="7">
        <f t="shared" si="42"/>
        <v>2.8999999999999915E-2</v>
      </c>
      <c r="ED43" s="7">
        <f t="shared" si="43"/>
        <v>0.15799999999999992</v>
      </c>
      <c r="EE43" s="7">
        <f t="shared" si="44"/>
        <v>0.15600000000000014</v>
      </c>
      <c r="EF43" s="7">
        <f t="shared" si="45"/>
        <v>0.10999999999999988</v>
      </c>
      <c r="EG43" s="7">
        <f t="shared" si="46"/>
        <v>0.15700000000000003</v>
      </c>
      <c r="EH43" s="7">
        <f t="shared" si="47"/>
        <v>7.6000000000000068E-2</v>
      </c>
      <c r="EI43" s="7">
        <f t="shared" si="48"/>
        <v>0.12299999999999978</v>
      </c>
      <c r="EJ43" s="7">
        <f t="shared" si="49"/>
        <v>2.0000000000000018E-2</v>
      </c>
      <c r="EK43" s="7">
        <f t="shared" si="50"/>
        <v>0.11099999999999977</v>
      </c>
      <c r="EL43" s="7">
        <f t="shared" si="51"/>
        <v>2.2999999999999687E-2</v>
      </c>
      <c r="EM43" s="7">
        <f t="shared" si="52"/>
        <v>2.8000000000000025E-2</v>
      </c>
      <c r="EN43" s="7">
        <f t="shared" si="53"/>
        <v>2.0000000000002238E-3</v>
      </c>
      <c r="EO43" s="7">
        <f t="shared" si="54"/>
        <v>0.129</v>
      </c>
      <c r="EP43" s="7">
        <f t="shared" si="55"/>
        <v>4.0999999999999925E-2</v>
      </c>
      <c r="EQ43" s="7">
        <f t="shared" si="56"/>
        <v>4.6999999999999709E-2</v>
      </c>
      <c r="ER43" s="7">
        <f t="shared" si="57"/>
        <v>8.4999999999999964E-2</v>
      </c>
      <c r="ES43" s="7">
        <f t="shared" si="58"/>
        <v>0.20199999999999996</v>
      </c>
      <c r="ET43" s="7">
        <f t="shared" si="59"/>
        <v>0.16799999999999971</v>
      </c>
      <c r="EU43" s="7">
        <f t="shared" si="60"/>
        <v>5.4999999999999716E-2</v>
      </c>
      <c r="EV43" s="7">
        <f t="shared" si="61"/>
        <v>7.4999999999999734E-2</v>
      </c>
      <c r="EW43" s="7">
        <f t="shared" si="62"/>
        <v>0.51399999999999979</v>
      </c>
      <c r="EX43" s="7">
        <f t="shared" si="63"/>
        <v>0.46199999999999974</v>
      </c>
      <c r="EY43" s="7">
        <f t="shared" si="64"/>
        <v>0.21200000000000019</v>
      </c>
      <c r="EZ43" s="7">
        <f t="shared" si="65"/>
        <v>0.20299999999999985</v>
      </c>
      <c r="FA43" s="7">
        <f t="shared" si="71"/>
        <v>0.11299999999999999</v>
      </c>
      <c r="FB43" s="7">
        <f t="shared" si="72"/>
        <v>0.13467900000000022</v>
      </c>
      <c r="FC43" s="7">
        <f t="shared" si="72"/>
        <v>0.20199999999999996</v>
      </c>
      <c r="FD43" s="7">
        <f t="shared" si="72"/>
        <v>0.16599999999999993</v>
      </c>
      <c r="FE43" s="7">
        <f t="shared" si="72"/>
        <v>5.0999999999999712E-2</v>
      </c>
    </row>
    <row r="44" spans="1:161" ht="17.25">
      <c r="A44" s="45"/>
      <c r="B44" s="4">
        <v>1.84</v>
      </c>
      <c r="C44" s="4" t="s">
        <v>107</v>
      </c>
      <c r="D44" s="3"/>
      <c r="E44" s="4">
        <v>2.4249999999999998</v>
      </c>
      <c r="F44" s="4">
        <v>1.379</v>
      </c>
      <c r="G44" s="4">
        <v>0.88300000000000001</v>
      </c>
      <c r="H44" s="4">
        <v>1.79</v>
      </c>
      <c r="I44" s="4">
        <v>0.91600000000000004</v>
      </c>
      <c r="J44" s="4">
        <v>1.3540000000000001</v>
      </c>
      <c r="K44" s="4">
        <v>0.90400000000000003</v>
      </c>
      <c r="L44" s="4">
        <v>1.7789999999999999</v>
      </c>
      <c r="M44" s="4">
        <v>0.93200000000000005</v>
      </c>
      <c r="N44" s="4">
        <v>2.1040000000000001</v>
      </c>
      <c r="O44" s="4">
        <v>0.91</v>
      </c>
      <c r="P44" s="4">
        <v>1.786</v>
      </c>
      <c r="Q44" s="4">
        <v>0.90934000000000004</v>
      </c>
      <c r="R44" s="4">
        <v>1.9710000000000001</v>
      </c>
      <c r="S44" s="4">
        <v>0.90106299999999995</v>
      </c>
      <c r="T44" s="4">
        <v>1.9690000000000001</v>
      </c>
      <c r="U44" s="4">
        <v>0.90141067200000002</v>
      </c>
      <c r="V44" s="4">
        <v>2.0950000000000002</v>
      </c>
      <c r="W44" s="4">
        <v>0.93600000000000005</v>
      </c>
      <c r="X44" s="4">
        <v>1.772</v>
      </c>
      <c r="Y44" s="4">
        <v>0.92900000000000005</v>
      </c>
      <c r="Z44" s="4">
        <v>1.958</v>
      </c>
      <c r="AA44" s="4">
        <v>0.92676199999999997</v>
      </c>
      <c r="AB44" s="4">
        <v>1.9570000000000001</v>
      </c>
      <c r="AC44" s="4">
        <v>0.92679999999999996</v>
      </c>
      <c r="AD44" s="4">
        <v>1.6930000000000001</v>
      </c>
      <c r="AE44" s="4">
        <v>0.90200000000000002</v>
      </c>
      <c r="AF44" s="4">
        <v>1.6519999999999999</v>
      </c>
      <c r="AG44" s="4">
        <v>0.89868599999999998</v>
      </c>
      <c r="AH44" s="4">
        <v>1.726</v>
      </c>
      <c r="AI44" s="4">
        <v>0.90100000000000002</v>
      </c>
      <c r="AJ44" s="4">
        <v>1.6850000000000001</v>
      </c>
      <c r="AK44" s="4">
        <v>0.89849999999999997</v>
      </c>
      <c r="AL44" s="4">
        <v>1.825</v>
      </c>
      <c r="AM44" s="4">
        <v>0.89800000000000002</v>
      </c>
      <c r="AN44" s="4">
        <v>1.7</v>
      </c>
      <c r="AO44" s="4">
        <v>0.89974699999999996</v>
      </c>
      <c r="AP44" s="4">
        <v>1.7889999999999999</v>
      </c>
      <c r="AQ44" s="4">
        <v>0.89508699999999997</v>
      </c>
      <c r="AR44" s="4">
        <v>1.7829999999999999</v>
      </c>
      <c r="AS44" s="4">
        <v>0.89499890000000004</v>
      </c>
      <c r="AT44" s="4">
        <v>1.8089999999999999</v>
      </c>
      <c r="AU44" s="4">
        <v>0.92300000000000004</v>
      </c>
      <c r="AV44" s="4">
        <v>1.6830000000000001</v>
      </c>
      <c r="AW44" s="4">
        <v>0.92137899999999995</v>
      </c>
      <c r="AX44" s="4">
        <v>1.7709999999999999</v>
      </c>
      <c r="AY44" s="4">
        <v>0.91974</v>
      </c>
      <c r="AZ44" s="4">
        <v>1.766</v>
      </c>
      <c r="BA44" s="4">
        <v>0.9196242</v>
      </c>
      <c r="BB44" s="4">
        <v>1.738</v>
      </c>
      <c r="BC44" s="4">
        <v>0.90703</v>
      </c>
      <c r="BD44" s="4">
        <v>1.617</v>
      </c>
      <c r="BE44" s="4">
        <v>0.89149259999999997</v>
      </c>
      <c r="BF44" s="4">
        <v>1.65</v>
      </c>
      <c r="BG44" s="4">
        <v>0.89125299999999996</v>
      </c>
      <c r="BH44" s="4">
        <v>1.768</v>
      </c>
      <c r="BI44" s="4">
        <v>0.88637500000000002</v>
      </c>
      <c r="BJ44" s="4">
        <v>1.75</v>
      </c>
      <c r="BK44" s="4">
        <v>0.91192910000000005</v>
      </c>
      <c r="BL44" s="4">
        <v>1.3180000000000001</v>
      </c>
      <c r="BM44" s="4">
        <v>0.88276392469999998</v>
      </c>
      <c r="BN44" s="4">
        <v>1.3740000000000001</v>
      </c>
      <c r="BO44" s="4">
        <v>0.87924996249999998</v>
      </c>
      <c r="BP44" s="4">
        <v>2.0110000000000001</v>
      </c>
      <c r="BQ44" s="4">
        <v>0.89680651710000003</v>
      </c>
      <c r="BR44" s="4">
        <v>1.613</v>
      </c>
      <c r="BS44" s="4">
        <v>0.89284149310000005</v>
      </c>
      <c r="BT44" s="4">
        <v>1.921</v>
      </c>
      <c r="BU44" s="4">
        <v>0.89774887520000002</v>
      </c>
      <c r="BV44" s="4">
        <v>1.94198</v>
      </c>
      <c r="BW44" s="4">
        <v>0.8972</v>
      </c>
      <c r="BX44" s="4">
        <v>1.613</v>
      </c>
      <c r="BY44" s="4">
        <v>0.89289059709999996</v>
      </c>
      <c r="BZ44" s="4">
        <v>1.647</v>
      </c>
      <c r="CA44" s="4">
        <v>0.89276288130000003</v>
      </c>
      <c r="CB44" s="4">
        <v>1.7669999999999999</v>
      </c>
      <c r="CC44" s="4">
        <v>0.88779108870000001</v>
      </c>
      <c r="CD44" s="10"/>
      <c r="CE44" s="7">
        <f t="shared" si="74"/>
        <v>0.58499999999999974</v>
      </c>
      <c r="CF44" s="7">
        <f t="shared" si="75"/>
        <v>-0.46100000000000008</v>
      </c>
      <c r="CG44" s="7">
        <f t="shared" si="76"/>
        <v>-5.0000000000000044E-2</v>
      </c>
      <c r="CH44" s="7">
        <f t="shared" si="77"/>
        <v>-0.48599999999999999</v>
      </c>
      <c r="CI44" s="7">
        <f t="shared" si="78"/>
        <v>-6.1000000000000165E-2</v>
      </c>
      <c r="CJ44" s="7">
        <f t="shared" si="79"/>
        <v>0.26400000000000001</v>
      </c>
      <c r="CK44" s="7">
        <f t="shared" si="80"/>
        <v>-5.4000000000000048E-2</v>
      </c>
      <c r="CL44" s="7">
        <f t="shared" si="81"/>
        <v>0.13100000000000001</v>
      </c>
      <c r="CM44" s="7">
        <f t="shared" si="82"/>
        <v>0.129</v>
      </c>
      <c r="CN44" s="7">
        <f t="shared" si="83"/>
        <v>0.25500000000000012</v>
      </c>
      <c r="CO44" s="7">
        <f t="shared" si="84"/>
        <v>-6.800000000000006E-2</v>
      </c>
      <c r="CP44" s="7">
        <f t="shared" si="85"/>
        <v>0.11799999999999988</v>
      </c>
      <c r="CQ44" s="7">
        <f t="shared" si="86"/>
        <v>0.11699999999999999</v>
      </c>
      <c r="CR44" s="7">
        <f t="shared" si="87"/>
        <v>-0.14700000000000002</v>
      </c>
      <c r="CS44" s="7">
        <f t="shared" si="88"/>
        <v>-0.18800000000000017</v>
      </c>
      <c r="CT44" s="7">
        <f t="shared" si="89"/>
        <v>-0.1140000000000001</v>
      </c>
      <c r="CU44" s="7">
        <f t="shared" si="90"/>
        <v>-0.15500000000000003</v>
      </c>
      <c r="CV44" s="7">
        <f t="shared" si="91"/>
        <v>-1.5000000000000124E-2</v>
      </c>
      <c r="CW44" s="7">
        <f t="shared" si="92"/>
        <v>-0.14000000000000012</v>
      </c>
      <c r="CX44" s="7">
        <f t="shared" si="93"/>
        <v>-5.1000000000000156E-2</v>
      </c>
      <c r="CY44" s="7">
        <f t="shared" si="94"/>
        <v>-5.7000000000000162E-2</v>
      </c>
      <c r="CZ44" s="7">
        <f t="shared" si="95"/>
        <v>-3.1000000000000139E-2</v>
      </c>
      <c r="DA44" s="7">
        <f t="shared" si="96"/>
        <v>-0.15700000000000003</v>
      </c>
      <c r="DB44" s="7">
        <f t="shared" si="97"/>
        <v>-6.9000000000000172E-2</v>
      </c>
      <c r="DC44" s="7">
        <f t="shared" si="98"/>
        <v>-7.4000000000000066E-2</v>
      </c>
      <c r="DD44" s="7">
        <f t="shared" si="99"/>
        <v>-0.10200000000000009</v>
      </c>
      <c r="DE44" s="7">
        <f t="shared" si="100"/>
        <v>-0.22300000000000009</v>
      </c>
      <c r="DF44" s="7">
        <f t="shared" si="101"/>
        <v>-0.19000000000000017</v>
      </c>
      <c r="DG44" s="7">
        <f t="shared" si="102"/>
        <v>-7.2000000000000064E-2</v>
      </c>
      <c r="DH44" s="7">
        <f t="shared" si="103"/>
        <v>-9.000000000000008E-2</v>
      </c>
      <c r="DI44" s="7">
        <f t="shared" si="104"/>
        <v>-0.52200000000000002</v>
      </c>
      <c r="DJ44" s="7">
        <f t="shared" si="105"/>
        <v>-0.46599999999999997</v>
      </c>
      <c r="DK44" s="7">
        <f t="shared" si="106"/>
        <v>0.17100000000000004</v>
      </c>
      <c r="DL44" s="7">
        <f t="shared" si="107"/>
        <v>-0.22700000000000009</v>
      </c>
      <c r="DM44" s="7">
        <f t="shared" si="108"/>
        <v>8.0999999999999961E-2</v>
      </c>
      <c r="DN44" s="7">
        <f t="shared" si="109"/>
        <v>0.10197999999999996</v>
      </c>
      <c r="DO44" s="7">
        <f t="shared" si="67"/>
        <v>-0.22700000000000009</v>
      </c>
      <c r="DP44" s="7">
        <f t="shared" si="68"/>
        <v>-0.19300000000000006</v>
      </c>
      <c r="DQ44" s="7">
        <f t="shared" si="69"/>
        <v>-7.3000000000000176E-2</v>
      </c>
      <c r="DR44" s="18"/>
      <c r="DS44" s="7">
        <f t="shared" si="70"/>
        <v>0.58499999999999974</v>
      </c>
      <c r="DT44" s="7">
        <f t="shared" si="70"/>
        <v>0.46100000000000008</v>
      </c>
      <c r="DU44" s="7">
        <f t="shared" si="70"/>
        <v>5.0000000000000044E-2</v>
      </c>
      <c r="DV44" s="7">
        <f t="shared" si="73"/>
        <v>0.48599999999999999</v>
      </c>
      <c r="DW44" s="7">
        <f t="shared" si="73"/>
        <v>6.1000000000000165E-2</v>
      </c>
      <c r="DX44" s="7">
        <f t="shared" si="37"/>
        <v>0.26400000000000001</v>
      </c>
      <c r="DY44" s="7">
        <f t="shared" si="38"/>
        <v>5.4000000000000048E-2</v>
      </c>
      <c r="DZ44" s="7">
        <f t="shared" si="39"/>
        <v>0.13100000000000001</v>
      </c>
      <c r="EA44" s="7">
        <f t="shared" si="40"/>
        <v>0.129</v>
      </c>
      <c r="EB44" s="7">
        <f t="shared" si="41"/>
        <v>0.25500000000000012</v>
      </c>
      <c r="EC44" s="7">
        <f t="shared" si="42"/>
        <v>6.800000000000006E-2</v>
      </c>
      <c r="ED44" s="7">
        <f t="shared" si="43"/>
        <v>0.11799999999999988</v>
      </c>
      <c r="EE44" s="7">
        <f t="shared" si="44"/>
        <v>0.11699999999999999</v>
      </c>
      <c r="EF44" s="7">
        <f t="shared" si="45"/>
        <v>0.14700000000000002</v>
      </c>
      <c r="EG44" s="7">
        <f t="shared" si="46"/>
        <v>0.18800000000000017</v>
      </c>
      <c r="EH44" s="7">
        <f t="shared" si="47"/>
        <v>0.1140000000000001</v>
      </c>
      <c r="EI44" s="7">
        <f t="shared" si="48"/>
        <v>0.15500000000000003</v>
      </c>
      <c r="EJ44" s="7">
        <f t="shared" si="49"/>
        <v>1.5000000000000124E-2</v>
      </c>
      <c r="EK44" s="7">
        <f t="shared" si="50"/>
        <v>0.14000000000000012</v>
      </c>
      <c r="EL44" s="7">
        <f t="shared" si="51"/>
        <v>5.1000000000000156E-2</v>
      </c>
      <c r="EM44" s="7">
        <f t="shared" si="52"/>
        <v>5.7000000000000162E-2</v>
      </c>
      <c r="EN44" s="7">
        <f t="shared" si="53"/>
        <v>3.1000000000000139E-2</v>
      </c>
      <c r="EO44" s="7">
        <f t="shared" si="54"/>
        <v>0.15700000000000003</v>
      </c>
      <c r="EP44" s="7">
        <f t="shared" si="55"/>
        <v>6.9000000000000172E-2</v>
      </c>
      <c r="EQ44" s="7">
        <f t="shared" si="56"/>
        <v>7.4000000000000066E-2</v>
      </c>
      <c r="ER44" s="7">
        <f t="shared" si="57"/>
        <v>0.10200000000000009</v>
      </c>
      <c r="ES44" s="7">
        <f t="shared" si="58"/>
        <v>0.22300000000000009</v>
      </c>
      <c r="ET44" s="7">
        <f t="shared" si="59"/>
        <v>0.19000000000000017</v>
      </c>
      <c r="EU44" s="7">
        <f t="shared" si="60"/>
        <v>7.2000000000000064E-2</v>
      </c>
      <c r="EV44" s="7">
        <f t="shared" si="61"/>
        <v>9.000000000000008E-2</v>
      </c>
      <c r="EW44" s="7">
        <f t="shared" si="62"/>
        <v>0.52200000000000002</v>
      </c>
      <c r="EX44" s="7">
        <f t="shared" si="63"/>
        <v>0.46599999999999997</v>
      </c>
      <c r="EY44" s="7">
        <f t="shared" si="64"/>
        <v>0.17100000000000004</v>
      </c>
      <c r="EZ44" s="7">
        <f t="shared" si="65"/>
        <v>0.22700000000000009</v>
      </c>
      <c r="FA44" s="7">
        <f t="shared" si="71"/>
        <v>8.0999999999999961E-2</v>
      </c>
      <c r="FB44" s="7">
        <f t="shared" si="72"/>
        <v>0.10197999999999996</v>
      </c>
      <c r="FC44" s="7">
        <f t="shared" si="72"/>
        <v>0.22700000000000009</v>
      </c>
      <c r="FD44" s="7">
        <f t="shared" si="72"/>
        <v>0.19300000000000006</v>
      </c>
      <c r="FE44" s="7">
        <f t="shared" si="72"/>
        <v>7.3000000000000176E-2</v>
      </c>
    </row>
    <row r="45" spans="1:161" ht="18.75">
      <c r="A45" s="15" t="s">
        <v>87</v>
      </c>
      <c r="B45" s="4">
        <v>0.54</v>
      </c>
      <c r="C45" s="1" t="s">
        <v>111</v>
      </c>
      <c r="D45" s="3"/>
      <c r="E45" s="4">
        <v>1.3080000000000001</v>
      </c>
      <c r="F45" s="4">
        <v>-0.501</v>
      </c>
      <c r="G45" s="4">
        <v>0.83799999999999997</v>
      </c>
      <c r="H45" s="4">
        <v>-2.3E-2</v>
      </c>
      <c r="I45" s="4">
        <v>0.86899999999999999</v>
      </c>
      <c r="J45" s="4">
        <v>-0.54800000000000004</v>
      </c>
      <c r="K45" s="4">
        <v>0.86199999999999999</v>
      </c>
      <c r="L45" s="4">
        <v>-4.9000000000000002E-2</v>
      </c>
      <c r="M45" s="4">
        <v>0.88700000000000001</v>
      </c>
      <c r="N45" s="4">
        <v>1.524</v>
      </c>
      <c r="O45" s="4">
        <v>0.95299999999999996</v>
      </c>
      <c r="P45" s="4">
        <v>0.63400000000000001</v>
      </c>
      <c r="Q45" s="4">
        <v>0.91467100000000001</v>
      </c>
      <c r="R45" s="4">
        <v>0.96399999999999997</v>
      </c>
      <c r="S45" s="4">
        <v>0.90916390000000002</v>
      </c>
      <c r="T45" s="4">
        <v>0.90600000000000003</v>
      </c>
      <c r="U45" s="4">
        <v>0.90910000000000002</v>
      </c>
      <c r="V45" s="4">
        <v>1.53</v>
      </c>
      <c r="W45" s="4">
        <v>0.97799999999999998</v>
      </c>
      <c r="X45" s="4">
        <v>0.621</v>
      </c>
      <c r="Y45" s="4">
        <v>0.93281999999999998</v>
      </c>
      <c r="Z45" s="4">
        <v>0.95599999999999996</v>
      </c>
      <c r="AA45" s="4">
        <v>0.93223800000000001</v>
      </c>
      <c r="AB45" s="4">
        <v>0.89600000000000002</v>
      </c>
      <c r="AC45" s="4">
        <v>0.93230500000000005</v>
      </c>
      <c r="AD45" s="4">
        <v>0.64600000000000002</v>
      </c>
      <c r="AE45" s="4">
        <v>0.91600000000000004</v>
      </c>
      <c r="AF45" s="4">
        <v>0.44800000000000001</v>
      </c>
      <c r="AG45" s="4">
        <v>0.90019300000000002</v>
      </c>
      <c r="AH45" s="4">
        <v>0.81299999999999994</v>
      </c>
      <c r="AI45" s="4">
        <v>0.91600000000000004</v>
      </c>
      <c r="AJ45" s="4">
        <v>0.61299999999999999</v>
      </c>
      <c r="AK45" s="4">
        <v>0.89986685</v>
      </c>
      <c r="AL45" s="4">
        <v>0.8</v>
      </c>
      <c r="AM45" s="4">
        <v>0.91700000000000004</v>
      </c>
      <c r="AN45" s="4">
        <v>0.44</v>
      </c>
      <c r="AO45" s="4">
        <v>0.903138</v>
      </c>
      <c r="AP45" s="4">
        <v>0.59899999999999998</v>
      </c>
      <c r="AQ45" s="4">
        <v>0.90019700000000002</v>
      </c>
      <c r="AR45" s="4">
        <v>0.57299999999999995</v>
      </c>
      <c r="AS45" s="4">
        <v>0.90022599999999997</v>
      </c>
      <c r="AT45" s="4">
        <v>0.78600000000000003</v>
      </c>
      <c r="AU45" s="4">
        <v>0.94199999999999995</v>
      </c>
      <c r="AV45" s="4">
        <v>0.42</v>
      </c>
      <c r="AW45" s="4">
        <v>0.924682</v>
      </c>
      <c r="AX45" s="4">
        <v>0.57999999999999996</v>
      </c>
      <c r="AY45" s="4">
        <v>0.92474339999999999</v>
      </c>
      <c r="AZ45" s="4">
        <v>0.55300000000000005</v>
      </c>
      <c r="BA45" s="4">
        <v>0.92477489999999996</v>
      </c>
      <c r="BB45" s="4">
        <v>8.4000000000000005E-2</v>
      </c>
      <c r="BC45" s="4">
        <v>0.88451619999999997</v>
      </c>
      <c r="BD45" s="4">
        <v>0.35799999999999998</v>
      </c>
      <c r="BE45" s="4">
        <v>0.87892890000000001</v>
      </c>
      <c r="BF45" s="4">
        <v>0.51800000000000002</v>
      </c>
      <c r="BG45" s="4">
        <v>0.87770999999999999</v>
      </c>
      <c r="BH45" s="4">
        <v>0.52700000000000002</v>
      </c>
      <c r="BI45" s="4">
        <v>0.87639323999999996</v>
      </c>
      <c r="BJ45" s="4">
        <v>0.505</v>
      </c>
      <c r="BK45" s="4">
        <v>0.90173029999999998</v>
      </c>
      <c r="BL45" s="4">
        <v>-0.113</v>
      </c>
      <c r="BM45" s="4">
        <v>0.87578516340000001</v>
      </c>
      <c r="BN45" s="4">
        <v>-8.8999999999999996E-2</v>
      </c>
      <c r="BO45" s="4">
        <v>0.87810551520000002</v>
      </c>
      <c r="BP45" s="4">
        <v>1.042</v>
      </c>
      <c r="BQ45" s="4">
        <v>0.89504436200000004</v>
      </c>
      <c r="BR45" s="4">
        <v>0.36199999999999999</v>
      </c>
      <c r="BS45" s="4">
        <v>0.88560210070000001</v>
      </c>
      <c r="BT45" s="4">
        <v>0.67100000000000004</v>
      </c>
      <c r="BU45" s="4">
        <v>0.88387550879999999</v>
      </c>
      <c r="BV45" s="4">
        <v>0.83573399999999998</v>
      </c>
      <c r="BW45" s="4">
        <v>0.8972</v>
      </c>
      <c r="BX45" s="4">
        <v>0.36199999999999999</v>
      </c>
      <c r="BY45" s="4">
        <v>0.88607664639999995</v>
      </c>
      <c r="BZ45" s="4">
        <v>0.52500000000000002</v>
      </c>
      <c r="CA45" s="4">
        <v>0.88477461719999995</v>
      </c>
      <c r="CB45" s="4">
        <v>0.54900000000000004</v>
      </c>
      <c r="CC45" s="4">
        <v>0.88349392029999996</v>
      </c>
      <c r="CD45" s="10"/>
      <c r="CE45" s="7">
        <f t="shared" si="74"/>
        <v>0.76800000000000002</v>
      </c>
      <c r="CF45" s="7">
        <f t="shared" si="75"/>
        <v>-1.0409999999999999</v>
      </c>
      <c r="CG45" s="7">
        <f t="shared" si="76"/>
        <v>-0.56300000000000006</v>
      </c>
      <c r="CH45" s="7">
        <f t="shared" si="77"/>
        <v>-1.0880000000000001</v>
      </c>
      <c r="CI45" s="7">
        <f t="shared" si="78"/>
        <v>-0.58900000000000008</v>
      </c>
      <c r="CJ45" s="7">
        <f t="shared" si="79"/>
        <v>0.98399999999999999</v>
      </c>
      <c r="CK45" s="7">
        <f t="shared" si="80"/>
        <v>9.3999999999999972E-2</v>
      </c>
      <c r="CL45" s="7">
        <f t="shared" si="81"/>
        <v>0.42399999999999993</v>
      </c>
      <c r="CM45" s="7">
        <f t="shared" si="82"/>
        <v>0.36599999999999999</v>
      </c>
      <c r="CN45" s="7">
        <f t="shared" si="83"/>
        <v>0.99</v>
      </c>
      <c r="CO45" s="7">
        <f t="shared" si="84"/>
        <v>8.0999999999999961E-2</v>
      </c>
      <c r="CP45" s="7">
        <f t="shared" si="85"/>
        <v>0.41599999999999993</v>
      </c>
      <c r="CQ45" s="7">
        <f t="shared" si="86"/>
        <v>0.35599999999999998</v>
      </c>
      <c r="CR45" s="7">
        <f t="shared" si="87"/>
        <v>0.10599999999999998</v>
      </c>
      <c r="CS45" s="7">
        <f t="shared" si="88"/>
        <v>-9.2000000000000026E-2</v>
      </c>
      <c r="CT45" s="7">
        <f t="shared" si="89"/>
        <v>0.27299999999999991</v>
      </c>
      <c r="CU45" s="7">
        <f t="shared" si="90"/>
        <v>7.2999999999999954E-2</v>
      </c>
      <c r="CV45" s="7">
        <f t="shared" si="91"/>
        <v>0.26</v>
      </c>
      <c r="CW45" s="7">
        <f t="shared" si="92"/>
        <v>-0.10000000000000003</v>
      </c>
      <c r="CX45" s="7">
        <f t="shared" si="93"/>
        <v>5.8999999999999941E-2</v>
      </c>
      <c r="CY45" s="7">
        <f t="shared" si="94"/>
        <v>3.2999999999999918E-2</v>
      </c>
      <c r="CZ45" s="7">
        <f t="shared" si="95"/>
        <v>0.246</v>
      </c>
      <c r="DA45" s="7">
        <f t="shared" si="96"/>
        <v>-0.12000000000000005</v>
      </c>
      <c r="DB45" s="7">
        <f t="shared" si="97"/>
        <v>3.9999999999999925E-2</v>
      </c>
      <c r="DC45" s="7">
        <f t="shared" si="98"/>
        <v>1.3000000000000012E-2</v>
      </c>
      <c r="DD45" s="7">
        <f t="shared" si="99"/>
        <v>-0.45600000000000002</v>
      </c>
      <c r="DE45" s="7">
        <f t="shared" si="100"/>
        <v>-0.18200000000000005</v>
      </c>
      <c r="DF45" s="7">
        <f t="shared" si="101"/>
        <v>-2.200000000000002E-2</v>
      </c>
      <c r="DG45" s="7">
        <f t="shared" si="102"/>
        <v>-1.3000000000000012E-2</v>
      </c>
      <c r="DH45" s="7">
        <f t="shared" si="103"/>
        <v>-3.5000000000000031E-2</v>
      </c>
      <c r="DI45" s="7">
        <f t="shared" si="104"/>
        <v>-0.65300000000000002</v>
      </c>
      <c r="DJ45" s="7">
        <f t="shared" si="105"/>
        <v>-0.629</v>
      </c>
      <c r="DK45" s="7">
        <f t="shared" si="106"/>
        <v>0.502</v>
      </c>
      <c r="DL45" s="7">
        <f t="shared" si="107"/>
        <v>-0.17800000000000005</v>
      </c>
      <c r="DM45" s="7">
        <f t="shared" si="108"/>
        <v>0.13100000000000001</v>
      </c>
      <c r="DN45" s="7">
        <f t="shared" si="109"/>
        <v>0.29573399999999994</v>
      </c>
      <c r="DO45" s="7">
        <f t="shared" si="67"/>
        <v>-0.17800000000000005</v>
      </c>
      <c r="DP45" s="7">
        <f t="shared" si="68"/>
        <v>-1.5000000000000013E-2</v>
      </c>
      <c r="DQ45" s="7">
        <f t="shared" si="69"/>
        <v>9.000000000000008E-3</v>
      </c>
      <c r="DR45" s="18"/>
      <c r="DS45" s="7">
        <f t="shared" si="70"/>
        <v>0.76800000000000002</v>
      </c>
      <c r="DT45" s="7">
        <f t="shared" si="70"/>
        <v>1.0409999999999999</v>
      </c>
      <c r="DU45" s="7">
        <f t="shared" si="70"/>
        <v>0.56300000000000006</v>
      </c>
      <c r="DV45" s="7">
        <f t="shared" si="73"/>
        <v>1.0880000000000001</v>
      </c>
      <c r="DW45" s="7">
        <f t="shared" si="73"/>
        <v>0.58900000000000008</v>
      </c>
      <c r="DX45" s="7">
        <f t="shared" si="37"/>
        <v>0.98399999999999999</v>
      </c>
      <c r="DY45" s="7">
        <f t="shared" si="38"/>
        <v>9.3999999999999972E-2</v>
      </c>
      <c r="DZ45" s="7">
        <f t="shared" si="39"/>
        <v>0.42399999999999993</v>
      </c>
      <c r="EA45" s="7">
        <f t="shared" si="40"/>
        <v>0.36599999999999999</v>
      </c>
      <c r="EB45" s="7">
        <f t="shared" si="41"/>
        <v>0.99</v>
      </c>
      <c r="EC45" s="7">
        <f t="shared" si="42"/>
        <v>8.0999999999999961E-2</v>
      </c>
      <c r="ED45" s="7">
        <f t="shared" si="43"/>
        <v>0.41599999999999993</v>
      </c>
      <c r="EE45" s="7">
        <f t="shared" si="44"/>
        <v>0.35599999999999998</v>
      </c>
      <c r="EF45" s="7">
        <f t="shared" si="45"/>
        <v>0.10599999999999998</v>
      </c>
      <c r="EG45" s="7">
        <f t="shared" si="46"/>
        <v>9.2000000000000026E-2</v>
      </c>
      <c r="EH45" s="7">
        <f t="shared" si="47"/>
        <v>0.27299999999999991</v>
      </c>
      <c r="EI45" s="7">
        <f t="shared" si="48"/>
        <v>7.2999999999999954E-2</v>
      </c>
      <c r="EJ45" s="7">
        <f t="shared" si="49"/>
        <v>0.26</v>
      </c>
      <c r="EK45" s="7">
        <f t="shared" si="50"/>
        <v>0.10000000000000003</v>
      </c>
      <c r="EL45" s="7">
        <f t="shared" si="51"/>
        <v>5.8999999999999941E-2</v>
      </c>
      <c r="EM45" s="7">
        <f t="shared" si="52"/>
        <v>3.2999999999999918E-2</v>
      </c>
      <c r="EN45" s="7">
        <f t="shared" si="53"/>
        <v>0.246</v>
      </c>
      <c r="EO45" s="7">
        <f t="shared" si="54"/>
        <v>0.12000000000000005</v>
      </c>
      <c r="EP45" s="7">
        <f t="shared" si="55"/>
        <v>3.9999999999999925E-2</v>
      </c>
      <c r="EQ45" s="7">
        <f t="shared" si="56"/>
        <v>1.3000000000000012E-2</v>
      </c>
      <c r="ER45" s="7">
        <f t="shared" si="57"/>
        <v>0.45600000000000002</v>
      </c>
      <c r="ES45" s="7">
        <f t="shared" si="58"/>
        <v>0.18200000000000005</v>
      </c>
      <c r="ET45" s="7">
        <f t="shared" si="59"/>
        <v>2.200000000000002E-2</v>
      </c>
      <c r="EU45" s="7">
        <f t="shared" si="60"/>
        <v>1.3000000000000012E-2</v>
      </c>
      <c r="EV45" s="7">
        <f t="shared" si="61"/>
        <v>3.5000000000000031E-2</v>
      </c>
      <c r="EW45" s="7">
        <f t="shared" si="62"/>
        <v>0.65300000000000002</v>
      </c>
      <c r="EX45" s="7">
        <f t="shared" si="63"/>
        <v>0.629</v>
      </c>
      <c r="EY45" s="7">
        <f t="shared" si="64"/>
        <v>0.502</v>
      </c>
      <c r="EZ45" s="7">
        <f t="shared" si="65"/>
        <v>0.17800000000000005</v>
      </c>
      <c r="FA45" s="7">
        <f t="shared" si="71"/>
        <v>0.13100000000000001</v>
      </c>
      <c r="FB45" s="7">
        <f t="shared" si="72"/>
        <v>0.29573399999999994</v>
      </c>
      <c r="FC45" s="7">
        <f t="shared" si="72"/>
        <v>0.17800000000000005</v>
      </c>
      <c r="FD45" s="7">
        <f t="shared" si="72"/>
        <v>1.5000000000000013E-2</v>
      </c>
      <c r="FE45" s="7">
        <f t="shared" si="72"/>
        <v>9.000000000000008E-3</v>
      </c>
    </row>
    <row r="46" spans="1:161" ht="17.25">
      <c r="A46" s="15" t="s">
        <v>88</v>
      </c>
      <c r="B46" s="4">
        <v>2.23</v>
      </c>
      <c r="C46" s="1" t="s">
        <v>112</v>
      </c>
      <c r="D46" s="3"/>
      <c r="E46" s="4">
        <v>3.871</v>
      </c>
      <c r="F46" s="4">
        <v>1.3240000000000001</v>
      </c>
      <c r="G46" s="4">
        <v>0.86</v>
      </c>
      <c r="H46" s="4">
        <v>2.2429999999999999</v>
      </c>
      <c r="I46" s="4">
        <v>0.89900000000000002</v>
      </c>
      <c r="J46" s="4">
        <v>1.272</v>
      </c>
      <c r="K46" s="4">
        <v>0.879</v>
      </c>
      <c r="L46" s="4">
        <v>2.2189999999999999</v>
      </c>
      <c r="M46" s="4">
        <v>0.91300000000000003</v>
      </c>
      <c r="N46" s="4">
        <v>3.456</v>
      </c>
      <c r="O46" s="4">
        <v>0.93899999999999995</v>
      </c>
      <c r="P46" s="4">
        <v>2.5870000000000002</v>
      </c>
      <c r="Q46" s="4">
        <v>0.91182387399999998</v>
      </c>
      <c r="R46" s="4">
        <v>2.8580000000000001</v>
      </c>
      <c r="S46" s="4">
        <v>0.90852599999999994</v>
      </c>
      <c r="T46" s="4">
        <v>2.8170000000000002</v>
      </c>
      <c r="U46" s="4">
        <v>0.90844599999999998</v>
      </c>
      <c r="V46" s="4">
        <v>3.4470000000000001</v>
      </c>
      <c r="W46" s="4">
        <v>0.95899999999999996</v>
      </c>
      <c r="X46" s="4">
        <v>2.5649999999999999</v>
      </c>
      <c r="Y46" s="4">
        <v>0.92706</v>
      </c>
      <c r="Z46" s="4">
        <v>2.8370000000000002</v>
      </c>
      <c r="AA46" s="4">
        <v>0.92731124799999998</v>
      </c>
      <c r="AB46" s="4">
        <v>2.7949999999999999</v>
      </c>
      <c r="AC46" s="4">
        <v>0.92723999999999995</v>
      </c>
      <c r="AD46" s="4">
        <v>2.4860000000000002</v>
      </c>
      <c r="AE46" s="4">
        <v>0.91100000000000003</v>
      </c>
      <c r="AF46" s="4">
        <v>2.286</v>
      </c>
      <c r="AG46" s="4">
        <v>0.90054761000000005</v>
      </c>
      <c r="AH46" s="4">
        <v>2.6139999999999999</v>
      </c>
      <c r="AI46" s="4">
        <v>0.91100000000000003</v>
      </c>
      <c r="AJ46" s="4">
        <v>2.4119999999999999</v>
      </c>
      <c r="AK46" s="4">
        <v>0.90010999999999997</v>
      </c>
      <c r="AL46" s="4">
        <v>2.6230000000000002</v>
      </c>
      <c r="AM46" s="4">
        <v>0.91100000000000003</v>
      </c>
      <c r="AN46" s="4">
        <v>2.2949999999999999</v>
      </c>
      <c r="AO46" s="4">
        <v>0.90155799999999997</v>
      </c>
      <c r="AP46" s="4">
        <v>2.4209999999999998</v>
      </c>
      <c r="AQ46" s="4">
        <v>0.90007000000000004</v>
      </c>
      <c r="AR46" s="4">
        <v>2.4</v>
      </c>
      <c r="AS46" s="4">
        <v>0.90003699999999998</v>
      </c>
      <c r="AT46" s="4">
        <v>2.5960000000000001</v>
      </c>
      <c r="AU46" s="4">
        <v>0.93100000000000005</v>
      </c>
      <c r="AV46" s="4">
        <v>2.2650000000000001</v>
      </c>
      <c r="AW46" s="4">
        <v>0.91905539999999997</v>
      </c>
      <c r="AX46" s="4">
        <v>2.39</v>
      </c>
      <c r="AY46" s="4">
        <v>0.91941055999999999</v>
      </c>
      <c r="AZ46" s="4">
        <v>2.3690000000000002</v>
      </c>
      <c r="BA46" s="4">
        <v>0.91937239999999998</v>
      </c>
      <c r="BB46" s="4">
        <v>2.093</v>
      </c>
      <c r="BC46" s="4">
        <v>0.90353230299999998</v>
      </c>
      <c r="BD46" s="4">
        <v>2.1819999999999999</v>
      </c>
      <c r="BE46" s="4">
        <v>0.88205120000000004</v>
      </c>
      <c r="BF46" s="4">
        <v>2.306</v>
      </c>
      <c r="BG46" s="4">
        <v>0.88119000000000003</v>
      </c>
      <c r="BH46" s="4">
        <v>2.3359999999999999</v>
      </c>
      <c r="BI46" s="4">
        <v>0.87988370000000005</v>
      </c>
      <c r="BJ46" s="4">
        <v>2.3029999999999999</v>
      </c>
      <c r="BK46" s="4">
        <v>0.89982830000000003</v>
      </c>
      <c r="BL46" s="4">
        <v>1.2330000000000001</v>
      </c>
      <c r="BM46" s="4">
        <v>0.86178157450000004</v>
      </c>
      <c r="BN46" s="4">
        <v>1.2490000000000001</v>
      </c>
      <c r="BO46" s="4">
        <v>0.85268779579999998</v>
      </c>
      <c r="BP46" s="4">
        <v>2.8740000000000001</v>
      </c>
      <c r="BQ46" s="4">
        <v>0.89615756390000001</v>
      </c>
      <c r="BR46" s="4">
        <v>2.0179999999999998</v>
      </c>
      <c r="BS46" s="4">
        <v>0.87810030709999998</v>
      </c>
      <c r="BT46" s="4">
        <v>2.319</v>
      </c>
      <c r="BU46" s="4">
        <v>0.88589499849999997</v>
      </c>
      <c r="BV46" s="4">
        <v>2.6692399999999998</v>
      </c>
      <c r="BW46" s="4">
        <v>0.89370000000000005</v>
      </c>
      <c r="BX46" s="4">
        <v>2.0139999999999998</v>
      </c>
      <c r="BY46" s="4">
        <v>0.87768637059999999</v>
      </c>
      <c r="BZ46" s="4">
        <v>2.1419999999999999</v>
      </c>
      <c r="CA46" s="4">
        <v>0.8775123547</v>
      </c>
      <c r="CB46" s="4">
        <v>2.1659999999999999</v>
      </c>
      <c r="CC46" s="4">
        <v>0.87488603580000002</v>
      </c>
      <c r="CD46" s="10"/>
      <c r="CE46" s="7">
        <f t="shared" si="74"/>
        <v>1.641</v>
      </c>
      <c r="CF46" s="7">
        <f t="shared" si="75"/>
        <v>-0.90599999999999992</v>
      </c>
      <c r="CG46" s="7">
        <f t="shared" si="76"/>
        <v>1.2999999999999901E-2</v>
      </c>
      <c r="CH46" s="7">
        <f t="shared" si="77"/>
        <v>-0.95799999999999996</v>
      </c>
      <c r="CI46" s="7">
        <f t="shared" si="78"/>
        <v>-1.1000000000000121E-2</v>
      </c>
      <c r="CJ46" s="7">
        <f t="shared" si="79"/>
        <v>1.226</v>
      </c>
      <c r="CK46" s="7">
        <f t="shared" si="80"/>
        <v>0.35700000000000021</v>
      </c>
      <c r="CL46" s="7">
        <f t="shared" si="81"/>
        <v>0.62800000000000011</v>
      </c>
      <c r="CM46" s="7">
        <f t="shared" si="82"/>
        <v>0.58700000000000019</v>
      </c>
      <c r="CN46" s="7">
        <f t="shared" si="83"/>
        <v>1.2170000000000001</v>
      </c>
      <c r="CO46" s="7">
        <f t="shared" si="84"/>
        <v>0.33499999999999996</v>
      </c>
      <c r="CP46" s="7">
        <f t="shared" si="85"/>
        <v>0.60700000000000021</v>
      </c>
      <c r="CQ46" s="7">
        <f t="shared" si="86"/>
        <v>0.56499999999999995</v>
      </c>
      <c r="CR46" s="7">
        <f t="shared" si="87"/>
        <v>0.25600000000000023</v>
      </c>
      <c r="CS46" s="7">
        <f t="shared" si="88"/>
        <v>5.600000000000005E-2</v>
      </c>
      <c r="CT46" s="7">
        <f t="shared" si="89"/>
        <v>0.3839999999999999</v>
      </c>
      <c r="CU46" s="7">
        <f t="shared" si="90"/>
        <v>0.18199999999999994</v>
      </c>
      <c r="CV46" s="7">
        <f t="shared" si="91"/>
        <v>0.39300000000000024</v>
      </c>
      <c r="CW46" s="7">
        <f t="shared" si="92"/>
        <v>6.4999999999999947E-2</v>
      </c>
      <c r="CX46" s="7">
        <f t="shared" si="93"/>
        <v>0.19099999999999984</v>
      </c>
      <c r="CY46" s="7">
        <f t="shared" si="94"/>
        <v>0.16999999999999993</v>
      </c>
      <c r="CZ46" s="7">
        <f t="shared" si="95"/>
        <v>0.3660000000000001</v>
      </c>
      <c r="DA46" s="7">
        <f t="shared" si="96"/>
        <v>3.5000000000000142E-2</v>
      </c>
      <c r="DB46" s="7">
        <f t="shared" si="97"/>
        <v>0.16000000000000014</v>
      </c>
      <c r="DC46" s="7">
        <f t="shared" si="98"/>
        <v>0.13900000000000023</v>
      </c>
      <c r="DD46" s="7">
        <f t="shared" si="99"/>
        <v>-0.13700000000000001</v>
      </c>
      <c r="DE46" s="7">
        <f t="shared" si="100"/>
        <v>-4.8000000000000043E-2</v>
      </c>
      <c r="DF46" s="7">
        <f t="shared" si="101"/>
        <v>7.6000000000000068E-2</v>
      </c>
      <c r="DG46" s="7">
        <f t="shared" si="102"/>
        <v>0.10599999999999987</v>
      </c>
      <c r="DH46" s="7">
        <f t="shared" si="103"/>
        <v>7.2999999999999954E-2</v>
      </c>
      <c r="DI46" s="7">
        <f t="shared" si="104"/>
        <v>-0.99699999999999989</v>
      </c>
      <c r="DJ46" s="7">
        <f t="shared" si="105"/>
        <v>-0.98099999999999987</v>
      </c>
      <c r="DK46" s="7">
        <f t="shared" si="106"/>
        <v>0.64400000000000013</v>
      </c>
      <c r="DL46" s="7">
        <f t="shared" si="107"/>
        <v>-0.21200000000000019</v>
      </c>
      <c r="DM46" s="7">
        <f t="shared" si="108"/>
        <v>8.8999999999999968E-2</v>
      </c>
      <c r="DN46" s="7">
        <f t="shared" si="109"/>
        <v>0.43923999999999985</v>
      </c>
      <c r="DO46" s="7">
        <f t="shared" si="67"/>
        <v>-0.21600000000000019</v>
      </c>
      <c r="DP46" s="7">
        <f t="shared" si="68"/>
        <v>-8.8000000000000078E-2</v>
      </c>
      <c r="DQ46" s="7">
        <f t="shared" si="69"/>
        <v>-6.4000000000000057E-2</v>
      </c>
      <c r="DR46" s="18"/>
      <c r="DS46" s="7">
        <f t="shared" si="70"/>
        <v>1.641</v>
      </c>
      <c r="DT46" s="7">
        <f t="shared" si="70"/>
        <v>0.90599999999999992</v>
      </c>
      <c r="DU46" s="7">
        <f t="shared" si="70"/>
        <v>1.2999999999999901E-2</v>
      </c>
      <c r="DV46" s="7">
        <f t="shared" si="73"/>
        <v>0.95799999999999996</v>
      </c>
      <c r="DW46" s="7">
        <f t="shared" si="73"/>
        <v>1.1000000000000121E-2</v>
      </c>
      <c r="DX46" s="7">
        <f t="shared" si="37"/>
        <v>1.226</v>
      </c>
      <c r="DY46" s="7">
        <f t="shared" si="38"/>
        <v>0.35700000000000021</v>
      </c>
      <c r="DZ46" s="7">
        <f t="shared" si="39"/>
        <v>0.62800000000000011</v>
      </c>
      <c r="EA46" s="7">
        <f t="shared" si="40"/>
        <v>0.58700000000000019</v>
      </c>
      <c r="EB46" s="7">
        <f t="shared" si="41"/>
        <v>1.2170000000000001</v>
      </c>
      <c r="EC46" s="7">
        <f t="shared" si="42"/>
        <v>0.33499999999999996</v>
      </c>
      <c r="ED46" s="7">
        <f t="shared" si="43"/>
        <v>0.60700000000000021</v>
      </c>
      <c r="EE46" s="7">
        <f t="shared" si="44"/>
        <v>0.56499999999999995</v>
      </c>
      <c r="EF46" s="7">
        <f t="shared" si="45"/>
        <v>0.25600000000000023</v>
      </c>
      <c r="EG46" s="7">
        <f t="shared" si="46"/>
        <v>5.600000000000005E-2</v>
      </c>
      <c r="EH46" s="7">
        <f t="shared" si="47"/>
        <v>0.3839999999999999</v>
      </c>
      <c r="EI46" s="7">
        <f t="shared" si="48"/>
        <v>0.18199999999999994</v>
      </c>
      <c r="EJ46" s="7">
        <f t="shared" si="49"/>
        <v>0.39300000000000024</v>
      </c>
      <c r="EK46" s="7">
        <f t="shared" si="50"/>
        <v>6.4999999999999947E-2</v>
      </c>
      <c r="EL46" s="7">
        <f t="shared" si="51"/>
        <v>0.19099999999999984</v>
      </c>
      <c r="EM46" s="7">
        <f t="shared" si="52"/>
        <v>0.16999999999999993</v>
      </c>
      <c r="EN46" s="7">
        <f t="shared" si="53"/>
        <v>0.3660000000000001</v>
      </c>
      <c r="EO46" s="7">
        <f t="shared" si="54"/>
        <v>3.5000000000000142E-2</v>
      </c>
      <c r="EP46" s="7">
        <f t="shared" si="55"/>
        <v>0.16000000000000014</v>
      </c>
      <c r="EQ46" s="7">
        <f t="shared" si="56"/>
        <v>0.13900000000000023</v>
      </c>
      <c r="ER46" s="7">
        <f t="shared" si="57"/>
        <v>0.13700000000000001</v>
      </c>
      <c r="ES46" s="7">
        <f t="shared" si="58"/>
        <v>4.8000000000000043E-2</v>
      </c>
      <c r="ET46" s="7">
        <f t="shared" si="59"/>
        <v>7.6000000000000068E-2</v>
      </c>
      <c r="EU46" s="7">
        <f t="shared" si="60"/>
        <v>0.10599999999999987</v>
      </c>
      <c r="EV46" s="7">
        <f t="shared" si="61"/>
        <v>7.2999999999999954E-2</v>
      </c>
      <c r="EW46" s="7">
        <f t="shared" si="62"/>
        <v>0.99699999999999989</v>
      </c>
      <c r="EX46" s="7">
        <f t="shared" si="63"/>
        <v>0.98099999999999987</v>
      </c>
      <c r="EY46" s="7">
        <f t="shared" si="64"/>
        <v>0.64400000000000013</v>
      </c>
      <c r="EZ46" s="7">
        <f t="shared" si="65"/>
        <v>0.21200000000000019</v>
      </c>
      <c r="FA46" s="7">
        <f t="shared" si="71"/>
        <v>8.8999999999999968E-2</v>
      </c>
      <c r="FB46" s="7">
        <f t="shared" si="72"/>
        <v>0.43923999999999985</v>
      </c>
      <c r="FC46" s="7">
        <f t="shared" si="72"/>
        <v>0.21600000000000019</v>
      </c>
      <c r="FD46" s="7">
        <f t="shared" si="72"/>
        <v>8.8000000000000078E-2</v>
      </c>
      <c r="FE46" s="7">
        <f t="shared" si="72"/>
        <v>6.4000000000000057E-2</v>
      </c>
    </row>
    <row r="47" spans="1:161" ht="17.25">
      <c r="A47" s="15" t="s">
        <v>89</v>
      </c>
      <c r="B47" s="4">
        <v>2.42</v>
      </c>
      <c r="C47" s="1" t="s">
        <v>112</v>
      </c>
      <c r="D47" s="3"/>
      <c r="E47" s="4">
        <v>4.6929999999999996</v>
      </c>
      <c r="F47" s="4">
        <v>1.3109999999999999</v>
      </c>
      <c r="G47" s="4">
        <v>0.85399999999999998</v>
      </c>
      <c r="H47" s="4">
        <v>2.464</v>
      </c>
      <c r="I47" s="4">
        <v>0.89200000000000002</v>
      </c>
      <c r="J47" s="4">
        <v>1.254</v>
      </c>
      <c r="K47" s="4">
        <v>0.87</v>
      </c>
      <c r="L47" s="4">
        <v>2.4369999999999998</v>
      </c>
      <c r="M47" s="4">
        <v>0.90300000000000002</v>
      </c>
      <c r="N47" s="4">
        <v>3.6</v>
      </c>
      <c r="O47" s="4">
        <v>0.94099999999999995</v>
      </c>
      <c r="P47" s="4">
        <v>2.74</v>
      </c>
      <c r="Q47" s="4">
        <v>0.90951059999999995</v>
      </c>
      <c r="R47" s="4">
        <v>2.9350000000000001</v>
      </c>
      <c r="S47" s="4">
        <v>0.90882399999999997</v>
      </c>
      <c r="T47" s="4">
        <v>2.9340000000000002</v>
      </c>
      <c r="U47" s="4">
        <v>0.90878999999999999</v>
      </c>
      <c r="V47" s="4">
        <v>3.581</v>
      </c>
      <c r="W47" s="4">
        <v>0.95799999999999996</v>
      </c>
      <c r="X47" s="4">
        <v>2.7120000000000002</v>
      </c>
      <c r="Y47" s="4">
        <v>0.92281000000000002</v>
      </c>
      <c r="Z47" s="4">
        <v>2.9049999999999998</v>
      </c>
      <c r="AA47" s="4">
        <v>0.92433100000000001</v>
      </c>
      <c r="AB47" s="4">
        <v>2.9039999999999999</v>
      </c>
      <c r="AC47" s="4">
        <v>0.92432000000000003</v>
      </c>
      <c r="AD47" s="4">
        <v>2.661</v>
      </c>
      <c r="AE47" s="4">
        <v>0.91100000000000003</v>
      </c>
      <c r="AF47" s="4">
        <v>2.4369999999999998</v>
      </c>
      <c r="AG47" s="4">
        <v>0.89973999999999998</v>
      </c>
      <c r="AH47" s="4">
        <v>2.7370000000000001</v>
      </c>
      <c r="AI47" s="4">
        <v>0.91100000000000003</v>
      </c>
      <c r="AJ47" s="4">
        <v>2.512</v>
      </c>
      <c r="AK47" s="4">
        <v>0.89954299999999998</v>
      </c>
      <c r="AL47" s="4">
        <v>2.746</v>
      </c>
      <c r="AM47" s="4">
        <v>0.91100000000000003</v>
      </c>
      <c r="AN47" s="4">
        <v>2.42</v>
      </c>
      <c r="AO47" s="4">
        <v>0.89971800000000002</v>
      </c>
      <c r="AP47" s="4">
        <v>2.5209999999999999</v>
      </c>
      <c r="AQ47" s="4">
        <v>0.89950200000000002</v>
      </c>
      <c r="AR47" s="4">
        <v>2.5089999999999999</v>
      </c>
      <c r="AS47" s="4">
        <v>0.89947999999999995</v>
      </c>
      <c r="AT47" s="4">
        <v>2.7120000000000002</v>
      </c>
      <c r="AU47" s="4">
        <v>0.92800000000000005</v>
      </c>
      <c r="AV47" s="4">
        <v>2.3839999999999999</v>
      </c>
      <c r="AW47" s="4">
        <v>0.91463450000000002</v>
      </c>
      <c r="AX47" s="4">
        <v>2.4830000000000001</v>
      </c>
      <c r="AY47" s="4">
        <v>0.91555600000000004</v>
      </c>
      <c r="AZ47" s="4">
        <v>2.4710000000000001</v>
      </c>
      <c r="BA47" s="4">
        <v>0.91553499999999999</v>
      </c>
      <c r="BB47" s="4">
        <v>2.1850000000000001</v>
      </c>
      <c r="BC47" s="4">
        <v>0.89839199999999997</v>
      </c>
      <c r="BD47" s="4">
        <v>2.2120000000000002</v>
      </c>
      <c r="BE47" s="4">
        <v>0.86152399999999996</v>
      </c>
      <c r="BF47" s="4">
        <v>2.2839999999999998</v>
      </c>
      <c r="BG47" s="4">
        <v>0.86072599999999999</v>
      </c>
      <c r="BH47" s="4">
        <v>2.3159999999999998</v>
      </c>
      <c r="BI47" s="4">
        <v>0.85914299999999999</v>
      </c>
      <c r="BJ47" s="4">
        <v>2.274</v>
      </c>
      <c r="BK47" s="4">
        <v>0.87562569999999995</v>
      </c>
      <c r="BL47" s="4">
        <v>1.4319999999999999</v>
      </c>
      <c r="BM47" s="4">
        <v>0.86548520569999998</v>
      </c>
      <c r="BN47" s="4">
        <v>1.466</v>
      </c>
      <c r="BO47" s="4">
        <v>0.8467758742</v>
      </c>
      <c r="BP47" s="4">
        <v>2.9209999999999998</v>
      </c>
      <c r="BQ47" s="4">
        <v>0.87733082120000005</v>
      </c>
      <c r="BR47" s="4">
        <v>2.202</v>
      </c>
      <c r="BS47" s="4">
        <v>0.8640515245</v>
      </c>
      <c r="BT47" s="4">
        <v>2.5419999999999998</v>
      </c>
      <c r="BU47" s="4">
        <v>0.88070290120000005</v>
      </c>
      <c r="BV47" s="4">
        <v>2.864414</v>
      </c>
      <c r="BW47" s="4">
        <v>0.879</v>
      </c>
      <c r="BX47" s="4">
        <v>2.2000000000000002</v>
      </c>
      <c r="BY47" s="4">
        <v>0.86369611420000003</v>
      </c>
      <c r="BZ47" s="4">
        <v>2.2669999999999999</v>
      </c>
      <c r="CA47" s="4">
        <v>0.86158504209999998</v>
      </c>
      <c r="CB47" s="4">
        <v>2.3149999999999999</v>
      </c>
      <c r="CC47" s="4">
        <v>0.8562132053</v>
      </c>
      <c r="CD47" s="10"/>
      <c r="CE47" s="7">
        <f t="shared" si="74"/>
        <v>2.2729999999999997</v>
      </c>
      <c r="CF47" s="7">
        <f t="shared" si="75"/>
        <v>-1.109</v>
      </c>
      <c r="CG47" s="7">
        <f t="shared" si="76"/>
        <v>4.4000000000000039E-2</v>
      </c>
      <c r="CH47" s="7">
        <f t="shared" si="77"/>
        <v>-1.1659999999999999</v>
      </c>
      <c r="CI47" s="7">
        <f t="shared" si="78"/>
        <v>1.6999999999999904E-2</v>
      </c>
      <c r="CJ47" s="7">
        <f t="shared" si="79"/>
        <v>1.1800000000000002</v>
      </c>
      <c r="CK47" s="7">
        <f t="shared" si="80"/>
        <v>0.32000000000000028</v>
      </c>
      <c r="CL47" s="7">
        <f t="shared" si="81"/>
        <v>0.51500000000000012</v>
      </c>
      <c r="CM47" s="7">
        <f t="shared" si="82"/>
        <v>0.51400000000000023</v>
      </c>
      <c r="CN47" s="7">
        <f t="shared" si="83"/>
        <v>1.161</v>
      </c>
      <c r="CO47" s="7">
        <f t="shared" si="84"/>
        <v>0.29200000000000026</v>
      </c>
      <c r="CP47" s="7">
        <f t="shared" si="85"/>
        <v>0.48499999999999988</v>
      </c>
      <c r="CQ47" s="7">
        <f t="shared" si="86"/>
        <v>0.48399999999999999</v>
      </c>
      <c r="CR47" s="7">
        <f t="shared" si="87"/>
        <v>0.2410000000000001</v>
      </c>
      <c r="CS47" s="7">
        <f t="shared" si="88"/>
        <v>1.6999999999999904E-2</v>
      </c>
      <c r="CT47" s="7">
        <f t="shared" si="89"/>
        <v>0.31700000000000017</v>
      </c>
      <c r="CU47" s="7">
        <f t="shared" si="90"/>
        <v>9.2000000000000082E-2</v>
      </c>
      <c r="CV47" s="7">
        <f t="shared" si="91"/>
        <v>0.32600000000000007</v>
      </c>
      <c r="CW47" s="7">
        <f t="shared" si="92"/>
        <v>0</v>
      </c>
      <c r="CX47" s="7">
        <f t="shared" si="93"/>
        <v>0.10099999999999998</v>
      </c>
      <c r="CY47" s="7">
        <f t="shared" si="94"/>
        <v>8.8999999999999968E-2</v>
      </c>
      <c r="CZ47" s="7">
        <f t="shared" si="95"/>
        <v>0.29200000000000026</v>
      </c>
      <c r="DA47" s="7">
        <f t="shared" si="96"/>
        <v>-3.6000000000000032E-2</v>
      </c>
      <c r="DB47" s="7">
        <f t="shared" si="97"/>
        <v>6.3000000000000167E-2</v>
      </c>
      <c r="DC47" s="7">
        <f t="shared" si="98"/>
        <v>5.1000000000000156E-2</v>
      </c>
      <c r="DD47" s="7">
        <f t="shared" si="99"/>
        <v>-0.23499999999999988</v>
      </c>
      <c r="DE47" s="7">
        <f t="shared" si="100"/>
        <v>-0.20799999999999974</v>
      </c>
      <c r="DF47" s="7">
        <f t="shared" si="101"/>
        <v>-0.13600000000000012</v>
      </c>
      <c r="DG47" s="7">
        <f t="shared" si="102"/>
        <v>-0.10400000000000009</v>
      </c>
      <c r="DH47" s="7">
        <f t="shared" si="103"/>
        <v>-0.14599999999999991</v>
      </c>
      <c r="DI47" s="7">
        <f t="shared" si="104"/>
        <v>-0.98799999999999999</v>
      </c>
      <c r="DJ47" s="7">
        <f t="shared" si="105"/>
        <v>-0.95399999999999996</v>
      </c>
      <c r="DK47" s="7">
        <f t="shared" si="106"/>
        <v>0.50099999999999989</v>
      </c>
      <c r="DL47" s="7">
        <f t="shared" si="107"/>
        <v>-0.21799999999999997</v>
      </c>
      <c r="DM47" s="7">
        <f t="shared" si="108"/>
        <v>0.12199999999999989</v>
      </c>
      <c r="DN47" s="7">
        <f t="shared" si="109"/>
        <v>0.44441400000000009</v>
      </c>
      <c r="DO47" s="7">
        <f t="shared" si="67"/>
        <v>-0.21999999999999975</v>
      </c>
      <c r="DP47" s="7">
        <f t="shared" si="68"/>
        <v>-0.15300000000000002</v>
      </c>
      <c r="DQ47" s="7">
        <f t="shared" si="69"/>
        <v>-0.10499999999999998</v>
      </c>
      <c r="DR47" s="18"/>
      <c r="DS47" s="7">
        <f t="shared" si="70"/>
        <v>2.2729999999999997</v>
      </c>
      <c r="DT47" s="7">
        <f t="shared" si="70"/>
        <v>1.109</v>
      </c>
      <c r="DU47" s="7">
        <f t="shared" si="70"/>
        <v>4.4000000000000039E-2</v>
      </c>
      <c r="DV47" s="7">
        <f t="shared" si="73"/>
        <v>1.1659999999999999</v>
      </c>
      <c r="DW47" s="7">
        <f t="shared" si="73"/>
        <v>1.6999999999999904E-2</v>
      </c>
      <c r="DX47" s="7">
        <f t="shared" si="37"/>
        <v>1.1800000000000002</v>
      </c>
      <c r="DY47" s="7">
        <f t="shared" si="38"/>
        <v>0.32000000000000028</v>
      </c>
      <c r="DZ47" s="7">
        <f t="shared" si="39"/>
        <v>0.51500000000000012</v>
      </c>
      <c r="EA47" s="7">
        <f t="shared" si="40"/>
        <v>0.51400000000000023</v>
      </c>
      <c r="EB47" s="7">
        <f t="shared" si="41"/>
        <v>1.161</v>
      </c>
      <c r="EC47" s="7">
        <f t="shared" si="42"/>
        <v>0.29200000000000026</v>
      </c>
      <c r="ED47" s="7">
        <f t="shared" si="43"/>
        <v>0.48499999999999988</v>
      </c>
      <c r="EE47" s="7">
        <f t="shared" si="44"/>
        <v>0.48399999999999999</v>
      </c>
      <c r="EF47" s="7">
        <f t="shared" si="45"/>
        <v>0.2410000000000001</v>
      </c>
      <c r="EG47" s="7">
        <f t="shared" si="46"/>
        <v>1.6999999999999904E-2</v>
      </c>
      <c r="EH47" s="7">
        <f t="shared" si="47"/>
        <v>0.31700000000000017</v>
      </c>
      <c r="EI47" s="7">
        <f t="shared" si="48"/>
        <v>9.2000000000000082E-2</v>
      </c>
      <c r="EJ47" s="7">
        <f t="shared" si="49"/>
        <v>0.32600000000000007</v>
      </c>
      <c r="EK47" s="7">
        <f t="shared" si="50"/>
        <v>0</v>
      </c>
      <c r="EL47" s="7">
        <f t="shared" si="51"/>
        <v>0.10099999999999998</v>
      </c>
      <c r="EM47" s="7">
        <f t="shared" si="52"/>
        <v>8.8999999999999968E-2</v>
      </c>
      <c r="EN47" s="7">
        <f t="shared" si="53"/>
        <v>0.29200000000000026</v>
      </c>
      <c r="EO47" s="7">
        <f t="shared" si="54"/>
        <v>3.6000000000000032E-2</v>
      </c>
      <c r="EP47" s="7">
        <f t="shared" si="55"/>
        <v>6.3000000000000167E-2</v>
      </c>
      <c r="EQ47" s="7">
        <f t="shared" si="56"/>
        <v>5.1000000000000156E-2</v>
      </c>
      <c r="ER47" s="7">
        <f t="shared" si="57"/>
        <v>0.23499999999999988</v>
      </c>
      <c r="ES47" s="7">
        <f t="shared" si="58"/>
        <v>0.20799999999999974</v>
      </c>
      <c r="ET47" s="7">
        <f t="shared" si="59"/>
        <v>0.13600000000000012</v>
      </c>
      <c r="EU47" s="7">
        <f t="shared" si="60"/>
        <v>0.10400000000000009</v>
      </c>
      <c r="EV47" s="7">
        <f t="shared" si="61"/>
        <v>0.14599999999999991</v>
      </c>
      <c r="EW47" s="7">
        <f t="shared" si="62"/>
        <v>0.98799999999999999</v>
      </c>
      <c r="EX47" s="7">
        <f t="shared" si="63"/>
        <v>0.95399999999999996</v>
      </c>
      <c r="EY47" s="7">
        <f t="shared" si="64"/>
        <v>0.50099999999999989</v>
      </c>
      <c r="EZ47" s="7">
        <f t="shared" si="65"/>
        <v>0.21799999999999997</v>
      </c>
      <c r="FA47" s="7">
        <f t="shared" si="71"/>
        <v>0.12199999999999989</v>
      </c>
      <c r="FB47" s="7">
        <f t="shared" si="72"/>
        <v>0.44441400000000009</v>
      </c>
      <c r="FC47" s="7">
        <f t="shared" si="72"/>
        <v>0.21999999999999975</v>
      </c>
      <c r="FD47" s="7">
        <f t="shared" si="72"/>
        <v>0.15300000000000002</v>
      </c>
      <c r="FE47" s="7">
        <f t="shared" si="72"/>
        <v>0.10499999999999998</v>
      </c>
    </row>
    <row r="48" spans="1:161" ht="17.25">
      <c r="A48" s="15" t="s">
        <v>90</v>
      </c>
      <c r="B48" s="4">
        <v>1.63</v>
      </c>
      <c r="C48" s="4" t="s">
        <v>113</v>
      </c>
      <c r="D48" s="3"/>
      <c r="E48" s="4">
        <v>2.9449999999999998</v>
      </c>
      <c r="F48" s="4">
        <v>-0.16600000000000001</v>
      </c>
      <c r="G48" s="4">
        <v>0.82299999999999995</v>
      </c>
      <c r="H48" s="4">
        <v>0.78500000000000003</v>
      </c>
      <c r="I48" s="4">
        <v>0.86299999999999999</v>
      </c>
      <c r="J48" s="4">
        <v>-0.23400000000000001</v>
      </c>
      <c r="K48" s="4">
        <v>0.84199999999999997</v>
      </c>
      <c r="L48" s="4">
        <v>0.751</v>
      </c>
      <c r="M48" s="4">
        <v>0.878</v>
      </c>
      <c r="N48" s="4">
        <v>4.2119999999999997</v>
      </c>
      <c r="O48" s="4">
        <v>1</v>
      </c>
      <c r="P48" s="4">
        <v>2.2589999999999999</v>
      </c>
      <c r="Q48" s="4">
        <v>0.959032</v>
      </c>
      <c r="R48" s="4">
        <v>2.867</v>
      </c>
      <c r="S48" s="4">
        <v>0.9590516</v>
      </c>
      <c r="T48" s="4">
        <v>2.5870000000000002</v>
      </c>
      <c r="U48" s="4">
        <v>0.95909323000000002</v>
      </c>
      <c r="V48" s="4">
        <v>4.2389999999999999</v>
      </c>
      <c r="W48" s="4">
        <v>1</v>
      </c>
      <c r="X48" s="4">
        <v>2.2480000000000002</v>
      </c>
      <c r="Y48" s="4">
        <v>0.97387800000000002</v>
      </c>
      <c r="Z48" s="4">
        <v>2.8650000000000002</v>
      </c>
      <c r="AA48" s="4">
        <v>0.97757130000000003</v>
      </c>
      <c r="AB48" s="4">
        <v>2.581</v>
      </c>
      <c r="AC48" s="4">
        <v>0.97767000000000004</v>
      </c>
      <c r="AD48" s="4">
        <v>2.1030000000000002</v>
      </c>
      <c r="AE48" s="4">
        <v>0.97099999999999997</v>
      </c>
      <c r="AF48" s="4">
        <v>1.64</v>
      </c>
      <c r="AG48" s="4">
        <v>0.93384</v>
      </c>
      <c r="AH48" s="4">
        <v>2.5779999999999998</v>
      </c>
      <c r="AI48" s="4">
        <v>0.97699999999999998</v>
      </c>
      <c r="AJ48" s="4">
        <v>2.0950000000000002</v>
      </c>
      <c r="AK48" s="4">
        <v>0.93650800000000001</v>
      </c>
      <c r="AL48" s="4">
        <v>2.4910000000000001</v>
      </c>
      <c r="AM48" s="4">
        <v>0.97899999999999998</v>
      </c>
      <c r="AN48" s="4">
        <v>1.7729999999999999</v>
      </c>
      <c r="AO48" s="4">
        <v>0.937504</v>
      </c>
      <c r="AP48" s="4">
        <v>2.0139999999999998</v>
      </c>
      <c r="AQ48" s="4">
        <v>0.93798000000000004</v>
      </c>
      <c r="AR48" s="4">
        <v>1.9330000000000001</v>
      </c>
      <c r="AS48" s="4">
        <v>0.93801400000000001</v>
      </c>
      <c r="AT48" s="4">
        <v>2.4809999999999999</v>
      </c>
      <c r="AU48" s="4">
        <v>1</v>
      </c>
      <c r="AV48" s="4">
        <v>1.75</v>
      </c>
      <c r="AW48" s="4">
        <v>0.95546109999999995</v>
      </c>
      <c r="AX48" s="4">
        <v>1.994</v>
      </c>
      <c r="AY48" s="4">
        <v>0.95808300000000002</v>
      </c>
      <c r="AZ48" s="4">
        <v>1.911</v>
      </c>
      <c r="BA48" s="4">
        <v>0.95811000000000002</v>
      </c>
      <c r="BB48" s="4">
        <v>0.78900000000000003</v>
      </c>
      <c r="BC48" s="4">
        <v>0.88458800000000004</v>
      </c>
      <c r="BD48" s="4">
        <v>1.4019999999999999</v>
      </c>
      <c r="BE48" s="4">
        <v>0.88937999999999995</v>
      </c>
      <c r="BF48" s="4">
        <v>1.835</v>
      </c>
      <c r="BG48" s="4">
        <v>0.88729400000000003</v>
      </c>
      <c r="BH48" s="4">
        <v>1.7729999999999999</v>
      </c>
      <c r="BI48" s="4">
        <v>0.88876999999999995</v>
      </c>
      <c r="BJ48" s="4">
        <v>1.748</v>
      </c>
      <c r="BK48" s="4">
        <v>0.90818960999999998</v>
      </c>
      <c r="BL48" s="4">
        <v>0.68899999999999995</v>
      </c>
      <c r="BM48" s="4">
        <v>0.87774319320000005</v>
      </c>
      <c r="BN48" s="4">
        <v>0.69199999999999995</v>
      </c>
      <c r="BO48" s="4">
        <v>0.87966921990000002</v>
      </c>
      <c r="BP48" s="4">
        <v>2.8330000000000002</v>
      </c>
      <c r="BQ48" s="4">
        <v>0.90656945629999997</v>
      </c>
      <c r="BR48" s="4">
        <v>1.3979999999999999</v>
      </c>
      <c r="BS48" s="4">
        <v>0.89611566779999996</v>
      </c>
      <c r="BT48" s="4">
        <v>1.911</v>
      </c>
      <c r="BU48" s="4">
        <v>0.89052193359999998</v>
      </c>
      <c r="BV48" s="4">
        <v>2.2295989999999999</v>
      </c>
      <c r="BW48" s="4">
        <v>0.91039999999999999</v>
      </c>
      <c r="BX48" s="4">
        <v>1.3959999999999999</v>
      </c>
      <c r="BY48" s="4">
        <v>0.8940698923</v>
      </c>
      <c r="BZ48" s="4">
        <v>1.8240000000000001</v>
      </c>
      <c r="CA48" s="4">
        <v>0.89225012349999999</v>
      </c>
      <c r="CB48" s="4">
        <v>1.7849999999999999</v>
      </c>
      <c r="CC48" s="4">
        <v>0.89501014619999997</v>
      </c>
      <c r="CD48" s="10"/>
      <c r="CE48" s="7">
        <f t="shared" si="74"/>
        <v>1.3149999999999999</v>
      </c>
      <c r="CF48" s="7">
        <f t="shared" si="75"/>
        <v>-1.7959999999999998</v>
      </c>
      <c r="CG48" s="7">
        <f t="shared" si="76"/>
        <v>-0.84499999999999986</v>
      </c>
      <c r="CH48" s="7">
        <f t="shared" si="77"/>
        <v>-1.8639999999999999</v>
      </c>
      <c r="CI48" s="7">
        <f t="shared" si="78"/>
        <v>-0.87899999999999989</v>
      </c>
      <c r="CJ48" s="7">
        <f t="shared" si="79"/>
        <v>2.5819999999999999</v>
      </c>
      <c r="CK48" s="7">
        <f t="shared" si="80"/>
        <v>0.629</v>
      </c>
      <c r="CL48" s="7">
        <f t="shared" si="81"/>
        <v>1.2370000000000001</v>
      </c>
      <c r="CM48" s="7">
        <f t="shared" si="82"/>
        <v>0.95700000000000029</v>
      </c>
      <c r="CN48" s="7">
        <f t="shared" si="83"/>
        <v>2.609</v>
      </c>
      <c r="CO48" s="7">
        <f t="shared" si="84"/>
        <v>0.61800000000000033</v>
      </c>
      <c r="CP48" s="7">
        <f t="shared" si="85"/>
        <v>1.2350000000000003</v>
      </c>
      <c r="CQ48" s="7">
        <f t="shared" si="86"/>
        <v>0.95100000000000007</v>
      </c>
      <c r="CR48" s="7">
        <f t="shared" si="87"/>
        <v>0.47300000000000031</v>
      </c>
      <c r="CS48" s="7">
        <f t="shared" si="88"/>
        <v>1.0000000000000009E-2</v>
      </c>
      <c r="CT48" s="7">
        <f t="shared" si="89"/>
        <v>0.94799999999999995</v>
      </c>
      <c r="CU48" s="7">
        <f t="shared" si="90"/>
        <v>0.4650000000000003</v>
      </c>
      <c r="CV48" s="7">
        <f t="shared" si="91"/>
        <v>0.86100000000000021</v>
      </c>
      <c r="CW48" s="7">
        <f t="shared" si="92"/>
        <v>0.14300000000000002</v>
      </c>
      <c r="CX48" s="7">
        <f t="shared" si="93"/>
        <v>0.3839999999999999</v>
      </c>
      <c r="CY48" s="7">
        <f t="shared" si="94"/>
        <v>0.30300000000000016</v>
      </c>
      <c r="CZ48" s="7">
        <f t="shared" si="95"/>
        <v>0.85099999999999998</v>
      </c>
      <c r="DA48" s="7">
        <f t="shared" si="96"/>
        <v>0.12000000000000011</v>
      </c>
      <c r="DB48" s="7">
        <f t="shared" si="97"/>
        <v>0.3640000000000001</v>
      </c>
      <c r="DC48" s="7">
        <f t="shared" si="98"/>
        <v>0.28100000000000014</v>
      </c>
      <c r="DD48" s="7">
        <f t="shared" si="99"/>
        <v>-0.84099999999999986</v>
      </c>
      <c r="DE48" s="7">
        <f t="shared" si="100"/>
        <v>-0.22799999999999998</v>
      </c>
      <c r="DF48" s="7">
        <f t="shared" si="101"/>
        <v>0.20500000000000007</v>
      </c>
      <c r="DG48" s="7">
        <f t="shared" si="102"/>
        <v>0.14300000000000002</v>
      </c>
      <c r="DH48" s="7">
        <f t="shared" si="103"/>
        <v>0.1180000000000001</v>
      </c>
      <c r="DI48" s="7">
        <f t="shared" si="104"/>
        <v>-0.94099999999999995</v>
      </c>
      <c r="DJ48" s="7">
        <f t="shared" si="105"/>
        <v>-0.93799999999999994</v>
      </c>
      <c r="DK48" s="7">
        <f t="shared" si="106"/>
        <v>1.2030000000000003</v>
      </c>
      <c r="DL48" s="7">
        <f t="shared" si="107"/>
        <v>-0.23199999999999998</v>
      </c>
      <c r="DM48" s="7">
        <f t="shared" si="108"/>
        <v>0.28100000000000014</v>
      </c>
      <c r="DN48" s="7">
        <f t="shared" si="109"/>
        <v>0.59959899999999999</v>
      </c>
      <c r="DO48" s="7">
        <f t="shared" si="67"/>
        <v>-0.23399999999999999</v>
      </c>
      <c r="DP48" s="7">
        <f t="shared" si="68"/>
        <v>0.19400000000000017</v>
      </c>
      <c r="DQ48" s="7">
        <f t="shared" si="69"/>
        <v>0.15500000000000003</v>
      </c>
      <c r="DR48" s="18"/>
      <c r="DS48" s="7">
        <f t="shared" si="70"/>
        <v>1.3149999999999999</v>
      </c>
      <c r="DT48" s="7">
        <f t="shared" si="70"/>
        <v>1.7959999999999998</v>
      </c>
      <c r="DU48" s="7">
        <f t="shared" si="70"/>
        <v>0.84499999999999986</v>
      </c>
      <c r="DV48" s="7">
        <f t="shared" si="73"/>
        <v>1.8639999999999999</v>
      </c>
      <c r="DW48" s="7">
        <f t="shared" si="73"/>
        <v>0.87899999999999989</v>
      </c>
      <c r="DX48" s="7">
        <f t="shared" si="37"/>
        <v>2.5819999999999999</v>
      </c>
      <c r="DY48" s="7">
        <f t="shared" si="38"/>
        <v>0.629</v>
      </c>
      <c r="DZ48" s="7">
        <f t="shared" si="39"/>
        <v>1.2370000000000001</v>
      </c>
      <c r="EA48" s="7">
        <f t="shared" si="40"/>
        <v>0.95700000000000029</v>
      </c>
      <c r="EB48" s="7">
        <f t="shared" si="41"/>
        <v>2.609</v>
      </c>
      <c r="EC48" s="7">
        <f t="shared" si="42"/>
        <v>0.61800000000000033</v>
      </c>
      <c r="ED48" s="7">
        <f t="shared" si="43"/>
        <v>1.2350000000000003</v>
      </c>
      <c r="EE48" s="7">
        <f t="shared" si="44"/>
        <v>0.95100000000000007</v>
      </c>
      <c r="EF48" s="7">
        <f t="shared" si="45"/>
        <v>0.47300000000000031</v>
      </c>
      <c r="EG48" s="7">
        <f t="shared" si="46"/>
        <v>1.0000000000000009E-2</v>
      </c>
      <c r="EH48" s="7">
        <f t="shared" si="47"/>
        <v>0.94799999999999995</v>
      </c>
      <c r="EI48" s="7">
        <f t="shared" si="48"/>
        <v>0.4650000000000003</v>
      </c>
      <c r="EJ48" s="7">
        <f t="shared" si="49"/>
        <v>0.86100000000000021</v>
      </c>
      <c r="EK48" s="7">
        <f t="shared" si="50"/>
        <v>0.14300000000000002</v>
      </c>
      <c r="EL48" s="7">
        <f t="shared" si="51"/>
        <v>0.3839999999999999</v>
      </c>
      <c r="EM48" s="7">
        <f t="shared" si="52"/>
        <v>0.30300000000000016</v>
      </c>
      <c r="EN48" s="7">
        <f t="shared" si="53"/>
        <v>0.85099999999999998</v>
      </c>
      <c r="EO48" s="7">
        <f t="shared" si="54"/>
        <v>0.12000000000000011</v>
      </c>
      <c r="EP48" s="7">
        <f t="shared" si="55"/>
        <v>0.3640000000000001</v>
      </c>
      <c r="EQ48" s="7">
        <f t="shared" si="56"/>
        <v>0.28100000000000014</v>
      </c>
      <c r="ER48" s="7">
        <f t="shared" si="57"/>
        <v>0.84099999999999986</v>
      </c>
      <c r="ES48" s="7">
        <f t="shared" si="58"/>
        <v>0.22799999999999998</v>
      </c>
      <c r="ET48" s="7">
        <f t="shared" si="59"/>
        <v>0.20500000000000007</v>
      </c>
      <c r="EU48" s="7">
        <f t="shared" si="60"/>
        <v>0.14300000000000002</v>
      </c>
      <c r="EV48" s="7">
        <f t="shared" si="61"/>
        <v>0.1180000000000001</v>
      </c>
      <c r="EW48" s="7">
        <f t="shared" si="62"/>
        <v>0.94099999999999995</v>
      </c>
      <c r="EX48" s="7">
        <f t="shared" si="63"/>
        <v>0.93799999999999994</v>
      </c>
      <c r="EY48" s="7">
        <f t="shared" si="64"/>
        <v>1.2030000000000003</v>
      </c>
      <c r="EZ48" s="7">
        <f t="shared" si="65"/>
        <v>0.23199999999999998</v>
      </c>
      <c r="FA48" s="7">
        <f t="shared" si="71"/>
        <v>0.28100000000000014</v>
      </c>
      <c r="FB48" s="7">
        <f t="shared" si="72"/>
        <v>0.59959899999999999</v>
      </c>
      <c r="FC48" s="7">
        <f t="shared" si="72"/>
        <v>0.23399999999999999</v>
      </c>
      <c r="FD48" s="7">
        <f t="shared" si="72"/>
        <v>0.19400000000000017</v>
      </c>
      <c r="FE48" s="7">
        <f t="shared" si="72"/>
        <v>0.15500000000000003</v>
      </c>
    </row>
    <row r="49" spans="1:161" ht="18.75">
      <c r="A49" s="15" t="s">
        <v>91</v>
      </c>
      <c r="B49" s="4">
        <v>1.04</v>
      </c>
      <c r="C49" s="1" t="s">
        <v>111</v>
      </c>
      <c r="D49" s="3"/>
      <c r="E49" s="4">
        <v>1.214</v>
      </c>
      <c r="F49" s="4">
        <v>0.81</v>
      </c>
      <c r="G49" s="4">
        <v>0.89100000000000001</v>
      </c>
      <c r="H49" s="4">
        <v>0.89400000000000002</v>
      </c>
      <c r="I49" s="4">
        <v>0.91</v>
      </c>
      <c r="J49" s="4">
        <v>0.8</v>
      </c>
      <c r="K49" s="4">
        <v>0.91400000000000003</v>
      </c>
      <c r="L49" s="4">
        <v>0.88800000000000001</v>
      </c>
      <c r="M49" s="4">
        <v>0.92900000000000005</v>
      </c>
      <c r="N49" s="4">
        <v>1.1060000000000001</v>
      </c>
      <c r="O49" s="4">
        <v>0.89700000000000002</v>
      </c>
      <c r="P49" s="4">
        <v>0.94599999999999995</v>
      </c>
      <c r="Q49" s="4">
        <v>0.90905999999999998</v>
      </c>
      <c r="R49" s="4">
        <v>1.101</v>
      </c>
      <c r="S49" s="4">
        <v>0.89319999999999999</v>
      </c>
      <c r="T49" s="4">
        <v>1.0940000000000001</v>
      </c>
      <c r="U49" s="4">
        <v>0.89413900000000002</v>
      </c>
      <c r="V49" s="4">
        <v>1.1020000000000001</v>
      </c>
      <c r="W49" s="4">
        <v>0.92700000000000005</v>
      </c>
      <c r="X49" s="4">
        <v>0.94</v>
      </c>
      <c r="Y49" s="4">
        <v>0.93089999999999995</v>
      </c>
      <c r="Z49" s="4">
        <v>1.097</v>
      </c>
      <c r="AA49" s="4">
        <v>0.92390000000000005</v>
      </c>
      <c r="AB49" s="4">
        <v>1.0900000000000001</v>
      </c>
      <c r="AC49" s="4">
        <v>0.924373</v>
      </c>
      <c r="AD49" s="4">
        <v>0.88800000000000001</v>
      </c>
      <c r="AE49" s="4">
        <v>0.89700000000000002</v>
      </c>
      <c r="AF49" s="4">
        <v>0.88100000000000001</v>
      </c>
      <c r="AG49" s="4">
        <v>0.89649000000000001</v>
      </c>
      <c r="AH49" s="4">
        <v>0.89100000000000001</v>
      </c>
      <c r="AI49" s="4">
        <v>0.89700000000000002</v>
      </c>
      <c r="AJ49" s="4">
        <v>0.88300000000000001</v>
      </c>
      <c r="AK49" s="4">
        <v>0.89646994700000004</v>
      </c>
      <c r="AL49" s="4">
        <v>1.0209999999999999</v>
      </c>
      <c r="AM49" s="4">
        <v>0.89100000000000001</v>
      </c>
      <c r="AN49" s="4">
        <v>0.94299999999999995</v>
      </c>
      <c r="AO49" s="4">
        <v>0.90161100000000005</v>
      </c>
      <c r="AP49" s="4">
        <v>1.024</v>
      </c>
      <c r="AQ49" s="4">
        <v>0.89007720000000001</v>
      </c>
      <c r="AR49" s="4">
        <v>1.022</v>
      </c>
      <c r="AS49" s="4">
        <v>0.89000400000000002</v>
      </c>
      <c r="AT49" s="4">
        <v>1.0149999999999999</v>
      </c>
      <c r="AU49" s="4">
        <v>0.91900000000000004</v>
      </c>
      <c r="AV49" s="4">
        <v>0.93600000000000005</v>
      </c>
      <c r="AW49" s="4">
        <v>0.92491559999999995</v>
      </c>
      <c r="AX49" s="4">
        <v>1.018</v>
      </c>
      <c r="AY49" s="4">
        <v>0.91854190000000002</v>
      </c>
      <c r="AZ49" s="4">
        <v>1.016</v>
      </c>
      <c r="BA49" s="4">
        <v>0.91844700000000001</v>
      </c>
      <c r="BB49" s="4">
        <v>0.95099999999999996</v>
      </c>
      <c r="BC49" s="4">
        <v>0.89963599999999999</v>
      </c>
      <c r="BD49" s="4">
        <v>0.84</v>
      </c>
      <c r="BE49" s="4">
        <v>0.88885230000000004</v>
      </c>
      <c r="BF49" s="4">
        <v>0.84299999999999997</v>
      </c>
      <c r="BG49" s="4">
        <v>0.88882139999999998</v>
      </c>
      <c r="BH49" s="4">
        <v>0.99399999999999999</v>
      </c>
      <c r="BI49" s="4">
        <v>0.88030810000000004</v>
      </c>
      <c r="BJ49" s="4">
        <v>0.98599999999999999</v>
      </c>
      <c r="BK49" s="4">
        <v>0.90999825000000001</v>
      </c>
      <c r="BL49" s="4">
        <v>0.70699999999999996</v>
      </c>
      <c r="BM49" s="4">
        <v>0.86387298980000005</v>
      </c>
      <c r="BN49" s="4">
        <v>0.77700000000000002</v>
      </c>
      <c r="BO49" s="4">
        <v>0.9021487842</v>
      </c>
      <c r="BP49" s="4">
        <v>1.097</v>
      </c>
      <c r="BQ49" s="4">
        <v>0.88847262090000001</v>
      </c>
      <c r="BR49" s="4">
        <v>0.84899999999999998</v>
      </c>
      <c r="BS49" s="4">
        <v>0.88193843120000004</v>
      </c>
      <c r="BT49" s="4">
        <v>1.1279999999999999</v>
      </c>
      <c r="BU49" s="4">
        <v>0.89634459870000005</v>
      </c>
      <c r="BV49" s="4">
        <v>1.048359</v>
      </c>
      <c r="BW49" s="4">
        <v>0.88929999999999998</v>
      </c>
      <c r="BX49" s="4">
        <v>0.85099999999999998</v>
      </c>
      <c r="BY49" s="4">
        <v>0.88161609029999999</v>
      </c>
      <c r="BZ49" s="4">
        <v>0.85599999999999998</v>
      </c>
      <c r="CA49" s="4">
        <v>0.88186793539999997</v>
      </c>
      <c r="CB49" s="4">
        <v>1.006</v>
      </c>
      <c r="CC49" s="4">
        <v>0.88394207079999998</v>
      </c>
      <c r="CD49" s="10"/>
      <c r="CE49" s="7">
        <f t="shared" si="74"/>
        <v>0.17399999999999993</v>
      </c>
      <c r="CF49" s="7">
        <f t="shared" si="75"/>
        <v>-0.22999999999999998</v>
      </c>
      <c r="CG49" s="7">
        <f t="shared" si="76"/>
        <v>-0.14600000000000002</v>
      </c>
      <c r="CH49" s="7">
        <f t="shared" si="77"/>
        <v>-0.24</v>
      </c>
      <c r="CI49" s="7">
        <f t="shared" si="78"/>
        <v>-0.15200000000000002</v>
      </c>
      <c r="CJ49" s="7">
        <f t="shared" si="79"/>
        <v>6.6000000000000059E-2</v>
      </c>
      <c r="CK49" s="7">
        <f t="shared" si="80"/>
        <v>-9.4000000000000083E-2</v>
      </c>
      <c r="CL49" s="7">
        <f t="shared" si="81"/>
        <v>6.0999999999999943E-2</v>
      </c>
      <c r="CM49" s="7">
        <f t="shared" si="82"/>
        <v>5.4000000000000048E-2</v>
      </c>
      <c r="CN49" s="7">
        <f t="shared" si="83"/>
        <v>6.2000000000000055E-2</v>
      </c>
      <c r="CO49" s="7">
        <f t="shared" si="84"/>
        <v>-0.10000000000000009</v>
      </c>
      <c r="CP49" s="7">
        <f t="shared" si="85"/>
        <v>5.699999999999994E-2</v>
      </c>
      <c r="CQ49" s="7">
        <f t="shared" si="86"/>
        <v>5.0000000000000044E-2</v>
      </c>
      <c r="CR49" s="7">
        <f t="shared" si="87"/>
        <v>-0.15200000000000002</v>
      </c>
      <c r="CS49" s="7">
        <f t="shared" si="88"/>
        <v>-0.15900000000000003</v>
      </c>
      <c r="CT49" s="7">
        <f t="shared" si="89"/>
        <v>-0.14900000000000002</v>
      </c>
      <c r="CU49" s="7">
        <f t="shared" si="90"/>
        <v>-0.15700000000000003</v>
      </c>
      <c r="CV49" s="7">
        <f t="shared" si="91"/>
        <v>-1.9000000000000128E-2</v>
      </c>
      <c r="CW49" s="7">
        <f t="shared" si="92"/>
        <v>-9.7000000000000086E-2</v>
      </c>
      <c r="CX49" s="7">
        <f t="shared" si="93"/>
        <v>-1.6000000000000014E-2</v>
      </c>
      <c r="CY49" s="7">
        <f t="shared" si="94"/>
        <v>-1.8000000000000016E-2</v>
      </c>
      <c r="CZ49" s="7">
        <f t="shared" si="95"/>
        <v>-2.5000000000000133E-2</v>
      </c>
      <c r="DA49" s="7">
        <f t="shared" si="96"/>
        <v>-0.10399999999999998</v>
      </c>
      <c r="DB49" s="7">
        <f t="shared" si="97"/>
        <v>-2.200000000000002E-2</v>
      </c>
      <c r="DC49" s="7">
        <f t="shared" si="98"/>
        <v>-2.4000000000000021E-2</v>
      </c>
      <c r="DD49" s="7">
        <f t="shared" si="99"/>
        <v>-8.9000000000000079E-2</v>
      </c>
      <c r="DE49" s="7">
        <f t="shared" si="100"/>
        <v>-0.20000000000000007</v>
      </c>
      <c r="DF49" s="7">
        <f t="shared" si="101"/>
        <v>-0.19700000000000006</v>
      </c>
      <c r="DG49" s="7">
        <f t="shared" si="102"/>
        <v>-4.6000000000000041E-2</v>
      </c>
      <c r="DH49" s="7">
        <f t="shared" si="103"/>
        <v>-5.4000000000000048E-2</v>
      </c>
      <c r="DI49" s="7">
        <f t="shared" si="104"/>
        <v>-0.33300000000000007</v>
      </c>
      <c r="DJ49" s="7">
        <f t="shared" si="105"/>
        <v>-0.26300000000000001</v>
      </c>
      <c r="DK49" s="7">
        <f t="shared" si="106"/>
        <v>5.699999999999994E-2</v>
      </c>
      <c r="DL49" s="7">
        <f t="shared" si="107"/>
        <v>-0.19100000000000006</v>
      </c>
      <c r="DM49" s="7">
        <f t="shared" si="108"/>
        <v>8.7999999999999856E-2</v>
      </c>
      <c r="DN49" s="7">
        <f t="shared" si="109"/>
        <v>8.3590000000000053E-3</v>
      </c>
      <c r="DO49" s="7">
        <f t="shared" si="67"/>
        <v>-0.18900000000000006</v>
      </c>
      <c r="DP49" s="7">
        <f t="shared" si="68"/>
        <v>-0.18400000000000005</v>
      </c>
      <c r="DQ49" s="7">
        <f t="shared" si="69"/>
        <v>-3.400000000000003E-2</v>
      </c>
      <c r="DR49" s="18"/>
      <c r="DS49" s="7">
        <f t="shared" si="70"/>
        <v>0.17399999999999993</v>
      </c>
      <c r="DT49" s="7">
        <f t="shared" si="70"/>
        <v>0.22999999999999998</v>
      </c>
      <c r="DU49" s="7">
        <f t="shared" si="70"/>
        <v>0.14600000000000002</v>
      </c>
      <c r="DV49" s="7">
        <f t="shared" si="73"/>
        <v>0.24</v>
      </c>
      <c r="DW49" s="7">
        <f t="shared" si="73"/>
        <v>0.15200000000000002</v>
      </c>
      <c r="DX49" s="7">
        <f t="shared" si="37"/>
        <v>6.6000000000000059E-2</v>
      </c>
      <c r="DY49" s="7">
        <f t="shared" si="38"/>
        <v>9.4000000000000083E-2</v>
      </c>
      <c r="DZ49" s="7">
        <f t="shared" si="39"/>
        <v>6.0999999999999943E-2</v>
      </c>
      <c r="EA49" s="7">
        <f t="shared" si="40"/>
        <v>5.4000000000000048E-2</v>
      </c>
      <c r="EB49" s="7">
        <f t="shared" si="41"/>
        <v>6.2000000000000055E-2</v>
      </c>
      <c r="EC49" s="7">
        <f t="shared" si="42"/>
        <v>0.10000000000000009</v>
      </c>
      <c r="ED49" s="7">
        <f t="shared" si="43"/>
        <v>5.699999999999994E-2</v>
      </c>
      <c r="EE49" s="7">
        <f t="shared" si="44"/>
        <v>5.0000000000000044E-2</v>
      </c>
      <c r="EF49" s="7">
        <f t="shared" si="45"/>
        <v>0.15200000000000002</v>
      </c>
      <c r="EG49" s="7">
        <f t="shared" si="46"/>
        <v>0.15900000000000003</v>
      </c>
      <c r="EH49" s="7">
        <f t="shared" si="47"/>
        <v>0.14900000000000002</v>
      </c>
      <c r="EI49" s="7">
        <f t="shared" si="48"/>
        <v>0.15700000000000003</v>
      </c>
      <c r="EJ49" s="7">
        <f t="shared" si="49"/>
        <v>1.9000000000000128E-2</v>
      </c>
      <c r="EK49" s="7">
        <f t="shared" si="50"/>
        <v>9.7000000000000086E-2</v>
      </c>
      <c r="EL49" s="7">
        <f t="shared" si="51"/>
        <v>1.6000000000000014E-2</v>
      </c>
      <c r="EM49" s="7">
        <f t="shared" si="52"/>
        <v>1.8000000000000016E-2</v>
      </c>
      <c r="EN49" s="7">
        <f t="shared" si="53"/>
        <v>2.5000000000000133E-2</v>
      </c>
      <c r="EO49" s="7">
        <f t="shared" si="54"/>
        <v>0.10399999999999998</v>
      </c>
      <c r="EP49" s="7">
        <f t="shared" si="55"/>
        <v>2.200000000000002E-2</v>
      </c>
      <c r="EQ49" s="7">
        <f t="shared" si="56"/>
        <v>2.4000000000000021E-2</v>
      </c>
      <c r="ER49" s="7">
        <f t="shared" si="57"/>
        <v>8.9000000000000079E-2</v>
      </c>
      <c r="ES49" s="7">
        <f t="shared" si="58"/>
        <v>0.20000000000000007</v>
      </c>
      <c r="ET49" s="7">
        <f t="shared" si="59"/>
        <v>0.19700000000000006</v>
      </c>
      <c r="EU49" s="7">
        <f t="shared" si="60"/>
        <v>4.6000000000000041E-2</v>
      </c>
      <c r="EV49" s="7">
        <f t="shared" si="61"/>
        <v>5.4000000000000048E-2</v>
      </c>
      <c r="EW49" s="7">
        <f t="shared" si="62"/>
        <v>0.33300000000000007</v>
      </c>
      <c r="EX49" s="7">
        <f t="shared" si="63"/>
        <v>0.26300000000000001</v>
      </c>
      <c r="EY49" s="7">
        <f t="shared" si="64"/>
        <v>5.699999999999994E-2</v>
      </c>
      <c r="EZ49" s="7">
        <f t="shared" si="65"/>
        <v>0.19100000000000006</v>
      </c>
      <c r="FA49" s="7">
        <f t="shared" si="71"/>
        <v>8.7999999999999856E-2</v>
      </c>
      <c r="FB49" s="7">
        <f t="shared" si="72"/>
        <v>8.3590000000000053E-3</v>
      </c>
      <c r="FC49" s="7">
        <f t="shared" si="72"/>
        <v>0.18900000000000006</v>
      </c>
      <c r="FD49" s="7">
        <f t="shared" si="72"/>
        <v>0.18400000000000005</v>
      </c>
      <c r="FE49" s="7">
        <f t="shared" si="72"/>
        <v>3.400000000000003E-2</v>
      </c>
    </row>
    <row r="50" spans="1:161" ht="17.25">
      <c r="A50" s="15" t="s">
        <v>92</v>
      </c>
      <c r="B50" s="4">
        <v>2.5</v>
      </c>
      <c r="C50" s="1" t="s">
        <v>112</v>
      </c>
      <c r="D50" s="3"/>
      <c r="E50" s="4">
        <v>3.2320000000000002</v>
      </c>
      <c r="F50" s="4">
        <v>2.1139999999999999</v>
      </c>
      <c r="G50" s="4">
        <v>0.88500000000000001</v>
      </c>
      <c r="H50" s="4">
        <v>2.5449999999999999</v>
      </c>
      <c r="I50" s="4">
        <v>0.91700000000000004</v>
      </c>
      <c r="J50" s="4">
        <v>2.09</v>
      </c>
      <c r="K50" s="4">
        <v>0.90500000000000003</v>
      </c>
      <c r="L50" s="4">
        <v>2.5339999999999998</v>
      </c>
      <c r="M50" s="4">
        <v>0.93200000000000005</v>
      </c>
      <c r="N50" s="4">
        <v>2.76</v>
      </c>
      <c r="O50" s="4">
        <v>0.91200000000000003</v>
      </c>
      <c r="P50" s="4">
        <v>2.4860000000000002</v>
      </c>
      <c r="Q50" s="4">
        <v>0.90887700000000005</v>
      </c>
      <c r="R50" s="4">
        <v>2.637</v>
      </c>
      <c r="S50" s="4">
        <v>0.90253000000000005</v>
      </c>
      <c r="T50" s="4">
        <v>2.6459999999999999</v>
      </c>
      <c r="U50" s="4">
        <v>0.9031884</v>
      </c>
      <c r="V50" s="4">
        <v>2.7469999999999999</v>
      </c>
      <c r="W50" s="4">
        <v>0.93600000000000005</v>
      </c>
      <c r="X50" s="4">
        <v>2.4700000000000002</v>
      </c>
      <c r="Y50" s="4">
        <v>0.92805000000000004</v>
      </c>
      <c r="Z50" s="4">
        <v>2.621</v>
      </c>
      <c r="AA50" s="4">
        <v>0.92701599999999995</v>
      </c>
      <c r="AB50" s="4">
        <v>2.63</v>
      </c>
      <c r="AC50" s="4">
        <v>0.92727700000000002</v>
      </c>
      <c r="AD50" s="4">
        <v>2.4140000000000001</v>
      </c>
      <c r="AE50" s="4">
        <v>0.90300000000000002</v>
      </c>
      <c r="AF50" s="4">
        <v>2.375</v>
      </c>
      <c r="AG50" s="4">
        <v>0.90020020000000001</v>
      </c>
      <c r="AH50" s="4">
        <v>2.4159999999999999</v>
      </c>
      <c r="AI50" s="4">
        <v>0.90300000000000002</v>
      </c>
      <c r="AJ50" s="4">
        <v>2.3780000000000001</v>
      </c>
      <c r="AK50" s="4">
        <v>0.90018416000000001</v>
      </c>
      <c r="AL50" s="4">
        <v>2.524</v>
      </c>
      <c r="AM50" s="4">
        <v>0.89900000000000002</v>
      </c>
      <c r="AN50" s="4">
        <v>2.4140000000000001</v>
      </c>
      <c r="AO50" s="4">
        <v>0.90018359999999997</v>
      </c>
      <c r="AP50" s="4">
        <v>2.4910000000000001</v>
      </c>
      <c r="AQ50" s="4">
        <v>0.89649400000000001</v>
      </c>
      <c r="AR50" s="4">
        <v>2.488</v>
      </c>
      <c r="AS50" s="4">
        <v>0.89648899999999998</v>
      </c>
      <c r="AT50" s="4">
        <v>2.5059999999999998</v>
      </c>
      <c r="AU50" s="4">
        <v>0.92300000000000004</v>
      </c>
      <c r="AV50" s="4">
        <v>2.3959999999999999</v>
      </c>
      <c r="AW50" s="4">
        <v>0.92077730000000002</v>
      </c>
      <c r="AX50" s="4">
        <v>2.472</v>
      </c>
      <c r="AY50" s="4">
        <v>0.919736</v>
      </c>
      <c r="AZ50" s="4">
        <v>2.4689999999999999</v>
      </c>
      <c r="BA50" s="4">
        <v>0.91966999999999999</v>
      </c>
      <c r="BB50" s="4">
        <v>2.4660000000000002</v>
      </c>
      <c r="BC50" s="4">
        <v>0.90841499999999997</v>
      </c>
      <c r="BD50" s="4">
        <v>2.3279999999999998</v>
      </c>
      <c r="BE50" s="4">
        <v>0.89042600000000005</v>
      </c>
      <c r="BF50" s="4">
        <v>2.331</v>
      </c>
      <c r="BG50" s="4">
        <v>0.89040300000000006</v>
      </c>
      <c r="BH50" s="4">
        <v>2.4569999999999999</v>
      </c>
      <c r="BI50" s="4">
        <v>0.8851137</v>
      </c>
      <c r="BJ50" s="4">
        <v>2.4369999999999998</v>
      </c>
      <c r="BK50" s="4">
        <v>0.90915219999999997</v>
      </c>
      <c r="BL50" s="4">
        <v>2.024</v>
      </c>
      <c r="BM50" s="4">
        <v>0.92304100450000004</v>
      </c>
      <c r="BN50" s="4">
        <v>2.09</v>
      </c>
      <c r="BO50" s="4">
        <v>0.87769380050000001</v>
      </c>
      <c r="BP50" s="4">
        <v>2.6680000000000001</v>
      </c>
      <c r="BQ50" s="4">
        <v>0.89639761819999997</v>
      </c>
      <c r="BR50" s="4">
        <v>2.3260000000000001</v>
      </c>
      <c r="BS50" s="4">
        <v>0.89191170529999997</v>
      </c>
      <c r="BT50" s="4">
        <v>2.5960000000000001</v>
      </c>
      <c r="BU50" s="4">
        <v>0.89800659869999999</v>
      </c>
      <c r="BV50" s="4">
        <v>2.625213</v>
      </c>
      <c r="BW50" s="4">
        <v>0.89659999999999995</v>
      </c>
      <c r="BX50" s="4">
        <v>2.327</v>
      </c>
      <c r="BY50" s="4">
        <v>0.89196685050000002</v>
      </c>
      <c r="BZ50" s="4">
        <v>2.331</v>
      </c>
      <c r="CA50" s="4">
        <v>0.89200127490000003</v>
      </c>
      <c r="CB50" s="4">
        <v>2.4590000000000001</v>
      </c>
      <c r="CC50" s="4">
        <v>0.88663400910000001</v>
      </c>
      <c r="CD50" s="10"/>
      <c r="CE50" s="7">
        <f t="shared" si="74"/>
        <v>0.73200000000000021</v>
      </c>
      <c r="CF50" s="7">
        <f t="shared" si="75"/>
        <v>-0.38600000000000012</v>
      </c>
      <c r="CG50" s="7">
        <f t="shared" si="76"/>
        <v>4.4999999999999929E-2</v>
      </c>
      <c r="CH50" s="7">
        <f t="shared" si="77"/>
        <v>-0.41000000000000014</v>
      </c>
      <c r="CI50" s="7">
        <f t="shared" si="78"/>
        <v>3.3999999999999808E-2</v>
      </c>
      <c r="CJ50" s="7">
        <f t="shared" si="79"/>
        <v>0.25999999999999979</v>
      </c>
      <c r="CK50" s="7">
        <f t="shared" si="80"/>
        <v>-1.399999999999979E-2</v>
      </c>
      <c r="CL50" s="7">
        <f t="shared" si="81"/>
        <v>0.13700000000000001</v>
      </c>
      <c r="CM50" s="7">
        <f t="shared" si="82"/>
        <v>0.14599999999999991</v>
      </c>
      <c r="CN50" s="7">
        <f t="shared" si="83"/>
        <v>0.24699999999999989</v>
      </c>
      <c r="CO50" s="7">
        <f t="shared" si="84"/>
        <v>-2.9999999999999805E-2</v>
      </c>
      <c r="CP50" s="7">
        <f t="shared" si="85"/>
        <v>0.121</v>
      </c>
      <c r="CQ50" s="7">
        <f t="shared" si="86"/>
        <v>0.12999999999999989</v>
      </c>
      <c r="CR50" s="7">
        <f t="shared" si="87"/>
        <v>-8.5999999999999854E-2</v>
      </c>
      <c r="CS50" s="7">
        <f t="shared" si="88"/>
        <v>-0.125</v>
      </c>
      <c r="CT50" s="7">
        <f t="shared" si="89"/>
        <v>-8.4000000000000075E-2</v>
      </c>
      <c r="CU50" s="7">
        <f t="shared" si="90"/>
        <v>-0.12199999999999989</v>
      </c>
      <c r="CV50" s="7">
        <f t="shared" si="91"/>
        <v>2.4000000000000021E-2</v>
      </c>
      <c r="CW50" s="7">
        <f t="shared" si="92"/>
        <v>-8.5999999999999854E-2</v>
      </c>
      <c r="CX50" s="7">
        <f t="shared" si="93"/>
        <v>-8.999999999999897E-3</v>
      </c>
      <c r="CY50" s="7">
        <f t="shared" si="94"/>
        <v>-1.2000000000000011E-2</v>
      </c>
      <c r="CZ50" s="7">
        <f t="shared" si="95"/>
        <v>5.9999999999997833E-3</v>
      </c>
      <c r="DA50" s="7">
        <f t="shared" si="96"/>
        <v>-0.10400000000000009</v>
      </c>
      <c r="DB50" s="7">
        <f t="shared" si="97"/>
        <v>-2.8000000000000025E-2</v>
      </c>
      <c r="DC50" s="7">
        <f t="shared" si="98"/>
        <v>-3.1000000000000139E-2</v>
      </c>
      <c r="DD50" s="7">
        <f t="shared" si="99"/>
        <v>-3.3999999999999808E-2</v>
      </c>
      <c r="DE50" s="7">
        <f t="shared" si="100"/>
        <v>-0.17200000000000015</v>
      </c>
      <c r="DF50" s="7">
        <f t="shared" si="101"/>
        <v>-0.16900000000000004</v>
      </c>
      <c r="DG50" s="7">
        <f t="shared" si="102"/>
        <v>-4.3000000000000149E-2</v>
      </c>
      <c r="DH50" s="7">
        <f t="shared" si="103"/>
        <v>-6.3000000000000167E-2</v>
      </c>
      <c r="DI50" s="7">
        <f t="shared" si="104"/>
        <v>-0.47599999999999998</v>
      </c>
      <c r="DJ50" s="7">
        <f t="shared" si="105"/>
        <v>-0.41000000000000014</v>
      </c>
      <c r="DK50" s="7">
        <f t="shared" si="106"/>
        <v>0.16800000000000015</v>
      </c>
      <c r="DL50" s="7">
        <f t="shared" si="107"/>
        <v>-0.17399999999999993</v>
      </c>
      <c r="DM50" s="7">
        <f t="shared" si="108"/>
        <v>9.6000000000000085E-2</v>
      </c>
      <c r="DN50" s="7">
        <f t="shared" si="109"/>
        <v>0.12521300000000002</v>
      </c>
      <c r="DO50" s="7">
        <f t="shared" si="67"/>
        <v>-0.17300000000000004</v>
      </c>
      <c r="DP50" s="7">
        <f t="shared" si="68"/>
        <v>-0.16900000000000004</v>
      </c>
      <c r="DQ50" s="7">
        <f t="shared" si="69"/>
        <v>-4.0999999999999925E-2</v>
      </c>
      <c r="DR50" s="18"/>
      <c r="DS50" s="7">
        <f t="shared" si="70"/>
        <v>0.73200000000000021</v>
      </c>
      <c r="DT50" s="7">
        <f t="shared" si="70"/>
        <v>0.38600000000000012</v>
      </c>
      <c r="DU50" s="7">
        <f t="shared" si="70"/>
        <v>4.4999999999999929E-2</v>
      </c>
      <c r="DV50" s="7">
        <f t="shared" si="73"/>
        <v>0.41000000000000014</v>
      </c>
      <c r="DW50" s="7">
        <f t="shared" si="73"/>
        <v>3.3999999999999808E-2</v>
      </c>
      <c r="DX50" s="7">
        <f t="shared" si="37"/>
        <v>0.25999999999999979</v>
      </c>
      <c r="DY50" s="7">
        <f t="shared" si="38"/>
        <v>1.399999999999979E-2</v>
      </c>
      <c r="DZ50" s="7">
        <f t="shared" si="39"/>
        <v>0.13700000000000001</v>
      </c>
      <c r="EA50" s="7">
        <f t="shared" si="40"/>
        <v>0.14599999999999991</v>
      </c>
      <c r="EB50" s="7">
        <f t="shared" si="41"/>
        <v>0.24699999999999989</v>
      </c>
      <c r="EC50" s="7">
        <f t="shared" si="42"/>
        <v>2.9999999999999805E-2</v>
      </c>
      <c r="ED50" s="7">
        <f t="shared" si="43"/>
        <v>0.121</v>
      </c>
      <c r="EE50" s="7">
        <f t="shared" si="44"/>
        <v>0.12999999999999989</v>
      </c>
      <c r="EF50" s="7">
        <f t="shared" si="45"/>
        <v>8.5999999999999854E-2</v>
      </c>
      <c r="EG50" s="7">
        <f t="shared" si="46"/>
        <v>0.125</v>
      </c>
      <c r="EH50" s="7">
        <f t="shared" si="47"/>
        <v>8.4000000000000075E-2</v>
      </c>
      <c r="EI50" s="7">
        <f t="shared" si="48"/>
        <v>0.12199999999999989</v>
      </c>
      <c r="EJ50" s="7">
        <f t="shared" si="49"/>
        <v>2.4000000000000021E-2</v>
      </c>
      <c r="EK50" s="7">
        <f t="shared" si="50"/>
        <v>8.5999999999999854E-2</v>
      </c>
      <c r="EL50" s="7">
        <f t="shared" si="51"/>
        <v>8.999999999999897E-3</v>
      </c>
      <c r="EM50" s="7">
        <f t="shared" si="52"/>
        <v>1.2000000000000011E-2</v>
      </c>
      <c r="EN50" s="7">
        <f t="shared" si="53"/>
        <v>5.9999999999997833E-3</v>
      </c>
      <c r="EO50" s="7">
        <f t="shared" si="54"/>
        <v>0.10400000000000009</v>
      </c>
      <c r="EP50" s="7">
        <f t="shared" si="55"/>
        <v>2.8000000000000025E-2</v>
      </c>
      <c r="EQ50" s="7">
        <f t="shared" si="56"/>
        <v>3.1000000000000139E-2</v>
      </c>
      <c r="ER50" s="7">
        <f t="shared" si="57"/>
        <v>3.3999999999999808E-2</v>
      </c>
      <c r="ES50" s="7">
        <f t="shared" si="58"/>
        <v>0.17200000000000015</v>
      </c>
      <c r="ET50" s="7">
        <f t="shared" si="59"/>
        <v>0.16900000000000004</v>
      </c>
      <c r="EU50" s="7">
        <f t="shared" si="60"/>
        <v>4.3000000000000149E-2</v>
      </c>
      <c r="EV50" s="7">
        <f t="shared" si="61"/>
        <v>6.3000000000000167E-2</v>
      </c>
      <c r="EW50" s="7">
        <f t="shared" si="62"/>
        <v>0.47599999999999998</v>
      </c>
      <c r="EX50" s="7">
        <f t="shared" si="63"/>
        <v>0.41000000000000014</v>
      </c>
      <c r="EY50" s="7">
        <f t="shared" si="64"/>
        <v>0.16800000000000015</v>
      </c>
      <c r="EZ50" s="7">
        <f t="shared" si="65"/>
        <v>0.17399999999999993</v>
      </c>
      <c r="FA50" s="7">
        <f t="shared" si="71"/>
        <v>9.6000000000000085E-2</v>
      </c>
      <c r="FB50" s="7">
        <f t="shared" si="72"/>
        <v>0.12521300000000002</v>
      </c>
      <c r="FC50" s="7">
        <f t="shared" si="72"/>
        <v>0.17300000000000004</v>
      </c>
      <c r="FD50" s="7">
        <f t="shared" si="72"/>
        <v>0.16900000000000004</v>
      </c>
      <c r="FE50" s="7">
        <f t="shared" si="72"/>
        <v>4.0999999999999925E-2</v>
      </c>
    </row>
    <row r="51" spans="1:161" ht="17.25">
      <c r="A51" s="15" t="s">
        <v>93</v>
      </c>
      <c r="B51" s="4">
        <v>2.2999999999999998</v>
      </c>
      <c r="C51" s="1" t="s">
        <v>112</v>
      </c>
      <c r="D51" s="3"/>
      <c r="E51" s="4">
        <v>2.9830000000000001</v>
      </c>
      <c r="F51" s="4">
        <v>1.9410000000000001</v>
      </c>
      <c r="G51" s="4">
        <v>0.89100000000000001</v>
      </c>
      <c r="H51" s="4">
        <v>2.3119999999999998</v>
      </c>
      <c r="I51" s="4">
        <v>0.91800000000000004</v>
      </c>
      <c r="J51" s="4">
        <v>1.92</v>
      </c>
      <c r="K51" s="4">
        <v>0.91</v>
      </c>
      <c r="L51" s="4">
        <v>2.302</v>
      </c>
      <c r="M51" s="4">
        <v>0.93200000000000005</v>
      </c>
      <c r="N51" s="4">
        <v>2.5310000000000001</v>
      </c>
      <c r="O51" s="4">
        <v>0.91800000000000004</v>
      </c>
      <c r="P51" s="4">
        <v>2.2970000000000002</v>
      </c>
      <c r="Q51" s="4">
        <v>0.91613500000000003</v>
      </c>
      <c r="R51" s="4">
        <v>2.44</v>
      </c>
      <c r="S51" s="4">
        <v>0.91034999999999999</v>
      </c>
      <c r="T51" s="4">
        <v>2.4460000000000002</v>
      </c>
      <c r="U51" s="4">
        <v>0.91107000000000005</v>
      </c>
      <c r="V51" s="4">
        <v>2.5190000000000001</v>
      </c>
      <c r="W51" s="4">
        <v>0.94199999999999995</v>
      </c>
      <c r="X51" s="4">
        <v>2.2829999999999999</v>
      </c>
      <c r="Y51" s="4">
        <v>0.93467999999999996</v>
      </c>
      <c r="Z51" s="4">
        <v>2.4260000000000002</v>
      </c>
      <c r="AA51" s="4">
        <v>0.93421900000000002</v>
      </c>
      <c r="AB51" s="4">
        <v>2.4329999999999998</v>
      </c>
      <c r="AC51" s="4">
        <v>0.93452060000000003</v>
      </c>
      <c r="AD51" s="4">
        <v>2.2370000000000001</v>
      </c>
      <c r="AE51" s="4">
        <v>0.91300000000000003</v>
      </c>
      <c r="AF51" s="4">
        <v>2.2040000000000002</v>
      </c>
      <c r="AG51" s="4">
        <v>0.91034400000000004</v>
      </c>
      <c r="AH51" s="4">
        <v>2.2389999999999999</v>
      </c>
      <c r="AI51" s="4">
        <v>0.91300000000000003</v>
      </c>
      <c r="AJ51" s="4">
        <v>2.2050000000000001</v>
      </c>
      <c r="AK51" s="4">
        <v>0.91033489999999995</v>
      </c>
      <c r="AL51" s="4">
        <v>2.355</v>
      </c>
      <c r="AM51" s="4">
        <v>0.90900000000000003</v>
      </c>
      <c r="AN51" s="4">
        <v>2.2530000000000001</v>
      </c>
      <c r="AO51" s="4">
        <v>0.90951934999999995</v>
      </c>
      <c r="AP51" s="4">
        <v>2.3290000000000002</v>
      </c>
      <c r="AQ51" s="4">
        <v>0.90606600000000004</v>
      </c>
      <c r="AR51" s="4">
        <v>2.3260000000000001</v>
      </c>
      <c r="AS51" s="4">
        <v>0.90606299999999995</v>
      </c>
      <c r="AT51" s="4">
        <v>2.34</v>
      </c>
      <c r="AU51" s="4">
        <v>0.93200000000000005</v>
      </c>
      <c r="AV51" s="4">
        <v>2.238</v>
      </c>
      <c r="AW51" s="4">
        <v>0.92929099999999998</v>
      </c>
      <c r="AX51" s="4">
        <v>2.3130000000000002</v>
      </c>
      <c r="AY51" s="4">
        <v>0.92857500000000004</v>
      </c>
      <c r="AZ51" s="4">
        <v>2.31</v>
      </c>
      <c r="BA51" s="4">
        <v>0.92852089999999998</v>
      </c>
      <c r="BB51" s="4">
        <v>2.222</v>
      </c>
      <c r="BC51" s="4">
        <v>0.90722400000000003</v>
      </c>
      <c r="BD51" s="4">
        <v>2.1480000000000001</v>
      </c>
      <c r="BE51" s="4">
        <v>0.90219300000000002</v>
      </c>
      <c r="BF51" s="4">
        <v>2.15</v>
      </c>
      <c r="BG51" s="4">
        <v>0.90217999999999998</v>
      </c>
      <c r="BH51" s="4">
        <v>2.2879999999999998</v>
      </c>
      <c r="BI51" s="4">
        <v>0.89628099999999999</v>
      </c>
      <c r="BJ51" s="4">
        <v>2.27</v>
      </c>
      <c r="BK51" s="4">
        <v>0.91979298600000003</v>
      </c>
      <c r="BL51" s="4">
        <v>1.871</v>
      </c>
      <c r="BM51" s="4">
        <v>0.89603498749999999</v>
      </c>
      <c r="BN51" s="4">
        <v>1.9390000000000001</v>
      </c>
      <c r="BO51" s="4">
        <v>0.89423941500000004</v>
      </c>
      <c r="BP51" s="4">
        <v>2.4540000000000002</v>
      </c>
      <c r="BQ51" s="4">
        <v>0.90458800530000005</v>
      </c>
      <c r="BR51" s="4">
        <v>2.129</v>
      </c>
      <c r="BS51" s="4">
        <v>0.90377110029999996</v>
      </c>
      <c r="BT51" s="4">
        <v>2.4340000000000002</v>
      </c>
      <c r="BU51" s="4">
        <v>0.90568734470000001</v>
      </c>
      <c r="BV51" s="4">
        <v>2.426831</v>
      </c>
      <c r="BW51" s="4">
        <v>0.90459999999999996</v>
      </c>
      <c r="BX51" s="4">
        <v>2.1309999999999998</v>
      </c>
      <c r="BY51" s="4">
        <v>0.90394040229999995</v>
      </c>
      <c r="BZ51" s="4">
        <v>2.1469999999999998</v>
      </c>
      <c r="CA51" s="4">
        <v>0.90418070949999996</v>
      </c>
      <c r="CB51" s="4">
        <v>2.282</v>
      </c>
      <c r="CC51" s="4">
        <v>0.89816974910000003</v>
      </c>
      <c r="CD51" s="10"/>
      <c r="CE51" s="7">
        <f t="shared" si="74"/>
        <v>0.68300000000000027</v>
      </c>
      <c r="CF51" s="7">
        <f t="shared" si="75"/>
        <v>-0.35899999999999976</v>
      </c>
      <c r="CG51" s="7">
        <f t="shared" si="76"/>
        <v>1.2000000000000011E-2</v>
      </c>
      <c r="CH51" s="7">
        <f t="shared" si="77"/>
        <v>-0.37999999999999989</v>
      </c>
      <c r="CI51" s="7">
        <f t="shared" si="78"/>
        <v>2.0000000000002238E-3</v>
      </c>
      <c r="CJ51" s="7">
        <f t="shared" si="79"/>
        <v>0.23100000000000032</v>
      </c>
      <c r="CK51" s="7">
        <f t="shared" si="80"/>
        <v>-2.9999999999996696E-3</v>
      </c>
      <c r="CL51" s="7">
        <f t="shared" si="81"/>
        <v>0.14000000000000012</v>
      </c>
      <c r="CM51" s="7">
        <f t="shared" si="82"/>
        <v>0.14600000000000035</v>
      </c>
      <c r="CN51" s="7">
        <f t="shared" si="83"/>
        <v>0.21900000000000031</v>
      </c>
      <c r="CO51" s="7">
        <f t="shared" si="84"/>
        <v>-1.6999999999999904E-2</v>
      </c>
      <c r="CP51" s="7">
        <f t="shared" si="85"/>
        <v>0.12600000000000033</v>
      </c>
      <c r="CQ51" s="7">
        <f t="shared" si="86"/>
        <v>0.13300000000000001</v>
      </c>
      <c r="CR51" s="7">
        <f t="shared" si="87"/>
        <v>-6.2999999999999723E-2</v>
      </c>
      <c r="CS51" s="7">
        <f t="shared" si="88"/>
        <v>-9.5999999999999641E-2</v>
      </c>
      <c r="CT51" s="7">
        <f t="shared" si="89"/>
        <v>-6.0999999999999943E-2</v>
      </c>
      <c r="CU51" s="7">
        <f t="shared" si="90"/>
        <v>-9.4999999999999751E-2</v>
      </c>
      <c r="CV51" s="7">
        <f t="shared" si="91"/>
        <v>5.500000000000016E-2</v>
      </c>
      <c r="CW51" s="7">
        <f t="shared" si="92"/>
        <v>-4.6999999999999709E-2</v>
      </c>
      <c r="CX51" s="7">
        <f t="shared" si="93"/>
        <v>2.9000000000000359E-2</v>
      </c>
      <c r="CY51" s="7">
        <f t="shared" si="94"/>
        <v>2.6000000000000245E-2</v>
      </c>
      <c r="CZ51" s="7">
        <f t="shared" si="95"/>
        <v>4.0000000000000036E-2</v>
      </c>
      <c r="DA51" s="7">
        <f t="shared" si="96"/>
        <v>-6.1999999999999833E-2</v>
      </c>
      <c r="DB51" s="7">
        <f t="shared" si="97"/>
        <v>1.3000000000000345E-2</v>
      </c>
      <c r="DC51" s="7">
        <f t="shared" si="98"/>
        <v>1.0000000000000231E-2</v>
      </c>
      <c r="DD51" s="7">
        <f t="shared" si="99"/>
        <v>-7.7999999999999847E-2</v>
      </c>
      <c r="DE51" s="7">
        <f t="shared" si="100"/>
        <v>-0.15199999999999969</v>
      </c>
      <c r="DF51" s="7">
        <f t="shared" si="101"/>
        <v>-0.14999999999999991</v>
      </c>
      <c r="DG51" s="7">
        <f t="shared" si="102"/>
        <v>-1.2000000000000011E-2</v>
      </c>
      <c r="DH51" s="7">
        <f t="shared" si="103"/>
        <v>-2.9999999999999805E-2</v>
      </c>
      <c r="DI51" s="7">
        <f t="shared" si="104"/>
        <v>-0.42899999999999983</v>
      </c>
      <c r="DJ51" s="7">
        <f t="shared" si="105"/>
        <v>-0.36099999999999977</v>
      </c>
      <c r="DK51" s="7">
        <f t="shared" si="106"/>
        <v>0.15400000000000036</v>
      </c>
      <c r="DL51" s="7">
        <f t="shared" si="107"/>
        <v>-0.17099999999999982</v>
      </c>
      <c r="DM51" s="7">
        <f t="shared" si="108"/>
        <v>0.13400000000000034</v>
      </c>
      <c r="DN51" s="7">
        <f t="shared" si="109"/>
        <v>0.12683100000000014</v>
      </c>
      <c r="DO51" s="7">
        <f t="shared" si="67"/>
        <v>-0.16900000000000004</v>
      </c>
      <c r="DP51" s="7">
        <f t="shared" si="68"/>
        <v>-0.15300000000000002</v>
      </c>
      <c r="DQ51" s="7">
        <f t="shared" si="69"/>
        <v>-1.7999999999999794E-2</v>
      </c>
      <c r="DR51" s="18"/>
      <c r="DS51" s="7">
        <f t="shared" si="70"/>
        <v>0.68300000000000027</v>
      </c>
      <c r="DT51" s="7">
        <f t="shared" si="70"/>
        <v>0.35899999999999976</v>
      </c>
      <c r="DU51" s="7">
        <f t="shared" si="70"/>
        <v>1.2000000000000011E-2</v>
      </c>
      <c r="DV51" s="7">
        <f t="shared" si="73"/>
        <v>0.37999999999999989</v>
      </c>
      <c r="DW51" s="7">
        <f t="shared" si="73"/>
        <v>2.0000000000002238E-3</v>
      </c>
      <c r="DX51" s="7">
        <f t="shared" si="37"/>
        <v>0.23100000000000032</v>
      </c>
      <c r="DY51" s="7">
        <f t="shared" si="38"/>
        <v>2.9999999999996696E-3</v>
      </c>
      <c r="DZ51" s="7">
        <f t="shared" si="39"/>
        <v>0.14000000000000012</v>
      </c>
      <c r="EA51" s="7">
        <f t="shared" si="40"/>
        <v>0.14600000000000035</v>
      </c>
      <c r="EB51" s="7">
        <f t="shared" si="41"/>
        <v>0.21900000000000031</v>
      </c>
      <c r="EC51" s="7">
        <f t="shared" si="42"/>
        <v>1.6999999999999904E-2</v>
      </c>
      <c r="ED51" s="7">
        <f t="shared" si="43"/>
        <v>0.12600000000000033</v>
      </c>
      <c r="EE51" s="7">
        <f t="shared" si="44"/>
        <v>0.13300000000000001</v>
      </c>
      <c r="EF51" s="7">
        <f t="shared" si="45"/>
        <v>6.2999999999999723E-2</v>
      </c>
      <c r="EG51" s="7">
        <f t="shared" si="46"/>
        <v>9.5999999999999641E-2</v>
      </c>
      <c r="EH51" s="7">
        <f t="shared" si="47"/>
        <v>6.0999999999999943E-2</v>
      </c>
      <c r="EI51" s="7">
        <f t="shared" si="48"/>
        <v>9.4999999999999751E-2</v>
      </c>
      <c r="EJ51" s="7">
        <f t="shared" si="49"/>
        <v>5.500000000000016E-2</v>
      </c>
      <c r="EK51" s="7">
        <f t="shared" si="50"/>
        <v>4.6999999999999709E-2</v>
      </c>
      <c r="EL51" s="7">
        <f t="shared" si="51"/>
        <v>2.9000000000000359E-2</v>
      </c>
      <c r="EM51" s="7">
        <f t="shared" si="52"/>
        <v>2.6000000000000245E-2</v>
      </c>
      <c r="EN51" s="7">
        <f t="shared" si="53"/>
        <v>4.0000000000000036E-2</v>
      </c>
      <c r="EO51" s="7">
        <f t="shared" si="54"/>
        <v>6.1999999999999833E-2</v>
      </c>
      <c r="EP51" s="7">
        <f t="shared" si="55"/>
        <v>1.3000000000000345E-2</v>
      </c>
      <c r="EQ51" s="7">
        <f t="shared" si="56"/>
        <v>1.0000000000000231E-2</v>
      </c>
      <c r="ER51" s="7">
        <f t="shared" si="57"/>
        <v>7.7999999999999847E-2</v>
      </c>
      <c r="ES51" s="7">
        <f t="shared" si="58"/>
        <v>0.15199999999999969</v>
      </c>
      <c r="ET51" s="7">
        <f t="shared" si="59"/>
        <v>0.14999999999999991</v>
      </c>
      <c r="EU51" s="7">
        <f t="shared" si="60"/>
        <v>1.2000000000000011E-2</v>
      </c>
      <c r="EV51" s="7">
        <f t="shared" si="61"/>
        <v>2.9999999999999805E-2</v>
      </c>
      <c r="EW51" s="7">
        <f t="shared" si="62"/>
        <v>0.42899999999999983</v>
      </c>
      <c r="EX51" s="7">
        <f t="shared" si="63"/>
        <v>0.36099999999999977</v>
      </c>
      <c r="EY51" s="7">
        <f t="shared" si="64"/>
        <v>0.15400000000000036</v>
      </c>
      <c r="EZ51" s="7">
        <f t="shared" si="65"/>
        <v>0.17099999999999982</v>
      </c>
      <c r="FA51" s="7">
        <f t="shared" si="71"/>
        <v>0.13400000000000034</v>
      </c>
      <c r="FB51" s="7">
        <f t="shared" si="72"/>
        <v>0.12683100000000014</v>
      </c>
      <c r="FC51" s="7">
        <f t="shared" si="72"/>
        <v>0.16900000000000004</v>
      </c>
      <c r="FD51" s="7">
        <f t="shared" si="72"/>
        <v>0.15300000000000002</v>
      </c>
      <c r="FE51" s="7">
        <f t="shared" si="72"/>
        <v>1.7999999999999794E-2</v>
      </c>
    </row>
    <row r="52" spans="1:161" ht="17.25">
      <c r="A52" s="15" t="s">
        <v>94</v>
      </c>
      <c r="B52" s="4">
        <v>2.12</v>
      </c>
      <c r="C52" s="1" t="s">
        <v>98</v>
      </c>
      <c r="D52" s="3"/>
      <c r="E52" s="4">
        <v>2.5760000000000001</v>
      </c>
      <c r="F52" s="4">
        <v>1.6990000000000001</v>
      </c>
      <c r="G52" s="4">
        <v>0.878</v>
      </c>
      <c r="H52" s="4">
        <v>1.966</v>
      </c>
      <c r="I52" s="4">
        <v>0.90800000000000003</v>
      </c>
      <c r="J52" s="4">
        <v>1.679</v>
      </c>
      <c r="K52" s="4">
        <v>0.89800000000000002</v>
      </c>
      <c r="L52" s="4">
        <v>1.956</v>
      </c>
      <c r="M52" s="4">
        <v>0.92300000000000004</v>
      </c>
      <c r="N52" s="4">
        <v>2.39</v>
      </c>
      <c r="O52" s="4">
        <v>0.91500000000000004</v>
      </c>
      <c r="P52" s="4">
        <v>2.093</v>
      </c>
      <c r="Q52" s="4">
        <v>0.91230339999999999</v>
      </c>
      <c r="R52" s="4">
        <v>2.2879999999999998</v>
      </c>
      <c r="S52" s="4">
        <v>0.90376999999999996</v>
      </c>
      <c r="T52" s="4">
        <v>2.2799999999999998</v>
      </c>
      <c r="U52" s="4">
        <v>0.90391679999999996</v>
      </c>
      <c r="V52" s="4">
        <v>2.3849999999999998</v>
      </c>
      <c r="W52" s="4">
        <v>0.94</v>
      </c>
      <c r="X52" s="4">
        <v>2.0830000000000002</v>
      </c>
      <c r="Y52" s="4">
        <v>0.93102799999999997</v>
      </c>
      <c r="Z52" s="4">
        <v>2.2799999999999998</v>
      </c>
      <c r="AA52" s="4">
        <v>0.928755</v>
      </c>
      <c r="AB52" s="4">
        <v>2.2719999999999998</v>
      </c>
      <c r="AC52" s="4">
        <v>0.92867299999999997</v>
      </c>
      <c r="AD52" s="4">
        <v>2.008</v>
      </c>
      <c r="AE52" s="4">
        <v>0.90600000000000003</v>
      </c>
      <c r="AF52" s="4">
        <v>1.972</v>
      </c>
      <c r="AG52" s="4">
        <v>0.90259999999999996</v>
      </c>
      <c r="AH52" s="4">
        <v>2.0529999999999999</v>
      </c>
      <c r="AI52" s="4">
        <v>0.90600000000000003</v>
      </c>
      <c r="AJ52" s="4">
        <v>2.0169999999999999</v>
      </c>
      <c r="AK52" s="4">
        <v>0.90232999999999997</v>
      </c>
      <c r="AL52" s="4">
        <v>2.1549999999999998</v>
      </c>
      <c r="AM52" s="4">
        <v>0.90300000000000002</v>
      </c>
      <c r="AN52" s="4">
        <v>2.0310000000000001</v>
      </c>
      <c r="AO52" s="4">
        <v>0.90354146999999996</v>
      </c>
      <c r="AP52" s="4">
        <v>2.1240000000000001</v>
      </c>
      <c r="AQ52" s="4">
        <v>0.89863999999999999</v>
      </c>
      <c r="AR52" s="4">
        <v>2.1179999999999999</v>
      </c>
      <c r="AS52" s="4">
        <v>0.89846099999999995</v>
      </c>
      <c r="AT52" s="4">
        <v>2.1440000000000001</v>
      </c>
      <c r="AU52" s="4">
        <v>0.92700000000000005</v>
      </c>
      <c r="AV52" s="4">
        <v>2.0179999999999998</v>
      </c>
      <c r="AW52" s="4">
        <v>0.92422099999999996</v>
      </c>
      <c r="AX52" s="4">
        <v>2.1120000000000001</v>
      </c>
      <c r="AY52" s="4">
        <v>0.9226761</v>
      </c>
      <c r="AZ52" s="4">
        <v>2.1059999999999999</v>
      </c>
      <c r="BA52" s="4">
        <v>0.92247394400000005</v>
      </c>
      <c r="BB52" s="4">
        <v>1.9390000000000001</v>
      </c>
      <c r="BC52" s="4">
        <v>0.90037999999999996</v>
      </c>
      <c r="BD52" s="4">
        <v>1.9379999999999999</v>
      </c>
      <c r="BE52" s="4">
        <v>0.89611947999999997</v>
      </c>
      <c r="BF52" s="4">
        <v>1.9830000000000001</v>
      </c>
      <c r="BG52" s="4">
        <v>0.89577300000000004</v>
      </c>
      <c r="BH52" s="4">
        <v>2.0990000000000002</v>
      </c>
      <c r="BI52" s="4">
        <v>0.89096200000000003</v>
      </c>
      <c r="BJ52" s="4">
        <v>2.0859999999999999</v>
      </c>
      <c r="BK52" s="4">
        <v>0.915578</v>
      </c>
      <c r="BL52" s="4">
        <v>1.9450000000000001</v>
      </c>
      <c r="BM52" s="4">
        <v>0.89767633869999996</v>
      </c>
      <c r="BN52" s="4">
        <v>2.0009999999999999</v>
      </c>
      <c r="BO52" s="4">
        <v>0.89387054610000005</v>
      </c>
      <c r="BP52" s="4">
        <v>2.3090000000000002</v>
      </c>
      <c r="BQ52" s="4">
        <v>0.89982431330000001</v>
      </c>
      <c r="BR52" s="4">
        <v>1.9450000000000001</v>
      </c>
      <c r="BS52" s="4">
        <v>0.89767633869999996</v>
      </c>
      <c r="BT52" s="4">
        <v>2.2570000000000001</v>
      </c>
      <c r="BU52" s="4">
        <v>0.90136188480000001</v>
      </c>
      <c r="BV52" s="4">
        <v>2.251163</v>
      </c>
      <c r="BW52" s="4">
        <v>0.90139999999999998</v>
      </c>
      <c r="BX52" s="4">
        <v>1.946</v>
      </c>
      <c r="BY52" s="4">
        <v>0.89801677849999995</v>
      </c>
      <c r="BZ52" s="4">
        <v>1.992</v>
      </c>
      <c r="CA52" s="4">
        <v>0.89773258320000004</v>
      </c>
      <c r="CB52" s="4">
        <v>2.109</v>
      </c>
      <c r="CC52" s="4">
        <v>0.89264776349999997</v>
      </c>
      <c r="CD52" s="10"/>
      <c r="CE52" s="7">
        <f t="shared" si="74"/>
        <v>0.45599999999999996</v>
      </c>
      <c r="CF52" s="7">
        <f t="shared" si="75"/>
        <v>-0.42100000000000004</v>
      </c>
      <c r="CG52" s="7">
        <f t="shared" si="76"/>
        <v>-0.15400000000000014</v>
      </c>
      <c r="CH52" s="7">
        <f t="shared" si="77"/>
        <v>-0.44100000000000006</v>
      </c>
      <c r="CI52" s="7">
        <f t="shared" si="78"/>
        <v>-0.16400000000000015</v>
      </c>
      <c r="CJ52" s="7">
        <f t="shared" si="79"/>
        <v>0.27</v>
      </c>
      <c r="CK52" s="7">
        <f t="shared" si="80"/>
        <v>-2.7000000000000135E-2</v>
      </c>
      <c r="CL52" s="7">
        <f t="shared" si="81"/>
        <v>0.16799999999999971</v>
      </c>
      <c r="CM52" s="7">
        <f t="shared" si="82"/>
        <v>0.1599999999999997</v>
      </c>
      <c r="CN52" s="7">
        <f t="shared" si="83"/>
        <v>0.26499999999999968</v>
      </c>
      <c r="CO52" s="7">
        <f t="shared" si="84"/>
        <v>-3.6999999999999922E-2</v>
      </c>
      <c r="CP52" s="7">
        <f t="shared" si="85"/>
        <v>0.1599999999999997</v>
      </c>
      <c r="CQ52" s="7">
        <f t="shared" si="86"/>
        <v>0.15199999999999969</v>
      </c>
      <c r="CR52" s="7">
        <f t="shared" si="87"/>
        <v>-0.1120000000000001</v>
      </c>
      <c r="CS52" s="7">
        <f t="shared" si="88"/>
        <v>-0.14800000000000013</v>
      </c>
      <c r="CT52" s="7">
        <f t="shared" si="89"/>
        <v>-6.7000000000000171E-2</v>
      </c>
      <c r="CU52" s="7">
        <f t="shared" si="90"/>
        <v>-0.1030000000000002</v>
      </c>
      <c r="CV52" s="7">
        <f t="shared" si="91"/>
        <v>3.4999999999999698E-2</v>
      </c>
      <c r="CW52" s="7">
        <f t="shared" si="92"/>
        <v>-8.8999999999999968E-2</v>
      </c>
      <c r="CX52" s="7">
        <f t="shared" si="93"/>
        <v>4.0000000000000036E-3</v>
      </c>
      <c r="CY52" s="7">
        <f t="shared" si="94"/>
        <v>-2.0000000000002238E-3</v>
      </c>
      <c r="CZ52" s="7">
        <f t="shared" si="95"/>
        <v>2.4000000000000021E-2</v>
      </c>
      <c r="DA52" s="7">
        <f t="shared" si="96"/>
        <v>-0.10200000000000031</v>
      </c>
      <c r="DB52" s="7">
        <f t="shared" si="97"/>
        <v>-8.0000000000000071E-3</v>
      </c>
      <c r="DC52" s="7">
        <f t="shared" si="98"/>
        <v>-1.4000000000000234E-2</v>
      </c>
      <c r="DD52" s="7">
        <f t="shared" si="99"/>
        <v>-0.18100000000000005</v>
      </c>
      <c r="DE52" s="7">
        <f t="shared" si="100"/>
        <v>-0.18200000000000016</v>
      </c>
      <c r="DF52" s="7">
        <f t="shared" si="101"/>
        <v>-0.13700000000000001</v>
      </c>
      <c r="DG52" s="7">
        <f t="shared" si="102"/>
        <v>-2.0999999999999908E-2</v>
      </c>
      <c r="DH52" s="7">
        <f t="shared" si="103"/>
        <v>-3.4000000000000252E-2</v>
      </c>
      <c r="DI52" s="7">
        <f t="shared" si="104"/>
        <v>-0.17500000000000004</v>
      </c>
      <c r="DJ52" s="7">
        <f t="shared" si="105"/>
        <v>-0.11900000000000022</v>
      </c>
      <c r="DK52" s="7">
        <f t="shared" si="106"/>
        <v>0.18900000000000006</v>
      </c>
      <c r="DL52" s="7">
        <f t="shared" si="107"/>
        <v>-0.17500000000000004</v>
      </c>
      <c r="DM52" s="7">
        <f t="shared" si="108"/>
        <v>0.13700000000000001</v>
      </c>
      <c r="DN52" s="7">
        <f t="shared" si="109"/>
        <v>0.13116299999999992</v>
      </c>
      <c r="DO52" s="7">
        <f t="shared" si="67"/>
        <v>-0.17400000000000015</v>
      </c>
      <c r="DP52" s="7">
        <f t="shared" si="68"/>
        <v>-0.12800000000000011</v>
      </c>
      <c r="DQ52" s="7">
        <f t="shared" si="69"/>
        <v>-1.1000000000000121E-2</v>
      </c>
      <c r="DR52" s="18"/>
      <c r="DS52" s="7">
        <f t="shared" si="70"/>
        <v>0.45599999999999996</v>
      </c>
      <c r="DT52" s="7">
        <f t="shared" si="70"/>
        <v>0.42100000000000004</v>
      </c>
      <c r="DU52" s="7">
        <f t="shared" si="70"/>
        <v>0.15400000000000014</v>
      </c>
      <c r="DV52" s="7">
        <f t="shared" si="73"/>
        <v>0.44100000000000006</v>
      </c>
      <c r="DW52" s="7">
        <f t="shared" si="73"/>
        <v>0.16400000000000015</v>
      </c>
      <c r="DX52" s="7">
        <f t="shared" si="37"/>
        <v>0.27</v>
      </c>
      <c r="DY52" s="7">
        <f t="shared" si="38"/>
        <v>2.7000000000000135E-2</v>
      </c>
      <c r="DZ52" s="7">
        <f t="shared" si="39"/>
        <v>0.16799999999999971</v>
      </c>
      <c r="EA52" s="7">
        <f t="shared" si="40"/>
        <v>0.1599999999999997</v>
      </c>
      <c r="EB52" s="7">
        <f t="shared" si="41"/>
        <v>0.26499999999999968</v>
      </c>
      <c r="EC52" s="7">
        <f t="shared" si="42"/>
        <v>3.6999999999999922E-2</v>
      </c>
      <c r="ED52" s="7">
        <f t="shared" si="43"/>
        <v>0.1599999999999997</v>
      </c>
      <c r="EE52" s="7">
        <f t="shared" si="44"/>
        <v>0.15199999999999969</v>
      </c>
      <c r="EF52" s="7">
        <f t="shared" si="45"/>
        <v>0.1120000000000001</v>
      </c>
      <c r="EG52" s="7">
        <f t="shared" si="46"/>
        <v>0.14800000000000013</v>
      </c>
      <c r="EH52" s="7">
        <f t="shared" si="47"/>
        <v>6.7000000000000171E-2</v>
      </c>
      <c r="EI52" s="7">
        <f t="shared" si="48"/>
        <v>0.1030000000000002</v>
      </c>
      <c r="EJ52" s="7">
        <f t="shared" si="49"/>
        <v>3.4999999999999698E-2</v>
      </c>
      <c r="EK52" s="7">
        <f t="shared" si="50"/>
        <v>8.8999999999999968E-2</v>
      </c>
      <c r="EL52" s="7">
        <f t="shared" si="51"/>
        <v>4.0000000000000036E-3</v>
      </c>
      <c r="EM52" s="7">
        <f t="shared" si="52"/>
        <v>2.0000000000002238E-3</v>
      </c>
      <c r="EN52" s="7">
        <f t="shared" si="53"/>
        <v>2.4000000000000021E-2</v>
      </c>
      <c r="EO52" s="7">
        <f t="shared" si="54"/>
        <v>0.10200000000000031</v>
      </c>
      <c r="EP52" s="7">
        <f t="shared" si="55"/>
        <v>8.0000000000000071E-3</v>
      </c>
      <c r="EQ52" s="7">
        <f t="shared" si="56"/>
        <v>1.4000000000000234E-2</v>
      </c>
      <c r="ER52" s="7">
        <f t="shared" si="57"/>
        <v>0.18100000000000005</v>
      </c>
      <c r="ES52" s="7">
        <f t="shared" si="58"/>
        <v>0.18200000000000016</v>
      </c>
      <c r="ET52" s="7">
        <f t="shared" si="59"/>
        <v>0.13700000000000001</v>
      </c>
      <c r="EU52" s="7">
        <f t="shared" si="60"/>
        <v>2.0999999999999908E-2</v>
      </c>
      <c r="EV52" s="7">
        <f t="shared" si="61"/>
        <v>3.4000000000000252E-2</v>
      </c>
      <c r="EW52" s="7">
        <f t="shared" si="62"/>
        <v>0.17500000000000004</v>
      </c>
      <c r="EX52" s="7">
        <f t="shared" si="63"/>
        <v>0.11900000000000022</v>
      </c>
      <c r="EY52" s="7">
        <f t="shared" si="64"/>
        <v>0.18900000000000006</v>
      </c>
      <c r="EZ52" s="7">
        <f t="shared" si="65"/>
        <v>0.17500000000000004</v>
      </c>
      <c r="FA52" s="7">
        <f t="shared" si="71"/>
        <v>0.13700000000000001</v>
      </c>
      <c r="FB52" s="7">
        <f t="shared" si="72"/>
        <v>0.13116299999999992</v>
      </c>
      <c r="FC52" s="7">
        <f t="shared" si="72"/>
        <v>0.17400000000000015</v>
      </c>
      <c r="FD52" s="7">
        <f t="shared" si="72"/>
        <v>0.12800000000000011</v>
      </c>
      <c r="FE52" s="7">
        <f t="shared" si="72"/>
        <v>1.1000000000000121E-2</v>
      </c>
    </row>
    <row r="53" spans="1:161" ht="18.75">
      <c r="A53" s="15" t="s">
        <v>95</v>
      </c>
      <c r="B53" s="4">
        <v>1.72</v>
      </c>
      <c r="C53" s="4" t="s">
        <v>110</v>
      </c>
      <c r="D53" s="3"/>
      <c r="E53" s="4">
        <v>1.831</v>
      </c>
      <c r="F53" s="4">
        <v>1.5209999999999999</v>
      </c>
      <c r="G53" s="4">
        <v>0.90300000000000002</v>
      </c>
      <c r="H53" s="4">
        <v>1.6319999999999999</v>
      </c>
      <c r="I53" s="4">
        <v>0.91700000000000004</v>
      </c>
      <c r="J53" s="4">
        <v>1.5129999999999999</v>
      </c>
      <c r="K53" s="4">
        <v>0.92400000000000004</v>
      </c>
      <c r="L53" s="4">
        <v>1.6279999999999999</v>
      </c>
      <c r="M53" s="4">
        <v>0.93600000000000005</v>
      </c>
      <c r="N53" s="4">
        <v>1.7370000000000001</v>
      </c>
      <c r="O53" s="4">
        <v>0.90200000000000002</v>
      </c>
      <c r="P53" s="4">
        <v>1.6080000000000001</v>
      </c>
      <c r="Q53" s="4">
        <v>0.91588899999999995</v>
      </c>
      <c r="R53" s="4">
        <v>1.8120000000000001</v>
      </c>
      <c r="S53" s="4">
        <v>0.89722999999999997</v>
      </c>
      <c r="T53" s="4">
        <v>1.7689999999999999</v>
      </c>
      <c r="U53" s="4">
        <v>0.89866999999999997</v>
      </c>
      <c r="V53" s="4">
        <v>1.734</v>
      </c>
      <c r="W53" s="4">
        <v>0.93300000000000005</v>
      </c>
      <c r="X53" s="4">
        <v>1.6020000000000001</v>
      </c>
      <c r="Y53" s="4">
        <v>0.93730000000000002</v>
      </c>
      <c r="Z53" s="4">
        <v>1.8109999999999999</v>
      </c>
      <c r="AA53" s="4">
        <v>0.93092799999999998</v>
      </c>
      <c r="AB53" s="4">
        <v>1.7669999999999999</v>
      </c>
      <c r="AC53" s="4">
        <v>0.93167</v>
      </c>
      <c r="AD53" s="4">
        <v>1.51</v>
      </c>
      <c r="AE53" s="4">
        <v>0.90600000000000003</v>
      </c>
      <c r="AF53" s="4">
        <v>1.5109999999999999</v>
      </c>
      <c r="AG53" s="4">
        <v>0.90585300000000002</v>
      </c>
      <c r="AH53" s="4">
        <v>1.5</v>
      </c>
      <c r="AI53" s="4">
        <v>0.90600000000000003</v>
      </c>
      <c r="AJ53" s="4">
        <v>1.5009999999999999</v>
      </c>
      <c r="AK53" s="4">
        <v>0.90592799999999996</v>
      </c>
      <c r="AL53" s="4">
        <v>1.6739999999999999</v>
      </c>
      <c r="AM53" s="4">
        <v>0.89800000000000002</v>
      </c>
      <c r="AN53" s="4">
        <v>1.609</v>
      </c>
      <c r="AO53" s="4">
        <v>0.91025999999999996</v>
      </c>
      <c r="AP53" s="4">
        <v>1.6990000000000001</v>
      </c>
      <c r="AQ53" s="4">
        <v>0.89716300000000004</v>
      </c>
      <c r="AR53" s="4">
        <v>1.698</v>
      </c>
      <c r="AS53" s="4">
        <v>0.89697610000000005</v>
      </c>
      <c r="AT53" s="4">
        <v>1.669</v>
      </c>
      <c r="AU53" s="4">
        <v>0.92700000000000005</v>
      </c>
      <c r="AV53" s="4">
        <v>1.603</v>
      </c>
      <c r="AW53" s="4">
        <v>0.93276000000000003</v>
      </c>
      <c r="AX53" s="4">
        <v>1.6950000000000001</v>
      </c>
      <c r="AY53" s="4">
        <v>0.92626699999999995</v>
      </c>
      <c r="AZ53" s="4">
        <v>1.694</v>
      </c>
      <c r="BA53" s="4">
        <v>0.92607399999999995</v>
      </c>
      <c r="BB53" s="4">
        <v>1.702</v>
      </c>
      <c r="BC53" s="4">
        <v>0.90024199999999999</v>
      </c>
      <c r="BD53" s="4">
        <v>1.444</v>
      </c>
      <c r="BE53" s="4">
        <v>0.89427219999999996</v>
      </c>
      <c r="BF53" s="4">
        <v>1.4339999999999999</v>
      </c>
      <c r="BG53" s="4">
        <v>0.89437869999999997</v>
      </c>
      <c r="BH53" s="4">
        <v>1.637</v>
      </c>
      <c r="BI53" s="4">
        <v>0.88286410000000004</v>
      </c>
      <c r="BJ53" s="4">
        <v>1.63</v>
      </c>
      <c r="BK53" s="4">
        <v>0.91330429999999996</v>
      </c>
      <c r="BL53" s="4">
        <v>1.333</v>
      </c>
      <c r="BM53" s="4">
        <v>0.89117877339999996</v>
      </c>
      <c r="BN53" s="4">
        <v>1.42</v>
      </c>
      <c r="BO53" s="4">
        <v>0.88325653209999999</v>
      </c>
      <c r="BP53" s="4">
        <v>1.746</v>
      </c>
      <c r="BQ53" s="4">
        <v>0.88734723289999995</v>
      </c>
      <c r="BR53" s="4">
        <v>1.4510000000000001</v>
      </c>
      <c r="BS53" s="4">
        <v>0.89663182799999996</v>
      </c>
      <c r="BT53" s="4">
        <v>1.782</v>
      </c>
      <c r="BU53" s="4">
        <v>0.89678046369999997</v>
      </c>
      <c r="BV53" s="4">
        <v>1.669273</v>
      </c>
      <c r="BW53" s="4">
        <v>0.88829999999999998</v>
      </c>
      <c r="BX53" s="4">
        <v>1.4530000000000001</v>
      </c>
      <c r="BY53" s="4">
        <v>0.89700863310000001</v>
      </c>
      <c r="BZ53" s="4">
        <v>1.4450000000000001</v>
      </c>
      <c r="CA53" s="4">
        <v>0.89725441939999995</v>
      </c>
      <c r="CB53" s="4">
        <v>1.651</v>
      </c>
      <c r="CC53" s="4">
        <v>0.88488136809999995</v>
      </c>
      <c r="CD53" s="10"/>
      <c r="CE53" s="7">
        <f t="shared" si="74"/>
        <v>0.11099999999999999</v>
      </c>
      <c r="CF53" s="7">
        <f t="shared" si="75"/>
        <v>-0.19900000000000007</v>
      </c>
      <c r="CG53" s="7">
        <f t="shared" si="76"/>
        <v>-8.8000000000000078E-2</v>
      </c>
      <c r="CH53" s="7">
        <f t="shared" si="77"/>
        <v>-0.20700000000000007</v>
      </c>
      <c r="CI53" s="7">
        <f t="shared" si="78"/>
        <v>-9.2000000000000082E-2</v>
      </c>
      <c r="CJ53" s="7">
        <f t="shared" si="79"/>
        <v>1.7000000000000126E-2</v>
      </c>
      <c r="CK53" s="7">
        <f t="shared" si="80"/>
        <v>-0.11199999999999988</v>
      </c>
      <c r="CL53" s="7">
        <f t="shared" si="81"/>
        <v>9.2000000000000082E-2</v>
      </c>
      <c r="CM53" s="7">
        <f t="shared" si="82"/>
        <v>4.8999999999999932E-2</v>
      </c>
      <c r="CN53" s="7">
        <f t="shared" si="83"/>
        <v>1.4000000000000012E-2</v>
      </c>
      <c r="CO53" s="7">
        <f t="shared" si="84"/>
        <v>-0.11799999999999988</v>
      </c>
      <c r="CP53" s="7">
        <f t="shared" si="85"/>
        <v>9.099999999999997E-2</v>
      </c>
      <c r="CQ53" s="7">
        <f t="shared" si="86"/>
        <v>4.6999999999999931E-2</v>
      </c>
      <c r="CR53" s="7">
        <f t="shared" si="87"/>
        <v>-0.20999999999999996</v>
      </c>
      <c r="CS53" s="7">
        <f t="shared" si="88"/>
        <v>-0.20900000000000007</v>
      </c>
      <c r="CT53" s="7">
        <f t="shared" si="89"/>
        <v>-0.21999999999999997</v>
      </c>
      <c r="CU53" s="7">
        <f t="shared" si="90"/>
        <v>-0.21900000000000008</v>
      </c>
      <c r="CV53" s="7">
        <f t="shared" si="91"/>
        <v>-4.6000000000000041E-2</v>
      </c>
      <c r="CW53" s="7">
        <f t="shared" si="92"/>
        <v>-0.11099999999999999</v>
      </c>
      <c r="CX53" s="7">
        <f t="shared" si="93"/>
        <v>-2.0999999999999908E-2</v>
      </c>
      <c r="CY53" s="7">
        <f t="shared" si="94"/>
        <v>-2.200000000000002E-2</v>
      </c>
      <c r="CZ53" s="7">
        <f t="shared" si="95"/>
        <v>-5.0999999999999934E-2</v>
      </c>
      <c r="DA53" s="7">
        <f t="shared" si="96"/>
        <v>-0.11699999999999999</v>
      </c>
      <c r="DB53" s="7">
        <f t="shared" si="97"/>
        <v>-2.4999999999999911E-2</v>
      </c>
      <c r="DC53" s="7">
        <f t="shared" si="98"/>
        <v>-2.6000000000000023E-2</v>
      </c>
      <c r="DD53" s="7">
        <f t="shared" si="99"/>
        <v>-1.8000000000000016E-2</v>
      </c>
      <c r="DE53" s="7">
        <f t="shared" si="100"/>
        <v>-0.27600000000000002</v>
      </c>
      <c r="DF53" s="7">
        <f t="shared" si="101"/>
        <v>-0.28600000000000003</v>
      </c>
      <c r="DG53" s="7">
        <f t="shared" si="102"/>
        <v>-8.2999999999999963E-2</v>
      </c>
      <c r="DH53" s="7">
        <f t="shared" si="103"/>
        <v>-9.000000000000008E-2</v>
      </c>
      <c r="DI53" s="7">
        <f t="shared" si="104"/>
        <v>-0.38700000000000001</v>
      </c>
      <c r="DJ53" s="7">
        <f t="shared" si="105"/>
        <v>-0.30000000000000004</v>
      </c>
      <c r="DK53" s="7">
        <f t="shared" si="106"/>
        <v>2.6000000000000023E-2</v>
      </c>
      <c r="DL53" s="7">
        <f t="shared" si="107"/>
        <v>-0.26899999999999991</v>
      </c>
      <c r="DM53" s="7">
        <f t="shared" si="108"/>
        <v>6.2000000000000055E-2</v>
      </c>
      <c r="DN53" s="7">
        <f t="shared" si="109"/>
        <v>-5.0726999999999967E-2</v>
      </c>
      <c r="DO53" s="7">
        <f t="shared" si="67"/>
        <v>-0.2669999999999999</v>
      </c>
      <c r="DP53" s="7">
        <f t="shared" si="68"/>
        <v>-0.27499999999999991</v>
      </c>
      <c r="DQ53" s="7">
        <f t="shared" si="69"/>
        <v>-6.899999999999995E-2</v>
      </c>
      <c r="DR53" s="18"/>
      <c r="DS53" s="7">
        <f t="shared" si="70"/>
        <v>0.11099999999999999</v>
      </c>
      <c r="DT53" s="7">
        <f t="shared" si="70"/>
        <v>0.19900000000000007</v>
      </c>
      <c r="DU53" s="7">
        <f t="shared" si="70"/>
        <v>8.8000000000000078E-2</v>
      </c>
      <c r="DV53" s="7">
        <f t="shared" si="73"/>
        <v>0.20700000000000007</v>
      </c>
      <c r="DW53" s="7">
        <f t="shared" si="73"/>
        <v>9.2000000000000082E-2</v>
      </c>
      <c r="DX53" s="7">
        <f t="shared" si="37"/>
        <v>1.7000000000000126E-2</v>
      </c>
      <c r="DY53" s="7">
        <f t="shared" si="38"/>
        <v>0.11199999999999988</v>
      </c>
      <c r="DZ53" s="7">
        <f t="shared" si="39"/>
        <v>9.2000000000000082E-2</v>
      </c>
      <c r="EA53" s="7">
        <f t="shared" si="40"/>
        <v>4.8999999999999932E-2</v>
      </c>
      <c r="EB53" s="7">
        <f t="shared" si="41"/>
        <v>1.4000000000000012E-2</v>
      </c>
      <c r="EC53" s="7">
        <f t="shared" si="42"/>
        <v>0.11799999999999988</v>
      </c>
      <c r="ED53" s="7">
        <f t="shared" si="43"/>
        <v>9.099999999999997E-2</v>
      </c>
      <c r="EE53" s="7">
        <f t="shared" si="44"/>
        <v>4.6999999999999931E-2</v>
      </c>
      <c r="EF53" s="7">
        <f t="shared" si="45"/>
        <v>0.20999999999999996</v>
      </c>
      <c r="EG53" s="7">
        <f t="shared" si="46"/>
        <v>0.20900000000000007</v>
      </c>
      <c r="EH53" s="7">
        <f t="shared" si="47"/>
        <v>0.21999999999999997</v>
      </c>
      <c r="EI53" s="7">
        <f t="shared" si="48"/>
        <v>0.21900000000000008</v>
      </c>
      <c r="EJ53" s="7">
        <f t="shared" si="49"/>
        <v>4.6000000000000041E-2</v>
      </c>
      <c r="EK53" s="7">
        <f t="shared" si="50"/>
        <v>0.11099999999999999</v>
      </c>
      <c r="EL53" s="7">
        <f t="shared" si="51"/>
        <v>2.0999999999999908E-2</v>
      </c>
      <c r="EM53" s="7">
        <f t="shared" si="52"/>
        <v>2.200000000000002E-2</v>
      </c>
      <c r="EN53" s="7">
        <f t="shared" si="53"/>
        <v>5.0999999999999934E-2</v>
      </c>
      <c r="EO53" s="7">
        <f t="shared" si="54"/>
        <v>0.11699999999999999</v>
      </c>
      <c r="EP53" s="7">
        <f t="shared" si="55"/>
        <v>2.4999999999999911E-2</v>
      </c>
      <c r="EQ53" s="7">
        <f t="shared" si="56"/>
        <v>2.6000000000000023E-2</v>
      </c>
      <c r="ER53" s="7">
        <f t="shared" si="57"/>
        <v>1.8000000000000016E-2</v>
      </c>
      <c r="ES53" s="7">
        <f t="shared" si="58"/>
        <v>0.27600000000000002</v>
      </c>
      <c r="ET53" s="7">
        <f t="shared" si="59"/>
        <v>0.28600000000000003</v>
      </c>
      <c r="EU53" s="7">
        <f t="shared" si="60"/>
        <v>8.2999999999999963E-2</v>
      </c>
      <c r="EV53" s="7">
        <f t="shared" si="61"/>
        <v>9.000000000000008E-2</v>
      </c>
      <c r="EW53" s="7">
        <f t="shared" si="62"/>
        <v>0.38700000000000001</v>
      </c>
      <c r="EX53" s="7">
        <f t="shared" si="63"/>
        <v>0.30000000000000004</v>
      </c>
      <c r="EY53" s="7">
        <f t="shared" si="64"/>
        <v>2.6000000000000023E-2</v>
      </c>
      <c r="EZ53" s="7">
        <f t="shared" si="65"/>
        <v>0.26899999999999991</v>
      </c>
      <c r="FA53" s="7">
        <f t="shared" si="71"/>
        <v>6.2000000000000055E-2</v>
      </c>
      <c r="FB53" s="7">
        <f t="shared" si="72"/>
        <v>5.0726999999999967E-2</v>
      </c>
      <c r="FC53" s="7">
        <f t="shared" si="72"/>
        <v>0.2669999999999999</v>
      </c>
      <c r="FD53" s="7">
        <f t="shared" si="72"/>
        <v>0.27499999999999991</v>
      </c>
      <c r="FE53" s="7">
        <f t="shared" si="72"/>
        <v>6.899999999999995E-2</v>
      </c>
    </row>
    <row r="54" spans="1:161" ht="17.25" customHeight="1">
      <c r="A54" s="45" t="s">
        <v>96</v>
      </c>
      <c r="B54" s="4">
        <v>2.91</v>
      </c>
      <c r="C54" s="1" t="s">
        <v>103</v>
      </c>
      <c r="D54" s="3"/>
      <c r="E54" s="4">
        <v>2.927</v>
      </c>
      <c r="F54" s="4">
        <v>1.966</v>
      </c>
      <c r="G54" s="4">
        <v>0.76400000000000001</v>
      </c>
      <c r="H54" s="4">
        <v>2.2770000000000001</v>
      </c>
      <c r="I54" s="4">
        <v>0.81899999999999995</v>
      </c>
      <c r="J54" s="4">
        <v>1.911</v>
      </c>
      <c r="K54" s="4">
        <v>0.81100000000000005</v>
      </c>
      <c r="L54" s="4">
        <v>2.2490000000000001</v>
      </c>
      <c r="M54" s="4">
        <v>0.85499999999999998</v>
      </c>
      <c r="N54" s="4">
        <v>4.4489999999999998</v>
      </c>
      <c r="O54" s="4">
        <v>1</v>
      </c>
      <c r="P54" s="4">
        <v>2.7629999999999999</v>
      </c>
      <c r="Q54" s="4">
        <v>0.93498999999999999</v>
      </c>
      <c r="R54" s="4">
        <v>3.2069999999999999</v>
      </c>
      <c r="S54" s="4">
        <v>0.93024934999999997</v>
      </c>
      <c r="T54" s="4">
        <v>3.218</v>
      </c>
      <c r="U54" s="4">
        <v>0.92895000000000005</v>
      </c>
      <c r="V54" s="4">
        <v>4.5229999999999997</v>
      </c>
      <c r="W54" s="4">
        <v>1</v>
      </c>
      <c r="X54" s="4">
        <v>2.7559999999999998</v>
      </c>
      <c r="Y54" s="4">
        <v>0.96174700000000002</v>
      </c>
      <c r="Z54" s="4">
        <v>3.2189999999999999</v>
      </c>
      <c r="AA54" s="4">
        <v>0.96909999999999996</v>
      </c>
      <c r="AB54" s="4">
        <v>3.2309999999999999</v>
      </c>
      <c r="AC54" s="4">
        <v>0.96916000000000002</v>
      </c>
      <c r="AD54" s="4">
        <v>3.6920000000000002</v>
      </c>
      <c r="AE54" s="4">
        <v>0.95799999999999996</v>
      </c>
      <c r="AF54" s="4">
        <v>3.234</v>
      </c>
      <c r="AG54" s="4">
        <v>0.89056800000000003</v>
      </c>
      <c r="AH54" s="4">
        <v>3.8809999999999998</v>
      </c>
      <c r="AI54" s="4">
        <v>0.96599999999999997</v>
      </c>
      <c r="AJ54" s="4">
        <v>3.407</v>
      </c>
      <c r="AK54" s="4">
        <v>0.89343600000000001</v>
      </c>
      <c r="AL54" s="4">
        <v>3.5150000000000001</v>
      </c>
      <c r="AM54" s="4">
        <v>0.96899999999999997</v>
      </c>
      <c r="AN54" s="4">
        <v>2.7730000000000001</v>
      </c>
      <c r="AO54" s="4">
        <v>0.91346000000000005</v>
      </c>
      <c r="AP54" s="4">
        <v>3.0830000000000002</v>
      </c>
      <c r="AQ54" s="4">
        <v>0.90218900000000002</v>
      </c>
      <c r="AR54" s="4">
        <v>3.0510000000000002</v>
      </c>
      <c r="AS54" s="4">
        <v>0.90233600000000003</v>
      </c>
      <c r="AT54" s="4">
        <v>3.5430000000000001</v>
      </c>
      <c r="AU54" s="4">
        <v>1</v>
      </c>
      <c r="AV54" s="4">
        <v>2.7679999999999998</v>
      </c>
      <c r="AW54" s="4">
        <v>0.94491199999999997</v>
      </c>
      <c r="AX54" s="4">
        <v>3.0910000000000002</v>
      </c>
      <c r="AY54" s="4">
        <v>0.94328000000000001</v>
      </c>
      <c r="AZ54" s="4">
        <v>3.0569999999999999</v>
      </c>
      <c r="BA54" s="4">
        <v>0.94374429999999998</v>
      </c>
      <c r="BB54" s="4">
        <v>2.9940000000000002</v>
      </c>
      <c r="BC54" s="4">
        <v>0.87726110000000002</v>
      </c>
      <c r="BD54" s="4">
        <v>2.9820000000000002</v>
      </c>
      <c r="BE54" s="4">
        <v>0.80658099999999999</v>
      </c>
      <c r="BF54" s="4">
        <v>3.327</v>
      </c>
      <c r="BG54" s="4">
        <v>0.85495881200000001</v>
      </c>
      <c r="BH54" s="4">
        <v>3.327</v>
      </c>
      <c r="BI54" s="4">
        <v>0.85495880000000002</v>
      </c>
      <c r="BJ54" s="4">
        <v>3.2309999999999999</v>
      </c>
      <c r="BK54" s="4">
        <v>0.8852061</v>
      </c>
      <c r="BL54" s="4">
        <v>2.1</v>
      </c>
      <c r="BM54" s="4">
        <v>0.81733022079999995</v>
      </c>
      <c r="BN54" s="4">
        <v>2.052</v>
      </c>
      <c r="BO54" s="4">
        <v>0.82316296069999995</v>
      </c>
      <c r="BP54" s="4">
        <v>3.2269999999999999</v>
      </c>
      <c r="BQ54" s="4">
        <v>0.83495285819999998</v>
      </c>
      <c r="BR54" s="4">
        <v>2.956</v>
      </c>
      <c r="BS54" s="4">
        <v>0.81345089169999996</v>
      </c>
      <c r="BT54" s="4">
        <v>2.9580000000000002</v>
      </c>
      <c r="BU54" s="4">
        <v>0.86077933880000002</v>
      </c>
      <c r="BV54" s="4">
        <v>2.973862</v>
      </c>
      <c r="BW54" s="4">
        <v>0.84689999999999999</v>
      </c>
      <c r="BX54" s="4">
        <v>2.952</v>
      </c>
      <c r="BY54" s="4">
        <v>0.81181269560000002</v>
      </c>
      <c r="BZ54" s="4">
        <v>3.1070000000000002</v>
      </c>
      <c r="CA54" s="4">
        <v>0.80322344540000001</v>
      </c>
      <c r="CB54" s="4">
        <v>2.9140000000000001</v>
      </c>
      <c r="CC54" s="4">
        <v>0.82890107739999996</v>
      </c>
      <c r="CD54" s="10"/>
      <c r="CE54" s="7">
        <f>IF(ISNUMBER(E55), E55-$B54, E55)</f>
        <v>1.2829999999999995</v>
      </c>
      <c r="CF54" s="7">
        <f>IF(ISNUMBER(F55), F55-$B54, F55)</f>
        <v>-0.9720000000000002</v>
      </c>
      <c r="CG54" s="7">
        <f>IF(ISNUMBER(H55), H55-$B54, H55)</f>
        <v>-0.1160000000000001</v>
      </c>
      <c r="CH54" s="7">
        <f>IF(ISNUMBER(J55), J55-$B54, J55)</f>
        <v>-1.044</v>
      </c>
      <c r="CI54" s="7">
        <f>IF(ISNUMBER(L55), L55-$B54, L55)</f>
        <v>-0.14800000000000013</v>
      </c>
      <c r="CJ54" s="7">
        <f>IF(ISNUMBER(N55), N55-$B54, N55)</f>
        <v>2.6870000000000003</v>
      </c>
      <c r="CK54" s="7">
        <f>IF(ISNUMBER(P55), P55-$B54, P55)</f>
        <v>0.38599999999999968</v>
      </c>
      <c r="CL54" s="7">
        <f>IF(ISNUMBER(R55), R55-$B54, R55)</f>
        <v>0.61099999999999977</v>
      </c>
      <c r="CM54" s="7">
        <f>IF(ISNUMBER(T55), T55-$B54, T55)</f>
        <v>0.73999999999999977</v>
      </c>
      <c r="CN54" s="7">
        <f>IF(ISNUMBER(V55), V55-$B54, V55)</f>
        <v>2.7389999999999999</v>
      </c>
      <c r="CO54" s="7">
        <f>IF(ISNUMBER(X55), X55-$B54, X55)</f>
        <v>0.36799999999999988</v>
      </c>
      <c r="CP54" s="7">
        <f>IF(ISNUMBER(Z55), Z55-$B54, Z55)</f>
        <v>0.59199999999999964</v>
      </c>
      <c r="CQ54" s="7">
        <f>IF(ISNUMBER(AB55), AB55-$B54, AB55)</f>
        <v>0.72299999999999986</v>
      </c>
      <c r="CR54" s="7">
        <f>IF(ISNUMBER(AD55), AD55-$B54, AD55)</f>
        <v>1.319</v>
      </c>
      <c r="CS54" s="7">
        <f>IF(ISNUMBER(AF55), AF55-$B54, AF55)</f>
        <v>0.61799999999999988</v>
      </c>
      <c r="CT54" s="7">
        <f>IF(ISNUMBER(AH55), AH55-$B54, AH55)</f>
        <v>1.3120000000000003</v>
      </c>
      <c r="CU54" s="7">
        <f>IF(ISNUMBER(AJ55), AJ55-$B54, AJ55)</f>
        <v>0.61199999999999966</v>
      </c>
      <c r="CV54" s="7">
        <f>IF(ISNUMBER(AL55), AL55-$B54, AL55)</f>
        <v>1.1680000000000001</v>
      </c>
      <c r="CW54" s="7">
        <f>IF(ISNUMBER(AN55), AN55-$B54, AN55)</f>
        <v>0.29099999999999993</v>
      </c>
      <c r="CX54" s="7">
        <f>IF(ISNUMBER(AP55), AP55-$B54, AP55)</f>
        <v>0.48199999999999976</v>
      </c>
      <c r="CY54" s="7">
        <f>IF(ISNUMBER(AR55), AR55-$B54, AR55)</f>
        <v>0.49099999999999966</v>
      </c>
      <c r="CZ54" s="7">
        <f t="shared" si="95"/>
        <v>0.63300000000000001</v>
      </c>
      <c r="DA54" s="7">
        <f t="shared" si="96"/>
        <v>-0.14200000000000035</v>
      </c>
      <c r="DB54" s="7">
        <f t="shared" si="97"/>
        <v>0.18100000000000005</v>
      </c>
      <c r="DC54" s="7">
        <f t="shared" si="98"/>
        <v>0.1469999999999998</v>
      </c>
      <c r="DD54" s="7">
        <f t="shared" si="99"/>
        <v>8.4000000000000075E-2</v>
      </c>
      <c r="DE54" s="7">
        <f t="shared" si="100"/>
        <v>7.2000000000000064E-2</v>
      </c>
      <c r="DF54" s="7">
        <f t="shared" si="101"/>
        <v>0.41699999999999982</v>
      </c>
      <c r="DG54" s="7">
        <f t="shared" si="102"/>
        <v>0.41699999999999982</v>
      </c>
      <c r="DH54" s="7">
        <f t="shared" si="103"/>
        <v>0.32099999999999973</v>
      </c>
      <c r="DI54" s="7">
        <f t="shared" si="104"/>
        <v>-0.81</v>
      </c>
      <c r="DJ54" s="7">
        <f t="shared" si="105"/>
        <v>-0.8580000000000001</v>
      </c>
      <c r="DK54" s="7">
        <f t="shared" si="106"/>
        <v>0.31699999999999973</v>
      </c>
      <c r="DL54" s="7">
        <f t="shared" si="107"/>
        <v>4.5999999999999819E-2</v>
      </c>
      <c r="DM54" s="7">
        <f t="shared" si="108"/>
        <v>4.8000000000000043E-2</v>
      </c>
      <c r="DN54" s="7">
        <f t="shared" si="109"/>
        <v>6.3861999999999863E-2</v>
      </c>
      <c r="DO54" s="7">
        <f t="shared" si="67"/>
        <v>4.1999999999999815E-2</v>
      </c>
      <c r="DP54" s="7">
        <f t="shared" si="68"/>
        <v>0.19700000000000006</v>
      </c>
      <c r="DQ54" s="7">
        <f t="shared" si="69"/>
        <v>4.0000000000000036E-3</v>
      </c>
      <c r="DR54" s="18"/>
      <c r="DS54" s="7">
        <f t="shared" si="70"/>
        <v>1.2829999999999995</v>
      </c>
      <c r="DT54" s="7">
        <f t="shared" si="70"/>
        <v>0.9720000000000002</v>
      </c>
      <c r="DU54" s="7">
        <f t="shared" si="70"/>
        <v>0.1160000000000001</v>
      </c>
      <c r="DV54" s="7">
        <f t="shared" si="73"/>
        <v>1.044</v>
      </c>
      <c r="DW54" s="7">
        <f t="shared" si="73"/>
        <v>0.14800000000000013</v>
      </c>
      <c r="DX54" s="7">
        <f t="shared" si="37"/>
        <v>2.6870000000000003</v>
      </c>
      <c r="DY54" s="7">
        <f t="shared" si="38"/>
        <v>0.38599999999999968</v>
      </c>
      <c r="DZ54" s="7">
        <f t="shared" si="39"/>
        <v>0.61099999999999977</v>
      </c>
      <c r="EA54" s="7">
        <f t="shared" si="40"/>
        <v>0.73999999999999977</v>
      </c>
      <c r="EB54" s="7">
        <f t="shared" si="41"/>
        <v>2.7389999999999999</v>
      </c>
      <c r="EC54" s="7">
        <f t="shared" si="42"/>
        <v>0.36799999999999988</v>
      </c>
      <c r="ED54" s="7">
        <f t="shared" si="43"/>
        <v>0.59199999999999964</v>
      </c>
      <c r="EE54" s="7">
        <f t="shared" si="44"/>
        <v>0.72299999999999986</v>
      </c>
      <c r="EF54" s="7">
        <f t="shared" si="45"/>
        <v>1.319</v>
      </c>
      <c r="EG54" s="7">
        <f t="shared" si="46"/>
        <v>0.61799999999999988</v>
      </c>
      <c r="EH54" s="7">
        <f t="shared" si="47"/>
        <v>1.3120000000000003</v>
      </c>
      <c r="EI54" s="7">
        <f t="shared" si="48"/>
        <v>0.61199999999999966</v>
      </c>
      <c r="EJ54" s="7">
        <f t="shared" si="49"/>
        <v>1.1680000000000001</v>
      </c>
      <c r="EK54" s="7">
        <f t="shared" si="50"/>
        <v>0.29099999999999993</v>
      </c>
      <c r="EL54" s="7">
        <f t="shared" si="51"/>
        <v>0.48199999999999976</v>
      </c>
      <c r="EM54" s="7">
        <f t="shared" si="52"/>
        <v>0.49099999999999966</v>
      </c>
      <c r="EN54" s="7">
        <f t="shared" si="53"/>
        <v>0.63300000000000001</v>
      </c>
      <c r="EO54" s="7">
        <f t="shared" si="54"/>
        <v>0.14200000000000035</v>
      </c>
      <c r="EP54" s="7">
        <f t="shared" si="55"/>
        <v>0.18100000000000005</v>
      </c>
      <c r="EQ54" s="7">
        <f t="shared" si="56"/>
        <v>0.1469999999999998</v>
      </c>
      <c r="ER54" s="7">
        <f t="shared" si="57"/>
        <v>8.4000000000000075E-2</v>
      </c>
      <c r="ES54" s="7">
        <f t="shared" si="58"/>
        <v>7.2000000000000064E-2</v>
      </c>
      <c r="ET54" s="7">
        <f t="shared" si="59"/>
        <v>0.41699999999999982</v>
      </c>
      <c r="EU54" s="7">
        <f t="shared" si="60"/>
        <v>0.41699999999999982</v>
      </c>
      <c r="EV54" s="7">
        <f t="shared" si="61"/>
        <v>0.32099999999999973</v>
      </c>
      <c r="EW54" s="7">
        <f t="shared" si="62"/>
        <v>0.81</v>
      </c>
      <c r="EX54" s="7">
        <f t="shared" si="63"/>
        <v>0.8580000000000001</v>
      </c>
      <c r="EY54" s="7">
        <f t="shared" si="64"/>
        <v>0.31699999999999973</v>
      </c>
      <c r="EZ54" s="7">
        <f t="shared" si="65"/>
        <v>4.5999999999999819E-2</v>
      </c>
      <c r="FA54" s="7">
        <f t="shared" si="71"/>
        <v>4.8000000000000043E-2</v>
      </c>
      <c r="FB54" s="7">
        <f t="shared" si="72"/>
        <v>6.3861999999999863E-2</v>
      </c>
      <c r="FC54" s="7">
        <f t="shared" si="72"/>
        <v>4.1999999999999815E-2</v>
      </c>
      <c r="FD54" s="7">
        <f t="shared" si="72"/>
        <v>0.19700000000000006</v>
      </c>
      <c r="FE54" s="7">
        <f t="shared" si="72"/>
        <v>4.0000000000000036E-3</v>
      </c>
    </row>
    <row r="55" spans="1:161" ht="17.25">
      <c r="A55" s="45"/>
      <c r="B55" s="4">
        <v>3.13</v>
      </c>
      <c r="C55" s="1" t="s">
        <v>104</v>
      </c>
      <c r="D55" s="3"/>
      <c r="E55" s="4">
        <v>4.1929999999999996</v>
      </c>
      <c r="F55" s="4">
        <v>1.9379999999999999</v>
      </c>
      <c r="G55" s="4">
        <v>0.79400000000000004</v>
      </c>
      <c r="H55" s="4">
        <v>2.794</v>
      </c>
      <c r="I55" s="4">
        <v>0.85099999999999998</v>
      </c>
      <c r="J55" s="4">
        <v>1.8660000000000001</v>
      </c>
      <c r="K55" s="4">
        <v>0.82299999999999995</v>
      </c>
      <c r="L55" s="4">
        <v>2.762</v>
      </c>
      <c r="M55" s="4">
        <v>0.872</v>
      </c>
      <c r="N55" s="4">
        <v>5.5970000000000004</v>
      </c>
      <c r="O55" s="4">
        <v>1</v>
      </c>
      <c r="P55" s="4">
        <v>3.2959999999999998</v>
      </c>
      <c r="Q55" s="4">
        <v>0.95385359999999997</v>
      </c>
      <c r="R55" s="4">
        <v>3.5209999999999999</v>
      </c>
      <c r="S55" s="4">
        <v>0.96158699999999997</v>
      </c>
      <c r="T55" s="4">
        <v>3.65</v>
      </c>
      <c r="U55" s="4">
        <v>0.96091930000000003</v>
      </c>
      <c r="V55" s="4">
        <v>5.649</v>
      </c>
      <c r="W55" s="4">
        <v>1</v>
      </c>
      <c r="X55" s="4">
        <v>3.278</v>
      </c>
      <c r="Y55" s="4">
        <v>0.97286700000000004</v>
      </c>
      <c r="Z55" s="4">
        <v>3.5019999999999998</v>
      </c>
      <c r="AA55" s="4">
        <v>0.98870369999999996</v>
      </c>
      <c r="AB55" s="4">
        <v>3.633</v>
      </c>
      <c r="AC55" s="4">
        <v>0.98893600000000004</v>
      </c>
      <c r="AD55" s="4">
        <v>4.2290000000000001</v>
      </c>
      <c r="AE55" s="4">
        <v>1</v>
      </c>
      <c r="AF55" s="4">
        <v>3.528</v>
      </c>
      <c r="AG55" s="4">
        <v>0.9222089</v>
      </c>
      <c r="AH55" s="4">
        <v>4.2220000000000004</v>
      </c>
      <c r="AI55" s="4">
        <v>1</v>
      </c>
      <c r="AJ55" s="4">
        <v>3.5219999999999998</v>
      </c>
      <c r="AK55" s="4">
        <v>0.92212300000000003</v>
      </c>
      <c r="AL55" s="4">
        <v>4.0780000000000003</v>
      </c>
      <c r="AM55" s="4">
        <v>1</v>
      </c>
      <c r="AN55" s="4">
        <v>3.2010000000000001</v>
      </c>
      <c r="AO55" s="4">
        <v>0.92306440000000001</v>
      </c>
      <c r="AP55" s="4">
        <v>3.3919999999999999</v>
      </c>
      <c r="AQ55" s="4">
        <v>0.92532999999999999</v>
      </c>
      <c r="AR55" s="4">
        <v>3.4009999999999998</v>
      </c>
      <c r="AS55" s="4">
        <v>0.92510000000000003</v>
      </c>
      <c r="AT55" s="4">
        <v>4.0739999999999998</v>
      </c>
      <c r="AU55" s="4">
        <v>1</v>
      </c>
      <c r="AV55" s="4">
        <v>3.1760000000000002</v>
      </c>
      <c r="AW55" s="4">
        <v>0.94547999999999999</v>
      </c>
      <c r="AX55" s="4">
        <v>3.3679999999999999</v>
      </c>
      <c r="AY55" s="4">
        <v>0.95259000000000005</v>
      </c>
      <c r="AZ55" s="4">
        <v>3.3769999999999998</v>
      </c>
      <c r="BA55" s="4">
        <v>0.95262210000000003</v>
      </c>
      <c r="BB55" s="4">
        <v>2.6309999999999998</v>
      </c>
      <c r="BC55" s="4">
        <v>0.86426601999999997</v>
      </c>
      <c r="BD55" s="4">
        <v>3.3330000000000002</v>
      </c>
      <c r="BE55" s="4">
        <v>0.85489029999999999</v>
      </c>
      <c r="BF55" s="4">
        <v>3.1389999999999998</v>
      </c>
      <c r="BG55" s="4">
        <v>0.80155600000000005</v>
      </c>
      <c r="BH55" s="4">
        <v>2.9140000000000001</v>
      </c>
      <c r="BI55" s="4">
        <v>0.81466000000000005</v>
      </c>
      <c r="BJ55" s="4">
        <v>2.9129999999999998</v>
      </c>
      <c r="BK55" s="4">
        <v>0.85549229999999998</v>
      </c>
      <c r="BL55" s="4">
        <v>2.3889999999999998</v>
      </c>
      <c r="BM55" s="4">
        <v>0.80196018410000003</v>
      </c>
      <c r="BN55" s="4">
        <v>2.2799999999999998</v>
      </c>
      <c r="BO55" s="4">
        <v>0.81707378230000005</v>
      </c>
      <c r="BP55" s="4">
        <v>3.649</v>
      </c>
      <c r="BQ55" s="4">
        <v>0.87710413009999999</v>
      </c>
      <c r="BR55" s="4">
        <v>3.169</v>
      </c>
      <c r="BS55" s="4">
        <v>0.85091404960000006</v>
      </c>
      <c r="BT55" s="4">
        <v>3.0310000000000001</v>
      </c>
      <c r="BU55" s="4">
        <v>0.84601226110000005</v>
      </c>
      <c r="BV55" s="4">
        <v>3.5311210000000002</v>
      </c>
      <c r="BW55" s="4">
        <v>0.88049999999999995</v>
      </c>
      <c r="BX55" s="4">
        <v>3.16</v>
      </c>
      <c r="BY55" s="4">
        <v>0.84948069800000003</v>
      </c>
      <c r="BZ55" s="4">
        <v>3.2040000000000002</v>
      </c>
      <c r="CA55" s="4">
        <v>0.85763694239999999</v>
      </c>
      <c r="CB55" s="4">
        <v>3.1429999999999998</v>
      </c>
      <c r="CC55" s="4">
        <v>0.8604276864</v>
      </c>
      <c r="CD55" s="10"/>
      <c r="CE55" s="7">
        <f>IF(ISNUMBER(E54), E54-$B55, E54)</f>
        <v>-0.20299999999999985</v>
      </c>
      <c r="CF55" s="7">
        <f>IF(ISNUMBER(F54), F54-$B55, F54)</f>
        <v>-1.1639999999999999</v>
      </c>
      <c r="CG55" s="7">
        <f>IF(ISNUMBER(H54), H54-$B55, H54)</f>
        <v>-0.85299999999999976</v>
      </c>
      <c r="CH55" s="7">
        <f>IF(ISNUMBER(J54), J54-$B55, J54)</f>
        <v>-1.2189999999999999</v>
      </c>
      <c r="CI55" s="7">
        <f>IF(ISNUMBER(L54), L54-$B55, L54)</f>
        <v>-0.88099999999999978</v>
      </c>
      <c r="CJ55" s="7">
        <f>IF(ISNUMBER(N54), N54-$B55, N54)</f>
        <v>1.319</v>
      </c>
      <c r="CK55" s="7">
        <f>IF(ISNUMBER(P54), P54-$B55, P54)</f>
        <v>-0.36699999999999999</v>
      </c>
      <c r="CL55" s="7">
        <f>IF(ISNUMBER(R54), R54-$B55, R54)</f>
        <v>7.6999999999999957E-2</v>
      </c>
      <c r="CM55" s="7">
        <f>IF(ISNUMBER(T54), T54-$B55, T54)</f>
        <v>8.8000000000000078E-2</v>
      </c>
      <c r="CN55" s="7">
        <f>IF(ISNUMBER(V54), V54-$B55, V54)</f>
        <v>1.3929999999999998</v>
      </c>
      <c r="CO55" s="7">
        <f>IF(ISNUMBER(X54), X54-$B55, X54)</f>
        <v>-0.37400000000000011</v>
      </c>
      <c r="CP55" s="7">
        <f>IF(ISNUMBER(Z54), Z54-$B55, Z54)</f>
        <v>8.8999999999999968E-2</v>
      </c>
      <c r="CQ55" s="7">
        <f>IF(ISNUMBER(AB54), AB54-$B55, AB54)</f>
        <v>0.10099999999999998</v>
      </c>
      <c r="CR55" s="7">
        <f>IF(ISNUMBER(AD54), AD54-$B55, AD54)</f>
        <v>0.56200000000000028</v>
      </c>
      <c r="CS55" s="7">
        <f>IF(ISNUMBER(AF54), AF54-$B55, AF54)</f>
        <v>0.10400000000000009</v>
      </c>
      <c r="CT55" s="7">
        <f>IF(ISNUMBER(AH54), AH54-$B55, AH54)</f>
        <v>0.75099999999999989</v>
      </c>
      <c r="CU55" s="7">
        <f>IF(ISNUMBER(AJ54), AJ54-$B55, AJ54)</f>
        <v>0.27700000000000014</v>
      </c>
      <c r="CV55" s="7">
        <f>IF(ISNUMBER(AL54), AL54-$B55, AL54)</f>
        <v>0.38500000000000023</v>
      </c>
      <c r="CW55" s="7">
        <f>IF(ISNUMBER(AN54), AN54-$B55, AN54)</f>
        <v>-0.35699999999999976</v>
      </c>
      <c r="CX55" s="7">
        <f>IF(ISNUMBER(AP54), AP54-$B55, AP54)</f>
        <v>-4.6999999999999709E-2</v>
      </c>
      <c r="CY55" s="7">
        <f>IF(ISNUMBER(AR54), AR54-$B55, AR54)</f>
        <v>-7.8999999999999737E-2</v>
      </c>
      <c r="CZ55" s="7">
        <f t="shared" si="95"/>
        <v>0.94399999999999995</v>
      </c>
      <c r="DA55" s="7">
        <f t="shared" si="96"/>
        <v>4.6000000000000263E-2</v>
      </c>
      <c r="DB55" s="7">
        <f t="shared" si="97"/>
        <v>0.23799999999999999</v>
      </c>
      <c r="DC55" s="7">
        <f t="shared" si="98"/>
        <v>0.24699999999999989</v>
      </c>
      <c r="DD55" s="7">
        <f t="shared" si="99"/>
        <v>-0.49900000000000011</v>
      </c>
      <c r="DE55" s="7">
        <f t="shared" si="100"/>
        <v>0.20300000000000029</v>
      </c>
      <c r="DF55" s="7">
        <f t="shared" si="101"/>
        <v>8.999999999999897E-3</v>
      </c>
      <c r="DG55" s="7">
        <f t="shared" si="102"/>
        <v>-0.21599999999999975</v>
      </c>
      <c r="DH55" s="7">
        <f t="shared" si="103"/>
        <v>-0.21700000000000008</v>
      </c>
      <c r="DI55" s="7">
        <f t="shared" si="104"/>
        <v>-0.7410000000000001</v>
      </c>
      <c r="DJ55" s="7">
        <f t="shared" si="105"/>
        <v>-0.85000000000000009</v>
      </c>
      <c r="DK55" s="7">
        <f t="shared" si="106"/>
        <v>0.51900000000000013</v>
      </c>
      <c r="DL55" s="7">
        <f t="shared" si="107"/>
        <v>3.9000000000000146E-2</v>
      </c>
      <c r="DM55" s="7">
        <f t="shared" si="108"/>
        <v>-9.8999999999999755E-2</v>
      </c>
      <c r="DN55" s="7">
        <f t="shared" si="109"/>
        <v>0.40112100000000028</v>
      </c>
      <c r="DO55" s="7">
        <f t="shared" si="67"/>
        <v>3.0000000000000249E-2</v>
      </c>
      <c r="DP55" s="7">
        <f t="shared" si="68"/>
        <v>7.4000000000000288E-2</v>
      </c>
      <c r="DQ55" s="7">
        <f t="shared" si="69"/>
        <v>1.2999999999999901E-2</v>
      </c>
      <c r="DR55" s="18"/>
      <c r="DS55" s="7">
        <f t="shared" si="70"/>
        <v>0.20299999999999985</v>
      </c>
      <c r="DT55" s="7">
        <f t="shared" si="70"/>
        <v>1.1639999999999999</v>
      </c>
      <c r="DU55" s="7">
        <f t="shared" ref="DU55:DU57" si="110">IF(ISNUMBER(CG55),ABS(CG55),CG55)</f>
        <v>0.85299999999999976</v>
      </c>
      <c r="DV55" s="7">
        <f t="shared" si="73"/>
        <v>1.2189999999999999</v>
      </c>
      <c r="DW55" s="7">
        <f t="shared" si="73"/>
        <v>0.88099999999999978</v>
      </c>
      <c r="DX55" s="7">
        <f t="shared" si="37"/>
        <v>1.319</v>
      </c>
      <c r="DY55" s="7">
        <f t="shared" si="38"/>
        <v>0.36699999999999999</v>
      </c>
      <c r="DZ55" s="7">
        <f t="shared" si="39"/>
        <v>7.6999999999999957E-2</v>
      </c>
      <c r="EA55" s="7">
        <f t="shared" si="40"/>
        <v>8.8000000000000078E-2</v>
      </c>
      <c r="EB55" s="7">
        <f t="shared" si="41"/>
        <v>1.3929999999999998</v>
      </c>
      <c r="EC55" s="7">
        <f t="shared" si="42"/>
        <v>0.37400000000000011</v>
      </c>
      <c r="ED55" s="7">
        <f t="shared" si="43"/>
        <v>8.8999999999999968E-2</v>
      </c>
      <c r="EE55" s="7">
        <f t="shared" si="44"/>
        <v>0.10099999999999998</v>
      </c>
      <c r="EF55" s="7">
        <f t="shared" si="45"/>
        <v>0.56200000000000028</v>
      </c>
      <c r="EG55" s="7">
        <f t="shared" si="46"/>
        <v>0.10400000000000009</v>
      </c>
      <c r="EH55" s="7">
        <f t="shared" si="47"/>
        <v>0.75099999999999989</v>
      </c>
      <c r="EI55" s="7">
        <f t="shared" si="48"/>
        <v>0.27700000000000014</v>
      </c>
      <c r="EJ55" s="7">
        <f t="shared" si="49"/>
        <v>0.38500000000000023</v>
      </c>
      <c r="EK55" s="7">
        <f t="shared" si="50"/>
        <v>0.35699999999999976</v>
      </c>
      <c r="EL55" s="7">
        <f t="shared" si="51"/>
        <v>4.6999999999999709E-2</v>
      </c>
      <c r="EM55" s="7">
        <f t="shared" si="52"/>
        <v>7.8999999999999737E-2</v>
      </c>
      <c r="EN55" s="7">
        <f t="shared" si="53"/>
        <v>0.94399999999999995</v>
      </c>
      <c r="EO55" s="7">
        <f t="shared" si="54"/>
        <v>4.6000000000000263E-2</v>
      </c>
      <c r="EP55" s="7">
        <f t="shared" si="55"/>
        <v>0.23799999999999999</v>
      </c>
      <c r="EQ55" s="7">
        <f t="shared" si="56"/>
        <v>0.24699999999999989</v>
      </c>
      <c r="ER55" s="7">
        <f t="shared" si="57"/>
        <v>0.49900000000000011</v>
      </c>
      <c r="ES55" s="7">
        <f t="shared" si="58"/>
        <v>0.20300000000000029</v>
      </c>
      <c r="ET55" s="7">
        <f t="shared" si="59"/>
        <v>8.999999999999897E-3</v>
      </c>
      <c r="EU55" s="7">
        <f t="shared" si="60"/>
        <v>0.21599999999999975</v>
      </c>
      <c r="EV55" s="7">
        <f t="shared" si="61"/>
        <v>0.21700000000000008</v>
      </c>
      <c r="EW55" s="7">
        <f t="shared" si="62"/>
        <v>0.7410000000000001</v>
      </c>
      <c r="EX55" s="7">
        <f t="shared" si="63"/>
        <v>0.85000000000000009</v>
      </c>
      <c r="EY55" s="7">
        <f t="shared" si="64"/>
        <v>0.51900000000000013</v>
      </c>
      <c r="EZ55" s="7">
        <f t="shared" si="65"/>
        <v>3.9000000000000146E-2</v>
      </c>
      <c r="FA55" s="7">
        <f t="shared" si="71"/>
        <v>9.8999999999999755E-2</v>
      </c>
      <c r="FB55" s="7">
        <f t="shared" si="72"/>
        <v>0.40112100000000028</v>
      </c>
      <c r="FC55" s="7">
        <f t="shared" si="72"/>
        <v>3.0000000000000249E-2</v>
      </c>
      <c r="FD55" s="7">
        <f t="shared" si="72"/>
        <v>7.4000000000000288E-2</v>
      </c>
      <c r="FE55" s="7">
        <f t="shared" si="72"/>
        <v>1.2999999999999901E-2</v>
      </c>
    </row>
    <row r="56" spans="1:161" ht="17.25" customHeight="1">
      <c r="A56" s="45" t="s">
        <v>97</v>
      </c>
      <c r="B56" s="4">
        <v>2.94</v>
      </c>
      <c r="C56" s="1" t="s">
        <v>103</v>
      </c>
      <c r="D56" s="3"/>
      <c r="E56" s="4">
        <v>3.5859999999999999</v>
      </c>
      <c r="F56" s="4">
        <v>2.754</v>
      </c>
      <c r="G56" s="4">
        <v>0.85399999999999998</v>
      </c>
      <c r="H56" s="4">
        <v>3.13</v>
      </c>
      <c r="I56" s="4">
        <v>0.89800000000000002</v>
      </c>
      <c r="J56" s="4">
        <v>2.7269999999999999</v>
      </c>
      <c r="K56" s="4">
        <v>0.88300000000000001</v>
      </c>
      <c r="L56" s="4">
        <v>3.12</v>
      </c>
      <c r="M56" s="4">
        <v>0.91900000000000004</v>
      </c>
      <c r="N56" s="4">
        <v>3.3029999999999999</v>
      </c>
      <c r="O56" s="4">
        <v>0.90100000000000002</v>
      </c>
      <c r="P56" s="4">
        <v>2.9990000000000001</v>
      </c>
      <c r="Q56" s="4">
        <v>0.88860830000000002</v>
      </c>
      <c r="R56" s="4">
        <v>3.077</v>
      </c>
      <c r="S56" s="4">
        <v>0.88300199999999995</v>
      </c>
      <c r="T56" s="4">
        <v>3.1579999999999999</v>
      </c>
      <c r="U56" s="4">
        <v>0.88446740000000001</v>
      </c>
      <c r="V56" s="4">
        <v>3.2919999999999998</v>
      </c>
      <c r="W56" s="4">
        <v>0.93400000000000005</v>
      </c>
      <c r="X56" s="4">
        <v>2.9830000000000001</v>
      </c>
      <c r="Y56" s="4">
        <v>0.913879</v>
      </c>
      <c r="Z56" s="4">
        <v>3.0590000000000002</v>
      </c>
      <c r="AA56" s="4">
        <v>0.91544999999999999</v>
      </c>
      <c r="AB56" s="4">
        <v>3.1419999999999999</v>
      </c>
      <c r="AC56" s="4">
        <v>0.91639899999999996</v>
      </c>
      <c r="AD56" s="4">
        <v>3.1560000000000001</v>
      </c>
      <c r="AE56" s="4">
        <v>0.88100000000000001</v>
      </c>
      <c r="AF56" s="4">
        <v>3.0859999999999999</v>
      </c>
      <c r="AG56" s="4">
        <v>0.87508399999999997</v>
      </c>
      <c r="AH56" s="4">
        <v>3.07</v>
      </c>
      <c r="AI56" s="4">
        <v>0.88100000000000001</v>
      </c>
      <c r="AJ56" s="4">
        <v>3</v>
      </c>
      <c r="AK56" s="4">
        <v>0.8758764</v>
      </c>
      <c r="AL56" s="4">
        <v>3.1379999999999999</v>
      </c>
      <c r="AM56" s="4">
        <v>0.879</v>
      </c>
      <c r="AN56" s="4">
        <v>2.9929999999999999</v>
      </c>
      <c r="AO56" s="4">
        <v>0.879274</v>
      </c>
      <c r="AP56" s="4">
        <v>3.0720000000000001</v>
      </c>
      <c r="AQ56" s="4">
        <v>0.87336499999999995</v>
      </c>
      <c r="AR56" s="4">
        <v>3.0819999999999999</v>
      </c>
      <c r="AS56" s="4">
        <v>0.87361</v>
      </c>
      <c r="AT56" s="4">
        <v>3.1230000000000002</v>
      </c>
      <c r="AU56" s="4">
        <v>0.91</v>
      </c>
      <c r="AV56" s="4">
        <v>2.976</v>
      </c>
      <c r="AW56" s="4">
        <v>0.90584399999999998</v>
      </c>
      <c r="AX56" s="4">
        <v>3.0539999999999998</v>
      </c>
      <c r="AY56" s="4">
        <v>0.90417360000000002</v>
      </c>
      <c r="AZ56" s="4">
        <v>3.0640000000000001</v>
      </c>
      <c r="BA56" s="4">
        <v>0.90432199999999996</v>
      </c>
      <c r="BB56" s="4">
        <v>3.1579999999999999</v>
      </c>
      <c r="BC56" s="4">
        <v>0.88933600000000002</v>
      </c>
      <c r="BD56" s="4">
        <v>3.0369999999999999</v>
      </c>
      <c r="BE56" s="4">
        <v>0.86210699999999996</v>
      </c>
      <c r="BF56" s="4">
        <v>2.952</v>
      </c>
      <c r="BG56" s="4">
        <v>0.86322299999999996</v>
      </c>
      <c r="BH56" s="4">
        <v>3.0510000000000002</v>
      </c>
      <c r="BI56" s="4">
        <v>0.8573537</v>
      </c>
      <c r="BJ56" s="4">
        <v>3.032</v>
      </c>
      <c r="BK56" s="4">
        <v>0.89024234199999996</v>
      </c>
      <c r="BL56" s="4">
        <v>2.6640000000000001</v>
      </c>
      <c r="BM56" s="4">
        <v>0.84784257880000002</v>
      </c>
      <c r="BN56" s="4">
        <v>2.698</v>
      </c>
      <c r="BO56" s="4">
        <v>0.84463552009999998</v>
      </c>
      <c r="BP56" s="4">
        <v>3.1360000000000001</v>
      </c>
      <c r="BQ56" s="4">
        <v>0.86957412430000003</v>
      </c>
      <c r="BR56" s="4">
        <v>3.0179999999999998</v>
      </c>
      <c r="BS56" s="4">
        <v>0.86173717750000001</v>
      </c>
      <c r="BT56" s="4">
        <v>2.9260000000000002</v>
      </c>
      <c r="BU56" s="4">
        <v>0.87723562619999995</v>
      </c>
      <c r="BV56" s="4">
        <v>3.116431</v>
      </c>
      <c r="BW56" s="4">
        <v>0.87229999999999996</v>
      </c>
      <c r="BX56" s="4">
        <v>3.0169999999999999</v>
      </c>
      <c r="BY56" s="4">
        <v>0.86185844889999996</v>
      </c>
      <c r="BZ56" s="4">
        <v>2.9340000000000002</v>
      </c>
      <c r="CA56" s="4">
        <v>0.86239278949999998</v>
      </c>
      <c r="CB56" s="4">
        <v>3.0409999999999999</v>
      </c>
      <c r="CC56" s="4">
        <v>0.85641470490000005</v>
      </c>
      <c r="CD56" s="10"/>
      <c r="CE56" s="7">
        <f>IF(ISNUMBER(E56), E56-$B56, E56)</f>
        <v>0.64599999999999991</v>
      </c>
      <c r="CF56" s="7">
        <f>IF(ISNUMBER(F56), F56-$B56, F56)</f>
        <v>-0.18599999999999994</v>
      </c>
      <c r="CG56" s="7">
        <f>IF(ISNUMBER(H56), H56-$B56, H56)</f>
        <v>0.18999999999999995</v>
      </c>
      <c r="CH56" s="7">
        <f>IF(ISNUMBER(J56), J56-$B56, J56)</f>
        <v>-0.21300000000000008</v>
      </c>
      <c r="CI56" s="7">
        <f>IF(ISNUMBER(L56), L56-$B56, L56)</f>
        <v>0.18000000000000016</v>
      </c>
      <c r="CJ56" s="7">
        <f>IF(ISNUMBER(N56), N56-$B56, N56)</f>
        <v>0.36299999999999999</v>
      </c>
      <c r="CK56" s="7">
        <f>IF(ISNUMBER(P56), P56-$B56, P56)</f>
        <v>5.9000000000000163E-2</v>
      </c>
      <c r="CL56" s="7">
        <f>IF(ISNUMBER(R56), R56-$B56, R56)</f>
        <v>0.13700000000000001</v>
      </c>
      <c r="CM56" s="7">
        <f>IF(ISNUMBER(T56), T56-$B56, T56)</f>
        <v>0.21799999999999997</v>
      </c>
      <c r="CN56" s="7">
        <f>IF(ISNUMBER(V56), V56-$B56, V56)</f>
        <v>0.35199999999999987</v>
      </c>
      <c r="CO56" s="7">
        <f>IF(ISNUMBER(X56), X56-$B56, X56)</f>
        <v>4.3000000000000149E-2</v>
      </c>
      <c r="CP56" s="7">
        <f>IF(ISNUMBER(Z56), Z56-$B56, Z56)</f>
        <v>0.11900000000000022</v>
      </c>
      <c r="CQ56" s="7">
        <f>IF(ISNUMBER(AB56), AB56-$B56, AB56)</f>
        <v>0.20199999999999996</v>
      </c>
      <c r="CR56" s="7">
        <f>IF(ISNUMBER(AD56), AD56-$B56, AD56)</f>
        <v>0.21600000000000019</v>
      </c>
      <c r="CS56" s="7">
        <f>IF(ISNUMBER(AF56), AF56-$B56, AF56)</f>
        <v>0.14599999999999991</v>
      </c>
      <c r="CT56" s="7">
        <f>IF(ISNUMBER(AH56), AH56-$B56, AH56)</f>
        <v>0.12999999999999989</v>
      </c>
      <c r="CU56" s="7">
        <f>IF(ISNUMBER(AJ56), AJ56-$B56, AJ56)</f>
        <v>6.0000000000000053E-2</v>
      </c>
      <c r="CV56" s="7">
        <f>IF(ISNUMBER(AL56), AL56-$B56, AL56)</f>
        <v>0.19799999999999995</v>
      </c>
      <c r="CW56" s="7">
        <f>IF(ISNUMBER(AN56), AN56-$B56, AN56)</f>
        <v>5.2999999999999936E-2</v>
      </c>
      <c r="CX56" s="7">
        <f>IF(ISNUMBER(AP56), AP56-$B56, AP56)</f>
        <v>0.13200000000000012</v>
      </c>
      <c r="CY56" s="7">
        <f>IF(ISNUMBER(AR56), AR56-$B56, AR56)</f>
        <v>0.1419999999999999</v>
      </c>
      <c r="CZ56" s="7">
        <f t="shared" si="95"/>
        <v>0.18300000000000027</v>
      </c>
      <c r="DA56" s="7">
        <f t="shared" si="96"/>
        <v>3.6000000000000032E-2</v>
      </c>
      <c r="DB56" s="7">
        <f t="shared" si="97"/>
        <v>0.11399999999999988</v>
      </c>
      <c r="DC56" s="7">
        <f t="shared" si="98"/>
        <v>0.12400000000000011</v>
      </c>
      <c r="DD56" s="7">
        <f t="shared" si="99"/>
        <v>0.21799999999999997</v>
      </c>
      <c r="DE56" s="7">
        <f t="shared" si="100"/>
        <v>9.6999999999999975E-2</v>
      </c>
      <c r="DF56" s="7">
        <f t="shared" si="101"/>
        <v>1.2000000000000011E-2</v>
      </c>
      <c r="DG56" s="7">
        <f t="shared" si="102"/>
        <v>0.11100000000000021</v>
      </c>
      <c r="DH56" s="7">
        <f t="shared" si="103"/>
        <v>9.2000000000000082E-2</v>
      </c>
      <c r="DI56" s="7">
        <f t="shared" si="104"/>
        <v>-0.2759999999999998</v>
      </c>
      <c r="DJ56" s="7">
        <f t="shared" si="105"/>
        <v>-0.24199999999999999</v>
      </c>
      <c r="DK56" s="7">
        <f t="shared" si="106"/>
        <v>0.19600000000000017</v>
      </c>
      <c r="DL56" s="7">
        <f t="shared" si="107"/>
        <v>7.7999999999999847E-2</v>
      </c>
      <c r="DM56" s="7">
        <f t="shared" si="108"/>
        <v>-1.399999999999979E-2</v>
      </c>
      <c r="DN56" s="7">
        <f t="shared" si="109"/>
        <v>0.176431</v>
      </c>
      <c r="DO56" s="7">
        <f t="shared" si="67"/>
        <v>7.6999999999999957E-2</v>
      </c>
      <c r="DP56" s="7">
        <f t="shared" si="68"/>
        <v>-5.9999999999997833E-3</v>
      </c>
      <c r="DQ56" s="7">
        <f t="shared" si="69"/>
        <v>0.10099999999999998</v>
      </c>
      <c r="DR56" s="18"/>
      <c r="DS56" s="7">
        <f t="shared" si="70"/>
        <v>0.64599999999999991</v>
      </c>
      <c r="DT56" s="7">
        <f t="shared" si="70"/>
        <v>0.18599999999999994</v>
      </c>
      <c r="DU56" s="7">
        <f t="shared" si="110"/>
        <v>0.18999999999999995</v>
      </c>
      <c r="DV56" s="7">
        <f t="shared" si="73"/>
        <v>0.21300000000000008</v>
      </c>
      <c r="DW56" s="7">
        <f t="shared" si="73"/>
        <v>0.18000000000000016</v>
      </c>
      <c r="DX56" s="7">
        <f t="shared" si="37"/>
        <v>0.36299999999999999</v>
      </c>
      <c r="DY56" s="7">
        <f t="shared" si="38"/>
        <v>5.9000000000000163E-2</v>
      </c>
      <c r="DZ56" s="7">
        <f t="shared" si="39"/>
        <v>0.13700000000000001</v>
      </c>
      <c r="EA56" s="7">
        <f t="shared" si="40"/>
        <v>0.21799999999999997</v>
      </c>
      <c r="EB56" s="7">
        <f t="shared" si="41"/>
        <v>0.35199999999999987</v>
      </c>
      <c r="EC56" s="7">
        <f t="shared" si="42"/>
        <v>4.3000000000000149E-2</v>
      </c>
      <c r="ED56" s="7">
        <f t="shared" si="43"/>
        <v>0.11900000000000022</v>
      </c>
      <c r="EE56" s="7">
        <f t="shared" si="44"/>
        <v>0.20199999999999996</v>
      </c>
      <c r="EF56" s="7">
        <f t="shared" si="45"/>
        <v>0.21600000000000019</v>
      </c>
      <c r="EG56" s="7">
        <f t="shared" si="46"/>
        <v>0.14599999999999991</v>
      </c>
      <c r="EH56" s="7">
        <f t="shared" si="47"/>
        <v>0.12999999999999989</v>
      </c>
      <c r="EI56" s="7">
        <f t="shared" si="48"/>
        <v>6.0000000000000053E-2</v>
      </c>
      <c r="EJ56" s="7">
        <f t="shared" si="49"/>
        <v>0.19799999999999995</v>
      </c>
      <c r="EK56" s="7">
        <f t="shared" si="50"/>
        <v>5.2999999999999936E-2</v>
      </c>
      <c r="EL56" s="7">
        <f t="shared" si="51"/>
        <v>0.13200000000000012</v>
      </c>
      <c r="EM56" s="7">
        <f t="shared" si="52"/>
        <v>0.1419999999999999</v>
      </c>
      <c r="EN56" s="7">
        <f t="shared" si="53"/>
        <v>0.18300000000000027</v>
      </c>
      <c r="EO56" s="7">
        <f t="shared" si="54"/>
        <v>3.6000000000000032E-2</v>
      </c>
      <c r="EP56" s="7">
        <f t="shared" si="55"/>
        <v>0.11399999999999988</v>
      </c>
      <c r="EQ56" s="7">
        <f t="shared" si="56"/>
        <v>0.12400000000000011</v>
      </c>
      <c r="ER56" s="7">
        <f t="shared" si="57"/>
        <v>0.21799999999999997</v>
      </c>
      <c r="ES56" s="7">
        <f t="shared" si="58"/>
        <v>9.6999999999999975E-2</v>
      </c>
      <c r="ET56" s="7">
        <f t="shared" si="59"/>
        <v>1.2000000000000011E-2</v>
      </c>
      <c r="EU56" s="7">
        <f t="shared" si="60"/>
        <v>0.11100000000000021</v>
      </c>
      <c r="EV56" s="7">
        <f t="shared" si="61"/>
        <v>9.2000000000000082E-2</v>
      </c>
      <c r="EW56" s="7">
        <f t="shared" si="62"/>
        <v>0.2759999999999998</v>
      </c>
      <c r="EX56" s="7">
        <f t="shared" si="63"/>
        <v>0.24199999999999999</v>
      </c>
      <c r="EY56" s="7">
        <f t="shared" si="64"/>
        <v>0.19600000000000017</v>
      </c>
      <c r="EZ56" s="7">
        <f t="shared" si="65"/>
        <v>7.7999999999999847E-2</v>
      </c>
      <c r="FA56" s="7">
        <f t="shared" si="71"/>
        <v>1.399999999999979E-2</v>
      </c>
      <c r="FB56" s="7">
        <f t="shared" si="72"/>
        <v>0.176431</v>
      </c>
      <c r="FC56" s="7">
        <f t="shared" si="72"/>
        <v>7.6999999999999957E-2</v>
      </c>
      <c r="FD56" s="7">
        <f t="shared" si="72"/>
        <v>5.9999999999997833E-3</v>
      </c>
      <c r="FE56" s="7">
        <f t="shared" si="72"/>
        <v>0.10099999999999998</v>
      </c>
    </row>
    <row r="57" spans="1:161" ht="17.25">
      <c r="A57" s="45"/>
      <c r="B57" s="4">
        <v>2.94</v>
      </c>
      <c r="C57" s="1" t="s">
        <v>104</v>
      </c>
      <c r="D57" s="3"/>
      <c r="E57" s="4">
        <v>2.65</v>
      </c>
      <c r="F57" s="4">
        <v>2.5739999999999998</v>
      </c>
      <c r="G57" s="4">
        <v>0.85199999999999998</v>
      </c>
      <c r="H57" s="4">
        <v>2.6269999999999998</v>
      </c>
      <c r="I57" s="4">
        <v>0.89200000000000002</v>
      </c>
      <c r="J57" s="4">
        <v>2.57</v>
      </c>
      <c r="K57" s="4">
        <v>0.89300000000000002</v>
      </c>
      <c r="L57" s="4">
        <v>2.6259999999999999</v>
      </c>
      <c r="M57" s="4">
        <v>0.92300000000000004</v>
      </c>
      <c r="N57" s="4">
        <v>2.8690000000000002</v>
      </c>
      <c r="O57" s="4">
        <v>0.89</v>
      </c>
      <c r="P57" s="4">
        <v>2.61</v>
      </c>
      <c r="Q57" s="4">
        <v>0.907439</v>
      </c>
      <c r="R57" s="4">
        <v>2.77</v>
      </c>
      <c r="S57" s="4">
        <v>0.87927999999999995</v>
      </c>
      <c r="T57" s="4">
        <v>2.806</v>
      </c>
      <c r="U57" s="4">
        <v>0.87977000000000005</v>
      </c>
      <c r="V57" s="4">
        <v>2.88</v>
      </c>
      <c r="W57" s="4">
        <v>0.93300000000000005</v>
      </c>
      <c r="X57" s="4">
        <v>2.6080000000000001</v>
      </c>
      <c r="Y57" s="4">
        <v>0.93478198899999998</v>
      </c>
      <c r="Z57" s="4">
        <v>2.7759999999999998</v>
      </c>
      <c r="AA57" s="4">
        <v>0.92134499999999997</v>
      </c>
      <c r="AB57" s="4">
        <v>2.8130000000000002</v>
      </c>
      <c r="AC57" s="4">
        <v>0.92191400000000001</v>
      </c>
      <c r="AD57" s="4">
        <v>2.7850000000000001</v>
      </c>
      <c r="AE57" s="4">
        <v>0.874</v>
      </c>
      <c r="AF57" s="4">
        <v>2.7570000000000001</v>
      </c>
      <c r="AG57" s="4">
        <v>0.87068000000000001</v>
      </c>
      <c r="AH57" s="4">
        <v>2.7989999999999999</v>
      </c>
      <c r="AI57" s="4">
        <v>0.874</v>
      </c>
      <c r="AJ57" s="4">
        <v>2.7709999999999999</v>
      </c>
      <c r="AK57" s="4">
        <v>0.87057300000000004</v>
      </c>
      <c r="AL57" s="4">
        <v>2.81</v>
      </c>
      <c r="AM57" s="4">
        <v>0.875</v>
      </c>
      <c r="AN57" s="4">
        <v>2.6269999999999998</v>
      </c>
      <c r="AO57" s="4">
        <v>0.92064042099999999</v>
      </c>
      <c r="AP57" s="4">
        <v>2.782</v>
      </c>
      <c r="AQ57" s="4">
        <v>0.87117648999999997</v>
      </c>
      <c r="AR57" s="4">
        <v>2.78</v>
      </c>
      <c r="AS57" s="4">
        <v>0.87114225999999995</v>
      </c>
      <c r="AT57" s="4">
        <v>2.8180000000000001</v>
      </c>
      <c r="AU57" s="4">
        <v>0.91600000000000004</v>
      </c>
      <c r="AV57" s="4">
        <v>2.6259999999999999</v>
      </c>
      <c r="AW57" s="4">
        <v>0.94550460000000003</v>
      </c>
      <c r="AX57" s="4">
        <v>2.7890000000000001</v>
      </c>
      <c r="AY57" s="4">
        <v>0.91195099999999996</v>
      </c>
      <c r="AZ57" s="4">
        <v>2.7869999999999999</v>
      </c>
      <c r="BA57" s="4">
        <v>0.91191999999999995</v>
      </c>
      <c r="BB57" s="4">
        <v>2.762</v>
      </c>
      <c r="BC57" s="4">
        <v>0.88961447999999999</v>
      </c>
      <c r="BD57" s="4">
        <v>2.698</v>
      </c>
      <c r="BE57" s="4">
        <v>0.85529409999999995</v>
      </c>
      <c r="BF57" s="4">
        <v>2.7120000000000002</v>
      </c>
      <c r="BG57" s="4">
        <v>0.85508799999999996</v>
      </c>
      <c r="BH57" s="4">
        <v>2.7559999999999998</v>
      </c>
      <c r="BI57" s="4">
        <v>0.85109599999999996</v>
      </c>
      <c r="BJ57" s="4">
        <v>2.7610000000000001</v>
      </c>
      <c r="BK57" s="4">
        <v>0.89405979999999996</v>
      </c>
      <c r="BL57" s="4">
        <v>2.5270000000000001</v>
      </c>
      <c r="BM57" s="4">
        <v>0.87614294699999995</v>
      </c>
      <c r="BN57" s="4">
        <v>2.5270000000000001</v>
      </c>
      <c r="BO57" s="4">
        <v>0.83635005269999996</v>
      </c>
      <c r="BP57" s="4">
        <v>2.8</v>
      </c>
      <c r="BQ57" s="4">
        <v>0.86236108379999998</v>
      </c>
      <c r="BR57" s="4">
        <v>2.7149999999999999</v>
      </c>
      <c r="BS57" s="4">
        <v>0.85757990939999995</v>
      </c>
      <c r="BT57" s="4">
        <v>3.07</v>
      </c>
      <c r="BU57" s="4">
        <v>0.87697026860000005</v>
      </c>
      <c r="BV57" s="4">
        <v>2.719986</v>
      </c>
      <c r="BW57" s="4">
        <v>0.86319999999999997</v>
      </c>
      <c r="BX57" s="4">
        <v>2.714</v>
      </c>
      <c r="BY57" s="4">
        <v>0.85783296899999995</v>
      </c>
      <c r="BZ57" s="4">
        <v>2.7269999999999999</v>
      </c>
      <c r="CA57" s="4">
        <v>0.85926913999999999</v>
      </c>
      <c r="CB57" s="4">
        <v>3.0409999999999999</v>
      </c>
      <c r="CC57" s="4">
        <v>0.85641470490000005</v>
      </c>
      <c r="CD57" s="10"/>
      <c r="CE57" s="7">
        <f>IF(ISNUMBER(E57), E57-$B57, E57)</f>
        <v>-0.29000000000000004</v>
      </c>
      <c r="CF57" s="7">
        <f>IF(ISNUMBER(F57), F57-$B57, F57)</f>
        <v>-0.3660000000000001</v>
      </c>
      <c r="CG57" s="7">
        <f>IF(ISNUMBER(H57), H57-$B57, H57)</f>
        <v>-0.31300000000000017</v>
      </c>
      <c r="CH57" s="7">
        <f>IF(ISNUMBER(J57), J57-$B57, J57)</f>
        <v>-0.37000000000000011</v>
      </c>
      <c r="CI57" s="7">
        <f>IF(ISNUMBER(L57), L57-$B57, L57)</f>
        <v>-0.31400000000000006</v>
      </c>
      <c r="CJ57" s="7">
        <f>IF(ISNUMBER(N57), N57-$B57, N57)</f>
        <v>-7.099999999999973E-2</v>
      </c>
      <c r="CK57" s="7">
        <f>IF(ISNUMBER(P57), P57-$B57, P57)</f>
        <v>-0.33000000000000007</v>
      </c>
      <c r="CL57" s="7">
        <f>IF(ISNUMBER(R57), R57-$B57, R57)</f>
        <v>-0.16999999999999993</v>
      </c>
      <c r="CM57" s="7">
        <f>IF(ISNUMBER(T57), T57-$B57, T57)</f>
        <v>-0.1339999999999999</v>
      </c>
      <c r="CN57" s="7">
        <f>IF(ISNUMBER(V57), V57-$B57, V57)</f>
        <v>-6.0000000000000053E-2</v>
      </c>
      <c r="CO57" s="7">
        <f>IF(ISNUMBER(X57), X57-$B57, X57)</f>
        <v>-0.33199999999999985</v>
      </c>
      <c r="CP57" s="7">
        <f>IF(ISNUMBER(Z57), Z57-$B57, Z57)</f>
        <v>-0.16400000000000015</v>
      </c>
      <c r="CQ57" s="7">
        <f>IF(ISNUMBER(AB57), AB57-$B57, AB57)</f>
        <v>-0.12699999999999978</v>
      </c>
      <c r="CR57" s="7">
        <f>IF(ISNUMBER(AD57), AD57-$B57, AD57)</f>
        <v>-0.1549999999999998</v>
      </c>
      <c r="CS57" s="7">
        <f>IF(ISNUMBER(AF57), AF57-$B57, AF57)</f>
        <v>-0.18299999999999983</v>
      </c>
      <c r="CT57" s="7">
        <f>IF(ISNUMBER(AH57), AH57-$B57, AH57)</f>
        <v>-0.14100000000000001</v>
      </c>
      <c r="CU57" s="7">
        <f>IF(ISNUMBER(AJ57), AJ57-$B57, AJ57)</f>
        <v>-0.16900000000000004</v>
      </c>
      <c r="CV57" s="7">
        <f>IF(ISNUMBER(AL57), AL57-$B57, AL57)</f>
        <v>-0.12999999999999989</v>
      </c>
      <c r="CW57" s="7">
        <f>IF(ISNUMBER(AN57), AN57-$B57, AN57)</f>
        <v>-0.31300000000000017</v>
      </c>
      <c r="CX57" s="7">
        <f>IF(ISNUMBER(AP57), AP57-$B57, AP57)</f>
        <v>-0.15799999999999992</v>
      </c>
      <c r="CY57" s="7">
        <f>IF(ISNUMBER(AR57), AR57-$B57, AR57)</f>
        <v>-0.16000000000000014</v>
      </c>
      <c r="CZ57" s="7">
        <f t="shared" si="95"/>
        <v>-0.12199999999999989</v>
      </c>
      <c r="DA57" s="7">
        <f t="shared" si="96"/>
        <v>-0.31400000000000006</v>
      </c>
      <c r="DB57" s="7">
        <f t="shared" si="97"/>
        <v>-0.1509999999999998</v>
      </c>
      <c r="DC57" s="7">
        <f t="shared" si="98"/>
        <v>-0.15300000000000002</v>
      </c>
      <c r="DD57" s="7">
        <f t="shared" si="99"/>
        <v>-0.17799999999999994</v>
      </c>
      <c r="DE57" s="7">
        <f t="shared" si="100"/>
        <v>-0.24199999999999999</v>
      </c>
      <c r="DF57" s="7">
        <f t="shared" si="101"/>
        <v>-0.22799999999999976</v>
      </c>
      <c r="DG57" s="7">
        <f t="shared" si="102"/>
        <v>-0.18400000000000016</v>
      </c>
      <c r="DH57" s="7">
        <f t="shared" si="103"/>
        <v>-0.17899999999999983</v>
      </c>
      <c r="DI57" s="7">
        <f t="shared" si="104"/>
        <v>-0.41299999999999981</v>
      </c>
      <c r="DJ57" s="7">
        <f t="shared" si="105"/>
        <v>-0.41299999999999981</v>
      </c>
      <c r="DK57" s="7">
        <f t="shared" si="106"/>
        <v>-0.14000000000000012</v>
      </c>
      <c r="DL57" s="7">
        <f t="shared" si="107"/>
        <v>-0.22500000000000009</v>
      </c>
      <c r="DM57" s="7">
        <f t="shared" si="108"/>
        <v>0.12999999999999989</v>
      </c>
      <c r="DN57" s="7">
        <f t="shared" si="109"/>
        <v>-0.22001399999999993</v>
      </c>
      <c r="DO57" s="7">
        <f t="shared" si="67"/>
        <v>-0.22599999999999998</v>
      </c>
      <c r="DP57" s="7">
        <f t="shared" si="68"/>
        <v>-0.21300000000000008</v>
      </c>
      <c r="DQ57" s="7">
        <f t="shared" si="69"/>
        <v>0.10099999999999998</v>
      </c>
      <c r="DR57" s="18"/>
      <c r="DS57" s="7">
        <f t="shared" si="70"/>
        <v>0.29000000000000004</v>
      </c>
      <c r="DT57" s="7">
        <f t="shared" si="70"/>
        <v>0.3660000000000001</v>
      </c>
      <c r="DU57" s="7">
        <f t="shared" si="110"/>
        <v>0.31300000000000017</v>
      </c>
      <c r="DV57" s="7">
        <f t="shared" si="73"/>
        <v>0.37000000000000011</v>
      </c>
      <c r="DW57" s="7">
        <f t="shared" si="73"/>
        <v>0.31400000000000006</v>
      </c>
      <c r="DX57" s="7">
        <f t="shared" si="37"/>
        <v>7.099999999999973E-2</v>
      </c>
      <c r="DY57" s="7">
        <f t="shared" si="38"/>
        <v>0.33000000000000007</v>
      </c>
      <c r="DZ57" s="7">
        <f t="shared" si="39"/>
        <v>0.16999999999999993</v>
      </c>
      <c r="EA57" s="7">
        <f t="shared" si="40"/>
        <v>0.1339999999999999</v>
      </c>
      <c r="EB57" s="7">
        <f t="shared" si="41"/>
        <v>6.0000000000000053E-2</v>
      </c>
      <c r="EC57" s="7">
        <f t="shared" si="42"/>
        <v>0.33199999999999985</v>
      </c>
      <c r="ED57" s="7">
        <f t="shared" si="43"/>
        <v>0.16400000000000015</v>
      </c>
      <c r="EE57" s="7">
        <f t="shared" si="44"/>
        <v>0.12699999999999978</v>
      </c>
      <c r="EF57" s="7">
        <f t="shared" si="45"/>
        <v>0.1549999999999998</v>
      </c>
      <c r="EG57" s="7">
        <f t="shared" si="46"/>
        <v>0.18299999999999983</v>
      </c>
      <c r="EH57" s="7">
        <f t="shared" si="47"/>
        <v>0.14100000000000001</v>
      </c>
      <c r="EI57" s="7">
        <f t="shared" si="48"/>
        <v>0.16900000000000004</v>
      </c>
      <c r="EJ57" s="7">
        <f t="shared" si="49"/>
        <v>0.12999999999999989</v>
      </c>
      <c r="EK57" s="7">
        <f t="shared" si="50"/>
        <v>0.31300000000000017</v>
      </c>
      <c r="EL57" s="7">
        <f t="shared" si="51"/>
        <v>0.15799999999999992</v>
      </c>
      <c r="EM57" s="7">
        <f t="shared" si="52"/>
        <v>0.16000000000000014</v>
      </c>
      <c r="EN57" s="7">
        <f t="shared" si="53"/>
        <v>0.12199999999999989</v>
      </c>
      <c r="EO57" s="7">
        <f t="shared" si="54"/>
        <v>0.31400000000000006</v>
      </c>
      <c r="EP57" s="7">
        <f t="shared" si="55"/>
        <v>0.1509999999999998</v>
      </c>
      <c r="EQ57" s="7">
        <f t="shared" si="56"/>
        <v>0.15300000000000002</v>
      </c>
      <c r="ER57" s="7">
        <f t="shared" si="57"/>
        <v>0.17799999999999994</v>
      </c>
      <c r="ES57" s="7">
        <f t="shared" si="58"/>
        <v>0.24199999999999999</v>
      </c>
      <c r="ET57" s="7">
        <f t="shared" si="59"/>
        <v>0.22799999999999976</v>
      </c>
      <c r="EU57" s="7">
        <f t="shared" si="60"/>
        <v>0.18400000000000016</v>
      </c>
      <c r="EV57" s="7">
        <f t="shared" si="61"/>
        <v>0.17899999999999983</v>
      </c>
      <c r="EW57" s="7">
        <f t="shared" si="62"/>
        <v>0.41299999999999981</v>
      </c>
      <c r="EX57" s="7">
        <f t="shared" si="63"/>
        <v>0.41299999999999981</v>
      </c>
      <c r="EY57" s="7">
        <f t="shared" si="64"/>
        <v>0.14000000000000012</v>
      </c>
      <c r="EZ57" s="7">
        <f t="shared" si="65"/>
        <v>0.22500000000000009</v>
      </c>
      <c r="FA57" s="7">
        <f t="shared" si="71"/>
        <v>0.12999999999999989</v>
      </c>
      <c r="FB57" s="7">
        <f t="shared" si="72"/>
        <v>0.22001399999999993</v>
      </c>
      <c r="FC57" s="7">
        <f t="shared" si="72"/>
        <v>0.22599999999999998</v>
      </c>
      <c r="FD57" s="7">
        <f t="shared" si="72"/>
        <v>0.21300000000000008</v>
      </c>
      <c r="FE57" s="7">
        <f t="shared" si="72"/>
        <v>0.10099999999999998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18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6"/>
      <c r="AS62" s="6"/>
      <c r="AT62" s="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7"/>
    </row>
    <row r="63" spans="1:161">
      <c r="B63" s="46"/>
      <c r="E63" s="4" cm="1">
        <f t="array" ref="E63">AVERAGE(IF(ISNUMBER(CE3:CE57),CE3:CE57))</f>
        <v>0.71092727272727296</v>
      </c>
      <c r="F63" s="4" cm="1">
        <f t="array" ref="F63">AVERAGE(IF(ISNUMBER(CF3:CF57),CF3:CF57))</f>
        <v>-0.58449090909090906</v>
      </c>
      <c r="G63" s="4" cm="1">
        <f t="array" ref="G63">AVERAGE(IF(ISNUMBER(CG3:CG57),CG3:CG57))</f>
        <v>-0.13276363636363639</v>
      </c>
      <c r="H63" s="4" cm="1">
        <f t="array" ref="H63">AVERAGE(IF(ISNUMBER(CH3:CH57),CH3:CH57))</f>
        <v>-0.61498181818181796</v>
      </c>
      <c r="I63" s="4" cm="1">
        <f t="array" ref="I63">AVERAGE(IF(ISNUMBER(CI3:CI57),CI3:CI57))</f>
        <v>-0.14743636363636367</v>
      </c>
      <c r="J63" s="4" cm="1">
        <f t="array" ref="J63">AVERAGE(IF(ISNUMBER(CJ3:CJ57),CJ3:CJ57))</f>
        <v>0.59911111111111115</v>
      </c>
      <c r="K63" s="4" cm="1">
        <f t="array" ref="K63">AVERAGE(IF(ISNUMBER(CK3:CK57),CK3:CK57))</f>
        <v>4.4296296296296292E-2</v>
      </c>
      <c r="L63" s="4" cm="1">
        <f t="array" ref="L63">AVERAGE(IF(ISNUMBER(CL3:CL57),CL3:CL57))</f>
        <v>0.25998148148148159</v>
      </c>
      <c r="M63" s="4" cm="1">
        <f t="array" ref="M63">AVERAGE(IF(ISNUMBER(CM3:CM57),CM3:CM57))</f>
        <v>0.24779629629629624</v>
      </c>
      <c r="N63" s="4" cm="1">
        <f t="array" ref="N63">AVERAGE(IF(ISNUMBER(CN3:CN57),CN3:CN57))</f>
        <v>0.59770370370370351</v>
      </c>
      <c r="O63" s="4" cm="1">
        <f t="array" ref="O63">AVERAGE(IF(ISNUMBER(CO3:CO57),CO3:CO57))</f>
        <v>3.1277777777777793E-2</v>
      </c>
      <c r="P63" s="4" cm="1">
        <f t="array" ref="P63">AVERAGE(IF(ISNUMBER(CP3:CP57),CP3:CP57))</f>
        <v>0.24937037037037033</v>
      </c>
      <c r="Q63" s="4" cm="1">
        <f t="array" ref="Q63">AVERAGE(IF(ISNUMBER(CQ3:CQ57),CQ3:CQ57))</f>
        <v>0.23714814814814822</v>
      </c>
      <c r="R63" s="4" cm="1">
        <f t="array" ref="R63">AVERAGE(IF(ISNUMBER(CR3:CR57),CR3:CR57))</f>
        <v>8.3581818181818202E-2</v>
      </c>
      <c r="S63" s="4" cm="1">
        <f t="array" ref="S63">AVERAGE(IF(ISNUMBER(CS3:CS57),CS3:CS57))</f>
        <v>-4.3872727272727279E-2</v>
      </c>
      <c r="T63" s="4" cm="1">
        <f t="array" ref="T63">AVERAGE(IF(ISNUMBER(CT3:CT57),CT3:CT57))</f>
        <v>0.1796909090909091</v>
      </c>
      <c r="U63" s="4" cm="1">
        <f t="array" ref="U63">AVERAGE(IF(ISNUMBER(CU3:CU57),CU3:CU57))</f>
        <v>1.1127272727272734E-2</v>
      </c>
      <c r="V63" s="4" cm="1">
        <f t="array" ref="V63">AVERAGE(IF(ISNUMBER(CV3:CV57),CV3:CV57))</f>
        <v>0.19281818181818183</v>
      </c>
      <c r="W63" s="4" cm="1">
        <f t="array" ref="W63">AVERAGE(IF(ISNUMBER(CW3:CW57),CW3:CW57))</f>
        <v>-5.2145454545454557E-2</v>
      </c>
      <c r="X63" s="4" cm="1">
        <f t="array" ref="X63">AVERAGE(IF(ISNUMBER(CX3:CX57),CX3:CX57))</f>
        <v>7.0872727272727254E-2</v>
      </c>
      <c r="Y63" s="4" cm="1">
        <f t="array" ref="Y63">AVERAGE(IF(ISNUMBER(CY3:CY57),CY3:CY57))</f>
        <v>5.8690909090909064E-2</v>
      </c>
      <c r="Z63" s="4" cm="1">
        <f t="array" ref="Z63">AVERAGE(IF(ISNUMBER(CZ3:CZ57),CZ3:CZ57))</f>
        <v>0.1807090909090909</v>
      </c>
      <c r="AA63" s="4" cm="1">
        <f t="array" ref="AA63">AVERAGE(IF(ISNUMBER(DA3:DA57),DA3:DA57))</f>
        <v>-6.8818181818181834E-2</v>
      </c>
      <c r="AB63" s="4" cm="1">
        <f t="array" ref="AB63">AVERAGE(IF(ISNUMBER(DB3:DB57),DB3:DB57))</f>
        <v>5.5636363636363616E-2</v>
      </c>
      <c r="AC63" s="4" cm="1">
        <f t="array" ref="AC63">AVERAGE(IF(ISNUMBER(DC3:DC57),DC3:DC57))</f>
        <v>4.3272727272727261E-2</v>
      </c>
      <c r="AD63" s="4" cm="1">
        <f t="array" ref="AD63">AVERAGE(IF(ISNUMBER(DD3:DD57),DD3:DD57))</f>
        <v>-0.11745454545454545</v>
      </c>
      <c r="AE63" s="4" cm="1">
        <f t="array" ref="AE63">AVERAGE(IF(ISNUMBER(DE3:DE57),DE3:DE57))</f>
        <v>-0.1554909090909091</v>
      </c>
      <c r="AF63" s="4" cm="1">
        <f t="array" ref="AF63">AVERAGE(IF(ISNUMBER(DF3:DF57),DF3:DF57))</f>
        <v>-0.10201818181818183</v>
      </c>
      <c r="AG63" s="4" cm="1">
        <f t="array" ref="AG63">AVERAGE(IF(ISNUMBER(DG3:DG57),DG3:DG57))</f>
        <v>-3.0545454545454528E-2</v>
      </c>
      <c r="AH63" s="4" cm="1">
        <f t="array" ref="AH63">AVERAGE(IF(ISNUMBER(DH3:DH57),DH3:DH57))</f>
        <v>-4.0236363636363646E-2</v>
      </c>
      <c r="AI63" s="4" cm="1">
        <f t="array" ref="AI63">AVERAGE(IF(ISNUMBER(DI3:DI57),DI3:DI57))</f>
        <v>-0.5586363636363636</v>
      </c>
      <c r="AJ63" s="4" cm="1">
        <f t="array" ref="AJ63">AVERAGE(IF(ISNUMBER(DJ3:DJ57),DJ3:DJ57))</f>
        <v>-0.52520000000000033</v>
      </c>
      <c r="AK63" s="4" cm="1">
        <f t="array" ref="AK63">AVERAGE(IF(ISNUMBER(DK3:DK57),DK3:DK57))</f>
        <v>0.27949090909090907</v>
      </c>
      <c r="AL63" s="4" cm="1">
        <f t="array" ref="AL63">AVERAGE(IF(ISNUMBER(DL3:DL57),DL3:DL57))</f>
        <v>-0.17092727272727273</v>
      </c>
      <c r="AM63" s="4" cm="1">
        <f t="array" ref="AM63">AVERAGE(IF(ISNUMBER(DM3:DM57),DM3:DM57))</f>
        <v>0.12194545454545454</v>
      </c>
      <c r="AN63" s="4" cm="1">
        <f t="array" ref="AN63">AVERAGE(IF(ISNUMBER(DN3:DN57),DN3:DN57))</f>
        <v>0.16868454545454548</v>
      </c>
      <c r="AO63" s="4" cm="1">
        <f t="array" ref="AO63">AVERAGE(IF(ISNUMBER(DO3:DO57),DO3:DO57))</f>
        <v>-0.17143636363636366</v>
      </c>
      <c r="AP63" s="4" cm="1">
        <f t="array" ref="AP63">AVERAGE(IF(ISNUMBER(DP3:DP57),DP3:DP57))</f>
        <v>-0.11254545454545459</v>
      </c>
      <c r="AQ63" s="4" cm="1">
        <f t="array" ref="AQ63">AVERAGE(IF(ISNUMBER(DQ3:DQ57),DQ3:DQ57))</f>
        <v>-2.1672727272727267E-2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0.6555005819162647</v>
      </c>
      <c r="F64" s="4" cm="1">
        <f t="array" ref="F64">_xlfn.STDEV.P(IF(ISNUMBER(CF3:CF57),CF3:CF57))</f>
        <v>0.48982604974446237</v>
      </c>
      <c r="G64" s="4" cm="1">
        <f t="array" ref="G64">_xlfn.STDEV.P(IF(ISNUMBER(CG3:CG57),CG3:CG57))</f>
        <v>0.27003932128733082</v>
      </c>
      <c r="H64" s="4" cm="1">
        <f t="array" ref="H64">_xlfn.STDEV.P(IF(ISNUMBER(CH3:CH57),CH3:CH57))</f>
        <v>0.50926176483608809</v>
      </c>
      <c r="I64" s="4" cm="1">
        <f t="array" ref="I64">_xlfn.STDEV.P(IF(ISNUMBER(CI3:CI57),CI3:CI57))</f>
        <v>0.27544415461949728</v>
      </c>
      <c r="J64" s="4" cm="1">
        <f t="array" ref="J64">_xlfn.STDEV.P(IF(ISNUMBER(CJ3:CJ57),CJ3:CJ57))</f>
        <v>0.76465232154195817</v>
      </c>
      <c r="K64" s="4" cm="1">
        <f t="array" ref="K64">_xlfn.STDEV.P(IF(ISNUMBER(CK3:CK57),CK3:CK57))</f>
        <v>0.24122401066149265</v>
      </c>
      <c r="L64" s="4" cm="1">
        <f t="array" ref="L64">_xlfn.STDEV.P(IF(ISNUMBER(CL3:CL57),CL3:CL57))</f>
        <v>0.34007637980534439</v>
      </c>
      <c r="M64" s="4" cm="1">
        <f t="array" ref="M64">_xlfn.STDEV.P(IF(ISNUMBER(CM3:CM57),CM3:CM57))</f>
        <v>0.27626948596464912</v>
      </c>
      <c r="N64" s="4" cm="1">
        <f t="array" ref="N64">_xlfn.STDEV.P(IF(ISNUMBER(CN3:CN57),CN3:CN57))</f>
        <v>0.77354222824301677</v>
      </c>
      <c r="O64" s="4" cm="1">
        <f t="array" ref="O64">_xlfn.STDEV.P(IF(ISNUMBER(CO3:CO57),CO3:CO57))</f>
        <v>0.23778767502766357</v>
      </c>
      <c r="P64" s="4" cm="1">
        <f t="array" ref="P64">_xlfn.STDEV.P(IF(ISNUMBER(CP3:CP57),CP3:CP57))</f>
        <v>0.33891527928007681</v>
      </c>
      <c r="Q64" s="4" cm="1">
        <f t="array" ref="Q64">_xlfn.STDEV.P(IF(ISNUMBER(CQ3:CQ57),CQ3:CQ57))</f>
        <v>0.27245770364287447</v>
      </c>
      <c r="R64" s="4" cm="1">
        <f t="array" ref="R64">_xlfn.STDEV.P(IF(ISNUMBER(CR3:CR57),CR3:CR57))</f>
        <v>0.30291875243786481</v>
      </c>
      <c r="S64" s="4" cm="1">
        <f t="array" ref="S64">_xlfn.STDEV.P(IF(ISNUMBER(CS3:CS57),CS3:CS57))</f>
        <v>0.15840776548291197</v>
      </c>
      <c r="T64" s="4" cm="1">
        <f t="array" ref="T64">_xlfn.STDEV.P(IF(ISNUMBER(CT3:CT57),CT3:CT57))</f>
        <v>0.44926424185357156</v>
      </c>
      <c r="U64" s="4" cm="1">
        <f t="array" ref="U64">_xlfn.STDEV.P(IF(ISNUMBER(CU3:CU57),CU3:CU57))</f>
        <v>0.23563801626805422</v>
      </c>
      <c r="V64" s="4" cm="1">
        <f t="array" ref="V64">_xlfn.STDEV.P(IF(ISNUMBER(CV3:CV57),CV3:CV57))</f>
        <v>0.32689253674336521</v>
      </c>
      <c r="W64" s="4" cm="1">
        <f t="array" ref="W64">_xlfn.STDEV.P(IF(ISNUMBER(CW3:CW57),CW3:CW57))</f>
        <v>0.1409591066659622</v>
      </c>
      <c r="X64" s="4" cm="1">
        <f t="array" ref="X64">_xlfn.STDEV.P(IF(ISNUMBER(CX3:CX57),CX3:CX57))</f>
        <v>0.16630039135639232</v>
      </c>
      <c r="Y64" s="4" cm="1">
        <f t="array" ref="Y64">_xlfn.STDEV.P(IF(ISNUMBER(CY3:CY57),CY3:CY57))</f>
        <v>0.14787868156975809</v>
      </c>
      <c r="Z64" s="4" cm="1">
        <f t="array" ref="Z64">_xlfn.STDEV.P(IF(ISNUMBER(CZ3:CZ57),CZ3:CZ57))</f>
        <v>0.32004764831206406</v>
      </c>
      <c r="AA64" s="4" cm="1">
        <f t="array" ref="AA64">_xlfn.STDEV.P(IF(ISNUMBER(DA3:DA57),DA3:DA57))</f>
        <v>0.12397669735721838</v>
      </c>
      <c r="AB64" s="4" cm="1">
        <f t="array" ref="AB64">_xlfn.STDEV.P(IF(ISNUMBER(DB3:DB57),DB3:DB57))</f>
        <v>0.15597020270625861</v>
      </c>
      <c r="AC64" s="4" cm="1">
        <f t="array" ref="AC64">_xlfn.STDEV.P(IF(ISNUMBER(DC3:DC57),DC3:DC57))</f>
        <v>0.13459548209970829</v>
      </c>
      <c r="AD64" s="4" cm="1">
        <f t="array" ref="AD64">_xlfn.STDEV.P(IF(ISNUMBER(DD3:DD57),DD3:DD57))</f>
        <v>0.26879243889404986</v>
      </c>
      <c r="AE64" s="4" cm="1">
        <f t="array" ref="AE64">_xlfn.STDEV.P(IF(ISNUMBER(DE3:DE57),DE3:DE57))</f>
        <v>0.13366319582201883</v>
      </c>
      <c r="AF64" s="4" cm="1">
        <f t="array" ref="AF64">_xlfn.STDEV.P(IF(ISNUMBER(DF3:DF57),DF3:DF57))</f>
        <v>0.16707336340760778</v>
      </c>
      <c r="AG64" s="4" cm="1">
        <f t="array" ref="AG64">_xlfn.STDEV.P(IF(ISNUMBER(DG3:DG57),DG3:DG57))</f>
        <v>0.12855374796443117</v>
      </c>
      <c r="AH64" s="4" cm="1">
        <f t="array" ref="AH64">_xlfn.STDEV.P(IF(ISNUMBER(DH3:DH57),DH3:DH57))</f>
        <v>0.10194043958675326</v>
      </c>
      <c r="AI64" s="4" cm="1">
        <f t="array" ref="AI64">_xlfn.STDEV.P(IF(ISNUMBER(DI3:DI57),DI3:DI57))</f>
        <v>0.25256173780871616</v>
      </c>
      <c r="AJ64" s="4" cm="1">
        <f t="array" ref="AJ64">_xlfn.STDEV.P(IF(ISNUMBER(DJ3:DJ57),DJ3:DJ57))</f>
        <v>0.26786138884946303</v>
      </c>
      <c r="AK64" s="4" cm="1">
        <f t="array" ref="AK64">_xlfn.STDEV.P(IF(ISNUMBER(DK3:DK57),DK3:DK57))</f>
        <v>0.3849891555840963</v>
      </c>
      <c r="AL64" s="4" cm="1">
        <f t="array" ref="AL64">_xlfn.STDEV.P(IF(ISNUMBER(DL3:DL57),DL3:DL57))</f>
        <v>0.11911611669374694</v>
      </c>
      <c r="AM64" s="4" cm="1">
        <f t="array" ref="AM64">_xlfn.STDEV.P(IF(ISNUMBER(DM3:DM57),DM3:DM57))</f>
        <v>0.10060208170299063</v>
      </c>
      <c r="AN64" s="4" cm="1">
        <f t="array" ref="AN64">_xlfn.STDEV.P(IF(ISNUMBER(DN3:DN57),DN3:DN57))</f>
        <v>0.22301465721319896</v>
      </c>
      <c r="AO64" s="4" cm="1">
        <f t="array" ref="AO64">_xlfn.STDEV.P(IF(ISNUMBER(DO3:DO57),DO3:DO57))</f>
        <v>0.11826130753337766</v>
      </c>
      <c r="AP64" s="4" cm="1">
        <f t="array" ref="AP64">_xlfn.STDEV.P(IF(ISNUMBER(DP3:DP57),DP3:DP57))</f>
        <v>0.14735927871971072</v>
      </c>
      <c r="AQ64" s="4" cm="1">
        <f t="array" ref="AQ64">_xlfn.STDEV.P(IF(ISNUMBER(DQ3:DQ57),DQ3:DQ57))</f>
        <v>8.27152958363159E-2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6"/>
      <c r="AS68" s="6"/>
      <c r="AT68" s="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38"/>
    </row>
    <row r="69" spans="1:122">
      <c r="B69" s="46"/>
      <c r="E69" s="4" cm="1">
        <f t="array" ref="E69">AVERAGE(IF(ISNUMBER(DS3:DS57),DS3:DS57))</f>
        <v>0.75481818181818183</v>
      </c>
      <c r="F69" s="4" cm="1">
        <f t="array" ref="F69">AVERAGE(IF(ISNUMBER(DT3:DT57),DT3:DT57))</f>
        <v>0.58569090909090915</v>
      </c>
      <c r="G69" s="4" cm="1">
        <f t="array" ref="G69">AVERAGE(IF(ISNUMBER(DU3:DU57),DU3:DU57))</f>
        <v>0.20814545454545458</v>
      </c>
      <c r="H69" s="4" cm="1">
        <f t="array" ref="H69">AVERAGE(IF(ISNUMBER(DV3:DV57),DV3:DV57))</f>
        <v>0.61589090909090904</v>
      </c>
      <c r="I69" s="4" cm="1">
        <f t="array" ref="I69">AVERAGE(IF(ISNUMBER(DW3:DW57),DW3:DW57))</f>
        <v>0.21529090909090901</v>
      </c>
      <c r="J69" s="4" cm="1">
        <f t="array" ref="J69">AVERAGE(IF(ISNUMBER(DX3:DX57),DX3:DX57))</f>
        <v>0.60888888888888892</v>
      </c>
      <c r="K69" s="4" cm="1">
        <f t="array" ref="K69">AVERAGE(IF(ISNUMBER(DY3:DY57),DY3:DY57))</f>
        <v>0.15566666666666668</v>
      </c>
      <c r="L69" s="4" cm="1">
        <f t="array" ref="L69">AVERAGE(IF(ISNUMBER(DZ3:DZ57),DZ3:DZ57))</f>
        <v>0.28068518518518526</v>
      </c>
      <c r="M69" s="4" cm="1">
        <f t="array" ref="M69">AVERAGE(IF(ISNUMBER(EA3:EA57),EA3:EA57))</f>
        <v>0.26135185185185184</v>
      </c>
      <c r="N69" s="4" cm="1">
        <f t="array" ref="N69">AVERAGE(IF(ISNUMBER(EB3:EB57),EB3:EB57))</f>
        <v>0.606222222222222</v>
      </c>
      <c r="O69" s="4" cm="1">
        <f t="array" ref="O69">AVERAGE(IF(ISNUMBER(EC3:EC57),EC3:EC57))</f>
        <v>0.15246296296296294</v>
      </c>
      <c r="P69" s="4" cm="1">
        <f t="array" ref="P69">AVERAGE(IF(ISNUMBER(ED3:ED57),ED3:ED57))</f>
        <v>0.26992592592592579</v>
      </c>
      <c r="Q69" s="4" cm="1">
        <f t="array" ref="Q69">AVERAGE(IF(ISNUMBER(EE3:EE57),EE3:EE57))</f>
        <v>0.24970370370370379</v>
      </c>
      <c r="R69" s="4" cm="1">
        <f t="array" ref="R69">AVERAGE(IF(ISNUMBER(EF3:EF57),EF3:EF57))</f>
        <v>0.20707272727272724</v>
      </c>
      <c r="S69" s="4" cm="1">
        <f t="array" ref="S69">AVERAGE(IF(ISNUMBER(EG3:EG57),EG3:EG57))</f>
        <v>0.13219999999999987</v>
      </c>
      <c r="T69" s="4" cm="1">
        <f t="array" ref="T69">AVERAGE(IF(ISNUMBER(EH3:EH57),EH3:EH57))</f>
        <v>0.29369090909090906</v>
      </c>
      <c r="U69" s="4" cm="1">
        <f t="array" ref="U69">AVERAGE(IF(ISNUMBER(EI3:EI57),EI3:EI57))</f>
        <v>0.16156363636363633</v>
      </c>
      <c r="V69" s="4" cm="1">
        <f t="array" ref="V69">AVERAGE(IF(ISNUMBER(EJ3:EJ57),EJ3:EJ57))</f>
        <v>0.21059999999999998</v>
      </c>
      <c r="W69" s="4" cm="1">
        <f t="array" ref="W69">AVERAGE(IF(ISNUMBER(EK3:EK57),EK3:EK57))</f>
        <v>0.11665454545454536</v>
      </c>
      <c r="X69" s="4" cm="1">
        <f t="array" ref="X69">AVERAGE(IF(ISNUMBER(EL3:EL57),EL3:EL57))</f>
        <v>9.7490909090909059E-2</v>
      </c>
      <c r="Y69" s="4" cm="1">
        <f t="array" ref="Y69">AVERAGE(IF(ISNUMBER(EM3:EM57),EM3:EM57))</f>
        <v>9.0109090909090903E-2</v>
      </c>
      <c r="Z69" s="4" cm="1">
        <f t="array" ref="Z69">AVERAGE(IF(ISNUMBER(EN3:EN57),EN3:EN57))</f>
        <v>0.20132727272727274</v>
      </c>
      <c r="AA69" s="4" cm="1">
        <f t="array" ref="AA69">AVERAGE(IF(ISNUMBER(EO3:EO57),EO3:EO57))</f>
        <v>0.11460000000000005</v>
      </c>
      <c r="AB69" s="4" cm="1">
        <f t="array" ref="AB69">AVERAGE(IF(ISNUMBER(EP3:EP57),EP3:EP57))</f>
        <v>9.0145454545454529E-2</v>
      </c>
      <c r="AC69" s="4" cm="1">
        <f t="array" ref="AC69">AVERAGE(IF(ISNUMBER(EQ3:EQ57),EQ3:EQ57))</f>
        <v>8.160000000000002E-2</v>
      </c>
      <c r="AD69" s="4" cm="1">
        <f t="array" ref="AD69">AVERAGE(IF(ISNUMBER(ER3:ER57),ER3:ER57))</f>
        <v>0.19669090909090906</v>
      </c>
      <c r="AE69" s="4" cm="1">
        <f t="array" ref="AE69">AVERAGE(IF(ISNUMBER(ES3:ES57),ES3:ES57))</f>
        <v>0.18516363636363631</v>
      </c>
      <c r="AF69" s="4" cm="1">
        <f t="array" ref="AF69">AVERAGE(IF(ISNUMBER(ET3:ET57),ET3:ET57))</f>
        <v>0.16994545454545457</v>
      </c>
      <c r="AG69" s="4" cm="1">
        <f t="array" ref="AG69">AVERAGE(IF(ISNUMBER(EU3:EU57),EU3:EU57))</f>
        <v>9.934545454545457E-2</v>
      </c>
      <c r="AH69" s="4" cm="1">
        <f t="array" ref="AH69">AVERAGE(IF(ISNUMBER(EV3:EV57),EV3:EV57))</f>
        <v>8.9763636363636379E-2</v>
      </c>
      <c r="AI69" s="4" cm="1">
        <f t="array" ref="AI69">AVERAGE(IF(ISNUMBER(EW3:EW57),EW3:EW57))</f>
        <v>0.5586363636363636</v>
      </c>
      <c r="AJ69" s="4" cm="1">
        <f t="array" ref="AJ69">AVERAGE(IF(ISNUMBER(EX3:EX57),EX3:EX57))</f>
        <v>0.52520000000000033</v>
      </c>
      <c r="AK69" s="4" cm="1">
        <f t="array" ref="AK69">AVERAGE(IF(ISNUMBER(EY3:EY57),EY3:EY57))</f>
        <v>0.31421818181818184</v>
      </c>
      <c r="AL69" s="4" cm="1">
        <f t="array" ref="AL69">AVERAGE(IF(ISNUMBER(EZ3:EZ57),EZ3:EZ57))</f>
        <v>0.1862727272727272</v>
      </c>
      <c r="AM69" s="4" cm="1">
        <f t="array" ref="AM69">AVERAGE(IF(ISNUMBER(FA3:FA57),FA3:FA57))</f>
        <v>0.12689090909090903</v>
      </c>
      <c r="AN69" s="4" cm="1">
        <f t="array" ref="AN69">AVERAGE(IF(ISNUMBER(FB3:FB57),FB3:FB57))</f>
        <v>0.20259247272727268</v>
      </c>
      <c r="AO69" s="4" cm="1">
        <f t="array" ref="AO69">AVERAGE(IF(ISNUMBER(FC3:FC57),FC3:FC57))</f>
        <v>0.18601818181818178</v>
      </c>
      <c r="AP69" s="4" cm="1">
        <f t="array" ref="AP69">AVERAGE(IF(ISNUMBER(FD3:FD57),FD3:FD57))</f>
        <v>0.16418181818181821</v>
      </c>
      <c r="AQ69" s="4" cm="1">
        <f t="array" ref="AQ69">AVERAGE(IF(ISNUMBER(FE3:FE57),FE3:FE57))</f>
        <v>6.330909090909087E-2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2.2729999999999997</v>
      </c>
      <c r="F70" s="4" cm="1">
        <f t="array" ref="F70">MAX(IF(ISNUMBER(DT3:DT57),DT3:DT57))</f>
        <v>2.2050000000000001</v>
      </c>
      <c r="G70" s="4" cm="1">
        <f t="array" ref="G70">MAX(IF(ISNUMBER(DU3:DU57),DU3:DU57))</f>
        <v>0.95800000000000018</v>
      </c>
      <c r="H70" s="4" cm="1">
        <f t="array" ref="H70">MAX(IF(ISNUMBER(DV3:DV57),DV3:DV57))</f>
        <v>2.2679999999999998</v>
      </c>
      <c r="I70" s="4" cm="1">
        <f t="array" ref="I70">MAX(IF(ISNUMBER(DW3:DW57),DW3:DW57))</f>
        <v>0.98899999999999988</v>
      </c>
      <c r="J70" s="4" cm="1">
        <f t="array" ref="J70">MAX(IF(ISNUMBER(DX3:DX57),DX3:DX57))</f>
        <v>3.3820000000000001</v>
      </c>
      <c r="K70" s="4" cm="1">
        <f t="array" ref="K70">MAX(IF(ISNUMBER(DY3:DY57),DY3:DY57))</f>
        <v>1.0920000000000001</v>
      </c>
      <c r="L70" s="4" cm="1">
        <f t="array" ref="L70">MAX(IF(ISNUMBER(DZ3:DZ57),DZ3:DZ57))</f>
        <v>1.8370000000000002</v>
      </c>
      <c r="M70" s="4" cm="1">
        <f t="array" ref="M70">MAX(IF(ISNUMBER(EA3:EA57),EA3:EA57))</f>
        <v>1.4079999999999999</v>
      </c>
      <c r="N70" s="4" cm="1">
        <f t="array" ref="N70">MAX(IF(ISNUMBER(EB3:EB57),EB3:EB57))</f>
        <v>3.4099999999999997</v>
      </c>
      <c r="O70" s="4" cm="1">
        <f t="array" ref="O70">MAX(IF(ISNUMBER(EC3:EC57),EC3:EC57))</f>
        <v>1.0850000000000004</v>
      </c>
      <c r="P70" s="4" cm="1">
        <f t="array" ref="P70">MAX(IF(ISNUMBER(ED3:ED57),ED3:ED57))</f>
        <v>1.839</v>
      </c>
      <c r="Q70" s="4" cm="1">
        <f t="array" ref="Q70">MAX(IF(ISNUMBER(EE3:EE57),EE3:EE57))</f>
        <v>1.403</v>
      </c>
      <c r="R70" s="4" cm="1">
        <f t="array" ref="R70">MAX(IF(ISNUMBER(EF3:EF57),EF3:EF57))</f>
        <v>1.319</v>
      </c>
      <c r="S70" s="4" cm="1">
        <f t="array" ref="S70">MAX(IF(ISNUMBER(EG3:EG57),EG3:EG57))</f>
        <v>0.61799999999999988</v>
      </c>
      <c r="T70" s="4" cm="1">
        <f t="array" ref="T70">MAX(IF(ISNUMBER(EH3:EH57),EH3:EH57))</f>
        <v>1.6640000000000001</v>
      </c>
      <c r="U70" s="4" cm="1">
        <f t="array" ref="U70">MAX(IF(ISNUMBER(EI3:EI57),EI3:EI57))</f>
        <v>0.96700000000000008</v>
      </c>
      <c r="V70" s="4" cm="1">
        <f t="array" ref="V70">MAX(IF(ISNUMBER(EJ3:EJ57),EJ3:EJ57))</f>
        <v>1.4710000000000005</v>
      </c>
      <c r="W70" s="4" cm="1">
        <f t="array" ref="W70">MAX(IF(ISNUMBER(EK3:EK57),EK3:EK57))</f>
        <v>0.47599999999999998</v>
      </c>
      <c r="X70" s="4" cm="1">
        <f t="array" ref="X70">MAX(IF(ISNUMBER(EL3:EL57),EL3:EL57))</f>
        <v>0.79899999999999993</v>
      </c>
      <c r="Y70" s="4" cm="1">
        <f t="array" ref="Y70">MAX(IF(ISNUMBER(EM3:EM57),EM3:EM57))</f>
        <v>0.66900000000000004</v>
      </c>
      <c r="Z70" s="4" cm="1">
        <f t="array" ref="Z70">MAX(IF(ISNUMBER(EN3:EN57),EN3:EN57))</f>
        <v>1.4739999999999998</v>
      </c>
      <c r="AA70" s="4" cm="1">
        <f t="array" ref="AA70">MAX(IF(ISNUMBER(EO3:EO57),EO3:EO57))</f>
        <v>0.45300000000000029</v>
      </c>
      <c r="AB70" s="4" cm="1">
        <f t="array" ref="AB70">MAX(IF(ISNUMBER(EP3:EP57),EP3:EP57))</f>
        <v>0.78299999999999992</v>
      </c>
      <c r="AC70" s="4" cm="1">
        <f t="array" ref="AC70">MAX(IF(ISNUMBER(EQ3:EQ57),EQ3:EQ57))</f>
        <v>0.64900000000000002</v>
      </c>
      <c r="AD70" s="4" cm="1">
        <f t="array" ref="AD70">MAX(IF(ISNUMBER(ER3:ER57),ER3:ER57))</f>
        <v>1.1619999999999999</v>
      </c>
      <c r="AE70" s="4" cm="1">
        <f t="array" ref="AE70">MAX(IF(ISNUMBER(ES3:ES57),ES3:ES57))</f>
        <v>0.3580000000000001</v>
      </c>
      <c r="AF70" s="4" cm="1">
        <f t="array" ref="AF70">MAX(IF(ISNUMBER(ET3:ET57),ET3:ET57))</f>
        <v>0.43700000000000028</v>
      </c>
      <c r="AG70" s="4" cm="1">
        <f t="array" ref="AG70">MAX(IF(ISNUMBER(EU3:EU57),EU3:EU57))</f>
        <v>0.43700000000000028</v>
      </c>
      <c r="AH70" s="4" cm="1">
        <f t="array" ref="AH70">MAX(IF(ISNUMBER(EV3:EV57),EV3:EV57))</f>
        <v>0.32099999999999973</v>
      </c>
      <c r="AI70" s="4" cm="1">
        <f t="array" ref="AI70">MAX(IF(ISNUMBER(EW3:EW57),EW3:EW57))</f>
        <v>1.204</v>
      </c>
      <c r="AJ70" s="4" cm="1">
        <f t="array" ref="AJ70">MAX(IF(ISNUMBER(EX3:EX57),EX3:EX57))</f>
        <v>1.1890000000000001</v>
      </c>
      <c r="AK70" s="4" cm="1">
        <f t="array" ref="AK70">MAX(IF(ISNUMBER(EY3:EY57),EY3:EY57))</f>
        <v>1.613</v>
      </c>
      <c r="AL70" s="4" cm="1">
        <f t="array" ref="AL70">MAX(IF(ISNUMBER(EZ3:EZ57),EZ3:EZ57))</f>
        <v>0.40100000000000025</v>
      </c>
      <c r="AM70" s="4" cm="1">
        <f t="array" ref="AM70">MAX(IF(ISNUMBER(FA3:FA57),FA3:FA57))</f>
        <v>0.504</v>
      </c>
      <c r="AN70" s="4" cm="1">
        <f t="array" ref="AN70">MAX(IF(ISNUMBER(FB3:FB57),FB3:FB57))</f>
        <v>0.82586399999999971</v>
      </c>
      <c r="AO70" s="4" cm="1">
        <f t="array" ref="AO70">MAX(IF(ISNUMBER(FC3:FC57),FC3:FC57))</f>
        <v>0.40300000000000002</v>
      </c>
      <c r="AP70" s="4" cm="1">
        <f t="array" ref="AP70">MAX(IF(ISNUMBER(FD3:FD57),FD3:FD57))</f>
        <v>0.40800000000000036</v>
      </c>
      <c r="AQ70" s="4" cm="1">
        <f t="array" ref="AQ70">MAX(IF(ISNUMBER(FE3:FE57),FE3:FE57))</f>
        <v>0.30900000000000016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B62:B66"/>
    <mergeCell ref="B68:B72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33:A34"/>
    <mergeCell ref="A35:A36"/>
    <mergeCell ref="A37:A38"/>
    <mergeCell ref="A39:A40"/>
    <mergeCell ref="A43:A44"/>
    <mergeCell ref="A54:A55"/>
    <mergeCell ref="A56:A57"/>
    <mergeCell ref="A41:A4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F0FD-340E-49F4-B2D5-694ED540F161}">
  <dimension ref="A1:FE72"/>
  <sheetViews>
    <sheetView workbookViewId="0">
      <pane xSplit="10" ySplit="16" topLeftCell="K17" activePane="bottomRight" state="frozen"/>
      <selection pane="topRight" activeCell="K1" sqref="K1"/>
      <selection pane="bottomLeft" activeCell="A17" sqref="A17"/>
      <selection pane="bottomRight" activeCell="B59" sqref="B59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5" max="5" width="9.42578125" style="1" customWidth="1"/>
    <col min="6" max="6" width="11.42578125" style="1" customWidth="1"/>
    <col min="7" max="7" width="12" style="1" customWidth="1"/>
    <col min="8" max="8" width="11.85546875" style="1" customWidth="1"/>
    <col min="9" max="9" width="12.140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3.85546875" style="1" customWidth="1"/>
    <col min="14" max="14" width="13.5703125" style="1" customWidth="1"/>
    <col min="15" max="15" width="13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2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6.85546875" style="1" customWidth="1"/>
    <col min="47" max="47" width="16.7109375" style="1" customWidth="1"/>
    <col min="48" max="48" width="16.85546875" style="1" customWidth="1"/>
    <col min="49" max="49" width="17.5703125" style="1" customWidth="1"/>
    <col min="50" max="50" width="17" customWidth="1"/>
    <col min="51" max="51" width="15.140625" style="1" customWidth="1"/>
    <col min="52" max="52" width="15" style="1" customWidth="1"/>
    <col min="53" max="53" width="14.5703125" style="1" customWidth="1"/>
    <col min="54" max="54" width="12.140625" style="1" customWidth="1"/>
    <col min="55" max="55" width="12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2"/>
      <c r="F1" s="2"/>
      <c r="G1"/>
      <c r="H1" s="12" t="s">
        <v>135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4.91</v>
      </c>
      <c r="C3" s="1" t="s">
        <v>101</v>
      </c>
      <c r="D3" s="3"/>
      <c r="E3" s="4">
        <v>5.4039999999999999</v>
      </c>
      <c r="F3" s="4">
        <v>5.0439999999999996</v>
      </c>
      <c r="G3" s="4"/>
      <c r="H3" s="4">
        <v>5.2510000000000003</v>
      </c>
      <c r="I3" s="4"/>
      <c r="J3" s="4">
        <v>5.0389999999999997</v>
      </c>
      <c r="K3" s="4"/>
      <c r="L3" s="4">
        <v>5.2480000000000002</v>
      </c>
      <c r="M3" s="4"/>
      <c r="N3" s="4">
        <v>4.99</v>
      </c>
      <c r="O3" s="4"/>
      <c r="P3" s="4">
        <v>5.0190000000000001</v>
      </c>
      <c r="Q3" s="4"/>
      <c r="R3" s="4">
        <v>5.1040000000000001</v>
      </c>
      <c r="S3" s="4"/>
      <c r="T3" s="4">
        <v>4.931</v>
      </c>
      <c r="U3" s="4"/>
      <c r="V3" s="4">
        <v>4.9809999999999999</v>
      </c>
      <c r="W3" s="4"/>
      <c r="X3" s="4">
        <v>5.0129999999999999</v>
      </c>
      <c r="Y3" s="4"/>
      <c r="Z3" s="4">
        <v>5.0979999999999999</v>
      </c>
      <c r="AA3" s="4"/>
      <c r="AB3" s="4">
        <v>4.9180000000000001</v>
      </c>
      <c r="AC3" s="4"/>
      <c r="AD3" s="4">
        <v>4.8600000000000003</v>
      </c>
      <c r="AE3" s="4"/>
      <c r="AF3" s="4">
        <v>4.8730000000000002</v>
      </c>
      <c r="AG3" s="4"/>
      <c r="AH3" s="4">
        <v>4.82</v>
      </c>
      <c r="AI3" s="4"/>
      <c r="AJ3" s="4">
        <v>4.8330000000000002</v>
      </c>
      <c r="AK3" s="4"/>
      <c r="AL3" s="4">
        <v>4.9489999999999998</v>
      </c>
      <c r="AM3" s="4"/>
      <c r="AN3" s="4">
        <v>4.9859999999999998</v>
      </c>
      <c r="AO3" s="4"/>
      <c r="AP3" s="4">
        <v>4.9820000000000002</v>
      </c>
      <c r="AQ3" s="4"/>
      <c r="AR3" s="4">
        <v>4.984</v>
      </c>
      <c r="AS3" s="4"/>
      <c r="AT3" s="4">
        <v>4.9400000000000004</v>
      </c>
      <c r="AU3" s="4"/>
      <c r="AV3" s="4">
        <v>4.9779999999999998</v>
      </c>
      <c r="AW3" s="4"/>
      <c r="AX3" s="4">
        <v>4.9729999999999999</v>
      </c>
      <c r="AY3" s="4"/>
      <c r="AZ3" s="4">
        <v>4.9749999999999996</v>
      </c>
      <c r="BA3" s="4"/>
      <c r="BB3" s="4">
        <v>5.375</v>
      </c>
      <c r="BC3" s="4"/>
      <c r="BD3" s="4">
        <v>4.71</v>
      </c>
      <c r="BE3" s="4"/>
      <c r="BF3" s="4">
        <v>4.6710000000000003</v>
      </c>
      <c r="BG3" s="4"/>
      <c r="BH3" s="4">
        <v>4.8250000000000002</v>
      </c>
      <c r="BI3" s="4"/>
      <c r="BJ3" s="4">
        <v>4.8129999999999997</v>
      </c>
      <c r="BK3" s="4"/>
      <c r="BL3" s="4">
        <v>4.5970000000000004</v>
      </c>
      <c r="BM3" s="4"/>
      <c r="BN3" s="4">
        <v>4.6180000000000003</v>
      </c>
      <c r="BO3" s="4"/>
      <c r="BP3" s="4">
        <v>4.9260000000000002</v>
      </c>
      <c r="BQ3" s="4"/>
      <c r="BR3" s="4">
        <v>4.7140000000000004</v>
      </c>
      <c r="BS3" s="4"/>
      <c r="BT3" s="4">
        <v>4.952</v>
      </c>
      <c r="BU3" s="4"/>
      <c r="BV3" s="4">
        <v>4.8769999999999998</v>
      </c>
      <c r="BW3" s="4"/>
      <c r="BX3" s="4">
        <v>4.7158378378378378</v>
      </c>
      <c r="BY3" s="4"/>
      <c r="BZ3" s="4">
        <v>4.6787297297297288</v>
      </c>
      <c r="CA3" s="4"/>
      <c r="CB3" s="4">
        <v>4.8355135135135132</v>
      </c>
      <c r="CC3" s="4"/>
      <c r="CD3" s="22"/>
      <c r="CE3" s="7">
        <f t="shared" ref="CE3:CE34" si="0">IF(ISNUMBER(E3), E3-$B3, E3)</f>
        <v>0.49399999999999977</v>
      </c>
      <c r="CF3" s="7">
        <f t="shared" ref="CF3:CF34" si="1">IF(ISNUMBER(F3), F3-$B3, F3)</f>
        <v>0.13399999999999945</v>
      </c>
      <c r="CG3" s="7">
        <f t="shared" ref="CG3:CG34" si="2">IF(ISNUMBER(H3), H3-$B3, H3)</f>
        <v>0.34100000000000019</v>
      </c>
      <c r="CH3" s="7">
        <f t="shared" ref="CH3:CH34" si="3">IF(ISNUMBER(J3), J3-$B3, J3)</f>
        <v>0.12899999999999956</v>
      </c>
      <c r="CI3" s="7">
        <f t="shared" ref="CI3:CI34" si="4">IF(ISNUMBER(L3), L3-$B3, L3)</f>
        <v>0.33800000000000008</v>
      </c>
      <c r="CJ3" s="7">
        <f t="shared" ref="CJ3:CJ34" si="5">IF(ISNUMBER(N3), N3-$B3, N3)</f>
        <v>8.0000000000000071E-2</v>
      </c>
      <c r="CK3" s="7">
        <f t="shared" ref="CK3:CK34" si="6">IF(ISNUMBER(P3), P3-$B3, P3)</f>
        <v>0.10899999999999999</v>
      </c>
      <c r="CL3" s="7">
        <f t="shared" ref="CL3:CL34" si="7">IF(ISNUMBER(R3), R3-$B3, R3)</f>
        <v>0.19399999999999995</v>
      </c>
      <c r="CM3" s="7">
        <f t="shared" ref="CM3:CM34" si="8">IF(ISNUMBER(T3), T3-$B3, T3)</f>
        <v>2.0999999999999908E-2</v>
      </c>
      <c r="CN3" s="7">
        <f t="shared" ref="CN3:CN34" si="9">IF(ISNUMBER(V3), V3-$B3, V3)</f>
        <v>7.099999999999973E-2</v>
      </c>
      <c r="CO3" s="7">
        <f t="shared" ref="CO3:CO34" si="10">IF(ISNUMBER(X3), X3-$B3, X3)</f>
        <v>0.10299999999999976</v>
      </c>
      <c r="CP3" s="7">
        <f t="shared" ref="CP3:CP34" si="11">IF(ISNUMBER(Z3), Z3-$B3, Z3)</f>
        <v>0.18799999999999972</v>
      </c>
      <c r="CQ3" s="7">
        <f t="shared" ref="CQ3:CQ34" si="12">IF(ISNUMBER(AB3), AB3-$B3, AB3)</f>
        <v>8.0000000000000071E-3</v>
      </c>
      <c r="CR3" s="7">
        <f t="shared" ref="CR3:CR34" si="13">IF(ISNUMBER(AD3), AD3-$B3, AD3)</f>
        <v>-4.9999999999999822E-2</v>
      </c>
      <c r="CS3" s="7">
        <f t="shared" ref="CS3:CS34" si="14">IF(ISNUMBER(AF3), AF3-$B3, AF3)</f>
        <v>-3.6999999999999922E-2</v>
      </c>
      <c r="CT3" s="7">
        <f t="shared" ref="CT3:CT34" si="15">IF(ISNUMBER(AH3), AH3-$B3, AH3)</f>
        <v>-8.9999999999999858E-2</v>
      </c>
      <c r="CU3" s="7">
        <f t="shared" ref="CU3:CU34" si="16">IF(ISNUMBER(AJ3), AJ3-$B3, AJ3)</f>
        <v>-7.6999999999999957E-2</v>
      </c>
      <c r="CV3" s="7">
        <f t="shared" ref="CV3:CV34" si="17">IF(ISNUMBER(AL3), AL3-$B3, AL3)</f>
        <v>3.8999999999999702E-2</v>
      </c>
      <c r="CW3" s="7">
        <f t="shared" ref="CW3:CW34" si="18">IF(ISNUMBER(AN3), AN3-$B3, AN3)</f>
        <v>7.5999999999999623E-2</v>
      </c>
      <c r="CX3" s="7">
        <f t="shared" ref="CX3:CX34" si="19">IF(ISNUMBER(AP3), AP3-$B3, AP3)</f>
        <v>7.2000000000000064E-2</v>
      </c>
      <c r="CY3" s="7">
        <f t="shared" ref="CY3:CY34" si="20">IF(ISNUMBER(AR3), AR3-$B3, AR3)</f>
        <v>7.3999999999999844E-2</v>
      </c>
      <c r="CZ3" s="7">
        <f t="shared" ref="CZ3:CZ34" si="21">IF(ISNUMBER(AT3), AT3-$B3, AT3)</f>
        <v>3.0000000000000249E-2</v>
      </c>
      <c r="DA3" s="7">
        <f t="shared" ref="DA3:DA34" si="22">IF(ISNUMBER(AV3), AV3-$B3, AV3)</f>
        <v>6.7999999999999616E-2</v>
      </c>
      <c r="DB3" s="7">
        <f t="shared" ref="DB3:DB34" si="23">IF(ISNUMBER(AX3), AX3-$B3, AX3)</f>
        <v>6.2999999999999723E-2</v>
      </c>
      <c r="DC3" s="7">
        <f t="shared" ref="DC3:DC34" si="24">IF(ISNUMBER(AZ3), AZ3-$B3, AZ3)</f>
        <v>6.4999999999999503E-2</v>
      </c>
      <c r="DD3" s="7">
        <f t="shared" ref="DD3:DD34" si="25">IF(ISNUMBER(BB3), BB3-$B3, BB3)</f>
        <v>0.46499999999999986</v>
      </c>
      <c r="DE3" s="7">
        <f t="shared" ref="DE3:DE34" si="26">IF(ISNUMBER(BD3), BD3-$B3, BD3)</f>
        <v>-0.20000000000000018</v>
      </c>
      <c r="DF3" s="7">
        <f t="shared" ref="DF3:DF34" si="27">IF(ISNUMBER(BF3), BF3-$B3, BF3)</f>
        <v>-0.23899999999999988</v>
      </c>
      <c r="DG3" s="7">
        <f t="shared" ref="DG3:DG34" si="28">IF(ISNUMBER(BH3), BH3-$B3, BH3)</f>
        <v>-8.4999999999999964E-2</v>
      </c>
      <c r="DH3" s="7">
        <f t="shared" ref="DH3:DH34" si="29">IF(ISNUMBER(BJ3), BJ3-$B3, BJ3)</f>
        <v>-9.7000000000000419E-2</v>
      </c>
      <c r="DI3" s="7">
        <f t="shared" ref="DI3:DI34" si="30">IF(ISNUMBER(BL3), BL3-$B3, BL3)</f>
        <v>-0.31299999999999972</v>
      </c>
      <c r="DJ3" s="7">
        <f t="shared" ref="DJ3:DJ34" si="31">IF(ISNUMBER(BN3), BN3-$B3, BN3)</f>
        <v>-0.29199999999999982</v>
      </c>
      <c r="DK3" s="7">
        <f t="shared" ref="DK3:DK34" si="32">IF(ISNUMBER(BP3), BP3-$B3, BP3)</f>
        <v>1.6000000000000014E-2</v>
      </c>
      <c r="DL3" s="7">
        <f t="shared" ref="DL3:DL34" si="33">IF(ISNUMBER(BR3), BR3-$B3, BR3)</f>
        <v>-0.19599999999999973</v>
      </c>
      <c r="DM3" s="7">
        <f t="shared" ref="DM3:DM34" si="34">IF(ISNUMBER(BT3), BT3-$B3, BT3)</f>
        <v>4.1999999999999815E-2</v>
      </c>
      <c r="DN3" s="7">
        <f t="shared" ref="DN3:DN34" si="35">IF(ISNUMBER(BV3), BV3-$B3, BV3)</f>
        <v>-3.3000000000000362E-2</v>
      </c>
      <c r="DO3" s="7">
        <f>IF(ISNUMBER(BX3), BX3-$B3, BX3)</f>
        <v>-0.19416216216216231</v>
      </c>
      <c r="DP3" s="7">
        <f>IF(ISNUMBER(BZ3), BZ3-$B3, BZ3)</f>
        <v>-0.23127027027027136</v>
      </c>
      <c r="DQ3" s="7">
        <f>IF(ISNUMBER(CB3), CB3-$B3, CB3)</f>
        <v>-7.4486486486486925E-2</v>
      </c>
      <c r="DR3" s="20"/>
      <c r="DS3" s="7">
        <f>IF(ISNUMBER(CE3),ABS(CE3),CE3)</f>
        <v>0.49399999999999977</v>
      </c>
      <c r="DT3" s="7">
        <f t="shared" ref="DT3:EI18" si="36">IF(ISNUMBER(CF3),ABS(CF3),CF3)</f>
        <v>0.13399999999999945</v>
      </c>
      <c r="DU3" s="7">
        <f t="shared" si="36"/>
        <v>0.34100000000000019</v>
      </c>
      <c r="DV3" s="7">
        <f t="shared" si="36"/>
        <v>0.12899999999999956</v>
      </c>
      <c r="DW3" s="7">
        <f t="shared" si="36"/>
        <v>0.33800000000000008</v>
      </c>
      <c r="DX3" s="7">
        <f t="shared" si="36"/>
        <v>8.0000000000000071E-2</v>
      </c>
      <c r="DY3" s="7">
        <f t="shared" si="36"/>
        <v>0.10899999999999999</v>
      </c>
      <c r="DZ3" s="7">
        <f t="shared" si="36"/>
        <v>0.19399999999999995</v>
      </c>
      <c r="EA3" s="7">
        <f t="shared" si="36"/>
        <v>2.0999999999999908E-2</v>
      </c>
      <c r="EB3" s="7">
        <f t="shared" si="36"/>
        <v>7.099999999999973E-2</v>
      </c>
      <c r="EC3" s="7">
        <f t="shared" si="36"/>
        <v>0.10299999999999976</v>
      </c>
      <c r="ED3" s="7">
        <f t="shared" si="36"/>
        <v>0.18799999999999972</v>
      </c>
      <c r="EE3" s="7">
        <f t="shared" si="36"/>
        <v>8.0000000000000071E-3</v>
      </c>
      <c r="EF3" s="7">
        <f t="shared" si="36"/>
        <v>4.9999999999999822E-2</v>
      </c>
      <c r="EG3" s="7">
        <f t="shared" si="36"/>
        <v>3.6999999999999922E-2</v>
      </c>
      <c r="EH3" s="7">
        <f t="shared" si="36"/>
        <v>8.9999999999999858E-2</v>
      </c>
      <c r="EI3" s="7">
        <f t="shared" si="36"/>
        <v>7.6999999999999957E-2</v>
      </c>
      <c r="EJ3" s="7">
        <f t="shared" ref="EJ3:EY22" si="37">IF(ISNUMBER(CV3),ABS(CV3),CV3)</f>
        <v>3.8999999999999702E-2</v>
      </c>
      <c r="EK3" s="7">
        <f t="shared" si="37"/>
        <v>7.5999999999999623E-2</v>
      </c>
      <c r="EL3" s="7">
        <f t="shared" si="37"/>
        <v>7.2000000000000064E-2</v>
      </c>
      <c r="EM3" s="7">
        <f t="shared" si="37"/>
        <v>7.3999999999999844E-2</v>
      </c>
      <c r="EN3" s="7">
        <f t="shared" si="37"/>
        <v>3.0000000000000249E-2</v>
      </c>
      <c r="EO3" s="7">
        <f t="shared" si="37"/>
        <v>6.7999999999999616E-2</v>
      </c>
      <c r="EP3" s="7">
        <f t="shared" si="37"/>
        <v>6.2999999999999723E-2</v>
      </c>
      <c r="EQ3" s="7">
        <f t="shared" si="37"/>
        <v>6.4999999999999503E-2</v>
      </c>
      <c r="ER3" s="7">
        <f t="shared" si="37"/>
        <v>0.46499999999999986</v>
      </c>
      <c r="ES3" s="7">
        <f t="shared" si="37"/>
        <v>0.20000000000000018</v>
      </c>
      <c r="ET3" s="7">
        <f t="shared" si="37"/>
        <v>0.23899999999999988</v>
      </c>
      <c r="EU3" s="7">
        <f t="shared" si="37"/>
        <v>8.4999999999999964E-2</v>
      </c>
      <c r="EV3" s="7">
        <f t="shared" si="37"/>
        <v>9.7000000000000419E-2</v>
      </c>
      <c r="EW3" s="7">
        <f t="shared" si="37"/>
        <v>0.31299999999999972</v>
      </c>
      <c r="EX3" s="7">
        <f t="shared" si="37"/>
        <v>0.29199999999999982</v>
      </c>
      <c r="EY3" s="7">
        <f t="shared" si="37"/>
        <v>1.6000000000000014E-2</v>
      </c>
      <c r="EZ3" s="7">
        <f t="shared" ref="EW3:FB18" si="38">IF(ISNUMBER(DL3),ABS(DL3),DL3)</f>
        <v>0.19599999999999973</v>
      </c>
      <c r="FA3" s="7">
        <f t="shared" si="38"/>
        <v>4.1999999999999815E-2</v>
      </c>
      <c r="FB3" s="7">
        <f t="shared" si="38"/>
        <v>3.3000000000000362E-2</v>
      </c>
      <c r="FC3" s="7">
        <f t="shared" ref="FC3:FC57" si="39">IF(ISNUMBER(DO3),ABS(DO3),DO3)</f>
        <v>0.19416216216216231</v>
      </c>
      <c r="FD3" s="7">
        <f t="shared" ref="FD3:FD57" si="40">IF(ISNUMBER(DP3),ABS(DP3),DP3)</f>
        <v>0.23127027027027136</v>
      </c>
      <c r="FE3" s="7">
        <f t="shared" ref="FE3:FE57" si="41">IF(ISNUMBER(DQ3),ABS(DQ3),DQ3)</f>
        <v>7.4486486486486925E-2</v>
      </c>
    </row>
    <row r="4" spans="1:161" ht="17.25">
      <c r="A4" s="45" t="s">
        <v>62</v>
      </c>
      <c r="B4" s="4">
        <v>3.45</v>
      </c>
      <c r="C4" s="1" t="s">
        <v>98</v>
      </c>
      <c r="D4" s="3"/>
      <c r="E4" s="4">
        <v>4.6779999999999999</v>
      </c>
      <c r="F4" s="4">
        <v>1.909</v>
      </c>
      <c r="G4" s="4"/>
      <c r="H4" s="4">
        <v>2.8039999999999998</v>
      </c>
      <c r="I4" s="4"/>
      <c r="J4" s="4">
        <v>1.8240000000000001</v>
      </c>
      <c r="K4" s="4"/>
      <c r="L4" s="4">
        <v>2.762</v>
      </c>
      <c r="M4" s="4"/>
      <c r="N4" s="4">
        <v>7.47</v>
      </c>
      <c r="O4" s="4"/>
      <c r="P4" s="4">
        <v>3.9319999999999999</v>
      </c>
      <c r="Q4" s="4"/>
      <c r="R4" s="4">
        <v>4.835</v>
      </c>
      <c r="S4" s="4"/>
      <c r="T4" s="4">
        <v>4.5410000000000004</v>
      </c>
      <c r="U4" s="4"/>
      <c r="V4" s="4" t="s">
        <v>117</v>
      </c>
      <c r="W4" s="4"/>
      <c r="X4" s="4" t="s">
        <v>117</v>
      </c>
      <c r="Y4" s="4"/>
      <c r="Z4" s="4" t="s">
        <v>117</v>
      </c>
      <c r="AA4" s="4"/>
      <c r="AB4" s="4" t="s">
        <v>117</v>
      </c>
      <c r="AC4" s="4"/>
      <c r="AD4" s="4">
        <v>4.7060000000000004</v>
      </c>
      <c r="AE4" s="4"/>
      <c r="AF4" s="4">
        <v>4.0199999999999996</v>
      </c>
      <c r="AG4" s="4"/>
      <c r="AH4" s="4">
        <v>5.1539999999999999</v>
      </c>
      <c r="AI4" s="4"/>
      <c r="AJ4" s="4">
        <v>4.4219999999999997</v>
      </c>
      <c r="AK4" s="4"/>
      <c r="AL4" s="4">
        <v>4.907</v>
      </c>
      <c r="AM4" s="4"/>
      <c r="AN4" s="4">
        <v>3.839</v>
      </c>
      <c r="AO4" s="4"/>
      <c r="AP4" s="4">
        <v>4.202</v>
      </c>
      <c r="AQ4" s="4"/>
      <c r="AR4" s="4">
        <v>4.1260000000000003</v>
      </c>
      <c r="AS4" s="4"/>
      <c r="AT4" s="4">
        <v>4.9130000000000003</v>
      </c>
      <c r="AU4" s="4"/>
      <c r="AV4" s="4">
        <v>3.8180000000000001</v>
      </c>
      <c r="AW4" s="4"/>
      <c r="AX4" s="4">
        <v>4.1900000000000004</v>
      </c>
      <c r="AY4" s="4"/>
      <c r="AZ4" s="4">
        <v>4.1100000000000003</v>
      </c>
      <c r="BA4" s="4"/>
      <c r="BB4" s="4">
        <v>3.1829999999999998</v>
      </c>
      <c r="BC4" s="4"/>
      <c r="BD4" s="4">
        <v>3.52</v>
      </c>
      <c r="BE4" s="4"/>
      <c r="BF4" s="4">
        <v>3.8740000000000001</v>
      </c>
      <c r="BG4" s="4"/>
      <c r="BH4" s="4">
        <v>3.7090000000000001</v>
      </c>
      <c r="BI4" s="4"/>
      <c r="BJ4" s="4">
        <v>3.6819999999999999</v>
      </c>
      <c r="BK4" s="4"/>
      <c r="BL4" s="4">
        <v>5.8159999999999998</v>
      </c>
      <c r="BM4" s="4"/>
      <c r="BN4" s="4">
        <v>2.589</v>
      </c>
      <c r="BO4" s="4"/>
      <c r="BP4" s="4">
        <v>4.7679999999999998</v>
      </c>
      <c r="BQ4" s="4"/>
      <c r="BR4" s="4">
        <v>3.492</v>
      </c>
      <c r="BS4" s="4"/>
      <c r="BT4" s="4">
        <v>3.7959999999999998</v>
      </c>
      <c r="BU4" s="4"/>
      <c r="BV4" s="4">
        <v>4.0330000000000004</v>
      </c>
      <c r="BW4" s="4"/>
      <c r="BX4" s="4">
        <v>3.4881621621621619</v>
      </c>
      <c r="BY4" s="4"/>
      <c r="BZ4" s="4">
        <v>3.8384864864864867</v>
      </c>
      <c r="CA4" s="4"/>
      <c r="CB4" s="4">
        <v>3.7051891891891895</v>
      </c>
      <c r="CC4" s="4"/>
      <c r="CD4" s="10"/>
      <c r="CE4" s="7">
        <f t="shared" si="0"/>
        <v>1.2279999999999998</v>
      </c>
      <c r="CF4" s="7">
        <f t="shared" si="1"/>
        <v>-1.5410000000000001</v>
      </c>
      <c r="CG4" s="7">
        <f t="shared" si="2"/>
        <v>-0.64600000000000035</v>
      </c>
      <c r="CH4" s="7">
        <f t="shared" si="3"/>
        <v>-1.6260000000000001</v>
      </c>
      <c r="CI4" s="7">
        <f t="shared" si="4"/>
        <v>-0.68800000000000017</v>
      </c>
      <c r="CJ4" s="7">
        <f t="shared" si="5"/>
        <v>4.0199999999999996</v>
      </c>
      <c r="CK4" s="7">
        <f t="shared" si="6"/>
        <v>0.48199999999999976</v>
      </c>
      <c r="CL4" s="7">
        <f t="shared" si="7"/>
        <v>1.3849999999999998</v>
      </c>
      <c r="CM4" s="7">
        <f t="shared" si="8"/>
        <v>1.0910000000000002</v>
      </c>
      <c r="CN4" s="7" t="str">
        <f t="shared" si="9"/>
        <v>X</v>
      </c>
      <c r="CO4" s="7" t="str">
        <f t="shared" si="10"/>
        <v>X</v>
      </c>
      <c r="CP4" s="7" t="str">
        <f t="shared" si="11"/>
        <v>X</v>
      </c>
      <c r="CQ4" s="7" t="str">
        <f t="shared" si="12"/>
        <v>X</v>
      </c>
      <c r="CR4" s="7">
        <f t="shared" si="13"/>
        <v>1.2560000000000002</v>
      </c>
      <c r="CS4" s="7">
        <f t="shared" si="14"/>
        <v>0.5699999999999994</v>
      </c>
      <c r="CT4" s="7">
        <f t="shared" si="15"/>
        <v>1.7039999999999997</v>
      </c>
      <c r="CU4" s="7">
        <f t="shared" si="16"/>
        <v>0.97199999999999953</v>
      </c>
      <c r="CV4" s="7">
        <f t="shared" si="17"/>
        <v>1.4569999999999999</v>
      </c>
      <c r="CW4" s="7">
        <f t="shared" si="18"/>
        <v>0.38899999999999979</v>
      </c>
      <c r="CX4" s="7">
        <f t="shared" si="19"/>
        <v>0.75199999999999978</v>
      </c>
      <c r="CY4" s="7">
        <f t="shared" si="20"/>
        <v>0.67600000000000016</v>
      </c>
      <c r="CZ4" s="7">
        <f t="shared" si="21"/>
        <v>1.4630000000000001</v>
      </c>
      <c r="DA4" s="7">
        <f t="shared" si="22"/>
        <v>0.36799999999999988</v>
      </c>
      <c r="DB4" s="7">
        <f t="shared" si="23"/>
        <v>0.74000000000000021</v>
      </c>
      <c r="DC4" s="7">
        <f t="shared" si="24"/>
        <v>0.66000000000000014</v>
      </c>
      <c r="DD4" s="7">
        <f t="shared" si="25"/>
        <v>-0.26700000000000035</v>
      </c>
      <c r="DE4" s="7">
        <f t="shared" si="26"/>
        <v>6.999999999999984E-2</v>
      </c>
      <c r="DF4" s="7">
        <f t="shared" si="27"/>
        <v>0.42399999999999993</v>
      </c>
      <c r="DG4" s="7">
        <f t="shared" si="28"/>
        <v>0.2589999999999999</v>
      </c>
      <c r="DH4" s="7">
        <f t="shared" si="29"/>
        <v>0.23199999999999976</v>
      </c>
      <c r="DI4" s="7">
        <f t="shared" si="30"/>
        <v>2.3659999999999997</v>
      </c>
      <c r="DJ4" s="7">
        <f t="shared" si="31"/>
        <v>-0.86100000000000021</v>
      </c>
      <c r="DK4" s="7">
        <f t="shared" si="32"/>
        <v>1.3179999999999996</v>
      </c>
      <c r="DL4" s="7">
        <f t="shared" si="33"/>
        <v>4.1999999999999815E-2</v>
      </c>
      <c r="DM4" s="7">
        <f t="shared" si="34"/>
        <v>0.34599999999999964</v>
      </c>
      <c r="DN4" s="7">
        <f t="shared" si="35"/>
        <v>0.58300000000000018</v>
      </c>
      <c r="DO4" s="7">
        <f t="shared" ref="DO4:DO57" si="42">IF(ISNUMBER(BX4), BX4-$B4, BX4)</f>
        <v>3.8162162162161728E-2</v>
      </c>
      <c r="DP4" s="7">
        <f t="shared" ref="DP4:DP57" si="43">IF(ISNUMBER(BZ4), BZ4-$B4, BZ4)</f>
        <v>0.38848648648648654</v>
      </c>
      <c r="DQ4" s="7">
        <f t="shared" ref="DQ4:DQ57" si="44">IF(ISNUMBER(CB4), CB4-$B4, CB4)</f>
        <v>0.25518918918918931</v>
      </c>
      <c r="DR4" s="20"/>
      <c r="DS4" s="7">
        <f t="shared" ref="DS4:EH33" si="45">IF(ISNUMBER(CE4),ABS(CE4),CE4)</f>
        <v>1.2279999999999998</v>
      </c>
      <c r="DT4" s="7">
        <f t="shared" si="36"/>
        <v>1.5410000000000001</v>
      </c>
      <c r="DU4" s="7">
        <f t="shared" si="36"/>
        <v>0.64600000000000035</v>
      </c>
      <c r="DV4" s="7">
        <f t="shared" si="36"/>
        <v>1.6260000000000001</v>
      </c>
      <c r="DW4" s="7">
        <f t="shared" si="36"/>
        <v>0.68800000000000017</v>
      </c>
      <c r="DX4" s="7">
        <f t="shared" si="36"/>
        <v>4.0199999999999996</v>
      </c>
      <c r="DY4" s="7">
        <f t="shared" si="36"/>
        <v>0.48199999999999976</v>
      </c>
      <c r="DZ4" s="7">
        <f t="shared" si="36"/>
        <v>1.3849999999999998</v>
      </c>
      <c r="EA4" s="7">
        <f t="shared" si="36"/>
        <v>1.0910000000000002</v>
      </c>
      <c r="EB4" s="7" t="str">
        <f t="shared" si="36"/>
        <v>X</v>
      </c>
      <c r="EC4" s="7" t="str">
        <f t="shared" si="36"/>
        <v>X</v>
      </c>
      <c r="ED4" s="7" t="str">
        <f t="shared" si="36"/>
        <v>X</v>
      </c>
      <c r="EE4" s="7" t="str">
        <f t="shared" si="36"/>
        <v>X</v>
      </c>
      <c r="EF4" s="7">
        <f t="shared" si="36"/>
        <v>1.2560000000000002</v>
      </c>
      <c r="EG4" s="7">
        <f t="shared" si="36"/>
        <v>0.5699999999999994</v>
      </c>
      <c r="EH4" s="7">
        <f t="shared" si="36"/>
        <v>1.7039999999999997</v>
      </c>
      <c r="EI4" s="7">
        <f t="shared" si="36"/>
        <v>0.97199999999999953</v>
      </c>
      <c r="EJ4" s="7">
        <f t="shared" si="37"/>
        <v>1.4569999999999999</v>
      </c>
      <c r="EK4" s="7">
        <f t="shared" si="37"/>
        <v>0.38899999999999979</v>
      </c>
      <c r="EL4" s="7">
        <f t="shared" si="37"/>
        <v>0.75199999999999978</v>
      </c>
      <c r="EM4" s="7">
        <f t="shared" si="37"/>
        <v>0.67600000000000016</v>
      </c>
      <c r="EN4" s="7">
        <f t="shared" si="37"/>
        <v>1.4630000000000001</v>
      </c>
      <c r="EO4" s="7">
        <f t="shared" si="37"/>
        <v>0.36799999999999988</v>
      </c>
      <c r="EP4" s="7">
        <f t="shared" si="37"/>
        <v>0.74000000000000021</v>
      </c>
      <c r="EQ4" s="7">
        <f t="shared" si="37"/>
        <v>0.66000000000000014</v>
      </c>
      <c r="ER4" s="7">
        <f t="shared" si="37"/>
        <v>0.26700000000000035</v>
      </c>
      <c r="ES4" s="7">
        <f t="shared" si="37"/>
        <v>6.999999999999984E-2</v>
      </c>
      <c r="ET4" s="7">
        <f t="shared" si="37"/>
        <v>0.42399999999999993</v>
      </c>
      <c r="EU4" s="7">
        <f t="shared" si="37"/>
        <v>0.2589999999999999</v>
      </c>
      <c r="EV4" s="7">
        <f t="shared" si="37"/>
        <v>0.23199999999999976</v>
      </c>
      <c r="EW4" s="7">
        <f t="shared" si="38"/>
        <v>2.3659999999999997</v>
      </c>
      <c r="EX4" s="7">
        <f t="shared" si="38"/>
        <v>0.86100000000000021</v>
      </c>
      <c r="EY4" s="7">
        <f t="shared" si="38"/>
        <v>1.3179999999999996</v>
      </c>
      <c r="EZ4" s="7">
        <f t="shared" si="38"/>
        <v>4.1999999999999815E-2</v>
      </c>
      <c r="FA4" s="7">
        <f t="shared" si="38"/>
        <v>0.34599999999999964</v>
      </c>
      <c r="FB4" s="7">
        <f t="shared" si="38"/>
        <v>0.58300000000000018</v>
      </c>
      <c r="FC4" s="7">
        <f t="shared" si="39"/>
        <v>3.8162162162161728E-2</v>
      </c>
      <c r="FD4" s="7">
        <f t="shared" si="40"/>
        <v>0.38848648648648654</v>
      </c>
      <c r="FE4" s="7">
        <f t="shared" si="41"/>
        <v>0.25518918918918931</v>
      </c>
    </row>
    <row r="5" spans="1:161" ht="17.25">
      <c r="A5" s="45"/>
      <c r="B5" s="4">
        <v>2.7</v>
      </c>
      <c r="C5" s="1" t="s">
        <v>99</v>
      </c>
      <c r="D5" s="3"/>
      <c r="E5" s="4">
        <v>2.7469999999999999</v>
      </c>
      <c r="F5" s="4">
        <v>2.3940000000000001</v>
      </c>
      <c r="G5" s="4"/>
      <c r="H5" s="4">
        <v>2.629</v>
      </c>
      <c r="I5" s="4"/>
      <c r="J5" s="4">
        <v>2.3839999999999999</v>
      </c>
      <c r="K5" s="4"/>
      <c r="L5" s="4">
        <v>2.6269999999999998</v>
      </c>
      <c r="M5" s="4"/>
      <c r="N5" s="4">
        <v>3.1429999999999998</v>
      </c>
      <c r="O5" s="4"/>
      <c r="P5" s="4">
        <v>2.6179999999999999</v>
      </c>
      <c r="Q5" s="4"/>
      <c r="R5" s="4">
        <v>2.976</v>
      </c>
      <c r="S5" s="4"/>
      <c r="T5" s="4">
        <v>2.9780000000000002</v>
      </c>
      <c r="U5" s="4"/>
      <c r="V5" s="4">
        <v>3.1589999999999998</v>
      </c>
      <c r="W5" s="4"/>
      <c r="X5" s="4">
        <v>2.6150000000000002</v>
      </c>
      <c r="Y5" s="4"/>
      <c r="Z5" s="4">
        <v>2.9849999999999999</v>
      </c>
      <c r="AA5" s="4"/>
      <c r="AB5" s="4">
        <v>2.9860000000000002</v>
      </c>
      <c r="AC5" s="4"/>
      <c r="AD5" s="4">
        <v>2.847</v>
      </c>
      <c r="AE5" s="4"/>
      <c r="AF5" s="4">
        <v>2.7709999999999999</v>
      </c>
      <c r="AG5" s="4"/>
      <c r="AH5" s="4">
        <v>2.8410000000000002</v>
      </c>
      <c r="AI5" s="4"/>
      <c r="AJ5" s="4">
        <v>2.7669999999999999</v>
      </c>
      <c r="AK5" s="4"/>
      <c r="AL5" s="4">
        <v>2.91</v>
      </c>
      <c r="AM5" s="4"/>
      <c r="AN5" s="4">
        <v>2.633</v>
      </c>
      <c r="AO5" s="4"/>
      <c r="AP5" s="4">
        <v>2.8420000000000001</v>
      </c>
      <c r="AQ5" s="4"/>
      <c r="AR5" s="4">
        <v>2.839</v>
      </c>
      <c r="AS5" s="4"/>
      <c r="AT5" s="4">
        <v>2.9159999999999999</v>
      </c>
      <c r="AU5" s="4"/>
      <c r="AV5" s="4">
        <v>2.6309999999999998</v>
      </c>
      <c r="AW5" s="4"/>
      <c r="AX5" s="4">
        <v>2.8460000000000001</v>
      </c>
      <c r="AY5" s="4"/>
      <c r="AZ5" s="4">
        <v>2.8410000000000002</v>
      </c>
      <c r="BA5" s="4"/>
      <c r="BB5" s="4">
        <v>2.9079999999999999</v>
      </c>
      <c r="BC5" s="4"/>
      <c r="BD5" s="4">
        <v>2.605</v>
      </c>
      <c r="BE5" s="4"/>
      <c r="BF5" s="4">
        <v>2.6</v>
      </c>
      <c r="BG5" s="4"/>
      <c r="BH5" s="4">
        <v>2.7080000000000002</v>
      </c>
      <c r="BI5" s="4"/>
      <c r="BJ5" s="4">
        <v>2.7080000000000002</v>
      </c>
      <c r="BK5" s="4"/>
      <c r="BL5" s="4">
        <v>3.0779999999999998</v>
      </c>
      <c r="BM5" s="4"/>
      <c r="BN5" s="4">
        <v>2.0539999999999998</v>
      </c>
      <c r="BO5" s="4"/>
      <c r="BP5" s="4">
        <v>2.899</v>
      </c>
      <c r="BQ5" s="4"/>
      <c r="BR5" s="4">
        <v>2.5179999999999998</v>
      </c>
      <c r="BS5" s="4"/>
      <c r="BT5" s="4">
        <v>2.7120000000000002</v>
      </c>
      <c r="BU5" s="4"/>
      <c r="BV5" s="4">
        <v>2.6920000000000002</v>
      </c>
      <c r="BW5" s="4"/>
      <c r="BX5" s="4">
        <v>2.5165135135135137</v>
      </c>
      <c r="BY5" s="4"/>
      <c r="BZ5" s="4">
        <v>2.5619999999999998</v>
      </c>
      <c r="CA5" s="4"/>
      <c r="CB5" s="4">
        <v>2.6522432432432432</v>
      </c>
      <c r="CC5" s="4"/>
      <c r="CD5" s="10"/>
      <c r="CE5" s="7">
        <f t="shared" si="0"/>
        <v>4.6999999999999709E-2</v>
      </c>
      <c r="CF5" s="7">
        <f t="shared" si="1"/>
        <v>-0.30600000000000005</v>
      </c>
      <c r="CG5" s="7">
        <f t="shared" si="2"/>
        <v>-7.1000000000000174E-2</v>
      </c>
      <c r="CH5" s="7">
        <f t="shared" si="3"/>
        <v>-0.31600000000000028</v>
      </c>
      <c r="CI5" s="7">
        <f t="shared" si="4"/>
        <v>-7.3000000000000398E-2</v>
      </c>
      <c r="CJ5" s="7">
        <f t="shared" si="5"/>
        <v>0.44299999999999962</v>
      </c>
      <c r="CK5" s="7">
        <f t="shared" si="6"/>
        <v>-8.2000000000000295E-2</v>
      </c>
      <c r="CL5" s="7">
        <f t="shared" si="7"/>
        <v>0.2759999999999998</v>
      </c>
      <c r="CM5" s="7">
        <f t="shared" si="8"/>
        <v>0.27800000000000002</v>
      </c>
      <c r="CN5" s="7">
        <f t="shared" si="9"/>
        <v>0.45899999999999963</v>
      </c>
      <c r="CO5" s="7">
        <f t="shared" si="10"/>
        <v>-8.4999999999999964E-2</v>
      </c>
      <c r="CP5" s="7">
        <f t="shared" si="11"/>
        <v>0.2849999999999997</v>
      </c>
      <c r="CQ5" s="7">
        <f t="shared" si="12"/>
        <v>0.28600000000000003</v>
      </c>
      <c r="CR5" s="7">
        <f t="shared" si="13"/>
        <v>0.1469999999999998</v>
      </c>
      <c r="CS5" s="7">
        <f t="shared" si="14"/>
        <v>7.099999999999973E-2</v>
      </c>
      <c r="CT5" s="7">
        <f t="shared" si="15"/>
        <v>0.14100000000000001</v>
      </c>
      <c r="CU5" s="7">
        <f t="shared" si="16"/>
        <v>6.6999999999999726E-2</v>
      </c>
      <c r="CV5" s="7">
        <f t="shared" si="17"/>
        <v>0.20999999999999996</v>
      </c>
      <c r="CW5" s="7">
        <f t="shared" si="18"/>
        <v>-6.7000000000000171E-2</v>
      </c>
      <c r="CX5" s="7">
        <f t="shared" si="19"/>
        <v>0.1419999999999999</v>
      </c>
      <c r="CY5" s="7">
        <f t="shared" si="20"/>
        <v>0.13899999999999979</v>
      </c>
      <c r="CZ5" s="7">
        <f t="shared" si="21"/>
        <v>0.21599999999999975</v>
      </c>
      <c r="DA5" s="7">
        <f t="shared" si="22"/>
        <v>-6.9000000000000394E-2</v>
      </c>
      <c r="DB5" s="7">
        <f t="shared" si="23"/>
        <v>0.14599999999999991</v>
      </c>
      <c r="DC5" s="7">
        <f t="shared" si="24"/>
        <v>0.14100000000000001</v>
      </c>
      <c r="DD5" s="7">
        <f t="shared" si="25"/>
        <v>0.20799999999999974</v>
      </c>
      <c r="DE5" s="7">
        <f t="shared" si="26"/>
        <v>-9.5000000000000195E-2</v>
      </c>
      <c r="DF5" s="7">
        <f t="shared" si="27"/>
        <v>-0.10000000000000009</v>
      </c>
      <c r="DG5" s="7">
        <f t="shared" si="28"/>
        <v>8.0000000000000071E-3</v>
      </c>
      <c r="DH5" s="7">
        <f t="shared" si="29"/>
        <v>8.0000000000000071E-3</v>
      </c>
      <c r="DI5" s="7">
        <f t="shared" si="30"/>
        <v>0.37799999999999967</v>
      </c>
      <c r="DJ5" s="7">
        <f t="shared" si="31"/>
        <v>-0.64600000000000035</v>
      </c>
      <c r="DK5" s="7">
        <f t="shared" si="32"/>
        <v>0.19899999999999984</v>
      </c>
      <c r="DL5" s="7">
        <f t="shared" si="33"/>
        <v>-0.18200000000000038</v>
      </c>
      <c r="DM5" s="7">
        <f t="shared" si="34"/>
        <v>1.2000000000000011E-2</v>
      </c>
      <c r="DN5" s="7">
        <f t="shared" si="35"/>
        <v>-8.0000000000000071E-3</v>
      </c>
      <c r="DO5" s="7">
        <f t="shared" si="42"/>
        <v>-0.18348648648648647</v>
      </c>
      <c r="DP5" s="7">
        <f t="shared" si="43"/>
        <v>-0.13800000000000034</v>
      </c>
      <c r="DQ5" s="7">
        <f t="shared" si="44"/>
        <v>-4.7756756756756946E-2</v>
      </c>
      <c r="DR5" s="21"/>
      <c r="DS5" s="7">
        <f t="shared" si="45"/>
        <v>4.6999999999999709E-2</v>
      </c>
      <c r="DT5" s="7">
        <f t="shared" si="36"/>
        <v>0.30600000000000005</v>
      </c>
      <c r="DU5" s="7">
        <f t="shared" si="36"/>
        <v>7.1000000000000174E-2</v>
      </c>
      <c r="DV5" s="7">
        <f t="shared" si="36"/>
        <v>0.31600000000000028</v>
      </c>
      <c r="DW5" s="7">
        <f t="shared" si="36"/>
        <v>7.3000000000000398E-2</v>
      </c>
      <c r="DX5" s="7">
        <f t="shared" si="36"/>
        <v>0.44299999999999962</v>
      </c>
      <c r="DY5" s="7">
        <f t="shared" si="36"/>
        <v>8.2000000000000295E-2</v>
      </c>
      <c r="DZ5" s="7">
        <f t="shared" si="36"/>
        <v>0.2759999999999998</v>
      </c>
      <c r="EA5" s="7">
        <f t="shared" si="36"/>
        <v>0.27800000000000002</v>
      </c>
      <c r="EB5" s="7">
        <f t="shared" si="36"/>
        <v>0.45899999999999963</v>
      </c>
      <c r="EC5" s="7">
        <f t="shared" si="36"/>
        <v>8.4999999999999964E-2</v>
      </c>
      <c r="ED5" s="7">
        <f t="shared" si="36"/>
        <v>0.2849999999999997</v>
      </c>
      <c r="EE5" s="7">
        <f t="shared" si="36"/>
        <v>0.28600000000000003</v>
      </c>
      <c r="EF5" s="7">
        <f t="shared" si="36"/>
        <v>0.1469999999999998</v>
      </c>
      <c r="EG5" s="7">
        <f t="shared" si="36"/>
        <v>7.099999999999973E-2</v>
      </c>
      <c r="EH5" s="7">
        <f t="shared" si="36"/>
        <v>0.14100000000000001</v>
      </c>
      <c r="EI5" s="7">
        <f t="shared" si="36"/>
        <v>6.6999999999999726E-2</v>
      </c>
      <c r="EJ5" s="7">
        <f t="shared" si="37"/>
        <v>0.20999999999999996</v>
      </c>
      <c r="EK5" s="7">
        <f t="shared" si="37"/>
        <v>6.7000000000000171E-2</v>
      </c>
      <c r="EL5" s="7">
        <f t="shared" si="37"/>
        <v>0.1419999999999999</v>
      </c>
      <c r="EM5" s="7">
        <f t="shared" si="37"/>
        <v>0.13899999999999979</v>
      </c>
      <c r="EN5" s="7">
        <f t="shared" si="37"/>
        <v>0.21599999999999975</v>
      </c>
      <c r="EO5" s="7">
        <f t="shared" si="37"/>
        <v>6.9000000000000394E-2</v>
      </c>
      <c r="EP5" s="7">
        <f t="shared" si="37"/>
        <v>0.14599999999999991</v>
      </c>
      <c r="EQ5" s="7">
        <f t="shared" si="37"/>
        <v>0.14100000000000001</v>
      </c>
      <c r="ER5" s="7">
        <f t="shared" si="37"/>
        <v>0.20799999999999974</v>
      </c>
      <c r="ES5" s="7">
        <f t="shared" si="37"/>
        <v>9.5000000000000195E-2</v>
      </c>
      <c r="ET5" s="7">
        <f t="shared" si="37"/>
        <v>0.10000000000000009</v>
      </c>
      <c r="EU5" s="7">
        <f t="shared" si="37"/>
        <v>8.0000000000000071E-3</v>
      </c>
      <c r="EV5" s="7">
        <f t="shared" si="37"/>
        <v>8.0000000000000071E-3</v>
      </c>
      <c r="EW5" s="7">
        <f t="shared" si="38"/>
        <v>0.37799999999999967</v>
      </c>
      <c r="EX5" s="7">
        <f t="shared" si="38"/>
        <v>0.64600000000000035</v>
      </c>
      <c r="EY5" s="7">
        <f t="shared" si="38"/>
        <v>0.19899999999999984</v>
      </c>
      <c r="EZ5" s="7">
        <f t="shared" si="38"/>
        <v>0.18200000000000038</v>
      </c>
      <c r="FA5" s="7">
        <f t="shared" si="38"/>
        <v>1.2000000000000011E-2</v>
      </c>
      <c r="FB5" s="7">
        <f t="shared" si="38"/>
        <v>8.0000000000000071E-3</v>
      </c>
      <c r="FC5" s="7">
        <f t="shared" si="39"/>
        <v>0.18348648648648647</v>
      </c>
      <c r="FD5" s="7">
        <f t="shared" si="40"/>
        <v>0.13800000000000034</v>
      </c>
      <c r="FE5" s="7">
        <f t="shared" si="41"/>
        <v>4.7756756756756946E-2</v>
      </c>
    </row>
    <row r="6" spans="1:161" ht="17.25">
      <c r="A6" s="45" t="s">
        <v>64</v>
      </c>
      <c r="B6" s="5">
        <v>3.45</v>
      </c>
      <c r="C6" s="1" t="s">
        <v>98</v>
      </c>
      <c r="D6" s="3"/>
      <c r="E6" s="4">
        <v>3.806</v>
      </c>
      <c r="F6" s="4">
        <v>3.1219999999999999</v>
      </c>
      <c r="G6" s="4"/>
      <c r="H6" s="4">
        <v>3.4039999999999999</v>
      </c>
      <c r="I6" s="4"/>
      <c r="J6" s="4">
        <v>3.0979999999999999</v>
      </c>
      <c r="K6" s="4"/>
      <c r="L6" s="4">
        <v>3.3940000000000001</v>
      </c>
      <c r="M6" s="4"/>
      <c r="N6" s="4">
        <v>3.8290000000000002</v>
      </c>
      <c r="O6" s="4"/>
      <c r="P6" s="4">
        <v>3.3959999999999999</v>
      </c>
      <c r="Q6" s="4"/>
      <c r="R6" s="4">
        <v>3.653</v>
      </c>
      <c r="S6" s="4"/>
      <c r="T6" s="4">
        <v>3.6779999999999999</v>
      </c>
      <c r="U6" s="4"/>
      <c r="V6" s="4">
        <v>3.8290000000000002</v>
      </c>
      <c r="W6" s="4"/>
      <c r="X6" s="4">
        <v>3.3849999999999998</v>
      </c>
      <c r="Y6" s="4"/>
      <c r="Z6" s="4">
        <v>3.6469999999999998</v>
      </c>
      <c r="AA6" s="4"/>
      <c r="AB6" s="4">
        <v>3.673</v>
      </c>
      <c r="AC6" s="4"/>
      <c r="AD6" s="4">
        <v>3.5169999999999999</v>
      </c>
      <c r="AE6" s="4"/>
      <c r="AF6" s="4">
        <v>3.4609999999999999</v>
      </c>
      <c r="AG6" s="4"/>
      <c r="AH6" s="4">
        <v>3.4910000000000001</v>
      </c>
      <c r="AI6" s="4"/>
      <c r="AJ6" s="4">
        <v>3.4350000000000001</v>
      </c>
      <c r="AK6" s="4"/>
      <c r="AL6" s="4">
        <v>3.5470000000000002</v>
      </c>
      <c r="AM6" s="4"/>
      <c r="AN6" s="4">
        <v>3.3620000000000001</v>
      </c>
      <c r="AO6" s="4"/>
      <c r="AP6" s="4">
        <v>3.4929999999999999</v>
      </c>
      <c r="AQ6" s="4"/>
      <c r="AR6" s="4">
        <v>3.4940000000000002</v>
      </c>
      <c r="AS6" s="4"/>
      <c r="AT6" s="4">
        <v>3.5390000000000001</v>
      </c>
      <c r="AU6" s="4"/>
      <c r="AV6" s="4">
        <v>3.35</v>
      </c>
      <c r="AW6" s="4"/>
      <c r="AX6" s="4">
        <v>3.4820000000000002</v>
      </c>
      <c r="AY6" s="4"/>
      <c r="AZ6" s="4">
        <v>3.484</v>
      </c>
      <c r="BA6" s="4"/>
      <c r="BB6" s="4">
        <v>3.6419999999999999</v>
      </c>
      <c r="BC6" s="4"/>
      <c r="BD6" s="4">
        <v>3.3479999999999999</v>
      </c>
      <c r="BE6" s="4"/>
      <c r="BF6" s="4">
        <v>3.323</v>
      </c>
      <c r="BG6" s="4"/>
      <c r="BH6" s="4">
        <v>3.3980000000000001</v>
      </c>
      <c r="BI6" s="4"/>
      <c r="BJ6" s="4">
        <v>3.3820000000000001</v>
      </c>
      <c r="BK6" s="4"/>
      <c r="BL6" s="4">
        <v>3.0150000000000001</v>
      </c>
      <c r="BM6" s="4"/>
      <c r="BN6" s="4">
        <v>2.9950000000000001</v>
      </c>
      <c r="BO6" s="4"/>
      <c r="BP6" s="4">
        <v>3.637</v>
      </c>
      <c r="BQ6" s="4"/>
      <c r="BR6" s="4">
        <v>3.351</v>
      </c>
      <c r="BS6" s="4"/>
      <c r="BT6" s="4">
        <v>3.5329999999999999</v>
      </c>
      <c r="BU6" s="4"/>
      <c r="BV6" s="4">
        <v>3.524</v>
      </c>
      <c r="BW6" s="4"/>
      <c r="BX6" s="4">
        <v>3.3500540540540538</v>
      </c>
      <c r="BY6" s="4"/>
      <c r="BZ6" s="4">
        <v>3.3256216216216212</v>
      </c>
      <c r="CA6" s="4"/>
      <c r="CB6" s="4">
        <v>3.4045135135135136</v>
      </c>
      <c r="CC6" s="4"/>
      <c r="CD6" s="10"/>
      <c r="CE6" s="7">
        <f t="shared" si="0"/>
        <v>0.35599999999999987</v>
      </c>
      <c r="CF6" s="7">
        <f t="shared" si="1"/>
        <v>-0.32800000000000029</v>
      </c>
      <c r="CG6" s="7">
        <f t="shared" si="2"/>
        <v>-4.6000000000000263E-2</v>
      </c>
      <c r="CH6" s="7">
        <f t="shared" si="3"/>
        <v>-0.35200000000000031</v>
      </c>
      <c r="CI6" s="7">
        <f t="shared" si="4"/>
        <v>-5.600000000000005E-2</v>
      </c>
      <c r="CJ6" s="7">
        <f t="shared" si="5"/>
        <v>0.379</v>
      </c>
      <c r="CK6" s="7">
        <f t="shared" si="6"/>
        <v>-5.400000000000027E-2</v>
      </c>
      <c r="CL6" s="7">
        <f t="shared" si="7"/>
        <v>0.20299999999999985</v>
      </c>
      <c r="CM6" s="7">
        <f t="shared" si="8"/>
        <v>0.22799999999999976</v>
      </c>
      <c r="CN6" s="7">
        <f t="shared" si="9"/>
        <v>0.379</v>
      </c>
      <c r="CO6" s="7">
        <f t="shared" si="10"/>
        <v>-6.5000000000000391E-2</v>
      </c>
      <c r="CP6" s="7">
        <f t="shared" si="11"/>
        <v>0.19699999999999962</v>
      </c>
      <c r="CQ6" s="7">
        <f t="shared" si="12"/>
        <v>0.22299999999999986</v>
      </c>
      <c r="CR6" s="7">
        <f t="shared" si="13"/>
        <v>6.6999999999999726E-2</v>
      </c>
      <c r="CS6" s="7">
        <f t="shared" si="14"/>
        <v>1.0999999999999677E-2</v>
      </c>
      <c r="CT6" s="7">
        <f t="shared" si="15"/>
        <v>4.0999999999999925E-2</v>
      </c>
      <c r="CU6" s="7">
        <f t="shared" si="16"/>
        <v>-1.5000000000000124E-2</v>
      </c>
      <c r="CV6" s="7">
        <f t="shared" si="17"/>
        <v>9.6999999999999975E-2</v>
      </c>
      <c r="CW6" s="7">
        <f t="shared" si="18"/>
        <v>-8.8000000000000078E-2</v>
      </c>
      <c r="CX6" s="7">
        <f t="shared" si="19"/>
        <v>4.2999999999999705E-2</v>
      </c>
      <c r="CY6" s="7">
        <f t="shared" si="20"/>
        <v>4.4000000000000039E-2</v>
      </c>
      <c r="CZ6" s="7">
        <f t="shared" si="21"/>
        <v>8.8999999999999968E-2</v>
      </c>
      <c r="DA6" s="7">
        <f t="shared" si="22"/>
        <v>-0.10000000000000009</v>
      </c>
      <c r="DB6" s="7">
        <f t="shared" si="23"/>
        <v>3.2000000000000028E-2</v>
      </c>
      <c r="DC6" s="7">
        <f t="shared" si="24"/>
        <v>3.3999999999999808E-2</v>
      </c>
      <c r="DD6" s="7">
        <f t="shared" si="25"/>
        <v>0.19199999999999973</v>
      </c>
      <c r="DE6" s="7">
        <f t="shared" si="26"/>
        <v>-0.10200000000000031</v>
      </c>
      <c r="DF6" s="7">
        <f t="shared" si="27"/>
        <v>-0.12700000000000022</v>
      </c>
      <c r="DG6" s="7">
        <f t="shared" si="28"/>
        <v>-5.2000000000000046E-2</v>
      </c>
      <c r="DH6" s="7">
        <f t="shared" si="29"/>
        <v>-6.800000000000006E-2</v>
      </c>
      <c r="DI6" s="7">
        <f t="shared" si="30"/>
        <v>-0.43500000000000005</v>
      </c>
      <c r="DJ6" s="7">
        <f t="shared" si="31"/>
        <v>-0.45500000000000007</v>
      </c>
      <c r="DK6" s="7">
        <f t="shared" si="32"/>
        <v>0.18699999999999983</v>
      </c>
      <c r="DL6" s="7">
        <f t="shared" si="33"/>
        <v>-9.9000000000000199E-2</v>
      </c>
      <c r="DM6" s="7">
        <f t="shared" si="34"/>
        <v>8.2999999999999741E-2</v>
      </c>
      <c r="DN6" s="7">
        <f t="shared" si="35"/>
        <v>7.3999999999999844E-2</v>
      </c>
      <c r="DO6" s="7">
        <f t="shared" si="42"/>
        <v>-9.9945945945946413E-2</v>
      </c>
      <c r="DP6" s="7">
        <f t="shared" si="43"/>
        <v>-0.12437837837837895</v>
      </c>
      <c r="DQ6" s="7">
        <f t="shared" si="44"/>
        <v>-4.5486486486486566E-2</v>
      </c>
      <c r="DR6" s="21"/>
      <c r="DS6" s="7">
        <f t="shared" si="45"/>
        <v>0.35599999999999987</v>
      </c>
      <c r="DT6" s="7">
        <f t="shared" si="36"/>
        <v>0.32800000000000029</v>
      </c>
      <c r="DU6" s="7">
        <f t="shared" si="36"/>
        <v>4.6000000000000263E-2</v>
      </c>
      <c r="DV6" s="7">
        <f t="shared" si="36"/>
        <v>0.35200000000000031</v>
      </c>
      <c r="DW6" s="7">
        <f t="shared" si="36"/>
        <v>5.600000000000005E-2</v>
      </c>
      <c r="DX6" s="7">
        <f t="shared" si="36"/>
        <v>0.379</v>
      </c>
      <c r="DY6" s="7">
        <f t="shared" si="36"/>
        <v>5.400000000000027E-2</v>
      </c>
      <c r="DZ6" s="7">
        <f t="shared" si="36"/>
        <v>0.20299999999999985</v>
      </c>
      <c r="EA6" s="7">
        <f t="shared" si="36"/>
        <v>0.22799999999999976</v>
      </c>
      <c r="EB6" s="7">
        <f t="shared" si="36"/>
        <v>0.379</v>
      </c>
      <c r="EC6" s="7">
        <f t="shared" si="36"/>
        <v>6.5000000000000391E-2</v>
      </c>
      <c r="ED6" s="7">
        <f t="shared" si="36"/>
        <v>0.19699999999999962</v>
      </c>
      <c r="EE6" s="7">
        <f t="shared" si="36"/>
        <v>0.22299999999999986</v>
      </c>
      <c r="EF6" s="7">
        <f t="shared" si="36"/>
        <v>6.6999999999999726E-2</v>
      </c>
      <c r="EG6" s="7">
        <f t="shared" si="36"/>
        <v>1.0999999999999677E-2</v>
      </c>
      <c r="EH6" s="7">
        <f t="shared" si="36"/>
        <v>4.0999999999999925E-2</v>
      </c>
      <c r="EI6" s="7">
        <f t="shared" si="36"/>
        <v>1.5000000000000124E-2</v>
      </c>
      <c r="EJ6" s="7">
        <f t="shared" si="37"/>
        <v>9.6999999999999975E-2</v>
      </c>
      <c r="EK6" s="7">
        <f t="shared" si="37"/>
        <v>8.8000000000000078E-2</v>
      </c>
      <c r="EL6" s="7">
        <f t="shared" si="37"/>
        <v>4.2999999999999705E-2</v>
      </c>
      <c r="EM6" s="7">
        <f t="shared" si="37"/>
        <v>4.4000000000000039E-2</v>
      </c>
      <c r="EN6" s="7">
        <f t="shared" si="37"/>
        <v>8.8999999999999968E-2</v>
      </c>
      <c r="EO6" s="7">
        <f t="shared" si="37"/>
        <v>0.10000000000000009</v>
      </c>
      <c r="EP6" s="7">
        <f t="shared" si="37"/>
        <v>3.2000000000000028E-2</v>
      </c>
      <c r="EQ6" s="7">
        <f t="shared" si="37"/>
        <v>3.3999999999999808E-2</v>
      </c>
      <c r="ER6" s="7">
        <f t="shared" si="37"/>
        <v>0.19199999999999973</v>
      </c>
      <c r="ES6" s="7">
        <f t="shared" si="37"/>
        <v>0.10200000000000031</v>
      </c>
      <c r="ET6" s="7">
        <f t="shared" si="37"/>
        <v>0.12700000000000022</v>
      </c>
      <c r="EU6" s="7">
        <f t="shared" si="37"/>
        <v>5.2000000000000046E-2</v>
      </c>
      <c r="EV6" s="7">
        <f t="shared" si="37"/>
        <v>6.800000000000006E-2</v>
      </c>
      <c r="EW6" s="7">
        <f t="shared" si="38"/>
        <v>0.43500000000000005</v>
      </c>
      <c r="EX6" s="7">
        <f t="shared" si="38"/>
        <v>0.45500000000000007</v>
      </c>
      <c r="EY6" s="7">
        <f t="shared" si="38"/>
        <v>0.18699999999999983</v>
      </c>
      <c r="EZ6" s="7">
        <f t="shared" si="38"/>
        <v>9.9000000000000199E-2</v>
      </c>
      <c r="FA6" s="7">
        <f t="shared" si="38"/>
        <v>8.2999999999999741E-2</v>
      </c>
      <c r="FB6" s="7">
        <f t="shared" si="38"/>
        <v>7.3999999999999844E-2</v>
      </c>
      <c r="FC6" s="7">
        <f t="shared" si="39"/>
        <v>9.9945945945946413E-2</v>
      </c>
      <c r="FD6" s="7">
        <f t="shared" si="40"/>
        <v>0.12437837837837895</v>
      </c>
      <c r="FE6" s="7">
        <f t="shared" si="41"/>
        <v>4.5486486486486566E-2</v>
      </c>
    </row>
    <row r="7" spans="1:161" ht="17.25">
      <c r="A7" s="45"/>
      <c r="B7" s="5">
        <v>2.77</v>
      </c>
      <c r="C7" s="1" t="s">
        <v>99</v>
      </c>
      <c r="D7" s="3"/>
      <c r="E7" s="4">
        <v>2.7989999999999999</v>
      </c>
      <c r="F7" s="4">
        <v>2.64</v>
      </c>
      <c r="G7" s="4"/>
      <c r="H7" s="4">
        <v>2.8359999999999999</v>
      </c>
      <c r="I7" s="4"/>
      <c r="J7" s="4">
        <v>2.6360000000000001</v>
      </c>
      <c r="K7" s="4"/>
      <c r="L7" s="4">
        <v>2.8380000000000001</v>
      </c>
      <c r="M7" s="4"/>
      <c r="N7" s="4">
        <v>2.85</v>
      </c>
      <c r="O7" s="4"/>
      <c r="P7" s="4">
        <v>2.6749999999999998</v>
      </c>
      <c r="Q7" s="4"/>
      <c r="R7" s="4">
        <v>2.8580000000000001</v>
      </c>
      <c r="S7" s="4"/>
      <c r="T7" s="4">
        <v>2.8380000000000001</v>
      </c>
      <c r="U7" s="4"/>
      <c r="V7" s="4">
        <v>2.8540000000000001</v>
      </c>
      <c r="W7" s="4"/>
      <c r="X7" s="4">
        <v>2.6720000000000002</v>
      </c>
      <c r="Y7" s="4"/>
      <c r="Z7" s="4">
        <v>2.8610000000000002</v>
      </c>
      <c r="AA7" s="4"/>
      <c r="AB7" s="4">
        <v>2.839</v>
      </c>
      <c r="AC7" s="4"/>
      <c r="AD7" s="4">
        <v>2.7509999999999999</v>
      </c>
      <c r="AE7" s="4"/>
      <c r="AF7" s="4">
        <v>2.7370000000000001</v>
      </c>
      <c r="AG7" s="4"/>
      <c r="AH7" s="4">
        <v>2.6749999999999998</v>
      </c>
      <c r="AI7" s="4"/>
      <c r="AJ7" s="4">
        <v>2.66</v>
      </c>
      <c r="AK7" s="4"/>
      <c r="AL7" s="4">
        <v>2.7839999999999998</v>
      </c>
      <c r="AM7" s="4"/>
      <c r="AN7" s="4">
        <v>2.681</v>
      </c>
      <c r="AO7" s="4"/>
      <c r="AP7" s="4">
        <v>2.7850000000000001</v>
      </c>
      <c r="AQ7" s="4"/>
      <c r="AR7" s="4">
        <v>2.7810000000000001</v>
      </c>
      <c r="AS7" s="4"/>
      <c r="AT7" s="4">
        <v>2.7839999999999998</v>
      </c>
      <c r="AU7" s="4"/>
      <c r="AV7" s="4">
        <v>2.6789999999999998</v>
      </c>
      <c r="AW7" s="4"/>
      <c r="AX7" s="4">
        <v>2.7850000000000001</v>
      </c>
      <c r="AY7" s="4"/>
      <c r="AZ7" s="4">
        <v>2.7810000000000001</v>
      </c>
      <c r="BA7" s="4"/>
      <c r="BB7" s="4">
        <v>3.0950000000000002</v>
      </c>
      <c r="BC7" s="4"/>
      <c r="BD7" s="4">
        <v>2.6429999999999998</v>
      </c>
      <c r="BE7" s="4"/>
      <c r="BF7" s="4">
        <v>2.57</v>
      </c>
      <c r="BG7" s="4"/>
      <c r="BH7" s="4">
        <v>2.7130000000000001</v>
      </c>
      <c r="BI7" s="4"/>
      <c r="BJ7" s="4">
        <v>2.7109999999999999</v>
      </c>
      <c r="BK7" s="4"/>
      <c r="BL7" s="4">
        <v>2.4129999999999998</v>
      </c>
      <c r="BM7" s="4"/>
      <c r="BN7" s="4">
        <v>2.4119999999999999</v>
      </c>
      <c r="BO7" s="4"/>
      <c r="BP7" s="4">
        <v>2.8050000000000002</v>
      </c>
      <c r="BQ7" s="4"/>
      <c r="BR7" s="4">
        <v>2.63</v>
      </c>
      <c r="BS7" s="4"/>
      <c r="BT7" s="4">
        <v>2.8039999999999998</v>
      </c>
      <c r="BU7" s="4"/>
      <c r="BV7" s="4">
        <v>2.7160000000000002</v>
      </c>
      <c r="BW7" s="4"/>
      <c r="BX7" s="4">
        <v>2.6304324324324329</v>
      </c>
      <c r="BY7" s="4"/>
      <c r="BZ7" s="4">
        <v>2.5602162162162165</v>
      </c>
      <c r="CA7" s="4"/>
      <c r="CB7" s="4">
        <v>2.70772972972973</v>
      </c>
      <c r="CC7" s="4"/>
      <c r="CD7" s="10"/>
      <c r="CE7" s="7">
        <f t="shared" si="0"/>
        <v>2.8999999999999915E-2</v>
      </c>
      <c r="CF7" s="7">
        <f t="shared" si="1"/>
        <v>-0.12999999999999989</v>
      </c>
      <c r="CG7" s="7">
        <f t="shared" si="2"/>
        <v>6.5999999999999837E-2</v>
      </c>
      <c r="CH7" s="7">
        <f t="shared" si="3"/>
        <v>-0.1339999999999999</v>
      </c>
      <c r="CI7" s="7">
        <f t="shared" si="4"/>
        <v>6.800000000000006E-2</v>
      </c>
      <c r="CJ7" s="7">
        <f t="shared" si="5"/>
        <v>8.0000000000000071E-2</v>
      </c>
      <c r="CK7" s="7">
        <f t="shared" si="6"/>
        <v>-9.5000000000000195E-2</v>
      </c>
      <c r="CL7" s="7">
        <f t="shared" si="7"/>
        <v>8.8000000000000078E-2</v>
      </c>
      <c r="CM7" s="7">
        <f t="shared" si="8"/>
        <v>6.800000000000006E-2</v>
      </c>
      <c r="CN7" s="7">
        <f t="shared" si="9"/>
        <v>8.4000000000000075E-2</v>
      </c>
      <c r="CO7" s="7">
        <f t="shared" si="10"/>
        <v>-9.7999999999999865E-2</v>
      </c>
      <c r="CP7" s="7">
        <f t="shared" si="11"/>
        <v>9.1000000000000192E-2</v>
      </c>
      <c r="CQ7" s="7">
        <f t="shared" si="12"/>
        <v>6.899999999999995E-2</v>
      </c>
      <c r="CR7" s="7">
        <f t="shared" si="13"/>
        <v>-1.9000000000000128E-2</v>
      </c>
      <c r="CS7" s="7">
        <f t="shared" si="14"/>
        <v>-3.2999999999999918E-2</v>
      </c>
      <c r="CT7" s="7">
        <f t="shared" si="15"/>
        <v>-9.5000000000000195E-2</v>
      </c>
      <c r="CU7" s="7">
        <f t="shared" si="16"/>
        <v>-0.10999999999999988</v>
      </c>
      <c r="CV7" s="7">
        <f t="shared" si="17"/>
        <v>1.399999999999979E-2</v>
      </c>
      <c r="CW7" s="7">
        <f t="shared" si="18"/>
        <v>-8.8999999999999968E-2</v>
      </c>
      <c r="CX7" s="7">
        <f t="shared" si="19"/>
        <v>1.5000000000000124E-2</v>
      </c>
      <c r="CY7" s="7">
        <f t="shared" si="20"/>
        <v>1.1000000000000121E-2</v>
      </c>
      <c r="CZ7" s="7">
        <f t="shared" si="21"/>
        <v>1.399999999999979E-2</v>
      </c>
      <c r="DA7" s="7">
        <f t="shared" si="22"/>
        <v>-9.1000000000000192E-2</v>
      </c>
      <c r="DB7" s="7">
        <f t="shared" si="23"/>
        <v>1.5000000000000124E-2</v>
      </c>
      <c r="DC7" s="7">
        <f t="shared" si="24"/>
        <v>1.1000000000000121E-2</v>
      </c>
      <c r="DD7" s="7">
        <f t="shared" si="25"/>
        <v>0.32500000000000018</v>
      </c>
      <c r="DE7" s="7">
        <f t="shared" si="26"/>
        <v>-0.12700000000000022</v>
      </c>
      <c r="DF7" s="7">
        <f t="shared" si="27"/>
        <v>-0.20000000000000018</v>
      </c>
      <c r="DG7" s="7">
        <f t="shared" si="28"/>
        <v>-5.699999999999994E-2</v>
      </c>
      <c r="DH7" s="7">
        <f t="shared" si="29"/>
        <v>-5.9000000000000163E-2</v>
      </c>
      <c r="DI7" s="7">
        <f t="shared" si="30"/>
        <v>-0.35700000000000021</v>
      </c>
      <c r="DJ7" s="7">
        <f t="shared" si="31"/>
        <v>-0.3580000000000001</v>
      </c>
      <c r="DK7" s="7">
        <f t="shared" si="32"/>
        <v>3.5000000000000142E-2</v>
      </c>
      <c r="DL7" s="7">
        <f t="shared" si="33"/>
        <v>-0.14000000000000012</v>
      </c>
      <c r="DM7" s="7">
        <f t="shared" si="34"/>
        <v>3.3999999999999808E-2</v>
      </c>
      <c r="DN7" s="7">
        <f t="shared" si="35"/>
        <v>-5.3999999999999826E-2</v>
      </c>
      <c r="DO7" s="7">
        <f t="shared" si="42"/>
        <v>-0.13956756756756716</v>
      </c>
      <c r="DP7" s="7">
        <f t="shared" si="43"/>
        <v>-0.20978378378378348</v>
      </c>
      <c r="DQ7" s="7">
        <f t="shared" si="44"/>
        <v>-6.227027027026999E-2</v>
      </c>
      <c r="DR7" s="21"/>
      <c r="DS7" s="7">
        <f t="shared" si="45"/>
        <v>2.8999999999999915E-2</v>
      </c>
      <c r="DT7" s="7">
        <f t="shared" si="36"/>
        <v>0.12999999999999989</v>
      </c>
      <c r="DU7" s="7">
        <f t="shared" si="36"/>
        <v>6.5999999999999837E-2</v>
      </c>
      <c r="DV7" s="7">
        <f t="shared" si="36"/>
        <v>0.1339999999999999</v>
      </c>
      <c r="DW7" s="7">
        <f t="shared" si="36"/>
        <v>6.800000000000006E-2</v>
      </c>
      <c r="DX7" s="7">
        <f t="shared" si="36"/>
        <v>8.0000000000000071E-2</v>
      </c>
      <c r="DY7" s="7">
        <f t="shared" si="36"/>
        <v>9.5000000000000195E-2</v>
      </c>
      <c r="DZ7" s="7">
        <f t="shared" si="36"/>
        <v>8.8000000000000078E-2</v>
      </c>
      <c r="EA7" s="7">
        <f t="shared" si="36"/>
        <v>6.800000000000006E-2</v>
      </c>
      <c r="EB7" s="7">
        <f t="shared" si="36"/>
        <v>8.4000000000000075E-2</v>
      </c>
      <c r="EC7" s="7">
        <f t="shared" si="36"/>
        <v>9.7999999999999865E-2</v>
      </c>
      <c r="ED7" s="7">
        <f t="shared" si="36"/>
        <v>9.1000000000000192E-2</v>
      </c>
      <c r="EE7" s="7">
        <f t="shared" si="36"/>
        <v>6.899999999999995E-2</v>
      </c>
      <c r="EF7" s="7">
        <f t="shared" si="36"/>
        <v>1.9000000000000128E-2</v>
      </c>
      <c r="EG7" s="7">
        <f t="shared" si="36"/>
        <v>3.2999999999999918E-2</v>
      </c>
      <c r="EH7" s="7">
        <f t="shared" si="36"/>
        <v>9.5000000000000195E-2</v>
      </c>
      <c r="EI7" s="7">
        <f t="shared" si="36"/>
        <v>0.10999999999999988</v>
      </c>
      <c r="EJ7" s="7">
        <f t="shared" si="37"/>
        <v>1.399999999999979E-2</v>
      </c>
      <c r="EK7" s="7">
        <f t="shared" si="37"/>
        <v>8.8999999999999968E-2</v>
      </c>
      <c r="EL7" s="7">
        <f t="shared" si="37"/>
        <v>1.5000000000000124E-2</v>
      </c>
      <c r="EM7" s="7">
        <f t="shared" si="37"/>
        <v>1.1000000000000121E-2</v>
      </c>
      <c r="EN7" s="7">
        <f t="shared" si="37"/>
        <v>1.399999999999979E-2</v>
      </c>
      <c r="EO7" s="7">
        <f t="shared" si="37"/>
        <v>9.1000000000000192E-2</v>
      </c>
      <c r="EP7" s="7">
        <f t="shared" si="37"/>
        <v>1.5000000000000124E-2</v>
      </c>
      <c r="EQ7" s="7">
        <f t="shared" si="37"/>
        <v>1.1000000000000121E-2</v>
      </c>
      <c r="ER7" s="7">
        <f t="shared" si="37"/>
        <v>0.32500000000000018</v>
      </c>
      <c r="ES7" s="7">
        <f t="shared" si="37"/>
        <v>0.12700000000000022</v>
      </c>
      <c r="ET7" s="7">
        <f t="shared" si="37"/>
        <v>0.20000000000000018</v>
      </c>
      <c r="EU7" s="7">
        <f t="shared" si="37"/>
        <v>5.699999999999994E-2</v>
      </c>
      <c r="EV7" s="7">
        <f t="shared" si="37"/>
        <v>5.9000000000000163E-2</v>
      </c>
      <c r="EW7" s="7">
        <f t="shared" si="38"/>
        <v>0.35700000000000021</v>
      </c>
      <c r="EX7" s="7">
        <f t="shared" si="38"/>
        <v>0.3580000000000001</v>
      </c>
      <c r="EY7" s="7">
        <f t="shared" si="38"/>
        <v>3.5000000000000142E-2</v>
      </c>
      <c r="EZ7" s="7">
        <f t="shared" si="38"/>
        <v>0.14000000000000012</v>
      </c>
      <c r="FA7" s="7">
        <f t="shared" si="38"/>
        <v>3.3999999999999808E-2</v>
      </c>
      <c r="FB7" s="7">
        <f t="shared" si="38"/>
        <v>5.3999999999999826E-2</v>
      </c>
      <c r="FC7" s="7">
        <f t="shared" si="39"/>
        <v>0.13956756756756716</v>
      </c>
      <c r="FD7" s="7">
        <f t="shared" si="40"/>
        <v>0.20978378378378348</v>
      </c>
      <c r="FE7" s="7">
        <f t="shared" si="41"/>
        <v>6.227027027026999E-2</v>
      </c>
    </row>
    <row r="8" spans="1:161" ht="18.75">
      <c r="A8" s="15" t="s">
        <v>65</v>
      </c>
      <c r="B8" s="4">
        <v>4.68</v>
      </c>
      <c r="C8" s="1" t="s">
        <v>101</v>
      </c>
      <c r="D8" s="3"/>
      <c r="E8" s="4">
        <v>5.1920000000000002</v>
      </c>
      <c r="F8" s="4">
        <v>4.5839999999999996</v>
      </c>
      <c r="G8" s="4"/>
      <c r="H8" s="4">
        <v>4.92</v>
      </c>
      <c r="I8" s="4"/>
      <c r="J8" s="4">
        <v>4.5739999999999998</v>
      </c>
      <c r="K8" s="4"/>
      <c r="L8" s="4">
        <v>4.915</v>
      </c>
      <c r="M8" s="4"/>
      <c r="N8" s="4">
        <v>4.7389999999999999</v>
      </c>
      <c r="O8" s="4"/>
      <c r="P8" s="4">
        <v>4.6529999999999996</v>
      </c>
      <c r="Q8" s="4"/>
      <c r="R8" s="4">
        <v>4.7539999999999996</v>
      </c>
      <c r="S8" s="4"/>
      <c r="T8" s="4">
        <v>4.734</v>
      </c>
      <c r="U8" s="4"/>
      <c r="V8" s="4">
        <v>4.7300000000000004</v>
      </c>
      <c r="W8" s="4"/>
      <c r="X8" s="4">
        <v>4.6429999999999998</v>
      </c>
      <c r="Y8" s="4"/>
      <c r="Z8" s="4">
        <v>4.7439999999999998</v>
      </c>
      <c r="AA8" s="4"/>
      <c r="AB8" s="4">
        <v>4.7240000000000002</v>
      </c>
      <c r="AC8" s="4"/>
      <c r="AD8" s="4">
        <v>4.6230000000000002</v>
      </c>
      <c r="AE8" s="4"/>
      <c r="AF8" s="4">
        <v>4.6180000000000003</v>
      </c>
      <c r="AG8" s="4"/>
      <c r="AH8" s="4">
        <v>4.5359999999999996</v>
      </c>
      <c r="AI8" s="4"/>
      <c r="AJ8" s="4">
        <v>4.5330000000000004</v>
      </c>
      <c r="AK8" s="4"/>
      <c r="AL8" s="4">
        <v>4.6429999999999998</v>
      </c>
      <c r="AM8" s="4"/>
      <c r="AN8" s="4">
        <v>4.62</v>
      </c>
      <c r="AO8" s="4"/>
      <c r="AP8" s="4">
        <v>4.6509999999999998</v>
      </c>
      <c r="AQ8" s="4"/>
      <c r="AR8" s="4">
        <v>4.6470000000000002</v>
      </c>
      <c r="AS8" s="4"/>
      <c r="AT8" s="4">
        <v>4.633</v>
      </c>
      <c r="AU8" s="4"/>
      <c r="AV8" s="4">
        <v>4.609</v>
      </c>
      <c r="AW8" s="4"/>
      <c r="AX8" s="4">
        <v>4.641</v>
      </c>
      <c r="AY8" s="4"/>
      <c r="AZ8" s="4">
        <v>4.6340000000000003</v>
      </c>
      <c r="BA8" s="4"/>
      <c r="BB8" s="4">
        <v>5.0739999999999998</v>
      </c>
      <c r="BC8" s="4"/>
      <c r="BD8" s="4">
        <v>4.532</v>
      </c>
      <c r="BE8" s="4"/>
      <c r="BF8" s="4">
        <v>4.4470000000000001</v>
      </c>
      <c r="BG8" s="4"/>
      <c r="BH8" s="4">
        <v>4.5780000000000003</v>
      </c>
      <c r="BI8" s="4"/>
      <c r="BJ8" s="4">
        <v>4.5629999999999997</v>
      </c>
      <c r="BK8" s="4"/>
      <c r="BL8" s="4">
        <v>4.3029999999999999</v>
      </c>
      <c r="BM8" s="4"/>
      <c r="BN8" s="4">
        <v>4.3040000000000003</v>
      </c>
      <c r="BO8" s="4"/>
      <c r="BP8" s="4">
        <v>4.7009999999999996</v>
      </c>
      <c r="BQ8" s="4"/>
      <c r="BR8" s="4">
        <v>4.5350000000000001</v>
      </c>
      <c r="BS8" s="4"/>
      <c r="BT8" s="4">
        <v>4.6740000000000004</v>
      </c>
      <c r="BU8" s="4"/>
      <c r="BV8" s="4">
        <v>4.72</v>
      </c>
      <c r="BW8" s="4"/>
      <c r="BX8" s="4">
        <v>4.5359459459459472</v>
      </c>
      <c r="BY8" s="4"/>
      <c r="BZ8" s="4">
        <v>4.4522702702702714</v>
      </c>
      <c r="CA8" s="4"/>
      <c r="CB8" s="4">
        <v>4.5850540540540541</v>
      </c>
      <c r="CC8" s="4"/>
      <c r="CD8" s="10"/>
      <c r="CE8" s="7">
        <f t="shared" si="0"/>
        <v>0.51200000000000045</v>
      </c>
      <c r="CF8" s="7">
        <f t="shared" si="1"/>
        <v>-9.6000000000000085E-2</v>
      </c>
      <c r="CG8" s="7">
        <f t="shared" si="2"/>
        <v>0.24000000000000021</v>
      </c>
      <c r="CH8" s="7">
        <f t="shared" si="3"/>
        <v>-0.10599999999999987</v>
      </c>
      <c r="CI8" s="7">
        <f t="shared" si="4"/>
        <v>0.23500000000000032</v>
      </c>
      <c r="CJ8" s="7">
        <f t="shared" si="5"/>
        <v>5.9000000000000163E-2</v>
      </c>
      <c r="CK8" s="7">
        <f t="shared" si="6"/>
        <v>-2.7000000000000135E-2</v>
      </c>
      <c r="CL8" s="7">
        <f t="shared" si="7"/>
        <v>7.3999999999999844E-2</v>
      </c>
      <c r="CM8" s="7">
        <f t="shared" si="8"/>
        <v>5.400000000000027E-2</v>
      </c>
      <c r="CN8" s="7">
        <f t="shared" si="9"/>
        <v>5.0000000000000711E-2</v>
      </c>
      <c r="CO8" s="7">
        <f t="shared" si="10"/>
        <v>-3.6999999999999922E-2</v>
      </c>
      <c r="CP8" s="7">
        <f t="shared" si="11"/>
        <v>6.4000000000000057E-2</v>
      </c>
      <c r="CQ8" s="7">
        <f t="shared" si="12"/>
        <v>4.4000000000000483E-2</v>
      </c>
      <c r="CR8" s="7">
        <f t="shared" si="13"/>
        <v>-5.6999999999999496E-2</v>
      </c>
      <c r="CS8" s="7">
        <f t="shared" si="14"/>
        <v>-6.1999999999999389E-2</v>
      </c>
      <c r="CT8" s="7">
        <f t="shared" si="15"/>
        <v>-0.14400000000000013</v>
      </c>
      <c r="CU8" s="7">
        <f t="shared" si="16"/>
        <v>-0.14699999999999935</v>
      </c>
      <c r="CV8" s="7">
        <f t="shared" si="17"/>
        <v>-3.6999999999999922E-2</v>
      </c>
      <c r="CW8" s="7">
        <f t="shared" si="18"/>
        <v>-5.9999999999999609E-2</v>
      </c>
      <c r="CX8" s="7">
        <f t="shared" si="19"/>
        <v>-2.8999999999999915E-2</v>
      </c>
      <c r="CY8" s="7">
        <f t="shared" si="20"/>
        <v>-3.2999999999999474E-2</v>
      </c>
      <c r="CZ8" s="7">
        <f t="shared" si="21"/>
        <v>-4.6999999999999709E-2</v>
      </c>
      <c r="DA8" s="7">
        <f t="shared" si="22"/>
        <v>-7.099999999999973E-2</v>
      </c>
      <c r="DB8" s="7">
        <f t="shared" si="23"/>
        <v>-3.8999999999999702E-2</v>
      </c>
      <c r="DC8" s="7">
        <f t="shared" si="24"/>
        <v>-4.5999999999999375E-2</v>
      </c>
      <c r="DD8" s="7">
        <f t="shared" si="25"/>
        <v>0.39400000000000013</v>
      </c>
      <c r="DE8" s="7">
        <f t="shared" si="26"/>
        <v>-0.14799999999999969</v>
      </c>
      <c r="DF8" s="7">
        <f t="shared" si="27"/>
        <v>-0.23299999999999965</v>
      </c>
      <c r="DG8" s="7">
        <f t="shared" si="28"/>
        <v>-0.10199999999999942</v>
      </c>
      <c r="DH8" s="7">
        <f t="shared" si="29"/>
        <v>-0.11699999999999999</v>
      </c>
      <c r="DI8" s="7">
        <f t="shared" si="30"/>
        <v>-0.37699999999999978</v>
      </c>
      <c r="DJ8" s="7">
        <f t="shared" si="31"/>
        <v>-0.37599999999999945</v>
      </c>
      <c r="DK8" s="7">
        <f t="shared" si="32"/>
        <v>2.0999999999999908E-2</v>
      </c>
      <c r="DL8" s="7">
        <f t="shared" si="33"/>
        <v>-0.14499999999999957</v>
      </c>
      <c r="DM8" s="7">
        <f t="shared" si="34"/>
        <v>-5.9999999999993392E-3</v>
      </c>
      <c r="DN8" s="7">
        <f t="shared" si="35"/>
        <v>4.0000000000000036E-2</v>
      </c>
      <c r="DO8" s="7">
        <f t="shared" si="42"/>
        <v>-0.14405405405405247</v>
      </c>
      <c r="DP8" s="7">
        <f t="shared" si="43"/>
        <v>-0.22772972972972827</v>
      </c>
      <c r="DQ8" s="7">
        <f t="shared" si="44"/>
        <v>-9.4945945945945631E-2</v>
      </c>
      <c r="DR8" s="21"/>
      <c r="DS8" s="7">
        <f t="shared" si="45"/>
        <v>0.51200000000000045</v>
      </c>
      <c r="DT8" s="7">
        <f t="shared" si="36"/>
        <v>9.6000000000000085E-2</v>
      </c>
      <c r="DU8" s="7">
        <f t="shared" si="36"/>
        <v>0.24000000000000021</v>
      </c>
      <c r="DV8" s="7">
        <f t="shared" si="36"/>
        <v>0.10599999999999987</v>
      </c>
      <c r="DW8" s="7">
        <f t="shared" si="36"/>
        <v>0.23500000000000032</v>
      </c>
      <c r="DX8" s="7">
        <f t="shared" si="36"/>
        <v>5.9000000000000163E-2</v>
      </c>
      <c r="DY8" s="7">
        <f t="shared" si="36"/>
        <v>2.7000000000000135E-2</v>
      </c>
      <c r="DZ8" s="7">
        <f t="shared" si="36"/>
        <v>7.3999999999999844E-2</v>
      </c>
      <c r="EA8" s="7">
        <f t="shared" si="36"/>
        <v>5.400000000000027E-2</v>
      </c>
      <c r="EB8" s="7">
        <f t="shared" si="36"/>
        <v>5.0000000000000711E-2</v>
      </c>
      <c r="EC8" s="7">
        <f t="shared" si="36"/>
        <v>3.6999999999999922E-2</v>
      </c>
      <c r="ED8" s="7">
        <f t="shared" si="36"/>
        <v>6.4000000000000057E-2</v>
      </c>
      <c r="EE8" s="7">
        <f t="shared" si="36"/>
        <v>4.4000000000000483E-2</v>
      </c>
      <c r="EF8" s="7">
        <f t="shared" si="36"/>
        <v>5.6999999999999496E-2</v>
      </c>
      <c r="EG8" s="7">
        <f t="shared" si="36"/>
        <v>6.1999999999999389E-2</v>
      </c>
      <c r="EH8" s="7">
        <f t="shared" si="36"/>
        <v>0.14400000000000013</v>
      </c>
      <c r="EI8" s="7">
        <f t="shared" si="36"/>
        <v>0.14699999999999935</v>
      </c>
      <c r="EJ8" s="7">
        <f t="shared" si="37"/>
        <v>3.6999999999999922E-2</v>
      </c>
      <c r="EK8" s="7">
        <f t="shared" si="37"/>
        <v>5.9999999999999609E-2</v>
      </c>
      <c r="EL8" s="7">
        <f t="shared" si="37"/>
        <v>2.8999999999999915E-2</v>
      </c>
      <c r="EM8" s="7">
        <f t="shared" si="37"/>
        <v>3.2999999999999474E-2</v>
      </c>
      <c r="EN8" s="7">
        <f t="shared" si="37"/>
        <v>4.6999999999999709E-2</v>
      </c>
      <c r="EO8" s="7">
        <f t="shared" si="37"/>
        <v>7.099999999999973E-2</v>
      </c>
      <c r="EP8" s="7">
        <f t="shared" si="37"/>
        <v>3.8999999999999702E-2</v>
      </c>
      <c r="EQ8" s="7">
        <f t="shared" si="37"/>
        <v>4.5999999999999375E-2</v>
      </c>
      <c r="ER8" s="7">
        <f t="shared" si="37"/>
        <v>0.39400000000000013</v>
      </c>
      <c r="ES8" s="7">
        <f t="shared" si="37"/>
        <v>0.14799999999999969</v>
      </c>
      <c r="ET8" s="7">
        <f t="shared" si="37"/>
        <v>0.23299999999999965</v>
      </c>
      <c r="EU8" s="7">
        <f t="shared" si="37"/>
        <v>0.10199999999999942</v>
      </c>
      <c r="EV8" s="7">
        <f t="shared" si="37"/>
        <v>0.11699999999999999</v>
      </c>
      <c r="EW8" s="7">
        <f t="shared" si="38"/>
        <v>0.37699999999999978</v>
      </c>
      <c r="EX8" s="7">
        <f t="shared" si="38"/>
        <v>0.37599999999999945</v>
      </c>
      <c r="EY8" s="7">
        <f t="shared" si="38"/>
        <v>2.0999999999999908E-2</v>
      </c>
      <c r="EZ8" s="7">
        <f t="shared" si="38"/>
        <v>0.14499999999999957</v>
      </c>
      <c r="FA8" s="7">
        <f t="shared" si="38"/>
        <v>5.9999999999993392E-3</v>
      </c>
      <c r="FB8" s="7">
        <f t="shared" si="38"/>
        <v>4.0000000000000036E-2</v>
      </c>
      <c r="FC8" s="7">
        <f t="shared" si="39"/>
        <v>0.14405405405405247</v>
      </c>
      <c r="FD8" s="7">
        <f t="shared" si="40"/>
        <v>0.22772972972972827</v>
      </c>
      <c r="FE8" s="7">
        <f t="shared" si="41"/>
        <v>9.4945945945945631E-2</v>
      </c>
    </row>
    <row r="9" spans="1:161" ht="17.25">
      <c r="A9" s="45" t="s">
        <v>66</v>
      </c>
      <c r="B9" s="4">
        <v>5.77</v>
      </c>
      <c r="C9" s="1" t="s">
        <v>98</v>
      </c>
      <c r="D9" s="3"/>
      <c r="E9" s="4">
        <v>6.8540000000000001</v>
      </c>
      <c r="F9" s="4">
        <v>4.87</v>
      </c>
      <c r="G9" s="4"/>
      <c r="H9" s="4">
        <v>5.57</v>
      </c>
      <c r="I9" s="4"/>
      <c r="J9" s="4">
        <v>4.8179999999999996</v>
      </c>
      <c r="K9" s="4"/>
      <c r="L9" s="4">
        <v>5.5449999999999999</v>
      </c>
      <c r="M9" s="4"/>
      <c r="N9" s="4">
        <v>7.13</v>
      </c>
      <c r="O9" s="4"/>
      <c r="P9" s="4">
        <v>6.0430000000000001</v>
      </c>
      <c r="Q9" s="4"/>
      <c r="R9" s="4">
        <v>6.4489999999999998</v>
      </c>
      <c r="S9" s="4"/>
      <c r="T9" s="4">
        <v>6.4180000000000001</v>
      </c>
      <c r="U9" s="4"/>
      <c r="V9" s="4">
        <v>7.1390000000000002</v>
      </c>
      <c r="W9" s="4"/>
      <c r="X9" s="4">
        <v>6.0279999999999996</v>
      </c>
      <c r="Y9" s="4"/>
      <c r="Z9" s="4">
        <v>6.4379999999999997</v>
      </c>
      <c r="AA9" s="4"/>
      <c r="AB9" s="4">
        <v>6.4080000000000004</v>
      </c>
      <c r="AC9" s="4"/>
      <c r="AD9" s="4">
        <v>6.2619999999999996</v>
      </c>
      <c r="AE9" s="4"/>
      <c r="AF9" s="4">
        <v>6.0229999999999997</v>
      </c>
      <c r="AG9" s="4"/>
      <c r="AH9" s="4">
        <v>6.3920000000000003</v>
      </c>
      <c r="AI9" s="4"/>
      <c r="AJ9" s="4">
        <v>6.1520000000000001</v>
      </c>
      <c r="AK9" s="4"/>
      <c r="AL9" s="4">
        <v>6.2569999999999997</v>
      </c>
      <c r="AM9" s="4"/>
      <c r="AN9" s="4">
        <v>5.8239999999999998</v>
      </c>
      <c r="AO9" s="4"/>
      <c r="AP9" s="4">
        <v>6.0170000000000003</v>
      </c>
      <c r="AQ9" s="4"/>
      <c r="AR9" s="4">
        <v>5.9989999999999997</v>
      </c>
      <c r="AS9" s="4"/>
      <c r="AT9" s="4">
        <v>6.242</v>
      </c>
      <c r="AU9" s="4"/>
      <c r="AV9" s="4">
        <v>5.8019999999999996</v>
      </c>
      <c r="AW9" s="4"/>
      <c r="AX9" s="4">
        <v>5.9969999999999999</v>
      </c>
      <c r="AY9" s="4"/>
      <c r="AZ9" s="4">
        <v>5.9770000000000003</v>
      </c>
      <c r="BA9" s="4"/>
      <c r="BB9" s="4">
        <v>5.8419999999999996</v>
      </c>
      <c r="BC9" s="4"/>
      <c r="BD9" s="4">
        <v>5.7990000000000004</v>
      </c>
      <c r="BE9" s="4"/>
      <c r="BF9" s="4">
        <v>5.9210000000000003</v>
      </c>
      <c r="BG9" s="4"/>
      <c r="BH9" s="4">
        <v>5.8220000000000001</v>
      </c>
      <c r="BI9" s="4"/>
      <c r="BJ9" s="4">
        <v>5.7960000000000003</v>
      </c>
      <c r="BK9" s="4"/>
      <c r="BL9" s="4">
        <v>5.1769999999999996</v>
      </c>
      <c r="BM9" s="4"/>
      <c r="BN9" s="4">
        <v>5.218</v>
      </c>
      <c r="BO9" s="4"/>
      <c r="BP9" s="4">
        <v>6.4</v>
      </c>
      <c r="BQ9" s="4"/>
      <c r="BR9" s="4">
        <v>5.7859999999999996</v>
      </c>
      <c r="BS9" s="4"/>
      <c r="BT9" s="4">
        <v>6.0259999999999998</v>
      </c>
      <c r="BU9" s="4"/>
      <c r="BV9" s="4">
        <v>6.15</v>
      </c>
      <c r="BW9" s="4"/>
      <c r="BX9" s="4">
        <v>5.7829729729729733</v>
      </c>
      <c r="BY9" s="4"/>
      <c r="BZ9" s="4">
        <v>5.9033243243243234</v>
      </c>
      <c r="CA9" s="4"/>
      <c r="CB9" s="4">
        <v>5.8198378378378379</v>
      </c>
      <c r="CC9" s="4"/>
      <c r="CD9" s="10"/>
      <c r="CE9" s="7">
        <f t="shared" si="0"/>
        <v>1.0840000000000005</v>
      </c>
      <c r="CF9" s="7">
        <f t="shared" si="1"/>
        <v>-0.89999999999999947</v>
      </c>
      <c r="CG9" s="7">
        <f t="shared" si="2"/>
        <v>-0.19999999999999929</v>
      </c>
      <c r="CH9" s="7">
        <f t="shared" si="3"/>
        <v>-0.95199999999999996</v>
      </c>
      <c r="CI9" s="7">
        <f t="shared" si="4"/>
        <v>-0.22499999999999964</v>
      </c>
      <c r="CJ9" s="7">
        <f t="shared" si="5"/>
        <v>1.3600000000000003</v>
      </c>
      <c r="CK9" s="7">
        <f t="shared" si="6"/>
        <v>0.27300000000000058</v>
      </c>
      <c r="CL9" s="7">
        <f t="shared" si="7"/>
        <v>0.67900000000000027</v>
      </c>
      <c r="CM9" s="7">
        <f t="shared" si="8"/>
        <v>0.64800000000000058</v>
      </c>
      <c r="CN9" s="7">
        <f t="shared" si="9"/>
        <v>1.3690000000000007</v>
      </c>
      <c r="CO9" s="7">
        <f t="shared" si="10"/>
        <v>0.25800000000000001</v>
      </c>
      <c r="CP9" s="7">
        <f t="shared" si="11"/>
        <v>0.66800000000000015</v>
      </c>
      <c r="CQ9" s="7">
        <f t="shared" si="12"/>
        <v>0.63800000000000079</v>
      </c>
      <c r="CR9" s="7">
        <f t="shared" si="13"/>
        <v>0.49199999999999999</v>
      </c>
      <c r="CS9" s="7">
        <f t="shared" si="14"/>
        <v>0.25300000000000011</v>
      </c>
      <c r="CT9" s="7">
        <f t="shared" si="15"/>
        <v>0.62200000000000077</v>
      </c>
      <c r="CU9" s="7">
        <f t="shared" si="16"/>
        <v>0.38200000000000056</v>
      </c>
      <c r="CV9" s="7">
        <f t="shared" si="17"/>
        <v>0.4870000000000001</v>
      </c>
      <c r="CW9" s="7">
        <f t="shared" si="18"/>
        <v>5.400000000000027E-2</v>
      </c>
      <c r="CX9" s="7">
        <f t="shared" si="19"/>
        <v>0.24700000000000077</v>
      </c>
      <c r="CY9" s="7">
        <f t="shared" si="20"/>
        <v>0.22900000000000009</v>
      </c>
      <c r="CZ9" s="7">
        <f t="shared" si="21"/>
        <v>0.47200000000000042</v>
      </c>
      <c r="DA9" s="7">
        <f t="shared" si="22"/>
        <v>3.2000000000000028E-2</v>
      </c>
      <c r="DB9" s="7">
        <f t="shared" si="23"/>
        <v>0.22700000000000031</v>
      </c>
      <c r="DC9" s="7">
        <f t="shared" si="24"/>
        <v>0.20700000000000074</v>
      </c>
      <c r="DD9" s="7">
        <f t="shared" si="25"/>
        <v>7.2000000000000064E-2</v>
      </c>
      <c r="DE9" s="7">
        <f t="shared" si="26"/>
        <v>2.9000000000000803E-2</v>
      </c>
      <c r="DF9" s="7">
        <f t="shared" si="27"/>
        <v>0.15100000000000069</v>
      </c>
      <c r="DG9" s="7">
        <f t="shared" si="28"/>
        <v>5.200000000000049E-2</v>
      </c>
      <c r="DH9" s="7">
        <f t="shared" si="29"/>
        <v>2.6000000000000689E-2</v>
      </c>
      <c r="DI9" s="7">
        <f t="shared" si="30"/>
        <v>-0.59299999999999997</v>
      </c>
      <c r="DJ9" s="7">
        <f t="shared" si="31"/>
        <v>-0.5519999999999996</v>
      </c>
      <c r="DK9" s="7">
        <f t="shared" si="32"/>
        <v>0.63000000000000078</v>
      </c>
      <c r="DL9" s="7">
        <f t="shared" si="33"/>
        <v>1.6000000000000014E-2</v>
      </c>
      <c r="DM9" s="7">
        <f t="shared" si="34"/>
        <v>0.25600000000000023</v>
      </c>
      <c r="DN9" s="7">
        <f t="shared" si="35"/>
        <v>0.38000000000000078</v>
      </c>
      <c r="DO9" s="7">
        <f t="shared" si="42"/>
        <v>1.2972972972973729E-2</v>
      </c>
      <c r="DP9" s="7">
        <f t="shared" si="43"/>
        <v>0.13332432432432384</v>
      </c>
      <c r="DQ9" s="7">
        <f t="shared" si="44"/>
        <v>4.983783783783835E-2</v>
      </c>
      <c r="DR9" s="21"/>
      <c r="DS9" s="7">
        <f t="shared" si="45"/>
        <v>1.0840000000000005</v>
      </c>
      <c r="DT9" s="7">
        <f t="shared" si="36"/>
        <v>0.89999999999999947</v>
      </c>
      <c r="DU9" s="7">
        <f t="shared" si="36"/>
        <v>0.19999999999999929</v>
      </c>
      <c r="DV9" s="7">
        <f t="shared" si="36"/>
        <v>0.95199999999999996</v>
      </c>
      <c r="DW9" s="7">
        <f t="shared" si="36"/>
        <v>0.22499999999999964</v>
      </c>
      <c r="DX9" s="7">
        <f t="shared" si="36"/>
        <v>1.3600000000000003</v>
      </c>
      <c r="DY9" s="7">
        <f t="shared" si="36"/>
        <v>0.27300000000000058</v>
      </c>
      <c r="DZ9" s="7">
        <f t="shared" si="36"/>
        <v>0.67900000000000027</v>
      </c>
      <c r="EA9" s="7">
        <f t="shared" si="36"/>
        <v>0.64800000000000058</v>
      </c>
      <c r="EB9" s="7">
        <f t="shared" si="36"/>
        <v>1.3690000000000007</v>
      </c>
      <c r="EC9" s="7">
        <f t="shared" si="36"/>
        <v>0.25800000000000001</v>
      </c>
      <c r="ED9" s="7">
        <f t="shared" si="36"/>
        <v>0.66800000000000015</v>
      </c>
      <c r="EE9" s="7">
        <f t="shared" si="36"/>
        <v>0.63800000000000079</v>
      </c>
      <c r="EF9" s="7">
        <f t="shared" si="36"/>
        <v>0.49199999999999999</v>
      </c>
      <c r="EG9" s="7">
        <f t="shared" si="36"/>
        <v>0.25300000000000011</v>
      </c>
      <c r="EH9" s="7">
        <f t="shared" si="36"/>
        <v>0.62200000000000077</v>
      </c>
      <c r="EI9" s="7">
        <f t="shared" si="36"/>
        <v>0.38200000000000056</v>
      </c>
      <c r="EJ9" s="7">
        <f t="shared" si="37"/>
        <v>0.4870000000000001</v>
      </c>
      <c r="EK9" s="7">
        <f t="shared" si="37"/>
        <v>5.400000000000027E-2</v>
      </c>
      <c r="EL9" s="7">
        <f t="shared" si="37"/>
        <v>0.24700000000000077</v>
      </c>
      <c r="EM9" s="7">
        <f t="shared" si="37"/>
        <v>0.22900000000000009</v>
      </c>
      <c r="EN9" s="7">
        <f t="shared" si="37"/>
        <v>0.47200000000000042</v>
      </c>
      <c r="EO9" s="7">
        <f t="shared" si="37"/>
        <v>3.2000000000000028E-2</v>
      </c>
      <c r="EP9" s="7">
        <f t="shared" si="37"/>
        <v>0.22700000000000031</v>
      </c>
      <c r="EQ9" s="7">
        <f t="shared" si="37"/>
        <v>0.20700000000000074</v>
      </c>
      <c r="ER9" s="7">
        <f t="shared" si="37"/>
        <v>7.2000000000000064E-2</v>
      </c>
      <c r="ES9" s="7">
        <f t="shared" si="37"/>
        <v>2.9000000000000803E-2</v>
      </c>
      <c r="ET9" s="7">
        <f t="shared" si="37"/>
        <v>0.15100000000000069</v>
      </c>
      <c r="EU9" s="7">
        <f t="shared" si="37"/>
        <v>5.200000000000049E-2</v>
      </c>
      <c r="EV9" s="7">
        <f t="shared" si="37"/>
        <v>2.6000000000000689E-2</v>
      </c>
      <c r="EW9" s="7">
        <f t="shared" si="38"/>
        <v>0.59299999999999997</v>
      </c>
      <c r="EX9" s="7">
        <f t="shared" si="38"/>
        <v>0.5519999999999996</v>
      </c>
      <c r="EY9" s="7">
        <f t="shared" si="38"/>
        <v>0.63000000000000078</v>
      </c>
      <c r="EZ9" s="7">
        <f t="shared" si="38"/>
        <v>1.6000000000000014E-2</v>
      </c>
      <c r="FA9" s="7">
        <f t="shared" si="38"/>
        <v>0.25600000000000023</v>
      </c>
      <c r="FB9" s="7">
        <f t="shared" si="38"/>
        <v>0.38000000000000078</v>
      </c>
      <c r="FC9" s="7">
        <f t="shared" si="39"/>
        <v>1.2972972972973729E-2</v>
      </c>
      <c r="FD9" s="7">
        <f t="shared" si="40"/>
        <v>0.13332432432432384</v>
      </c>
      <c r="FE9" s="7">
        <f t="shared" si="41"/>
        <v>4.983783783783835E-2</v>
      </c>
    </row>
    <row r="10" spans="1:161" ht="17.25">
      <c r="A10" s="45"/>
      <c r="B10" s="4">
        <v>2.56</v>
      </c>
      <c r="C10" s="1" t="s">
        <v>99</v>
      </c>
      <c r="D10" s="3"/>
      <c r="E10" s="4">
        <v>2.9750000000000001</v>
      </c>
      <c r="F10" s="4">
        <v>2.5710000000000002</v>
      </c>
      <c r="G10" s="4"/>
      <c r="H10" s="4">
        <v>2.71</v>
      </c>
      <c r="I10" s="4"/>
      <c r="J10" s="4">
        <v>2.5619999999999998</v>
      </c>
      <c r="K10" s="4"/>
      <c r="L10" s="4">
        <v>2.7050000000000001</v>
      </c>
      <c r="M10" s="4"/>
      <c r="N10" s="4">
        <v>2.613</v>
      </c>
      <c r="O10" s="4"/>
      <c r="P10" s="4">
        <v>2.585</v>
      </c>
      <c r="Q10" s="4"/>
      <c r="R10" s="4">
        <v>2.6219999999999999</v>
      </c>
      <c r="S10" s="4"/>
      <c r="T10" s="4">
        <v>2.6110000000000002</v>
      </c>
      <c r="U10" s="4"/>
      <c r="V10" s="4">
        <v>2.6040000000000001</v>
      </c>
      <c r="W10" s="4"/>
      <c r="X10" s="4">
        <v>2.5750000000000002</v>
      </c>
      <c r="Y10" s="4"/>
      <c r="Z10" s="4">
        <v>2.61</v>
      </c>
      <c r="AA10" s="4"/>
      <c r="AB10" s="4">
        <v>2.5990000000000002</v>
      </c>
      <c r="AC10" s="4"/>
      <c r="AD10" s="4">
        <v>2.665</v>
      </c>
      <c r="AE10" s="4"/>
      <c r="AF10" s="4">
        <v>2.6539999999999999</v>
      </c>
      <c r="AG10" s="4"/>
      <c r="AH10" s="4">
        <v>2.5339999999999998</v>
      </c>
      <c r="AI10" s="4"/>
      <c r="AJ10" s="4">
        <v>2.5209999999999999</v>
      </c>
      <c r="AK10" s="4"/>
      <c r="AL10" s="4">
        <v>2.6389999999999998</v>
      </c>
      <c r="AM10" s="4"/>
      <c r="AN10" s="4">
        <v>2.605</v>
      </c>
      <c r="AO10" s="4"/>
      <c r="AP10" s="4">
        <v>2.6429999999999998</v>
      </c>
      <c r="AQ10" s="4"/>
      <c r="AR10" s="4">
        <v>2.6389999999999998</v>
      </c>
      <c r="AS10" s="4"/>
      <c r="AT10" s="4">
        <v>2.629</v>
      </c>
      <c r="AU10" s="4"/>
      <c r="AV10" s="4">
        <v>2.5979999999999999</v>
      </c>
      <c r="AW10" s="4"/>
      <c r="AX10" s="4">
        <v>2.6339999999999999</v>
      </c>
      <c r="AY10" s="4"/>
      <c r="AZ10" s="4">
        <v>2.629</v>
      </c>
      <c r="BA10" s="4"/>
      <c r="BB10" s="4">
        <v>2.92</v>
      </c>
      <c r="BC10" s="4"/>
      <c r="BD10" s="4">
        <v>2.5310000000000001</v>
      </c>
      <c r="BE10" s="4"/>
      <c r="BF10" s="4">
        <v>2.4009999999999998</v>
      </c>
      <c r="BG10" s="4"/>
      <c r="BH10" s="4">
        <v>2.5459999999999998</v>
      </c>
      <c r="BI10" s="4"/>
      <c r="BJ10" s="4">
        <v>2.5329999999999999</v>
      </c>
      <c r="BK10" s="4"/>
      <c r="BL10" s="4">
        <v>2.2810000000000001</v>
      </c>
      <c r="BM10" s="4"/>
      <c r="BN10" s="4">
        <v>2.286</v>
      </c>
      <c r="BO10" s="4"/>
      <c r="BP10" s="4">
        <v>2.5569999999999999</v>
      </c>
      <c r="BQ10" s="4"/>
      <c r="BR10" s="4">
        <v>2.5089999999999999</v>
      </c>
      <c r="BS10" s="4"/>
      <c r="BT10" s="4">
        <v>2.5950000000000002</v>
      </c>
      <c r="BU10" s="4"/>
      <c r="BV10" s="4">
        <v>2.59</v>
      </c>
      <c r="BW10" s="4"/>
      <c r="BX10" s="4">
        <v>2.5089459459459462</v>
      </c>
      <c r="BY10" s="4"/>
      <c r="BZ10" s="4">
        <v>2.3896486486486488</v>
      </c>
      <c r="CA10" s="4"/>
      <c r="CB10" s="4">
        <v>2.5359729729729725</v>
      </c>
      <c r="CC10" s="4"/>
      <c r="CD10" s="10"/>
      <c r="CE10" s="7">
        <f t="shared" si="0"/>
        <v>0.41500000000000004</v>
      </c>
      <c r="CF10" s="7">
        <f t="shared" si="1"/>
        <v>1.1000000000000121E-2</v>
      </c>
      <c r="CG10" s="7">
        <f t="shared" si="2"/>
        <v>0.14999999999999991</v>
      </c>
      <c r="CH10" s="7">
        <f t="shared" si="3"/>
        <v>1.9999999999997797E-3</v>
      </c>
      <c r="CI10" s="7">
        <f t="shared" si="4"/>
        <v>0.14500000000000002</v>
      </c>
      <c r="CJ10" s="7">
        <f t="shared" si="5"/>
        <v>5.2999999999999936E-2</v>
      </c>
      <c r="CK10" s="7">
        <f t="shared" si="6"/>
        <v>2.4999999999999911E-2</v>
      </c>
      <c r="CL10" s="7">
        <f t="shared" si="7"/>
        <v>6.1999999999999833E-2</v>
      </c>
      <c r="CM10" s="7">
        <f t="shared" si="8"/>
        <v>5.1000000000000156E-2</v>
      </c>
      <c r="CN10" s="7">
        <f t="shared" si="9"/>
        <v>4.4000000000000039E-2</v>
      </c>
      <c r="CO10" s="7">
        <f t="shared" si="10"/>
        <v>1.5000000000000124E-2</v>
      </c>
      <c r="CP10" s="7">
        <f t="shared" si="11"/>
        <v>4.9999999999999822E-2</v>
      </c>
      <c r="CQ10" s="7">
        <f t="shared" si="12"/>
        <v>3.9000000000000146E-2</v>
      </c>
      <c r="CR10" s="7">
        <f t="shared" si="13"/>
        <v>0.10499999999999998</v>
      </c>
      <c r="CS10" s="7">
        <f t="shared" si="14"/>
        <v>9.3999999999999861E-2</v>
      </c>
      <c r="CT10" s="7">
        <f t="shared" si="15"/>
        <v>-2.6000000000000245E-2</v>
      </c>
      <c r="CU10" s="7">
        <f t="shared" si="16"/>
        <v>-3.9000000000000146E-2</v>
      </c>
      <c r="CV10" s="7">
        <f t="shared" si="17"/>
        <v>7.8999999999999737E-2</v>
      </c>
      <c r="CW10" s="7">
        <f t="shared" si="18"/>
        <v>4.4999999999999929E-2</v>
      </c>
      <c r="CX10" s="7">
        <f t="shared" si="19"/>
        <v>8.2999999999999741E-2</v>
      </c>
      <c r="CY10" s="7">
        <f t="shared" si="20"/>
        <v>7.8999999999999737E-2</v>
      </c>
      <c r="CZ10" s="7">
        <f t="shared" si="21"/>
        <v>6.899999999999995E-2</v>
      </c>
      <c r="DA10" s="7">
        <f t="shared" si="22"/>
        <v>3.7999999999999812E-2</v>
      </c>
      <c r="DB10" s="7">
        <f t="shared" si="23"/>
        <v>7.3999999999999844E-2</v>
      </c>
      <c r="DC10" s="7">
        <f t="shared" si="24"/>
        <v>6.899999999999995E-2</v>
      </c>
      <c r="DD10" s="7">
        <f t="shared" si="25"/>
        <v>0.35999999999999988</v>
      </c>
      <c r="DE10" s="7">
        <f t="shared" si="26"/>
        <v>-2.8999999999999915E-2</v>
      </c>
      <c r="DF10" s="7">
        <f t="shared" si="27"/>
        <v>-0.15900000000000025</v>
      </c>
      <c r="DG10" s="7">
        <f t="shared" si="28"/>
        <v>-1.4000000000000234E-2</v>
      </c>
      <c r="DH10" s="7">
        <f t="shared" si="29"/>
        <v>-2.7000000000000135E-2</v>
      </c>
      <c r="DI10" s="7">
        <f t="shared" si="30"/>
        <v>-0.27899999999999991</v>
      </c>
      <c r="DJ10" s="7">
        <f t="shared" si="31"/>
        <v>-0.27400000000000002</v>
      </c>
      <c r="DK10" s="7">
        <f t="shared" si="32"/>
        <v>-3.0000000000001137E-3</v>
      </c>
      <c r="DL10" s="7">
        <f t="shared" si="33"/>
        <v>-5.1000000000000156E-2</v>
      </c>
      <c r="DM10" s="7">
        <f t="shared" si="34"/>
        <v>3.5000000000000142E-2</v>
      </c>
      <c r="DN10" s="7">
        <f t="shared" si="35"/>
        <v>2.9999999999999805E-2</v>
      </c>
      <c r="DO10" s="7">
        <f t="shared" si="42"/>
        <v>-5.1054054054053832E-2</v>
      </c>
      <c r="DP10" s="7">
        <f t="shared" si="43"/>
        <v>-0.17035135135135127</v>
      </c>
      <c r="DQ10" s="7">
        <f t="shared" si="44"/>
        <v>-2.4027027027027525E-2</v>
      </c>
      <c r="DR10" s="21"/>
      <c r="DS10" s="7">
        <f t="shared" si="45"/>
        <v>0.41500000000000004</v>
      </c>
      <c r="DT10" s="7">
        <f t="shared" si="36"/>
        <v>1.1000000000000121E-2</v>
      </c>
      <c r="DU10" s="7">
        <f t="shared" si="36"/>
        <v>0.14999999999999991</v>
      </c>
      <c r="DV10" s="7">
        <f t="shared" si="36"/>
        <v>1.9999999999997797E-3</v>
      </c>
      <c r="DW10" s="7">
        <f t="shared" si="36"/>
        <v>0.14500000000000002</v>
      </c>
      <c r="DX10" s="7">
        <f t="shared" si="36"/>
        <v>5.2999999999999936E-2</v>
      </c>
      <c r="DY10" s="7">
        <f t="shared" si="36"/>
        <v>2.4999999999999911E-2</v>
      </c>
      <c r="DZ10" s="7">
        <f t="shared" si="36"/>
        <v>6.1999999999999833E-2</v>
      </c>
      <c r="EA10" s="7">
        <f t="shared" si="36"/>
        <v>5.1000000000000156E-2</v>
      </c>
      <c r="EB10" s="7">
        <f t="shared" si="36"/>
        <v>4.4000000000000039E-2</v>
      </c>
      <c r="EC10" s="7">
        <f t="shared" si="36"/>
        <v>1.5000000000000124E-2</v>
      </c>
      <c r="ED10" s="7">
        <f t="shared" si="36"/>
        <v>4.9999999999999822E-2</v>
      </c>
      <c r="EE10" s="7">
        <f t="shared" si="36"/>
        <v>3.9000000000000146E-2</v>
      </c>
      <c r="EF10" s="7">
        <f t="shared" si="36"/>
        <v>0.10499999999999998</v>
      </c>
      <c r="EG10" s="7">
        <f t="shared" si="36"/>
        <v>9.3999999999999861E-2</v>
      </c>
      <c r="EH10" s="7">
        <f t="shared" si="36"/>
        <v>2.6000000000000245E-2</v>
      </c>
      <c r="EI10" s="7">
        <f t="shared" si="36"/>
        <v>3.9000000000000146E-2</v>
      </c>
      <c r="EJ10" s="7">
        <f t="shared" si="37"/>
        <v>7.8999999999999737E-2</v>
      </c>
      <c r="EK10" s="7">
        <f t="shared" si="37"/>
        <v>4.4999999999999929E-2</v>
      </c>
      <c r="EL10" s="7">
        <f t="shared" si="37"/>
        <v>8.2999999999999741E-2</v>
      </c>
      <c r="EM10" s="7">
        <f t="shared" si="37"/>
        <v>7.8999999999999737E-2</v>
      </c>
      <c r="EN10" s="7">
        <f t="shared" si="37"/>
        <v>6.899999999999995E-2</v>
      </c>
      <c r="EO10" s="7">
        <f t="shared" si="37"/>
        <v>3.7999999999999812E-2</v>
      </c>
      <c r="EP10" s="7">
        <f t="shared" si="37"/>
        <v>7.3999999999999844E-2</v>
      </c>
      <c r="EQ10" s="7">
        <f t="shared" si="37"/>
        <v>6.899999999999995E-2</v>
      </c>
      <c r="ER10" s="7">
        <f t="shared" si="37"/>
        <v>0.35999999999999988</v>
      </c>
      <c r="ES10" s="7">
        <f t="shared" si="37"/>
        <v>2.8999999999999915E-2</v>
      </c>
      <c r="ET10" s="7">
        <f t="shared" si="37"/>
        <v>0.15900000000000025</v>
      </c>
      <c r="EU10" s="7">
        <f t="shared" si="37"/>
        <v>1.4000000000000234E-2</v>
      </c>
      <c r="EV10" s="7">
        <f t="shared" si="37"/>
        <v>2.7000000000000135E-2</v>
      </c>
      <c r="EW10" s="7">
        <f t="shared" si="38"/>
        <v>0.27899999999999991</v>
      </c>
      <c r="EX10" s="7">
        <f t="shared" si="38"/>
        <v>0.27400000000000002</v>
      </c>
      <c r="EY10" s="7">
        <f t="shared" si="38"/>
        <v>3.0000000000001137E-3</v>
      </c>
      <c r="EZ10" s="7">
        <f t="shared" si="38"/>
        <v>5.1000000000000156E-2</v>
      </c>
      <c r="FA10" s="7">
        <f t="shared" si="38"/>
        <v>3.5000000000000142E-2</v>
      </c>
      <c r="FB10" s="7">
        <f t="shared" si="38"/>
        <v>2.9999999999999805E-2</v>
      </c>
      <c r="FC10" s="7">
        <f t="shared" si="39"/>
        <v>5.1054054054053832E-2</v>
      </c>
      <c r="FD10" s="7">
        <f t="shared" si="40"/>
        <v>0.17035135135135127</v>
      </c>
      <c r="FE10" s="7">
        <f t="shared" si="41"/>
        <v>2.4027027027027525E-2</v>
      </c>
    </row>
    <row r="11" spans="1:161" ht="17.25">
      <c r="A11" s="45" t="s">
        <v>67</v>
      </c>
      <c r="B11" s="4">
        <v>4.47</v>
      </c>
      <c r="C11" s="1" t="s">
        <v>98</v>
      </c>
      <c r="D11" s="3"/>
      <c r="E11" s="4">
        <v>4.6310000000000002</v>
      </c>
      <c r="F11" s="4">
        <v>4.3600000000000003</v>
      </c>
      <c r="G11" s="4"/>
      <c r="H11" s="4">
        <v>4.5140000000000002</v>
      </c>
      <c r="I11" s="4"/>
      <c r="J11" s="4">
        <v>4.351</v>
      </c>
      <c r="K11" s="4"/>
      <c r="L11" s="4">
        <v>4.5119999999999996</v>
      </c>
      <c r="M11" s="4"/>
      <c r="N11" s="4">
        <v>4.6390000000000002</v>
      </c>
      <c r="O11" s="4"/>
      <c r="P11" s="4">
        <v>4.4269999999999996</v>
      </c>
      <c r="Q11" s="4"/>
      <c r="R11" s="4">
        <v>4.5659999999999998</v>
      </c>
      <c r="S11" s="4"/>
      <c r="T11" s="4">
        <v>4.5979999999999999</v>
      </c>
      <c r="U11" s="4"/>
      <c r="V11" s="4">
        <v>4.6399999999999997</v>
      </c>
      <c r="W11" s="4"/>
      <c r="X11" s="4">
        <v>4.42</v>
      </c>
      <c r="Y11" s="4"/>
      <c r="Z11" s="4">
        <v>4.5650000000000004</v>
      </c>
      <c r="AA11" s="4"/>
      <c r="AB11" s="4">
        <v>4.5970000000000004</v>
      </c>
      <c r="AC11" s="4"/>
      <c r="AD11" s="4">
        <v>4.5309999999999997</v>
      </c>
      <c r="AE11" s="4"/>
      <c r="AF11" s="4">
        <v>4.5119999999999996</v>
      </c>
      <c r="AG11" s="4"/>
      <c r="AH11" s="4">
        <v>4.4859999999999998</v>
      </c>
      <c r="AI11" s="4"/>
      <c r="AJ11" s="4">
        <v>4.4640000000000004</v>
      </c>
      <c r="AK11" s="4"/>
      <c r="AL11" s="4">
        <v>4.5289999999999999</v>
      </c>
      <c r="AM11" s="4"/>
      <c r="AN11" s="4">
        <v>4.4260000000000002</v>
      </c>
      <c r="AO11" s="4"/>
      <c r="AP11" s="4">
        <v>4.51</v>
      </c>
      <c r="AQ11" s="4"/>
      <c r="AR11" s="4">
        <v>4.5129999999999999</v>
      </c>
      <c r="AS11" s="4"/>
      <c r="AT11" s="4">
        <v>4.5250000000000004</v>
      </c>
      <c r="AU11" s="4"/>
      <c r="AV11" s="4">
        <v>4.42</v>
      </c>
      <c r="AW11" s="4"/>
      <c r="AX11" s="4">
        <v>4.5069999999999997</v>
      </c>
      <c r="AY11" s="4"/>
      <c r="AZ11" s="4">
        <v>4.5090000000000003</v>
      </c>
      <c r="BA11" s="4"/>
      <c r="BB11" s="4">
        <v>4.7729999999999997</v>
      </c>
      <c r="BC11" s="4"/>
      <c r="BD11" s="4">
        <v>4.4130000000000003</v>
      </c>
      <c r="BE11" s="4"/>
      <c r="BF11" s="4">
        <v>4.367</v>
      </c>
      <c r="BG11" s="4"/>
      <c r="BH11" s="4">
        <v>4.431</v>
      </c>
      <c r="BI11" s="4"/>
      <c r="BJ11" s="4">
        <v>4.4249999999999998</v>
      </c>
      <c r="BK11" s="4"/>
      <c r="BL11" s="4">
        <v>4.1710000000000003</v>
      </c>
      <c r="BM11" s="4"/>
      <c r="BN11" s="4">
        <v>4.12</v>
      </c>
      <c r="BO11" s="4"/>
      <c r="BP11" s="4">
        <v>4.5359999999999996</v>
      </c>
      <c r="BQ11" s="4"/>
      <c r="BR11" s="4">
        <v>4.415</v>
      </c>
      <c r="BS11" s="4"/>
      <c r="BT11" s="4">
        <v>4.6040000000000001</v>
      </c>
      <c r="BU11" s="4"/>
      <c r="BV11" s="4">
        <v>4.4939999999999998</v>
      </c>
      <c r="BW11" s="4"/>
      <c r="BX11" s="4">
        <v>4.4144054054054056</v>
      </c>
      <c r="BY11" s="4"/>
      <c r="BZ11" s="4">
        <v>4.369891891891891</v>
      </c>
      <c r="CA11" s="4"/>
      <c r="CB11" s="4">
        <v>4.4345945945945946</v>
      </c>
      <c r="CC11" s="4"/>
      <c r="CD11" s="10"/>
      <c r="CE11" s="7">
        <f t="shared" si="0"/>
        <v>0.16100000000000048</v>
      </c>
      <c r="CF11" s="7">
        <f t="shared" si="1"/>
        <v>-0.10999999999999943</v>
      </c>
      <c r="CG11" s="7">
        <f t="shared" si="2"/>
        <v>4.4000000000000483E-2</v>
      </c>
      <c r="CH11" s="7">
        <f t="shared" si="3"/>
        <v>-0.11899999999999977</v>
      </c>
      <c r="CI11" s="7">
        <f t="shared" si="4"/>
        <v>4.1999999999999815E-2</v>
      </c>
      <c r="CJ11" s="7">
        <f t="shared" si="5"/>
        <v>0.16900000000000048</v>
      </c>
      <c r="CK11" s="7">
        <f t="shared" si="6"/>
        <v>-4.3000000000000149E-2</v>
      </c>
      <c r="CL11" s="7">
        <f t="shared" si="7"/>
        <v>9.6000000000000085E-2</v>
      </c>
      <c r="CM11" s="7">
        <f t="shared" si="8"/>
        <v>0.12800000000000011</v>
      </c>
      <c r="CN11" s="7">
        <f t="shared" si="9"/>
        <v>0.16999999999999993</v>
      </c>
      <c r="CO11" s="7">
        <f t="shared" si="10"/>
        <v>-4.9999999999999822E-2</v>
      </c>
      <c r="CP11" s="7">
        <f t="shared" si="11"/>
        <v>9.5000000000000639E-2</v>
      </c>
      <c r="CQ11" s="7">
        <f t="shared" si="12"/>
        <v>0.12700000000000067</v>
      </c>
      <c r="CR11" s="7">
        <f t="shared" si="13"/>
        <v>6.0999999999999943E-2</v>
      </c>
      <c r="CS11" s="7">
        <f t="shared" si="14"/>
        <v>4.1999999999999815E-2</v>
      </c>
      <c r="CT11" s="7">
        <f t="shared" si="15"/>
        <v>1.6000000000000014E-2</v>
      </c>
      <c r="CU11" s="7">
        <f t="shared" si="16"/>
        <v>-5.9999999999993392E-3</v>
      </c>
      <c r="CV11" s="7">
        <f t="shared" si="17"/>
        <v>5.9000000000000163E-2</v>
      </c>
      <c r="CW11" s="7">
        <f t="shared" si="18"/>
        <v>-4.3999999999999595E-2</v>
      </c>
      <c r="CX11" s="7">
        <f t="shared" si="19"/>
        <v>4.0000000000000036E-2</v>
      </c>
      <c r="CY11" s="7">
        <f t="shared" si="20"/>
        <v>4.3000000000000149E-2</v>
      </c>
      <c r="CZ11" s="7">
        <f t="shared" si="21"/>
        <v>5.5000000000000604E-2</v>
      </c>
      <c r="DA11" s="7">
        <f t="shared" si="22"/>
        <v>-4.9999999999999822E-2</v>
      </c>
      <c r="DB11" s="7">
        <f t="shared" si="23"/>
        <v>3.6999999999999922E-2</v>
      </c>
      <c r="DC11" s="7">
        <f t="shared" si="24"/>
        <v>3.900000000000059E-2</v>
      </c>
      <c r="DD11" s="7">
        <f t="shared" si="25"/>
        <v>0.30299999999999994</v>
      </c>
      <c r="DE11" s="7">
        <f t="shared" si="26"/>
        <v>-5.6999999999999496E-2</v>
      </c>
      <c r="DF11" s="7">
        <f t="shared" si="27"/>
        <v>-0.10299999999999976</v>
      </c>
      <c r="DG11" s="7">
        <f t="shared" si="28"/>
        <v>-3.8999999999999702E-2</v>
      </c>
      <c r="DH11" s="7">
        <f t="shared" si="29"/>
        <v>-4.4999999999999929E-2</v>
      </c>
      <c r="DI11" s="7">
        <f t="shared" si="30"/>
        <v>-0.29899999999999949</v>
      </c>
      <c r="DJ11" s="7">
        <f t="shared" si="31"/>
        <v>-0.34999999999999964</v>
      </c>
      <c r="DK11" s="7">
        <f t="shared" si="32"/>
        <v>6.5999999999999837E-2</v>
      </c>
      <c r="DL11" s="7">
        <f t="shared" si="33"/>
        <v>-5.4999999999999716E-2</v>
      </c>
      <c r="DM11" s="7">
        <f t="shared" si="34"/>
        <v>0.13400000000000034</v>
      </c>
      <c r="DN11" s="7">
        <f t="shared" si="35"/>
        <v>2.4000000000000021E-2</v>
      </c>
      <c r="DO11" s="7">
        <f t="shared" si="42"/>
        <v>-5.5594594594594149E-2</v>
      </c>
      <c r="DP11" s="7">
        <f t="shared" si="43"/>
        <v>-0.10010810810810877</v>
      </c>
      <c r="DQ11" s="7">
        <f t="shared" si="44"/>
        <v>-3.5405405405405155E-2</v>
      </c>
      <c r="DR11" s="21"/>
      <c r="DS11" s="7">
        <f t="shared" si="45"/>
        <v>0.16100000000000048</v>
      </c>
      <c r="DT11" s="7">
        <f t="shared" si="36"/>
        <v>0.10999999999999943</v>
      </c>
      <c r="DU11" s="7">
        <f t="shared" si="36"/>
        <v>4.4000000000000483E-2</v>
      </c>
      <c r="DV11" s="7">
        <f t="shared" si="36"/>
        <v>0.11899999999999977</v>
      </c>
      <c r="DW11" s="7">
        <f t="shared" si="36"/>
        <v>4.1999999999999815E-2</v>
      </c>
      <c r="DX11" s="7">
        <f t="shared" si="36"/>
        <v>0.16900000000000048</v>
      </c>
      <c r="DY11" s="7">
        <f t="shared" si="36"/>
        <v>4.3000000000000149E-2</v>
      </c>
      <c r="DZ11" s="7">
        <f t="shared" si="36"/>
        <v>9.6000000000000085E-2</v>
      </c>
      <c r="EA11" s="7">
        <f t="shared" si="36"/>
        <v>0.12800000000000011</v>
      </c>
      <c r="EB11" s="7">
        <f t="shared" si="36"/>
        <v>0.16999999999999993</v>
      </c>
      <c r="EC11" s="7">
        <f t="shared" si="36"/>
        <v>4.9999999999999822E-2</v>
      </c>
      <c r="ED11" s="7">
        <f t="shared" si="36"/>
        <v>9.5000000000000639E-2</v>
      </c>
      <c r="EE11" s="7">
        <f t="shared" si="36"/>
        <v>0.12700000000000067</v>
      </c>
      <c r="EF11" s="7">
        <f t="shared" si="36"/>
        <v>6.0999999999999943E-2</v>
      </c>
      <c r="EG11" s="7">
        <f t="shared" si="36"/>
        <v>4.1999999999999815E-2</v>
      </c>
      <c r="EH11" s="7">
        <f t="shared" si="36"/>
        <v>1.6000000000000014E-2</v>
      </c>
      <c r="EI11" s="7">
        <f t="shared" si="36"/>
        <v>5.9999999999993392E-3</v>
      </c>
      <c r="EJ11" s="7">
        <f t="shared" si="37"/>
        <v>5.9000000000000163E-2</v>
      </c>
      <c r="EK11" s="7">
        <f t="shared" si="37"/>
        <v>4.3999999999999595E-2</v>
      </c>
      <c r="EL11" s="7">
        <f t="shared" si="37"/>
        <v>4.0000000000000036E-2</v>
      </c>
      <c r="EM11" s="7">
        <f t="shared" si="37"/>
        <v>4.3000000000000149E-2</v>
      </c>
      <c r="EN11" s="7">
        <f t="shared" si="37"/>
        <v>5.5000000000000604E-2</v>
      </c>
      <c r="EO11" s="7">
        <f t="shared" si="37"/>
        <v>4.9999999999999822E-2</v>
      </c>
      <c r="EP11" s="7">
        <f t="shared" si="37"/>
        <v>3.6999999999999922E-2</v>
      </c>
      <c r="EQ11" s="7">
        <f t="shared" si="37"/>
        <v>3.900000000000059E-2</v>
      </c>
      <c r="ER11" s="7">
        <f t="shared" si="37"/>
        <v>0.30299999999999994</v>
      </c>
      <c r="ES11" s="7">
        <f t="shared" si="37"/>
        <v>5.6999999999999496E-2</v>
      </c>
      <c r="ET11" s="7">
        <f t="shared" si="37"/>
        <v>0.10299999999999976</v>
      </c>
      <c r="EU11" s="7">
        <f t="shared" si="37"/>
        <v>3.8999999999999702E-2</v>
      </c>
      <c r="EV11" s="7">
        <f t="shared" si="37"/>
        <v>4.4999999999999929E-2</v>
      </c>
      <c r="EW11" s="7">
        <f t="shared" si="38"/>
        <v>0.29899999999999949</v>
      </c>
      <c r="EX11" s="7">
        <f t="shared" si="38"/>
        <v>0.34999999999999964</v>
      </c>
      <c r="EY11" s="7">
        <f t="shared" si="38"/>
        <v>6.5999999999999837E-2</v>
      </c>
      <c r="EZ11" s="7">
        <f t="shared" si="38"/>
        <v>5.4999999999999716E-2</v>
      </c>
      <c r="FA11" s="7">
        <f t="shared" si="38"/>
        <v>0.13400000000000034</v>
      </c>
      <c r="FB11" s="7">
        <f t="shared" si="38"/>
        <v>2.4000000000000021E-2</v>
      </c>
      <c r="FC11" s="7">
        <f t="shared" si="39"/>
        <v>5.5594594594594149E-2</v>
      </c>
      <c r="FD11" s="7">
        <f t="shared" si="40"/>
        <v>0.10010810810810877</v>
      </c>
      <c r="FE11" s="7">
        <f t="shared" si="41"/>
        <v>3.5405405405405155E-2</v>
      </c>
    </row>
    <row r="12" spans="1:161" ht="17.25">
      <c r="A12" s="45"/>
      <c r="B12" s="4">
        <v>2.4500000000000002</v>
      </c>
      <c r="C12" s="1" t="s">
        <v>99</v>
      </c>
      <c r="D12" s="3"/>
      <c r="E12" s="4">
        <v>3.0830000000000002</v>
      </c>
      <c r="F12" s="4">
        <v>2.3959999999999999</v>
      </c>
      <c r="G12" s="4"/>
      <c r="H12" s="4">
        <v>2.7149999999999999</v>
      </c>
      <c r="I12" s="4"/>
      <c r="J12" s="4">
        <v>2.3780000000000001</v>
      </c>
      <c r="K12" s="4"/>
      <c r="L12" s="4">
        <v>2.7069999999999999</v>
      </c>
      <c r="M12" s="4"/>
      <c r="N12" s="4">
        <v>2.573</v>
      </c>
      <c r="O12" s="4"/>
      <c r="P12" s="4">
        <v>2.4620000000000002</v>
      </c>
      <c r="Q12" s="4"/>
      <c r="R12" s="4">
        <v>2.5</v>
      </c>
      <c r="S12" s="4"/>
      <c r="T12" s="4">
        <v>2.544</v>
      </c>
      <c r="U12" s="4"/>
      <c r="V12" s="4">
        <v>2.5550000000000002</v>
      </c>
      <c r="W12" s="4"/>
      <c r="X12" s="4">
        <v>2.4449999999999998</v>
      </c>
      <c r="Y12" s="4"/>
      <c r="Z12" s="4">
        <v>2.4790000000000001</v>
      </c>
      <c r="AA12" s="4"/>
      <c r="AB12" s="4">
        <v>2.5270000000000001</v>
      </c>
      <c r="AC12" s="4"/>
      <c r="AD12" s="4">
        <v>2.59</v>
      </c>
      <c r="AE12" s="4"/>
      <c r="AF12" s="4">
        <v>2.56</v>
      </c>
      <c r="AG12" s="4"/>
      <c r="AH12" s="4">
        <v>2.411</v>
      </c>
      <c r="AI12" s="4"/>
      <c r="AJ12" s="4">
        <v>2.379</v>
      </c>
      <c r="AK12" s="4"/>
      <c r="AL12" s="4">
        <v>2.52</v>
      </c>
      <c r="AM12" s="4"/>
      <c r="AN12" s="4">
        <v>2.4630000000000001</v>
      </c>
      <c r="AO12" s="4"/>
      <c r="AP12" s="4">
        <v>2.5030000000000001</v>
      </c>
      <c r="AQ12" s="4"/>
      <c r="AR12" s="4">
        <v>2.5099999999999998</v>
      </c>
      <c r="AS12" s="4"/>
      <c r="AT12" s="4">
        <v>2.5019999999999998</v>
      </c>
      <c r="AU12" s="4"/>
      <c r="AV12" s="4">
        <v>2.4449999999999998</v>
      </c>
      <c r="AW12" s="4"/>
      <c r="AX12" s="4">
        <v>2.4849999999999999</v>
      </c>
      <c r="AY12" s="4"/>
      <c r="AZ12" s="4">
        <v>2.492</v>
      </c>
      <c r="BA12" s="4"/>
      <c r="BB12" s="4">
        <v>2.95</v>
      </c>
      <c r="BC12" s="4"/>
      <c r="BD12" s="4">
        <v>2.4369999999999998</v>
      </c>
      <c r="BE12" s="4"/>
      <c r="BF12" s="4">
        <v>2.2509999999999999</v>
      </c>
      <c r="BG12" s="4"/>
      <c r="BH12" s="4">
        <v>2.411</v>
      </c>
      <c r="BI12" s="4"/>
      <c r="BJ12" s="4">
        <v>2.387</v>
      </c>
      <c r="BK12" s="4"/>
      <c r="BL12" s="4">
        <v>2.028</v>
      </c>
      <c r="BM12" s="4"/>
      <c r="BN12" s="4">
        <v>2.0350000000000001</v>
      </c>
      <c r="BO12" s="4"/>
      <c r="BP12" s="4">
        <v>2.4809999999999999</v>
      </c>
      <c r="BQ12" s="4"/>
      <c r="BR12" s="4">
        <v>2.4020000000000001</v>
      </c>
      <c r="BS12" s="4"/>
      <c r="BT12" s="4">
        <v>2.4569999999999999</v>
      </c>
      <c r="BU12" s="4"/>
      <c r="BV12" s="4">
        <v>2.5350000000000001</v>
      </c>
      <c r="BW12" s="4"/>
      <c r="BX12" s="4">
        <v>2.3998648648648651</v>
      </c>
      <c r="BY12" s="4"/>
      <c r="BZ12" s="4">
        <v>2.2333783783783785</v>
      </c>
      <c r="CA12" s="4"/>
      <c r="CB12" s="4">
        <v>2.4388648648648648</v>
      </c>
      <c r="CC12" s="4"/>
      <c r="CD12" s="10"/>
      <c r="CE12" s="7">
        <f t="shared" si="0"/>
        <v>0.63300000000000001</v>
      </c>
      <c r="CF12" s="7">
        <f t="shared" si="1"/>
        <v>-5.400000000000027E-2</v>
      </c>
      <c r="CG12" s="7">
        <f t="shared" si="2"/>
        <v>0.26499999999999968</v>
      </c>
      <c r="CH12" s="7">
        <f t="shared" si="3"/>
        <v>-7.2000000000000064E-2</v>
      </c>
      <c r="CI12" s="7">
        <f t="shared" si="4"/>
        <v>0.25699999999999967</v>
      </c>
      <c r="CJ12" s="7">
        <f t="shared" si="5"/>
        <v>0.12299999999999978</v>
      </c>
      <c r="CK12" s="7">
        <f t="shared" si="6"/>
        <v>1.2000000000000011E-2</v>
      </c>
      <c r="CL12" s="7">
        <f t="shared" si="7"/>
        <v>4.9999999999999822E-2</v>
      </c>
      <c r="CM12" s="7">
        <f t="shared" si="8"/>
        <v>9.3999999999999861E-2</v>
      </c>
      <c r="CN12" s="7">
        <f t="shared" si="9"/>
        <v>0.10499999999999998</v>
      </c>
      <c r="CO12" s="7">
        <f t="shared" si="10"/>
        <v>-5.0000000000003375E-3</v>
      </c>
      <c r="CP12" s="7">
        <f t="shared" si="11"/>
        <v>2.8999999999999915E-2</v>
      </c>
      <c r="CQ12" s="7">
        <f t="shared" si="12"/>
        <v>7.6999999999999957E-2</v>
      </c>
      <c r="CR12" s="7">
        <f t="shared" si="13"/>
        <v>0.13999999999999968</v>
      </c>
      <c r="CS12" s="7">
        <f t="shared" si="14"/>
        <v>0.10999999999999988</v>
      </c>
      <c r="CT12" s="7">
        <f t="shared" si="15"/>
        <v>-3.9000000000000146E-2</v>
      </c>
      <c r="CU12" s="7">
        <f t="shared" si="16"/>
        <v>-7.1000000000000174E-2</v>
      </c>
      <c r="CV12" s="7">
        <f t="shared" si="17"/>
        <v>6.999999999999984E-2</v>
      </c>
      <c r="CW12" s="7">
        <f t="shared" si="18"/>
        <v>1.2999999999999901E-2</v>
      </c>
      <c r="CX12" s="7">
        <f t="shared" si="19"/>
        <v>5.2999999999999936E-2</v>
      </c>
      <c r="CY12" s="7">
        <f t="shared" si="20"/>
        <v>5.9999999999999609E-2</v>
      </c>
      <c r="CZ12" s="7">
        <f t="shared" si="21"/>
        <v>5.1999999999999602E-2</v>
      </c>
      <c r="DA12" s="7">
        <f t="shared" si="22"/>
        <v>-5.0000000000003375E-3</v>
      </c>
      <c r="DB12" s="7">
        <f t="shared" si="23"/>
        <v>3.4999999999999698E-2</v>
      </c>
      <c r="DC12" s="7">
        <f t="shared" si="24"/>
        <v>4.1999999999999815E-2</v>
      </c>
      <c r="DD12" s="7">
        <f t="shared" si="25"/>
        <v>0.5</v>
      </c>
      <c r="DE12" s="7">
        <f t="shared" si="26"/>
        <v>-1.3000000000000345E-2</v>
      </c>
      <c r="DF12" s="7">
        <f t="shared" si="27"/>
        <v>-0.19900000000000029</v>
      </c>
      <c r="DG12" s="7">
        <f t="shared" si="28"/>
        <v>-3.9000000000000146E-2</v>
      </c>
      <c r="DH12" s="7">
        <f t="shared" si="29"/>
        <v>-6.3000000000000167E-2</v>
      </c>
      <c r="DI12" s="7">
        <f t="shared" si="30"/>
        <v>-0.42200000000000015</v>
      </c>
      <c r="DJ12" s="7">
        <f t="shared" si="31"/>
        <v>-0.41500000000000004</v>
      </c>
      <c r="DK12" s="7">
        <f t="shared" si="32"/>
        <v>3.0999999999999694E-2</v>
      </c>
      <c r="DL12" s="7">
        <f t="shared" si="33"/>
        <v>-4.8000000000000043E-2</v>
      </c>
      <c r="DM12" s="7">
        <f t="shared" si="34"/>
        <v>6.9999999999996732E-3</v>
      </c>
      <c r="DN12" s="7">
        <f t="shared" si="35"/>
        <v>8.4999999999999964E-2</v>
      </c>
      <c r="DO12" s="7">
        <f t="shared" si="42"/>
        <v>-5.0135135135135123E-2</v>
      </c>
      <c r="DP12" s="7">
        <f t="shared" si="43"/>
        <v>-0.21662162162162168</v>
      </c>
      <c r="DQ12" s="7">
        <f t="shared" si="44"/>
        <v>-1.1135135135135421E-2</v>
      </c>
      <c r="DR12" s="21"/>
      <c r="DS12" s="7">
        <f t="shared" si="45"/>
        <v>0.63300000000000001</v>
      </c>
      <c r="DT12" s="7">
        <f t="shared" si="36"/>
        <v>5.400000000000027E-2</v>
      </c>
      <c r="DU12" s="7">
        <f t="shared" si="36"/>
        <v>0.26499999999999968</v>
      </c>
      <c r="DV12" s="7">
        <f t="shared" si="36"/>
        <v>7.2000000000000064E-2</v>
      </c>
      <c r="DW12" s="7">
        <f t="shared" si="36"/>
        <v>0.25699999999999967</v>
      </c>
      <c r="DX12" s="7">
        <f t="shared" si="36"/>
        <v>0.12299999999999978</v>
      </c>
      <c r="DY12" s="7">
        <f t="shared" si="36"/>
        <v>1.2000000000000011E-2</v>
      </c>
      <c r="DZ12" s="7">
        <f t="shared" si="36"/>
        <v>4.9999999999999822E-2</v>
      </c>
      <c r="EA12" s="7">
        <f t="shared" si="36"/>
        <v>9.3999999999999861E-2</v>
      </c>
      <c r="EB12" s="7">
        <f t="shared" si="36"/>
        <v>0.10499999999999998</v>
      </c>
      <c r="EC12" s="7">
        <f t="shared" si="36"/>
        <v>5.0000000000003375E-3</v>
      </c>
      <c r="ED12" s="7">
        <f t="shared" si="36"/>
        <v>2.8999999999999915E-2</v>
      </c>
      <c r="EE12" s="7">
        <f t="shared" si="36"/>
        <v>7.6999999999999957E-2</v>
      </c>
      <c r="EF12" s="7">
        <f t="shared" si="36"/>
        <v>0.13999999999999968</v>
      </c>
      <c r="EG12" s="7">
        <f t="shared" si="36"/>
        <v>0.10999999999999988</v>
      </c>
      <c r="EH12" s="7">
        <f t="shared" si="36"/>
        <v>3.9000000000000146E-2</v>
      </c>
      <c r="EI12" s="7">
        <f t="shared" si="36"/>
        <v>7.1000000000000174E-2</v>
      </c>
      <c r="EJ12" s="7">
        <f t="shared" si="37"/>
        <v>6.999999999999984E-2</v>
      </c>
      <c r="EK12" s="7">
        <f t="shared" si="37"/>
        <v>1.2999999999999901E-2</v>
      </c>
      <c r="EL12" s="7">
        <f t="shared" si="37"/>
        <v>5.2999999999999936E-2</v>
      </c>
      <c r="EM12" s="7">
        <f t="shared" si="37"/>
        <v>5.9999999999999609E-2</v>
      </c>
      <c r="EN12" s="7">
        <f t="shared" si="37"/>
        <v>5.1999999999999602E-2</v>
      </c>
      <c r="EO12" s="7">
        <f t="shared" si="37"/>
        <v>5.0000000000003375E-3</v>
      </c>
      <c r="EP12" s="7">
        <f t="shared" si="37"/>
        <v>3.4999999999999698E-2</v>
      </c>
      <c r="EQ12" s="7">
        <f t="shared" si="37"/>
        <v>4.1999999999999815E-2</v>
      </c>
      <c r="ER12" s="7">
        <f t="shared" si="37"/>
        <v>0.5</v>
      </c>
      <c r="ES12" s="7">
        <f t="shared" si="37"/>
        <v>1.3000000000000345E-2</v>
      </c>
      <c r="ET12" s="7">
        <f t="shared" si="37"/>
        <v>0.19900000000000029</v>
      </c>
      <c r="EU12" s="7">
        <f t="shared" si="37"/>
        <v>3.9000000000000146E-2</v>
      </c>
      <c r="EV12" s="7">
        <f t="shared" si="37"/>
        <v>6.3000000000000167E-2</v>
      </c>
      <c r="EW12" s="7">
        <f t="shared" si="38"/>
        <v>0.42200000000000015</v>
      </c>
      <c r="EX12" s="7">
        <f t="shared" si="38"/>
        <v>0.41500000000000004</v>
      </c>
      <c r="EY12" s="7">
        <f t="shared" si="38"/>
        <v>3.0999999999999694E-2</v>
      </c>
      <c r="EZ12" s="7">
        <f t="shared" si="38"/>
        <v>4.8000000000000043E-2</v>
      </c>
      <c r="FA12" s="7">
        <f t="shared" si="38"/>
        <v>6.9999999999996732E-3</v>
      </c>
      <c r="FB12" s="7">
        <f t="shared" si="38"/>
        <v>8.4999999999999964E-2</v>
      </c>
      <c r="FC12" s="7">
        <f t="shared" si="39"/>
        <v>5.0135135135135123E-2</v>
      </c>
      <c r="FD12" s="7">
        <f t="shared" si="40"/>
        <v>0.21662162162162168</v>
      </c>
      <c r="FE12" s="7">
        <f t="shared" si="41"/>
        <v>1.1135135135135421E-2</v>
      </c>
    </row>
    <row r="13" spans="1:161" ht="18.75">
      <c r="A13" s="15" t="s">
        <v>68</v>
      </c>
      <c r="B13" s="4">
        <v>0.41</v>
      </c>
      <c r="C13" s="4" t="s">
        <v>100</v>
      </c>
      <c r="D13" s="3"/>
      <c r="E13" s="4">
        <v>0.73899999999999999</v>
      </c>
      <c r="F13" s="4">
        <v>4.0000000000000001E-3</v>
      </c>
      <c r="G13" s="4"/>
      <c r="H13" s="4">
        <v>0.13200000000000001</v>
      </c>
      <c r="I13" s="4"/>
      <c r="J13" s="4">
        <v>-1.4999999999999999E-2</v>
      </c>
      <c r="K13" s="4"/>
      <c r="L13" s="4">
        <v>0.11700000000000001</v>
      </c>
      <c r="M13" s="4"/>
      <c r="N13" s="4">
        <v>0.69599999999999995</v>
      </c>
      <c r="O13" s="4"/>
      <c r="P13" s="4">
        <v>0.29499999999999998</v>
      </c>
      <c r="Q13" s="4"/>
      <c r="R13" s="4">
        <v>0.45600000000000002</v>
      </c>
      <c r="S13" s="4"/>
      <c r="T13" s="4">
        <v>0.52900000000000003</v>
      </c>
      <c r="U13" s="4"/>
      <c r="V13" s="4">
        <v>0.69299999999999995</v>
      </c>
      <c r="W13" s="4"/>
      <c r="X13" s="4">
        <v>0.28199999999999997</v>
      </c>
      <c r="Y13" s="4"/>
      <c r="Z13" s="4">
        <v>0.44800000000000001</v>
      </c>
      <c r="AA13" s="4"/>
      <c r="AB13" s="4">
        <v>0.52400000000000002</v>
      </c>
      <c r="AC13" s="4"/>
      <c r="AD13" s="4">
        <v>0.59699999999999998</v>
      </c>
      <c r="AE13" s="4"/>
      <c r="AF13" s="4">
        <v>0.51</v>
      </c>
      <c r="AG13" s="4"/>
      <c r="AH13" s="4">
        <v>0.505</v>
      </c>
      <c r="AI13" s="4"/>
      <c r="AJ13" s="4">
        <v>0.42</v>
      </c>
      <c r="AK13" s="4"/>
      <c r="AL13" s="4">
        <v>0.52700000000000002</v>
      </c>
      <c r="AM13" s="4"/>
      <c r="AN13" s="4">
        <v>0.317</v>
      </c>
      <c r="AO13" s="4"/>
      <c r="AP13" s="4">
        <v>0.441</v>
      </c>
      <c r="AQ13" s="4"/>
      <c r="AR13" s="4">
        <v>0.45300000000000001</v>
      </c>
      <c r="AS13" s="4"/>
      <c r="AT13" s="4">
        <v>0.52</v>
      </c>
      <c r="AU13" s="4"/>
      <c r="AV13" s="4">
        <v>0.30599999999999999</v>
      </c>
      <c r="AW13" s="4"/>
      <c r="AX13" s="4">
        <v>0.432</v>
      </c>
      <c r="AY13" s="4"/>
      <c r="AZ13" s="4">
        <v>0.442</v>
      </c>
      <c r="BA13" s="4"/>
      <c r="BB13" s="4">
        <v>0.46500000000000002</v>
      </c>
      <c r="BC13" s="4"/>
      <c r="BD13" s="4">
        <v>0.378</v>
      </c>
      <c r="BE13" s="4"/>
      <c r="BF13" s="4">
        <v>0.29199999999999998</v>
      </c>
      <c r="BG13" s="4"/>
      <c r="BH13" s="4">
        <v>0.34200000000000003</v>
      </c>
      <c r="BI13" s="4"/>
      <c r="BJ13" s="4">
        <v>0.32800000000000001</v>
      </c>
      <c r="BK13" s="4"/>
      <c r="BL13" s="4">
        <v>5.6000000000000001E-2</v>
      </c>
      <c r="BM13" s="4"/>
      <c r="BN13" s="4">
        <v>4.2999999999999997E-2</v>
      </c>
      <c r="BO13" s="4"/>
      <c r="BP13" s="4">
        <v>0.46200000000000002</v>
      </c>
      <c r="BQ13" s="4"/>
      <c r="BR13" s="4">
        <v>0.373</v>
      </c>
      <c r="BS13" s="4"/>
      <c r="BT13" s="4">
        <v>0.40699999999999997</v>
      </c>
      <c r="BU13" s="4"/>
      <c r="BV13" s="4">
        <v>0.52800000000000002</v>
      </c>
      <c r="BW13" s="4"/>
      <c r="BX13" s="4">
        <v>0.37362162162162166</v>
      </c>
      <c r="BY13" s="4"/>
      <c r="BZ13" s="4">
        <v>0.29502702702702704</v>
      </c>
      <c r="CA13" s="4"/>
      <c r="CB13" s="4">
        <v>0.35289189189189196</v>
      </c>
      <c r="CC13" s="4"/>
      <c r="CD13" s="10"/>
      <c r="CE13" s="7">
        <f t="shared" si="0"/>
        <v>0.32900000000000001</v>
      </c>
      <c r="CF13" s="7">
        <f t="shared" si="1"/>
        <v>-0.40599999999999997</v>
      </c>
      <c r="CG13" s="7">
        <f t="shared" si="2"/>
        <v>-0.27799999999999997</v>
      </c>
      <c r="CH13" s="7">
        <f t="shared" si="3"/>
        <v>-0.42499999999999999</v>
      </c>
      <c r="CI13" s="7">
        <f t="shared" si="4"/>
        <v>-0.29299999999999998</v>
      </c>
      <c r="CJ13" s="7">
        <f t="shared" si="5"/>
        <v>0.28599999999999998</v>
      </c>
      <c r="CK13" s="7">
        <f t="shared" si="6"/>
        <v>-0.11499999999999999</v>
      </c>
      <c r="CL13" s="7">
        <f t="shared" si="7"/>
        <v>4.6000000000000041E-2</v>
      </c>
      <c r="CM13" s="7">
        <f t="shared" si="8"/>
        <v>0.11900000000000005</v>
      </c>
      <c r="CN13" s="7">
        <f t="shared" si="9"/>
        <v>0.28299999999999997</v>
      </c>
      <c r="CO13" s="7">
        <f t="shared" si="10"/>
        <v>-0.128</v>
      </c>
      <c r="CP13" s="7">
        <f t="shared" si="11"/>
        <v>3.8000000000000034E-2</v>
      </c>
      <c r="CQ13" s="7">
        <f t="shared" si="12"/>
        <v>0.11400000000000005</v>
      </c>
      <c r="CR13" s="7">
        <f t="shared" si="13"/>
        <v>0.187</v>
      </c>
      <c r="CS13" s="7">
        <f t="shared" si="14"/>
        <v>0.10000000000000003</v>
      </c>
      <c r="CT13" s="7">
        <f t="shared" si="15"/>
        <v>9.5000000000000029E-2</v>
      </c>
      <c r="CU13" s="7">
        <f t="shared" si="16"/>
        <v>1.0000000000000009E-2</v>
      </c>
      <c r="CV13" s="7">
        <f t="shared" si="17"/>
        <v>0.11700000000000005</v>
      </c>
      <c r="CW13" s="7">
        <f t="shared" si="18"/>
        <v>-9.2999999999999972E-2</v>
      </c>
      <c r="CX13" s="7">
        <f t="shared" si="19"/>
        <v>3.1000000000000028E-2</v>
      </c>
      <c r="CY13" s="7">
        <f t="shared" si="20"/>
        <v>4.3000000000000038E-2</v>
      </c>
      <c r="CZ13" s="7">
        <f t="shared" si="21"/>
        <v>0.11000000000000004</v>
      </c>
      <c r="DA13" s="7">
        <f t="shared" si="22"/>
        <v>-0.10399999999999998</v>
      </c>
      <c r="DB13" s="7">
        <f t="shared" si="23"/>
        <v>2.200000000000002E-2</v>
      </c>
      <c r="DC13" s="7">
        <f t="shared" si="24"/>
        <v>3.2000000000000028E-2</v>
      </c>
      <c r="DD13" s="7">
        <f t="shared" si="25"/>
        <v>5.5000000000000049E-2</v>
      </c>
      <c r="DE13" s="7">
        <f t="shared" si="26"/>
        <v>-3.1999999999999973E-2</v>
      </c>
      <c r="DF13" s="7">
        <f t="shared" si="27"/>
        <v>-0.11799999999999999</v>
      </c>
      <c r="DG13" s="7">
        <f t="shared" si="28"/>
        <v>-6.7999999999999949E-2</v>
      </c>
      <c r="DH13" s="7">
        <f t="shared" si="29"/>
        <v>-8.1999999999999962E-2</v>
      </c>
      <c r="DI13" s="7">
        <f t="shared" si="30"/>
        <v>-0.35399999999999998</v>
      </c>
      <c r="DJ13" s="7">
        <f t="shared" si="31"/>
        <v>-0.36699999999999999</v>
      </c>
      <c r="DK13" s="7">
        <f t="shared" si="32"/>
        <v>5.2000000000000046E-2</v>
      </c>
      <c r="DL13" s="7">
        <f t="shared" si="33"/>
        <v>-3.6999999999999977E-2</v>
      </c>
      <c r="DM13" s="7">
        <f t="shared" si="34"/>
        <v>-3.0000000000000027E-3</v>
      </c>
      <c r="DN13" s="7">
        <f t="shared" si="35"/>
        <v>0.11800000000000005</v>
      </c>
      <c r="DO13" s="7">
        <f t="shared" si="42"/>
        <v>-3.6378378378378318E-2</v>
      </c>
      <c r="DP13" s="7">
        <f t="shared" si="43"/>
        <v>-0.11497297297297293</v>
      </c>
      <c r="DQ13" s="7">
        <f t="shared" si="44"/>
        <v>-5.7108108108108013E-2</v>
      </c>
      <c r="DR13" s="21"/>
      <c r="DS13" s="7">
        <f t="shared" si="45"/>
        <v>0.32900000000000001</v>
      </c>
      <c r="DT13" s="7">
        <f t="shared" si="36"/>
        <v>0.40599999999999997</v>
      </c>
      <c r="DU13" s="7">
        <f t="shared" si="36"/>
        <v>0.27799999999999997</v>
      </c>
      <c r="DV13" s="7">
        <f t="shared" si="36"/>
        <v>0.42499999999999999</v>
      </c>
      <c r="DW13" s="7">
        <f t="shared" si="36"/>
        <v>0.29299999999999998</v>
      </c>
      <c r="DX13" s="7">
        <f t="shared" si="36"/>
        <v>0.28599999999999998</v>
      </c>
      <c r="DY13" s="7">
        <f t="shared" si="36"/>
        <v>0.11499999999999999</v>
      </c>
      <c r="DZ13" s="7">
        <f t="shared" si="36"/>
        <v>4.6000000000000041E-2</v>
      </c>
      <c r="EA13" s="7">
        <f t="shared" si="36"/>
        <v>0.11900000000000005</v>
      </c>
      <c r="EB13" s="7">
        <f t="shared" si="36"/>
        <v>0.28299999999999997</v>
      </c>
      <c r="EC13" s="7">
        <f t="shared" si="36"/>
        <v>0.128</v>
      </c>
      <c r="ED13" s="7">
        <f t="shared" si="36"/>
        <v>3.8000000000000034E-2</v>
      </c>
      <c r="EE13" s="7">
        <f t="shared" si="36"/>
        <v>0.11400000000000005</v>
      </c>
      <c r="EF13" s="7">
        <f t="shared" si="36"/>
        <v>0.187</v>
      </c>
      <c r="EG13" s="7">
        <f t="shared" si="36"/>
        <v>0.10000000000000003</v>
      </c>
      <c r="EH13" s="7">
        <f t="shared" si="36"/>
        <v>9.5000000000000029E-2</v>
      </c>
      <c r="EI13" s="7">
        <f t="shared" si="36"/>
        <v>1.0000000000000009E-2</v>
      </c>
      <c r="EJ13" s="7">
        <f t="shared" si="37"/>
        <v>0.11700000000000005</v>
      </c>
      <c r="EK13" s="7">
        <f t="shared" si="37"/>
        <v>9.2999999999999972E-2</v>
      </c>
      <c r="EL13" s="7">
        <f t="shared" si="37"/>
        <v>3.1000000000000028E-2</v>
      </c>
      <c r="EM13" s="7">
        <f t="shared" si="37"/>
        <v>4.3000000000000038E-2</v>
      </c>
      <c r="EN13" s="7">
        <f t="shared" si="37"/>
        <v>0.11000000000000004</v>
      </c>
      <c r="EO13" s="7">
        <f t="shared" si="37"/>
        <v>0.10399999999999998</v>
      </c>
      <c r="EP13" s="7">
        <f t="shared" si="37"/>
        <v>2.200000000000002E-2</v>
      </c>
      <c r="EQ13" s="7">
        <f t="shared" si="37"/>
        <v>3.2000000000000028E-2</v>
      </c>
      <c r="ER13" s="7">
        <f t="shared" si="37"/>
        <v>5.5000000000000049E-2</v>
      </c>
      <c r="ES13" s="7">
        <f t="shared" si="37"/>
        <v>3.1999999999999973E-2</v>
      </c>
      <c r="ET13" s="7">
        <f t="shared" si="37"/>
        <v>0.11799999999999999</v>
      </c>
      <c r="EU13" s="7">
        <f t="shared" si="37"/>
        <v>6.7999999999999949E-2</v>
      </c>
      <c r="EV13" s="7">
        <f t="shared" si="37"/>
        <v>8.1999999999999962E-2</v>
      </c>
      <c r="EW13" s="7">
        <f t="shared" si="38"/>
        <v>0.35399999999999998</v>
      </c>
      <c r="EX13" s="7">
        <f t="shared" si="38"/>
        <v>0.36699999999999999</v>
      </c>
      <c r="EY13" s="7">
        <f t="shared" si="38"/>
        <v>5.2000000000000046E-2</v>
      </c>
      <c r="EZ13" s="7">
        <f t="shared" si="38"/>
        <v>3.6999999999999977E-2</v>
      </c>
      <c r="FA13" s="7">
        <f t="shared" si="38"/>
        <v>3.0000000000000027E-3</v>
      </c>
      <c r="FB13" s="7">
        <f t="shared" si="38"/>
        <v>0.11800000000000005</v>
      </c>
      <c r="FC13" s="7">
        <f t="shared" si="39"/>
        <v>3.6378378378378318E-2</v>
      </c>
      <c r="FD13" s="7">
        <f t="shared" si="40"/>
        <v>0.11497297297297293</v>
      </c>
      <c r="FE13" s="7">
        <f t="shared" si="41"/>
        <v>5.7108108108108013E-2</v>
      </c>
    </row>
    <row r="14" spans="1:161" ht="18.75">
      <c r="A14" s="15" t="s">
        <v>69</v>
      </c>
      <c r="B14" s="4">
        <v>3.69</v>
      </c>
      <c r="C14" s="1" t="s">
        <v>102</v>
      </c>
      <c r="D14" s="3"/>
      <c r="E14" s="4">
        <v>4.0890000000000004</v>
      </c>
      <c r="F14" s="4">
        <v>3.2679999999999998</v>
      </c>
      <c r="G14" s="4"/>
      <c r="H14" s="4">
        <v>3.5910000000000002</v>
      </c>
      <c r="I14" s="4"/>
      <c r="J14" s="4">
        <v>3.2469999999999999</v>
      </c>
      <c r="K14" s="4"/>
      <c r="L14" s="4">
        <v>3.5830000000000002</v>
      </c>
      <c r="M14" s="4"/>
      <c r="N14" s="4">
        <v>4.0359999999999996</v>
      </c>
      <c r="O14" s="4"/>
      <c r="P14" s="4">
        <v>3.6110000000000002</v>
      </c>
      <c r="Q14" s="4"/>
      <c r="R14" s="4">
        <v>3.883</v>
      </c>
      <c r="S14" s="4"/>
      <c r="T14" s="4">
        <v>3.9009999999999998</v>
      </c>
      <c r="U14" s="4"/>
      <c r="V14" s="4">
        <v>4.0350000000000001</v>
      </c>
      <c r="W14" s="4"/>
      <c r="X14" s="4">
        <v>3.601</v>
      </c>
      <c r="Y14" s="4"/>
      <c r="Z14" s="4">
        <v>3.8769999999999998</v>
      </c>
      <c r="AA14" s="4"/>
      <c r="AB14" s="4">
        <v>3.8959999999999999</v>
      </c>
      <c r="AC14" s="4"/>
      <c r="AD14" s="4">
        <v>3.7149999999999999</v>
      </c>
      <c r="AE14" s="4"/>
      <c r="AF14" s="4">
        <v>3.657</v>
      </c>
      <c r="AG14" s="4"/>
      <c r="AH14" s="4">
        <v>3.6779999999999999</v>
      </c>
      <c r="AI14" s="4"/>
      <c r="AJ14" s="4">
        <v>3.6190000000000002</v>
      </c>
      <c r="AK14" s="4"/>
      <c r="AL14" s="4">
        <v>3.7749999999999999</v>
      </c>
      <c r="AM14" s="4"/>
      <c r="AN14" s="4">
        <v>3.5830000000000002</v>
      </c>
      <c r="AO14" s="4"/>
      <c r="AP14" s="4">
        <v>3.7250000000000001</v>
      </c>
      <c r="AQ14" s="4"/>
      <c r="AR14" s="4">
        <v>3.7229999999999999</v>
      </c>
      <c r="AS14" s="4"/>
      <c r="AT14" s="4">
        <v>3.7669999999999999</v>
      </c>
      <c r="AU14" s="4"/>
      <c r="AV14" s="4">
        <v>3.5720000000000001</v>
      </c>
      <c r="AW14" s="4"/>
      <c r="AX14" s="4">
        <v>3.7149999999999999</v>
      </c>
      <c r="AY14" s="4"/>
      <c r="AZ14" s="4">
        <v>3.714</v>
      </c>
      <c r="BA14" s="4"/>
      <c r="BB14" s="4">
        <v>3.7650000000000001</v>
      </c>
      <c r="BC14" s="4"/>
      <c r="BD14" s="4">
        <v>3.5840000000000001</v>
      </c>
      <c r="BE14" s="4"/>
      <c r="BF14" s="4">
        <v>3.5459999999999998</v>
      </c>
      <c r="BG14" s="4"/>
      <c r="BH14" s="4">
        <v>3.657</v>
      </c>
      <c r="BI14" s="4"/>
      <c r="BJ14" s="4">
        <v>3.6469999999999998</v>
      </c>
      <c r="BK14" s="4"/>
      <c r="BL14" s="4">
        <v>3.2629999999999999</v>
      </c>
      <c r="BM14" s="4"/>
      <c r="BN14" s="4">
        <v>3.262</v>
      </c>
      <c r="BO14" s="4"/>
      <c r="BP14" s="4">
        <v>3.8769999999999998</v>
      </c>
      <c r="BQ14" s="4"/>
      <c r="BR14" s="4">
        <v>3.5790000000000002</v>
      </c>
      <c r="BS14" s="4"/>
      <c r="BT14" s="4">
        <v>3.7349999999999999</v>
      </c>
      <c r="BU14" s="4"/>
      <c r="BV14" s="4">
        <v>3.8149999999999999</v>
      </c>
      <c r="BW14" s="4"/>
      <c r="BX14" s="4">
        <v>3.5811081081081091</v>
      </c>
      <c r="BY14" s="4"/>
      <c r="BZ14" s="4">
        <v>3.5426756756756759</v>
      </c>
      <c r="CA14" s="4"/>
      <c r="CB14" s="4">
        <v>3.6601351351351354</v>
      </c>
      <c r="CC14" s="4"/>
      <c r="CD14" s="10"/>
      <c r="CE14" s="7">
        <f t="shared" si="0"/>
        <v>0.39900000000000047</v>
      </c>
      <c r="CF14" s="7">
        <f t="shared" si="1"/>
        <v>-0.42200000000000015</v>
      </c>
      <c r="CG14" s="7">
        <f t="shared" si="2"/>
        <v>-9.8999999999999755E-2</v>
      </c>
      <c r="CH14" s="7">
        <f t="shared" si="3"/>
        <v>-0.44300000000000006</v>
      </c>
      <c r="CI14" s="7">
        <f t="shared" si="4"/>
        <v>-0.10699999999999976</v>
      </c>
      <c r="CJ14" s="7">
        <f t="shared" si="5"/>
        <v>0.34599999999999964</v>
      </c>
      <c r="CK14" s="7">
        <f t="shared" si="6"/>
        <v>-7.8999999999999737E-2</v>
      </c>
      <c r="CL14" s="7">
        <f t="shared" si="7"/>
        <v>0.19300000000000006</v>
      </c>
      <c r="CM14" s="7">
        <f t="shared" si="8"/>
        <v>0.21099999999999985</v>
      </c>
      <c r="CN14" s="7">
        <f t="shared" si="9"/>
        <v>0.3450000000000002</v>
      </c>
      <c r="CO14" s="7">
        <f t="shared" si="10"/>
        <v>-8.8999999999999968E-2</v>
      </c>
      <c r="CP14" s="7">
        <f t="shared" si="11"/>
        <v>0.18699999999999983</v>
      </c>
      <c r="CQ14" s="7">
        <f t="shared" si="12"/>
        <v>0.20599999999999996</v>
      </c>
      <c r="CR14" s="7">
        <f t="shared" si="13"/>
        <v>2.4999999999999911E-2</v>
      </c>
      <c r="CS14" s="7">
        <f t="shared" si="14"/>
        <v>-3.2999999999999918E-2</v>
      </c>
      <c r="CT14" s="7">
        <f t="shared" si="15"/>
        <v>-1.2000000000000011E-2</v>
      </c>
      <c r="CU14" s="7">
        <f t="shared" si="16"/>
        <v>-7.099999999999973E-2</v>
      </c>
      <c r="CV14" s="7">
        <f t="shared" si="17"/>
        <v>8.4999999999999964E-2</v>
      </c>
      <c r="CW14" s="7">
        <f t="shared" si="18"/>
        <v>-0.10699999999999976</v>
      </c>
      <c r="CX14" s="7">
        <f t="shared" si="19"/>
        <v>3.5000000000000142E-2</v>
      </c>
      <c r="CY14" s="7">
        <f t="shared" si="20"/>
        <v>3.2999999999999918E-2</v>
      </c>
      <c r="CZ14" s="7">
        <f t="shared" si="21"/>
        <v>7.6999999999999957E-2</v>
      </c>
      <c r="DA14" s="7">
        <f t="shared" si="22"/>
        <v>-0.11799999999999988</v>
      </c>
      <c r="DB14" s="7">
        <f t="shared" si="23"/>
        <v>2.4999999999999911E-2</v>
      </c>
      <c r="DC14" s="7">
        <f t="shared" si="24"/>
        <v>2.4000000000000021E-2</v>
      </c>
      <c r="DD14" s="7">
        <f t="shared" si="25"/>
        <v>7.5000000000000178E-2</v>
      </c>
      <c r="DE14" s="7">
        <f t="shared" si="26"/>
        <v>-0.10599999999999987</v>
      </c>
      <c r="DF14" s="7">
        <f t="shared" si="27"/>
        <v>-0.14400000000000013</v>
      </c>
      <c r="DG14" s="7">
        <f t="shared" si="28"/>
        <v>-3.2999999999999918E-2</v>
      </c>
      <c r="DH14" s="7">
        <f t="shared" si="29"/>
        <v>-4.3000000000000149E-2</v>
      </c>
      <c r="DI14" s="7">
        <f t="shared" si="30"/>
        <v>-0.42700000000000005</v>
      </c>
      <c r="DJ14" s="7">
        <f t="shared" si="31"/>
        <v>-0.42799999999999994</v>
      </c>
      <c r="DK14" s="7">
        <f t="shared" si="32"/>
        <v>0.18699999999999983</v>
      </c>
      <c r="DL14" s="7">
        <f t="shared" si="33"/>
        <v>-0.11099999999999977</v>
      </c>
      <c r="DM14" s="7">
        <f t="shared" si="34"/>
        <v>4.4999999999999929E-2</v>
      </c>
      <c r="DN14" s="7">
        <f t="shared" si="35"/>
        <v>0.125</v>
      </c>
      <c r="DO14" s="7">
        <f t="shared" si="42"/>
        <v>-0.10889189189189086</v>
      </c>
      <c r="DP14" s="7">
        <f t="shared" si="43"/>
        <v>-0.14732432432432407</v>
      </c>
      <c r="DQ14" s="7">
        <f t="shared" si="44"/>
        <v>-2.9864864864864504E-2</v>
      </c>
      <c r="DR14" s="21"/>
      <c r="DS14" s="7">
        <f t="shared" si="45"/>
        <v>0.39900000000000047</v>
      </c>
      <c r="DT14" s="7">
        <f t="shared" si="36"/>
        <v>0.42200000000000015</v>
      </c>
      <c r="DU14" s="7">
        <f t="shared" si="36"/>
        <v>9.8999999999999755E-2</v>
      </c>
      <c r="DV14" s="7">
        <f t="shared" si="36"/>
        <v>0.44300000000000006</v>
      </c>
      <c r="DW14" s="7">
        <f t="shared" si="36"/>
        <v>0.10699999999999976</v>
      </c>
      <c r="DX14" s="7">
        <f t="shared" si="36"/>
        <v>0.34599999999999964</v>
      </c>
      <c r="DY14" s="7">
        <f t="shared" si="36"/>
        <v>7.8999999999999737E-2</v>
      </c>
      <c r="DZ14" s="7">
        <f t="shared" si="36"/>
        <v>0.19300000000000006</v>
      </c>
      <c r="EA14" s="7">
        <f t="shared" si="36"/>
        <v>0.21099999999999985</v>
      </c>
      <c r="EB14" s="7">
        <f t="shared" si="36"/>
        <v>0.3450000000000002</v>
      </c>
      <c r="EC14" s="7">
        <f t="shared" si="36"/>
        <v>8.8999999999999968E-2</v>
      </c>
      <c r="ED14" s="7">
        <f t="shared" si="36"/>
        <v>0.18699999999999983</v>
      </c>
      <c r="EE14" s="7">
        <f t="shared" si="36"/>
        <v>0.20599999999999996</v>
      </c>
      <c r="EF14" s="7">
        <f t="shared" si="36"/>
        <v>2.4999999999999911E-2</v>
      </c>
      <c r="EG14" s="7">
        <f t="shared" si="36"/>
        <v>3.2999999999999918E-2</v>
      </c>
      <c r="EH14" s="7">
        <f t="shared" si="36"/>
        <v>1.2000000000000011E-2</v>
      </c>
      <c r="EI14" s="7">
        <f t="shared" si="36"/>
        <v>7.099999999999973E-2</v>
      </c>
      <c r="EJ14" s="7">
        <f t="shared" si="37"/>
        <v>8.4999999999999964E-2</v>
      </c>
      <c r="EK14" s="7">
        <f t="shared" si="37"/>
        <v>0.10699999999999976</v>
      </c>
      <c r="EL14" s="7">
        <f t="shared" si="37"/>
        <v>3.5000000000000142E-2</v>
      </c>
      <c r="EM14" s="7">
        <f t="shared" si="37"/>
        <v>3.2999999999999918E-2</v>
      </c>
      <c r="EN14" s="7">
        <f t="shared" si="37"/>
        <v>7.6999999999999957E-2</v>
      </c>
      <c r="EO14" s="7">
        <f t="shared" si="37"/>
        <v>0.11799999999999988</v>
      </c>
      <c r="EP14" s="7">
        <f t="shared" si="37"/>
        <v>2.4999999999999911E-2</v>
      </c>
      <c r="EQ14" s="7">
        <f t="shared" si="37"/>
        <v>2.4000000000000021E-2</v>
      </c>
      <c r="ER14" s="7">
        <f t="shared" si="37"/>
        <v>7.5000000000000178E-2</v>
      </c>
      <c r="ES14" s="7">
        <f t="shared" si="37"/>
        <v>0.10599999999999987</v>
      </c>
      <c r="ET14" s="7">
        <f t="shared" si="37"/>
        <v>0.14400000000000013</v>
      </c>
      <c r="EU14" s="7">
        <f t="shared" si="37"/>
        <v>3.2999999999999918E-2</v>
      </c>
      <c r="EV14" s="7">
        <f t="shared" si="37"/>
        <v>4.3000000000000149E-2</v>
      </c>
      <c r="EW14" s="7">
        <f t="shared" si="38"/>
        <v>0.42700000000000005</v>
      </c>
      <c r="EX14" s="7">
        <f t="shared" si="38"/>
        <v>0.42799999999999994</v>
      </c>
      <c r="EY14" s="7">
        <f t="shared" si="38"/>
        <v>0.18699999999999983</v>
      </c>
      <c r="EZ14" s="7">
        <f t="shared" si="38"/>
        <v>0.11099999999999977</v>
      </c>
      <c r="FA14" s="7">
        <f t="shared" si="38"/>
        <v>4.4999999999999929E-2</v>
      </c>
      <c r="FB14" s="7">
        <f t="shared" si="38"/>
        <v>0.125</v>
      </c>
      <c r="FC14" s="7">
        <f t="shared" si="39"/>
        <v>0.10889189189189086</v>
      </c>
      <c r="FD14" s="7">
        <f t="shared" si="40"/>
        <v>0.14732432432432407</v>
      </c>
      <c r="FE14" s="7">
        <f t="shared" si="41"/>
        <v>2.9864864864864504E-2</v>
      </c>
    </row>
    <row r="15" spans="1:161" ht="17.25">
      <c r="A15" s="45" t="s">
        <v>70</v>
      </c>
      <c r="B15" s="4">
        <v>3.95</v>
      </c>
      <c r="C15" s="1" t="s">
        <v>103</v>
      </c>
      <c r="D15" s="3"/>
      <c r="E15" s="4">
        <v>5.26</v>
      </c>
      <c r="F15" s="4">
        <v>3.617</v>
      </c>
      <c r="G15" s="4"/>
      <c r="H15" s="4">
        <v>4.226</v>
      </c>
      <c r="I15" s="4"/>
      <c r="J15" s="4">
        <v>3.585</v>
      </c>
      <c r="K15" s="4"/>
      <c r="L15" s="4">
        <v>4.2110000000000003</v>
      </c>
      <c r="M15" s="4"/>
      <c r="N15" s="4">
        <v>4.2729999999999997</v>
      </c>
      <c r="O15" s="4"/>
      <c r="P15" s="4">
        <v>3.9710000000000001</v>
      </c>
      <c r="Q15" s="4"/>
      <c r="R15" s="4">
        <v>3.8929999999999998</v>
      </c>
      <c r="S15" s="4"/>
      <c r="T15" s="4">
        <v>4.0869999999999997</v>
      </c>
      <c r="U15" s="4"/>
      <c r="V15" s="4">
        <v>4.25</v>
      </c>
      <c r="W15" s="4"/>
      <c r="X15" s="4">
        <v>3.915</v>
      </c>
      <c r="Y15" s="4"/>
      <c r="Z15" s="4">
        <v>3.863</v>
      </c>
      <c r="AA15" s="4"/>
      <c r="AB15" s="4">
        <v>4.0599999999999996</v>
      </c>
      <c r="AC15" s="4"/>
      <c r="AD15" s="4">
        <v>4.2869999999999999</v>
      </c>
      <c r="AE15" s="4"/>
      <c r="AF15" s="4">
        <v>4.1689999999999996</v>
      </c>
      <c r="AG15" s="4"/>
      <c r="AH15" s="4">
        <v>4.0449999999999999</v>
      </c>
      <c r="AI15" s="4"/>
      <c r="AJ15" s="4">
        <v>3.9279999999999999</v>
      </c>
      <c r="AK15" s="4"/>
      <c r="AL15" s="4">
        <v>4.0590000000000002</v>
      </c>
      <c r="AM15" s="4"/>
      <c r="AN15" s="4">
        <v>3.911</v>
      </c>
      <c r="AO15" s="4"/>
      <c r="AP15" s="4">
        <v>3.944</v>
      </c>
      <c r="AQ15" s="4"/>
      <c r="AR15" s="4">
        <v>3.9830000000000001</v>
      </c>
      <c r="AS15" s="4"/>
      <c r="AT15" s="4">
        <v>4.0339999999999998</v>
      </c>
      <c r="AU15" s="4"/>
      <c r="AV15" s="4">
        <v>3.8849999999999998</v>
      </c>
      <c r="AW15" s="4"/>
      <c r="AX15" s="4">
        <v>3.915</v>
      </c>
      <c r="AY15" s="4"/>
      <c r="AZ15" s="4">
        <v>3.956</v>
      </c>
      <c r="BA15" s="4"/>
      <c r="BB15" s="4">
        <v>4.391</v>
      </c>
      <c r="BC15" s="4"/>
      <c r="BD15" s="4">
        <v>4.1420000000000003</v>
      </c>
      <c r="BE15" s="4"/>
      <c r="BF15" s="4">
        <v>3.859</v>
      </c>
      <c r="BG15" s="4"/>
      <c r="BH15" s="4">
        <v>3.9039999999999999</v>
      </c>
      <c r="BI15" s="4"/>
      <c r="BJ15" s="4">
        <v>3.8740000000000001</v>
      </c>
      <c r="BK15" s="4"/>
      <c r="BL15" s="4">
        <v>3.4540000000000002</v>
      </c>
      <c r="BM15" s="4"/>
      <c r="BN15" s="4">
        <v>3.415</v>
      </c>
      <c r="BO15" s="4"/>
      <c r="BP15" s="4">
        <v>4.0049999999999999</v>
      </c>
      <c r="BQ15" s="4"/>
      <c r="BR15" s="4">
        <v>4.0449999999999999</v>
      </c>
      <c r="BS15" s="4"/>
      <c r="BT15" s="4">
        <v>3.875</v>
      </c>
      <c r="BU15" s="4"/>
      <c r="BV15" s="4">
        <v>4.1989999999999998</v>
      </c>
      <c r="BW15" s="4"/>
      <c r="BX15" s="4">
        <v>4.0426486486486484</v>
      </c>
      <c r="BY15" s="4"/>
      <c r="BZ15" s="4">
        <v>3.8201351351351343</v>
      </c>
      <c r="CA15" s="4"/>
      <c r="CB15" s="4">
        <v>3.8751891891891894</v>
      </c>
      <c r="CC15" s="4"/>
      <c r="CD15" s="10"/>
      <c r="CE15" s="7">
        <f t="shared" si="0"/>
        <v>1.3099999999999996</v>
      </c>
      <c r="CF15" s="7">
        <f t="shared" si="1"/>
        <v>-0.33300000000000018</v>
      </c>
      <c r="CG15" s="7">
        <f t="shared" si="2"/>
        <v>0.2759999999999998</v>
      </c>
      <c r="CH15" s="7">
        <f t="shared" si="3"/>
        <v>-0.36500000000000021</v>
      </c>
      <c r="CI15" s="7">
        <f t="shared" si="4"/>
        <v>0.26100000000000012</v>
      </c>
      <c r="CJ15" s="7">
        <f t="shared" si="5"/>
        <v>0.32299999999999951</v>
      </c>
      <c r="CK15" s="7">
        <f t="shared" si="6"/>
        <v>2.0999999999999908E-2</v>
      </c>
      <c r="CL15" s="7">
        <f t="shared" si="7"/>
        <v>-5.7000000000000384E-2</v>
      </c>
      <c r="CM15" s="7">
        <f t="shared" si="8"/>
        <v>0.13699999999999957</v>
      </c>
      <c r="CN15" s="7">
        <f t="shared" si="9"/>
        <v>0.29999999999999982</v>
      </c>
      <c r="CO15" s="7">
        <f t="shared" si="10"/>
        <v>-3.5000000000000142E-2</v>
      </c>
      <c r="CP15" s="7">
        <f t="shared" si="11"/>
        <v>-8.7000000000000188E-2</v>
      </c>
      <c r="CQ15" s="7">
        <f t="shared" si="12"/>
        <v>0.10999999999999943</v>
      </c>
      <c r="CR15" s="7">
        <f t="shared" si="13"/>
        <v>0.33699999999999974</v>
      </c>
      <c r="CS15" s="7">
        <f t="shared" si="14"/>
        <v>0.21899999999999942</v>
      </c>
      <c r="CT15" s="7">
        <f t="shared" si="15"/>
        <v>9.4999999999999751E-2</v>
      </c>
      <c r="CU15" s="7">
        <f t="shared" si="16"/>
        <v>-2.2000000000000242E-2</v>
      </c>
      <c r="CV15" s="7">
        <f t="shared" si="17"/>
        <v>0.10899999999999999</v>
      </c>
      <c r="CW15" s="7">
        <f t="shared" si="18"/>
        <v>-3.9000000000000146E-2</v>
      </c>
      <c r="CX15" s="7">
        <f t="shared" si="19"/>
        <v>-6.0000000000002274E-3</v>
      </c>
      <c r="CY15" s="7">
        <f t="shared" si="20"/>
        <v>3.2999999999999918E-2</v>
      </c>
      <c r="CZ15" s="7">
        <f t="shared" si="21"/>
        <v>8.3999999999999631E-2</v>
      </c>
      <c r="DA15" s="7">
        <f t="shared" si="22"/>
        <v>-6.5000000000000391E-2</v>
      </c>
      <c r="DB15" s="7">
        <f t="shared" si="23"/>
        <v>-3.5000000000000142E-2</v>
      </c>
      <c r="DC15" s="7">
        <f t="shared" si="24"/>
        <v>5.9999999999997833E-3</v>
      </c>
      <c r="DD15" s="7">
        <f t="shared" si="25"/>
        <v>0.44099999999999984</v>
      </c>
      <c r="DE15" s="7">
        <f t="shared" si="26"/>
        <v>0.19200000000000017</v>
      </c>
      <c r="DF15" s="7">
        <f t="shared" si="27"/>
        <v>-9.1000000000000192E-2</v>
      </c>
      <c r="DG15" s="7">
        <f t="shared" si="28"/>
        <v>-4.6000000000000263E-2</v>
      </c>
      <c r="DH15" s="7">
        <f t="shared" si="29"/>
        <v>-7.6000000000000068E-2</v>
      </c>
      <c r="DI15" s="7">
        <f t="shared" si="30"/>
        <v>-0.496</v>
      </c>
      <c r="DJ15" s="7">
        <f t="shared" si="31"/>
        <v>-0.53500000000000014</v>
      </c>
      <c r="DK15" s="7">
        <f t="shared" si="32"/>
        <v>5.4999999999999716E-2</v>
      </c>
      <c r="DL15" s="7">
        <f t="shared" si="33"/>
        <v>9.4999999999999751E-2</v>
      </c>
      <c r="DM15" s="7">
        <f t="shared" si="34"/>
        <v>-7.5000000000000178E-2</v>
      </c>
      <c r="DN15" s="7">
        <f t="shared" si="35"/>
        <v>0.24899999999999967</v>
      </c>
      <c r="DO15" s="7">
        <f t="shared" si="42"/>
        <v>9.2648648648648191E-2</v>
      </c>
      <c r="DP15" s="7">
        <f t="shared" si="43"/>
        <v>-0.12986486486486593</v>
      </c>
      <c r="DQ15" s="7">
        <f t="shared" si="44"/>
        <v>-7.4810810810810757E-2</v>
      </c>
      <c r="DR15" s="21"/>
      <c r="DS15" s="7">
        <f t="shared" si="45"/>
        <v>1.3099999999999996</v>
      </c>
      <c r="DT15" s="7">
        <f t="shared" si="36"/>
        <v>0.33300000000000018</v>
      </c>
      <c r="DU15" s="7">
        <f t="shared" si="36"/>
        <v>0.2759999999999998</v>
      </c>
      <c r="DV15" s="7">
        <f t="shared" si="36"/>
        <v>0.36500000000000021</v>
      </c>
      <c r="DW15" s="7">
        <f t="shared" si="36"/>
        <v>0.26100000000000012</v>
      </c>
      <c r="DX15" s="7">
        <f t="shared" si="36"/>
        <v>0.32299999999999951</v>
      </c>
      <c r="DY15" s="7">
        <f t="shared" si="36"/>
        <v>2.0999999999999908E-2</v>
      </c>
      <c r="DZ15" s="7">
        <f t="shared" si="36"/>
        <v>5.7000000000000384E-2</v>
      </c>
      <c r="EA15" s="7">
        <f t="shared" si="36"/>
        <v>0.13699999999999957</v>
      </c>
      <c r="EB15" s="7">
        <f t="shared" si="36"/>
        <v>0.29999999999999982</v>
      </c>
      <c r="EC15" s="7">
        <f t="shared" si="36"/>
        <v>3.5000000000000142E-2</v>
      </c>
      <c r="ED15" s="7">
        <f t="shared" si="36"/>
        <v>8.7000000000000188E-2</v>
      </c>
      <c r="EE15" s="7">
        <f t="shared" si="36"/>
        <v>0.10999999999999943</v>
      </c>
      <c r="EF15" s="7">
        <f t="shared" si="36"/>
        <v>0.33699999999999974</v>
      </c>
      <c r="EG15" s="7">
        <f t="shared" si="36"/>
        <v>0.21899999999999942</v>
      </c>
      <c r="EH15" s="7">
        <f t="shared" si="36"/>
        <v>9.4999999999999751E-2</v>
      </c>
      <c r="EI15" s="7">
        <f t="shared" si="36"/>
        <v>2.2000000000000242E-2</v>
      </c>
      <c r="EJ15" s="7">
        <f t="shared" si="37"/>
        <v>0.10899999999999999</v>
      </c>
      <c r="EK15" s="7">
        <f t="shared" si="37"/>
        <v>3.9000000000000146E-2</v>
      </c>
      <c r="EL15" s="7">
        <f t="shared" si="37"/>
        <v>6.0000000000002274E-3</v>
      </c>
      <c r="EM15" s="7">
        <f t="shared" si="37"/>
        <v>3.2999999999999918E-2</v>
      </c>
      <c r="EN15" s="7">
        <f t="shared" si="37"/>
        <v>8.3999999999999631E-2</v>
      </c>
      <c r="EO15" s="7">
        <f t="shared" si="37"/>
        <v>6.5000000000000391E-2</v>
      </c>
      <c r="EP15" s="7">
        <f t="shared" si="37"/>
        <v>3.5000000000000142E-2</v>
      </c>
      <c r="EQ15" s="7">
        <f t="shared" si="37"/>
        <v>5.9999999999997833E-3</v>
      </c>
      <c r="ER15" s="7">
        <f t="shared" si="37"/>
        <v>0.44099999999999984</v>
      </c>
      <c r="ES15" s="7">
        <f t="shared" si="37"/>
        <v>0.19200000000000017</v>
      </c>
      <c r="ET15" s="7">
        <f t="shared" si="37"/>
        <v>9.1000000000000192E-2</v>
      </c>
      <c r="EU15" s="7">
        <f t="shared" si="37"/>
        <v>4.6000000000000263E-2</v>
      </c>
      <c r="EV15" s="7">
        <f t="shared" si="37"/>
        <v>7.6000000000000068E-2</v>
      </c>
      <c r="EW15" s="7">
        <f t="shared" si="38"/>
        <v>0.496</v>
      </c>
      <c r="EX15" s="7">
        <f t="shared" si="38"/>
        <v>0.53500000000000014</v>
      </c>
      <c r="EY15" s="7">
        <f t="shared" si="38"/>
        <v>5.4999999999999716E-2</v>
      </c>
      <c r="EZ15" s="7">
        <f t="shared" si="38"/>
        <v>9.4999999999999751E-2</v>
      </c>
      <c r="FA15" s="7">
        <f t="shared" si="38"/>
        <v>7.5000000000000178E-2</v>
      </c>
      <c r="FB15" s="7">
        <f t="shared" si="38"/>
        <v>0.24899999999999967</v>
      </c>
      <c r="FC15" s="7">
        <f t="shared" si="39"/>
        <v>9.2648648648648191E-2</v>
      </c>
      <c r="FD15" s="7">
        <f t="shared" si="40"/>
        <v>0.12986486486486593</v>
      </c>
      <c r="FE15" s="7">
        <f t="shared" si="41"/>
        <v>7.4810810810810757E-2</v>
      </c>
    </row>
    <row r="16" spans="1:161" ht="17.25">
      <c r="A16" s="45"/>
      <c r="B16" s="4">
        <v>5.12</v>
      </c>
      <c r="C16" s="1" t="s">
        <v>104</v>
      </c>
      <c r="D16" s="3"/>
      <c r="E16" s="4">
        <v>5.2240000000000002</v>
      </c>
      <c r="F16" s="4">
        <v>4.8840000000000003</v>
      </c>
      <c r="G16" s="4"/>
      <c r="H16" s="4">
        <v>5.1219999999999999</v>
      </c>
      <c r="I16" s="4"/>
      <c r="J16" s="4">
        <v>4.8710000000000004</v>
      </c>
      <c r="K16" s="4"/>
      <c r="L16" s="4">
        <v>5.1189999999999998</v>
      </c>
      <c r="M16" s="4"/>
      <c r="N16" s="4">
        <v>5.3230000000000004</v>
      </c>
      <c r="O16" s="4"/>
      <c r="P16" s="4">
        <v>4.9850000000000003</v>
      </c>
      <c r="Q16" s="4"/>
      <c r="R16" s="4">
        <v>5.0389999999999997</v>
      </c>
      <c r="S16" s="4"/>
      <c r="T16" s="4">
        <v>5.1959999999999997</v>
      </c>
      <c r="U16" s="4"/>
      <c r="V16" s="4">
        <v>5.3250000000000002</v>
      </c>
      <c r="W16" s="4"/>
      <c r="X16" s="4">
        <v>4.9779999999999998</v>
      </c>
      <c r="Y16" s="4"/>
      <c r="Z16" s="4">
        <v>5.0330000000000004</v>
      </c>
      <c r="AA16" s="4"/>
      <c r="AB16" s="4">
        <v>5.1970000000000001</v>
      </c>
      <c r="AC16" s="4"/>
      <c r="AD16" s="4">
        <v>5.53</v>
      </c>
      <c r="AE16" s="4"/>
      <c r="AF16" s="4">
        <v>5.4349999999999996</v>
      </c>
      <c r="AG16" s="4"/>
      <c r="AH16" s="4">
        <v>5.4050000000000002</v>
      </c>
      <c r="AI16" s="4"/>
      <c r="AJ16" s="4">
        <v>5.3109999999999999</v>
      </c>
      <c r="AK16" s="4"/>
      <c r="AL16" s="4">
        <v>5.2629999999999999</v>
      </c>
      <c r="AM16" s="4"/>
      <c r="AN16" s="4">
        <v>5.0309999999999997</v>
      </c>
      <c r="AO16" s="4"/>
      <c r="AP16" s="4">
        <v>5.1680000000000001</v>
      </c>
      <c r="AQ16" s="4"/>
      <c r="AR16" s="4">
        <v>5.1929999999999996</v>
      </c>
      <c r="AS16" s="4"/>
      <c r="AT16" s="4">
        <v>5.2640000000000002</v>
      </c>
      <c r="AU16" s="4"/>
      <c r="AV16" s="4">
        <v>5.0270000000000001</v>
      </c>
      <c r="AW16" s="4"/>
      <c r="AX16" s="4">
        <v>5.1660000000000004</v>
      </c>
      <c r="AY16" s="4"/>
      <c r="AZ16" s="4">
        <v>5.1920000000000002</v>
      </c>
      <c r="BA16" s="4"/>
      <c r="BB16" s="4">
        <v>5.4619999999999997</v>
      </c>
      <c r="BC16" s="4"/>
      <c r="BD16" s="4">
        <v>5.3360000000000003</v>
      </c>
      <c r="BE16" s="4"/>
      <c r="BF16" s="4">
        <v>5.2149999999999999</v>
      </c>
      <c r="BG16" s="4"/>
      <c r="BH16" s="4">
        <v>5.1219999999999999</v>
      </c>
      <c r="BI16" s="4"/>
      <c r="BJ16" s="4">
        <v>5.1180000000000003</v>
      </c>
      <c r="BK16" s="4"/>
      <c r="BL16" s="4">
        <v>4.9539999999999997</v>
      </c>
      <c r="BM16" s="4"/>
      <c r="BN16" s="4">
        <v>4.8250000000000002</v>
      </c>
      <c r="BO16" s="4"/>
      <c r="BP16" s="4">
        <v>5.093</v>
      </c>
      <c r="BQ16" s="4"/>
      <c r="BR16" s="4">
        <v>5.3319999999999999</v>
      </c>
      <c r="BS16" s="4"/>
      <c r="BT16" s="4">
        <v>5.2850000000000001</v>
      </c>
      <c r="BU16" s="4"/>
      <c r="BV16" s="4">
        <v>5.2649999999999997</v>
      </c>
      <c r="BW16" s="4"/>
      <c r="BX16" s="4">
        <v>5.3314054054054045</v>
      </c>
      <c r="BY16" s="4"/>
      <c r="BZ16" s="4">
        <v>5.2110540540540544</v>
      </c>
      <c r="CA16" s="4"/>
      <c r="CB16" s="4">
        <v>5.119918918918918</v>
      </c>
      <c r="CC16" s="4"/>
      <c r="CD16" s="10"/>
      <c r="CE16" s="7">
        <f t="shared" si="0"/>
        <v>0.10400000000000009</v>
      </c>
      <c r="CF16" s="7">
        <f t="shared" si="1"/>
        <v>-0.23599999999999977</v>
      </c>
      <c r="CG16" s="7">
        <f t="shared" si="2"/>
        <v>1.9999999999997797E-3</v>
      </c>
      <c r="CH16" s="7">
        <f t="shared" si="3"/>
        <v>-0.24899999999999967</v>
      </c>
      <c r="CI16" s="7">
        <f t="shared" si="4"/>
        <v>-1.000000000000334E-3</v>
      </c>
      <c r="CJ16" s="7">
        <f t="shared" si="5"/>
        <v>0.20300000000000029</v>
      </c>
      <c r="CK16" s="7">
        <f t="shared" si="6"/>
        <v>-0.13499999999999979</v>
      </c>
      <c r="CL16" s="7">
        <f t="shared" si="7"/>
        <v>-8.1000000000000405E-2</v>
      </c>
      <c r="CM16" s="7">
        <f t="shared" si="8"/>
        <v>7.5999999999999623E-2</v>
      </c>
      <c r="CN16" s="7">
        <f t="shared" si="9"/>
        <v>0.20500000000000007</v>
      </c>
      <c r="CO16" s="7">
        <f t="shared" si="10"/>
        <v>-0.14200000000000035</v>
      </c>
      <c r="CP16" s="7">
        <f t="shared" si="11"/>
        <v>-8.6999999999999744E-2</v>
      </c>
      <c r="CQ16" s="7">
        <f t="shared" si="12"/>
        <v>7.6999999999999957E-2</v>
      </c>
      <c r="CR16" s="7">
        <f t="shared" si="13"/>
        <v>0.41000000000000014</v>
      </c>
      <c r="CS16" s="7">
        <f t="shared" si="14"/>
        <v>0.3149999999999995</v>
      </c>
      <c r="CT16" s="7">
        <f t="shared" si="15"/>
        <v>0.28500000000000014</v>
      </c>
      <c r="CU16" s="7">
        <f t="shared" si="16"/>
        <v>0.19099999999999984</v>
      </c>
      <c r="CV16" s="7">
        <f t="shared" si="17"/>
        <v>0.14299999999999979</v>
      </c>
      <c r="CW16" s="7">
        <f t="shared" si="18"/>
        <v>-8.9000000000000412E-2</v>
      </c>
      <c r="CX16" s="7">
        <f t="shared" si="19"/>
        <v>4.8000000000000043E-2</v>
      </c>
      <c r="CY16" s="7">
        <f t="shared" si="20"/>
        <v>7.299999999999951E-2</v>
      </c>
      <c r="CZ16" s="7">
        <f t="shared" si="21"/>
        <v>0.14400000000000013</v>
      </c>
      <c r="DA16" s="7">
        <f t="shared" si="22"/>
        <v>-9.2999999999999972E-2</v>
      </c>
      <c r="DB16" s="7">
        <f t="shared" si="23"/>
        <v>4.6000000000000263E-2</v>
      </c>
      <c r="DC16" s="7">
        <f t="shared" si="24"/>
        <v>7.2000000000000064E-2</v>
      </c>
      <c r="DD16" s="7">
        <f t="shared" si="25"/>
        <v>0.34199999999999964</v>
      </c>
      <c r="DE16" s="7">
        <f t="shared" si="26"/>
        <v>0.21600000000000019</v>
      </c>
      <c r="DF16" s="7">
        <f t="shared" si="27"/>
        <v>9.4999999999999751E-2</v>
      </c>
      <c r="DG16" s="7">
        <f t="shared" si="28"/>
        <v>1.9999999999997797E-3</v>
      </c>
      <c r="DH16" s="7">
        <f t="shared" si="29"/>
        <v>-1.9999999999997797E-3</v>
      </c>
      <c r="DI16" s="7">
        <f t="shared" si="30"/>
        <v>-0.16600000000000037</v>
      </c>
      <c r="DJ16" s="7">
        <f t="shared" si="31"/>
        <v>-0.29499999999999993</v>
      </c>
      <c r="DK16" s="7">
        <f t="shared" si="32"/>
        <v>-2.7000000000000135E-2</v>
      </c>
      <c r="DL16" s="7">
        <f t="shared" si="33"/>
        <v>0.21199999999999974</v>
      </c>
      <c r="DM16" s="7">
        <f t="shared" si="34"/>
        <v>0.16500000000000004</v>
      </c>
      <c r="DN16" s="7">
        <f t="shared" si="35"/>
        <v>0.14499999999999957</v>
      </c>
      <c r="DO16" s="7">
        <f t="shared" si="42"/>
        <v>0.21140540540540442</v>
      </c>
      <c r="DP16" s="7">
        <f t="shared" si="43"/>
        <v>9.1054054054054312E-2</v>
      </c>
      <c r="DQ16" s="7">
        <f t="shared" si="44"/>
        <v>-8.1081081082068351E-5</v>
      </c>
      <c r="DR16" s="21"/>
      <c r="DS16" s="7">
        <f t="shared" si="45"/>
        <v>0.10400000000000009</v>
      </c>
      <c r="DT16" s="7">
        <f t="shared" si="36"/>
        <v>0.23599999999999977</v>
      </c>
      <c r="DU16" s="7">
        <f t="shared" si="36"/>
        <v>1.9999999999997797E-3</v>
      </c>
      <c r="DV16" s="7">
        <f t="shared" si="36"/>
        <v>0.24899999999999967</v>
      </c>
      <c r="DW16" s="7">
        <f t="shared" si="36"/>
        <v>1.000000000000334E-3</v>
      </c>
      <c r="DX16" s="7">
        <f t="shared" si="36"/>
        <v>0.20300000000000029</v>
      </c>
      <c r="DY16" s="7">
        <f t="shared" si="36"/>
        <v>0.13499999999999979</v>
      </c>
      <c r="DZ16" s="7">
        <f t="shared" si="36"/>
        <v>8.1000000000000405E-2</v>
      </c>
      <c r="EA16" s="7">
        <f t="shared" si="36"/>
        <v>7.5999999999999623E-2</v>
      </c>
      <c r="EB16" s="7">
        <f t="shared" si="36"/>
        <v>0.20500000000000007</v>
      </c>
      <c r="EC16" s="7">
        <f t="shared" si="36"/>
        <v>0.14200000000000035</v>
      </c>
      <c r="ED16" s="7">
        <f t="shared" si="36"/>
        <v>8.6999999999999744E-2</v>
      </c>
      <c r="EE16" s="7">
        <f t="shared" si="36"/>
        <v>7.6999999999999957E-2</v>
      </c>
      <c r="EF16" s="7">
        <f t="shared" si="36"/>
        <v>0.41000000000000014</v>
      </c>
      <c r="EG16" s="7">
        <f t="shared" si="36"/>
        <v>0.3149999999999995</v>
      </c>
      <c r="EH16" s="7">
        <f t="shared" si="36"/>
        <v>0.28500000000000014</v>
      </c>
      <c r="EI16" s="7">
        <f t="shared" si="36"/>
        <v>0.19099999999999984</v>
      </c>
      <c r="EJ16" s="7">
        <f t="shared" si="37"/>
        <v>0.14299999999999979</v>
      </c>
      <c r="EK16" s="7">
        <f t="shared" si="37"/>
        <v>8.9000000000000412E-2</v>
      </c>
      <c r="EL16" s="7">
        <f t="shared" si="37"/>
        <v>4.8000000000000043E-2</v>
      </c>
      <c r="EM16" s="7">
        <f t="shared" si="37"/>
        <v>7.299999999999951E-2</v>
      </c>
      <c r="EN16" s="7">
        <f t="shared" si="37"/>
        <v>0.14400000000000013</v>
      </c>
      <c r="EO16" s="7">
        <f t="shared" si="37"/>
        <v>9.2999999999999972E-2</v>
      </c>
      <c r="EP16" s="7">
        <f t="shared" si="37"/>
        <v>4.6000000000000263E-2</v>
      </c>
      <c r="EQ16" s="7">
        <f t="shared" si="37"/>
        <v>7.2000000000000064E-2</v>
      </c>
      <c r="ER16" s="7">
        <f t="shared" si="37"/>
        <v>0.34199999999999964</v>
      </c>
      <c r="ES16" s="7">
        <f t="shared" si="37"/>
        <v>0.21600000000000019</v>
      </c>
      <c r="ET16" s="7">
        <f t="shared" si="37"/>
        <v>9.4999999999999751E-2</v>
      </c>
      <c r="EU16" s="7">
        <f t="shared" si="37"/>
        <v>1.9999999999997797E-3</v>
      </c>
      <c r="EV16" s="7">
        <f t="shared" si="37"/>
        <v>1.9999999999997797E-3</v>
      </c>
      <c r="EW16" s="7">
        <f t="shared" si="38"/>
        <v>0.16600000000000037</v>
      </c>
      <c r="EX16" s="7">
        <f t="shared" si="38"/>
        <v>0.29499999999999993</v>
      </c>
      <c r="EY16" s="7">
        <f t="shared" si="38"/>
        <v>2.7000000000000135E-2</v>
      </c>
      <c r="EZ16" s="7">
        <f t="shared" si="38"/>
        <v>0.21199999999999974</v>
      </c>
      <c r="FA16" s="7">
        <f t="shared" si="38"/>
        <v>0.16500000000000004</v>
      </c>
      <c r="FB16" s="7">
        <f t="shared" si="38"/>
        <v>0.14499999999999957</v>
      </c>
      <c r="FC16" s="7">
        <f t="shared" si="39"/>
        <v>0.21140540540540442</v>
      </c>
      <c r="FD16" s="7">
        <f t="shared" si="40"/>
        <v>9.1054054054054312E-2</v>
      </c>
      <c r="FE16" s="7">
        <f t="shared" si="41"/>
        <v>8.1081081082068351E-5</v>
      </c>
    </row>
    <row r="17" spans="1:161" ht="17.25">
      <c r="A17" s="45" t="s">
        <v>71</v>
      </c>
      <c r="B17" s="4">
        <v>2.95</v>
      </c>
      <c r="C17" s="1" t="s">
        <v>103</v>
      </c>
      <c r="D17" s="3"/>
      <c r="E17" s="4">
        <v>4.3849999999999998</v>
      </c>
      <c r="F17" s="4">
        <v>2.63</v>
      </c>
      <c r="G17" s="4"/>
      <c r="H17" s="4">
        <v>3.3570000000000002</v>
      </c>
      <c r="I17" s="4"/>
      <c r="J17" s="4">
        <v>2.5819999999999999</v>
      </c>
      <c r="K17" s="4"/>
      <c r="L17" s="4">
        <v>3.3359999999999999</v>
      </c>
      <c r="M17" s="4"/>
      <c r="N17" s="4">
        <v>3.5339999999999998</v>
      </c>
      <c r="O17" s="4"/>
      <c r="P17" s="4">
        <v>3.008</v>
      </c>
      <c r="Q17" s="4"/>
      <c r="R17" s="4">
        <v>2.84</v>
      </c>
      <c r="S17" s="4"/>
      <c r="T17" s="4">
        <v>3.198</v>
      </c>
      <c r="U17" s="4"/>
      <c r="V17" s="4">
        <v>3.508</v>
      </c>
      <c r="W17" s="4"/>
      <c r="X17" s="4">
        <v>2.9740000000000002</v>
      </c>
      <c r="Y17" s="4"/>
      <c r="Z17" s="4">
        <v>2.7970000000000002</v>
      </c>
      <c r="AA17" s="4"/>
      <c r="AB17" s="4">
        <v>3.1629999999999998</v>
      </c>
      <c r="AC17" s="4"/>
      <c r="AD17" s="4">
        <v>3.6150000000000002</v>
      </c>
      <c r="AE17" s="4"/>
      <c r="AF17" s="4">
        <v>3.391</v>
      </c>
      <c r="AG17" s="4"/>
      <c r="AH17" s="4">
        <v>3.2370000000000001</v>
      </c>
      <c r="AI17" s="4"/>
      <c r="AJ17" s="4">
        <v>3.02</v>
      </c>
      <c r="AK17" s="4"/>
      <c r="AL17" s="4">
        <v>3.2349999999999999</v>
      </c>
      <c r="AM17" s="4"/>
      <c r="AN17" s="4">
        <v>2.9929999999999999</v>
      </c>
      <c r="AO17" s="4"/>
      <c r="AP17" s="4">
        <v>3.0150000000000001</v>
      </c>
      <c r="AQ17" s="4"/>
      <c r="AR17" s="4">
        <v>3.0960000000000001</v>
      </c>
      <c r="AS17" s="4"/>
      <c r="AT17" s="4">
        <v>3.202</v>
      </c>
      <c r="AU17" s="4"/>
      <c r="AV17" s="4">
        <v>2.9590000000000001</v>
      </c>
      <c r="AW17" s="4"/>
      <c r="AX17" s="4">
        <v>2.9769999999999999</v>
      </c>
      <c r="AY17" s="4"/>
      <c r="AZ17" s="4">
        <v>3.0609999999999999</v>
      </c>
      <c r="BA17" s="4"/>
      <c r="BB17" s="4">
        <v>3.6459999999999999</v>
      </c>
      <c r="BC17" s="4"/>
      <c r="BD17" s="4">
        <v>3.4359999999999999</v>
      </c>
      <c r="BE17" s="4"/>
      <c r="BF17" s="4">
        <v>3.0649999999999999</v>
      </c>
      <c r="BG17" s="4"/>
      <c r="BH17" s="4">
        <v>3.1030000000000002</v>
      </c>
      <c r="BI17" s="4"/>
      <c r="BJ17" s="4">
        <v>3.0590000000000002</v>
      </c>
      <c r="BK17" s="4"/>
      <c r="BL17" s="4">
        <v>2.37</v>
      </c>
      <c r="BM17" s="4"/>
      <c r="BN17" s="4">
        <v>2.327</v>
      </c>
      <c r="BO17" s="4"/>
      <c r="BP17" s="4">
        <v>3.0139999999999998</v>
      </c>
      <c r="BQ17" s="4"/>
      <c r="BR17" s="4">
        <v>3.2080000000000002</v>
      </c>
      <c r="BS17" s="4"/>
      <c r="BT17" s="4">
        <v>2.843</v>
      </c>
      <c r="BU17" s="4"/>
      <c r="BV17" s="4">
        <v>3.371</v>
      </c>
      <c r="BW17" s="4"/>
      <c r="BX17" s="4">
        <v>3.2015405405405408</v>
      </c>
      <c r="BY17" s="4"/>
      <c r="BZ17" s="4">
        <v>2.8377567567567565</v>
      </c>
      <c r="CA17" s="4"/>
      <c r="CB17" s="4">
        <v>2.8938108108108112</v>
      </c>
      <c r="CC17" s="4"/>
      <c r="CD17" s="10"/>
      <c r="CE17" s="7">
        <f t="shared" si="0"/>
        <v>1.4349999999999996</v>
      </c>
      <c r="CF17" s="7">
        <f t="shared" si="1"/>
        <v>-0.32000000000000028</v>
      </c>
      <c r="CG17" s="7">
        <f t="shared" si="2"/>
        <v>0.40700000000000003</v>
      </c>
      <c r="CH17" s="7">
        <f t="shared" si="3"/>
        <v>-0.36800000000000033</v>
      </c>
      <c r="CI17" s="7">
        <f t="shared" si="4"/>
        <v>0.38599999999999968</v>
      </c>
      <c r="CJ17" s="7">
        <f t="shared" si="5"/>
        <v>0.58399999999999963</v>
      </c>
      <c r="CK17" s="7">
        <f t="shared" si="6"/>
        <v>5.7999999999999829E-2</v>
      </c>
      <c r="CL17" s="7">
        <f t="shared" si="7"/>
        <v>-0.11000000000000032</v>
      </c>
      <c r="CM17" s="7">
        <f t="shared" si="8"/>
        <v>0.24799999999999978</v>
      </c>
      <c r="CN17" s="7">
        <f t="shared" si="9"/>
        <v>0.55799999999999983</v>
      </c>
      <c r="CO17" s="7">
        <f t="shared" si="10"/>
        <v>2.4000000000000021E-2</v>
      </c>
      <c r="CP17" s="7">
        <f t="shared" si="11"/>
        <v>-0.15300000000000002</v>
      </c>
      <c r="CQ17" s="7">
        <f t="shared" si="12"/>
        <v>0.21299999999999963</v>
      </c>
      <c r="CR17" s="7">
        <f t="shared" si="13"/>
        <v>0.66500000000000004</v>
      </c>
      <c r="CS17" s="7">
        <f t="shared" si="14"/>
        <v>0.44099999999999984</v>
      </c>
      <c r="CT17" s="7">
        <f t="shared" si="15"/>
        <v>0.28699999999999992</v>
      </c>
      <c r="CU17" s="7">
        <f t="shared" si="16"/>
        <v>6.999999999999984E-2</v>
      </c>
      <c r="CV17" s="7">
        <f t="shared" si="17"/>
        <v>0.2849999999999997</v>
      </c>
      <c r="CW17" s="7">
        <f t="shared" si="18"/>
        <v>4.2999999999999705E-2</v>
      </c>
      <c r="CX17" s="7">
        <f t="shared" si="19"/>
        <v>6.4999999999999947E-2</v>
      </c>
      <c r="CY17" s="7">
        <f t="shared" si="20"/>
        <v>0.14599999999999991</v>
      </c>
      <c r="CZ17" s="7">
        <f t="shared" si="21"/>
        <v>0.25199999999999978</v>
      </c>
      <c r="DA17" s="7">
        <f t="shared" si="22"/>
        <v>8.999999999999897E-3</v>
      </c>
      <c r="DB17" s="7">
        <f t="shared" si="23"/>
        <v>2.6999999999999691E-2</v>
      </c>
      <c r="DC17" s="7">
        <f t="shared" si="24"/>
        <v>0.11099999999999977</v>
      </c>
      <c r="DD17" s="7">
        <f t="shared" si="25"/>
        <v>0.69599999999999973</v>
      </c>
      <c r="DE17" s="7">
        <f t="shared" si="26"/>
        <v>0.48599999999999977</v>
      </c>
      <c r="DF17" s="7">
        <f t="shared" si="27"/>
        <v>0.11499999999999977</v>
      </c>
      <c r="DG17" s="7">
        <f t="shared" si="28"/>
        <v>0.15300000000000002</v>
      </c>
      <c r="DH17" s="7">
        <f t="shared" si="29"/>
        <v>0.10899999999999999</v>
      </c>
      <c r="DI17" s="7">
        <f t="shared" si="30"/>
        <v>-0.58000000000000007</v>
      </c>
      <c r="DJ17" s="7">
        <f t="shared" si="31"/>
        <v>-0.62300000000000022</v>
      </c>
      <c r="DK17" s="7">
        <f t="shared" si="32"/>
        <v>6.3999999999999613E-2</v>
      </c>
      <c r="DL17" s="7">
        <f t="shared" si="33"/>
        <v>0.25800000000000001</v>
      </c>
      <c r="DM17" s="7">
        <f t="shared" si="34"/>
        <v>-0.10700000000000021</v>
      </c>
      <c r="DN17" s="7">
        <f t="shared" si="35"/>
        <v>0.42099999999999982</v>
      </c>
      <c r="DO17" s="7">
        <f t="shared" si="42"/>
        <v>0.25154054054054065</v>
      </c>
      <c r="DP17" s="7">
        <f t="shared" si="43"/>
        <v>-0.11224324324324364</v>
      </c>
      <c r="DQ17" s="7">
        <f t="shared" si="44"/>
        <v>-5.6189189189189026E-2</v>
      </c>
      <c r="DR17" s="21"/>
      <c r="DS17" s="7">
        <f t="shared" si="45"/>
        <v>1.4349999999999996</v>
      </c>
      <c r="DT17" s="7">
        <f t="shared" si="36"/>
        <v>0.32000000000000028</v>
      </c>
      <c r="DU17" s="7">
        <f t="shared" si="36"/>
        <v>0.40700000000000003</v>
      </c>
      <c r="DV17" s="7">
        <f t="shared" si="36"/>
        <v>0.36800000000000033</v>
      </c>
      <c r="DW17" s="7">
        <f t="shared" si="36"/>
        <v>0.38599999999999968</v>
      </c>
      <c r="DX17" s="7">
        <f t="shared" si="36"/>
        <v>0.58399999999999963</v>
      </c>
      <c r="DY17" s="7">
        <f t="shared" si="36"/>
        <v>5.7999999999999829E-2</v>
      </c>
      <c r="DZ17" s="7">
        <f t="shared" si="36"/>
        <v>0.11000000000000032</v>
      </c>
      <c r="EA17" s="7">
        <f t="shared" si="36"/>
        <v>0.24799999999999978</v>
      </c>
      <c r="EB17" s="7">
        <f t="shared" si="36"/>
        <v>0.55799999999999983</v>
      </c>
      <c r="EC17" s="7">
        <f t="shared" si="36"/>
        <v>2.4000000000000021E-2</v>
      </c>
      <c r="ED17" s="7">
        <f t="shared" si="36"/>
        <v>0.15300000000000002</v>
      </c>
      <c r="EE17" s="7">
        <f t="shared" si="36"/>
        <v>0.21299999999999963</v>
      </c>
      <c r="EF17" s="7">
        <f t="shared" si="36"/>
        <v>0.66500000000000004</v>
      </c>
      <c r="EG17" s="7">
        <f t="shared" si="36"/>
        <v>0.44099999999999984</v>
      </c>
      <c r="EH17" s="7">
        <f t="shared" si="36"/>
        <v>0.28699999999999992</v>
      </c>
      <c r="EI17" s="7">
        <f t="shared" si="36"/>
        <v>6.999999999999984E-2</v>
      </c>
      <c r="EJ17" s="7">
        <f t="shared" si="37"/>
        <v>0.2849999999999997</v>
      </c>
      <c r="EK17" s="7">
        <f t="shared" si="37"/>
        <v>4.2999999999999705E-2</v>
      </c>
      <c r="EL17" s="7">
        <f t="shared" si="37"/>
        <v>6.4999999999999947E-2</v>
      </c>
      <c r="EM17" s="7">
        <f t="shared" si="37"/>
        <v>0.14599999999999991</v>
      </c>
      <c r="EN17" s="7">
        <f t="shared" si="37"/>
        <v>0.25199999999999978</v>
      </c>
      <c r="EO17" s="7">
        <f t="shared" si="37"/>
        <v>8.999999999999897E-3</v>
      </c>
      <c r="EP17" s="7">
        <f t="shared" si="37"/>
        <v>2.6999999999999691E-2</v>
      </c>
      <c r="EQ17" s="7">
        <f t="shared" si="37"/>
        <v>0.11099999999999977</v>
      </c>
      <c r="ER17" s="7">
        <f t="shared" si="37"/>
        <v>0.69599999999999973</v>
      </c>
      <c r="ES17" s="7">
        <f t="shared" si="37"/>
        <v>0.48599999999999977</v>
      </c>
      <c r="ET17" s="7">
        <f t="shared" si="37"/>
        <v>0.11499999999999977</v>
      </c>
      <c r="EU17" s="7">
        <f t="shared" si="37"/>
        <v>0.15300000000000002</v>
      </c>
      <c r="EV17" s="7">
        <f t="shared" si="37"/>
        <v>0.10899999999999999</v>
      </c>
      <c r="EW17" s="7">
        <f t="shared" si="38"/>
        <v>0.58000000000000007</v>
      </c>
      <c r="EX17" s="7">
        <f t="shared" si="38"/>
        <v>0.62300000000000022</v>
      </c>
      <c r="EY17" s="7">
        <f t="shared" si="38"/>
        <v>6.3999999999999613E-2</v>
      </c>
      <c r="EZ17" s="7">
        <f t="shared" si="38"/>
        <v>0.25800000000000001</v>
      </c>
      <c r="FA17" s="7">
        <f t="shared" si="38"/>
        <v>0.10700000000000021</v>
      </c>
      <c r="FB17" s="7">
        <f t="shared" si="38"/>
        <v>0.42099999999999982</v>
      </c>
      <c r="FC17" s="7">
        <f t="shared" si="39"/>
        <v>0.25154054054054065</v>
      </c>
      <c r="FD17" s="7">
        <f t="shared" si="40"/>
        <v>0.11224324324324364</v>
      </c>
      <c r="FE17" s="7">
        <f t="shared" si="41"/>
        <v>5.6189189189189026E-2</v>
      </c>
    </row>
    <row r="18" spans="1:161" ht="17.25">
      <c r="A18" s="45"/>
      <c r="B18" s="4">
        <v>3.74</v>
      </c>
      <c r="C18" s="1" t="s">
        <v>104</v>
      </c>
      <c r="D18" s="3"/>
      <c r="E18" s="4">
        <v>3.4369999999999998</v>
      </c>
      <c r="F18" s="4">
        <v>3.746</v>
      </c>
      <c r="G18" s="4"/>
      <c r="H18" s="4">
        <v>3.7480000000000002</v>
      </c>
      <c r="I18" s="4"/>
      <c r="J18" s="4">
        <v>3.7610000000000001</v>
      </c>
      <c r="K18" s="4"/>
      <c r="L18" s="4">
        <v>3.7589999999999999</v>
      </c>
      <c r="M18" s="4"/>
      <c r="N18" s="4">
        <v>3.641</v>
      </c>
      <c r="O18" s="4"/>
      <c r="P18" s="4">
        <v>3.7970000000000002</v>
      </c>
      <c r="Q18" s="4"/>
      <c r="R18" s="4">
        <v>3.5</v>
      </c>
      <c r="S18" s="4"/>
      <c r="T18" s="4">
        <v>3.669</v>
      </c>
      <c r="U18" s="4"/>
      <c r="V18" s="4">
        <v>3.649</v>
      </c>
      <c r="W18" s="4"/>
      <c r="X18" s="4">
        <v>3.819</v>
      </c>
      <c r="Y18" s="4"/>
      <c r="Z18" s="4">
        <v>3.5030000000000001</v>
      </c>
      <c r="AA18" s="4"/>
      <c r="AB18" s="4">
        <v>3.6789999999999998</v>
      </c>
      <c r="AC18" s="4"/>
      <c r="AD18" s="4">
        <v>4.0369999999999999</v>
      </c>
      <c r="AE18" s="4"/>
      <c r="AF18" s="4">
        <v>3.996</v>
      </c>
      <c r="AG18" s="4"/>
      <c r="AH18" s="4">
        <v>3.879</v>
      </c>
      <c r="AI18" s="4"/>
      <c r="AJ18" s="4">
        <v>3.8380000000000001</v>
      </c>
      <c r="AK18" s="4"/>
      <c r="AL18" s="4">
        <v>3.7869999999999999</v>
      </c>
      <c r="AM18" s="4"/>
      <c r="AN18" s="4">
        <v>3.5529999999999999</v>
      </c>
      <c r="AO18" s="4"/>
      <c r="AP18" s="4">
        <v>3.7440000000000002</v>
      </c>
      <c r="AQ18" s="4"/>
      <c r="AR18" s="4">
        <v>3.778</v>
      </c>
      <c r="AS18" s="4"/>
      <c r="AT18" s="4">
        <v>3.8029999999999999</v>
      </c>
      <c r="AU18" s="4"/>
      <c r="AV18" s="4">
        <v>3.5310000000000001</v>
      </c>
      <c r="AW18" s="4"/>
      <c r="AX18" s="4">
        <v>3.758</v>
      </c>
      <c r="AY18" s="4"/>
      <c r="AZ18" s="4">
        <v>3.7949999999999999</v>
      </c>
      <c r="BA18" s="4"/>
      <c r="BB18" s="4">
        <v>4.1040000000000001</v>
      </c>
      <c r="BC18" s="4"/>
      <c r="BD18" s="4">
        <v>4.08</v>
      </c>
      <c r="BE18" s="4"/>
      <c r="BF18" s="4">
        <v>3.7869999999999999</v>
      </c>
      <c r="BG18" s="4"/>
      <c r="BH18" s="4">
        <v>3.7490000000000001</v>
      </c>
      <c r="BI18" s="4"/>
      <c r="BJ18" s="4">
        <v>3.7629999999999999</v>
      </c>
      <c r="BK18" s="4"/>
      <c r="BL18" s="4">
        <v>3.6789999999999998</v>
      </c>
      <c r="BM18" s="4"/>
      <c r="BN18" s="4">
        <v>3.5640000000000001</v>
      </c>
      <c r="BO18" s="4"/>
      <c r="BP18" s="4">
        <v>3.55</v>
      </c>
      <c r="BQ18" s="4"/>
      <c r="BR18" s="4">
        <v>3.9329999999999998</v>
      </c>
      <c r="BS18" s="4"/>
      <c r="BT18" s="4">
        <v>3.847</v>
      </c>
      <c r="BU18" s="4"/>
      <c r="BV18" s="4">
        <v>3.7290000000000001</v>
      </c>
      <c r="BW18" s="4"/>
      <c r="BX18" s="4">
        <v>3.9320000000000004</v>
      </c>
      <c r="BY18" s="4"/>
      <c r="BZ18" s="4">
        <v>3.7749459459459458</v>
      </c>
      <c r="CA18" s="4"/>
      <c r="CB18" s="4">
        <v>3.73172972972973</v>
      </c>
      <c r="CC18" s="4"/>
      <c r="CD18" s="10"/>
      <c r="CE18" s="7">
        <f t="shared" si="0"/>
        <v>-0.30300000000000038</v>
      </c>
      <c r="CF18" s="7">
        <f t="shared" si="1"/>
        <v>5.9999999999997833E-3</v>
      </c>
      <c r="CG18" s="7">
        <f t="shared" si="2"/>
        <v>8.0000000000000071E-3</v>
      </c>
      <c r="CH18" s="7">
        <f t="shared" si="3"/>
        <v>2.0999999999999908E-2</v>
      </c>
      <c r="CI18" s="7">
        <f t="shared" si="4"/>
        <v>1.8999999999999684E-2</v>
      </c>
      <c r="CJ18" s="7">
        <f t="shared" si="5"/>
        <v>-9.9000000000000199E-2</v>
      </c>
      <c r="CK18" s="7">
        <f t="shared" si="6"/>
        <v>5.699999999999994E-2</v>
      </c>
      <c r="CL18" s="7">
        <f t="shared" si="7"/>
        <v>-0.24000000000000021</v>
      </c>
      <c r="CM18" s="7">
        <f t="shared" si="8"/>
        <v>-7.1000000000000174E-2</v>
      </c>
      <c r="CN18" s="7">
        <f t="shared" si="9"/>
        <v>-9.1000000000000192E-2</v>
      </c>
      <c r="CO18" s="7">
        <f t="shared" si="10"/>
        <v>7.8999999999999737E-2</v>
      </c>
      <c r="CP18" s="7">
        <f t="shared" si="11"/>
        <v>-0.2370000000000001</v>
      </c>
      <c r="CQ18" s="7">
        <f t="shared" si="12"/>
        <v>-6.1000000000000387E-2</v>
      </c>
      <c r="CR18" s="7">
        <f t="shared" si="13"/>
        <v>0.29699999999999971</v>
      </c>
      <c r="CS18" s="7">
        <f t="shared" si="14"/>
        <v>0.25599999999999978</v>
      </c>
      <c r="CT18" s="7">
        <f t="shared" si="15"/>
        <v>0.13899999999999979</v>
      </c>
      <c r="CU18" s="7">
        <f t="shared" si="16"/>
        <v>9.7999999999999865E-2</v>
      </c>
      <c r="CV18" s="7">
        <f t="shared" si="17"/>
        <v>4.6999999999999709E-2</v>
      </c>
      <c r="CW18" s="7">
        <f t="shared" si="18"/>
        <v>-0.18700000000000028</v>
      </c>
      <c r="CX18" s="7">
        <f t="shared" si="19"/>
        <v>4.0000000000000036E-3</v>
      </c>
      <c r="CY18" s="7">
        <f t="shared" si="20"/>
        <v>3.7999999999999812E-2</v>
      </c>
      <c r="CZ18" s="7">
        <f t="shared" si="21"/>
        <v>6.2999999999999723E-2</v>
      </c>
      <c r="DA18" s="7">
        <f t="shared" si="22"/>
        <v>-0.20900000000000007</v>
      </c>
      <c r="DB18" s="7">
        <f t="shared" si="23"/>
        <v>1.7999999999999794E-2</v>
      </c>
      <c r="DC18" s="7">
        <f t="shared" si="24"/>
        <v>5.4999999999999716E-2</v>
      </c>
      <c r="DD18" s="7">
        <f t="shared" si="25"/>
        <v>0.36399999999999988</v>
      </c>
      <c r="DE18" s="7">
        <f t="shared" si="26"/>
        <v>0.33999999999999986</v>
      </c>
      <c r="DF18" s="7">
        <f t="shared" si="27"/>
        <v>4.6999999999999709E-2</v>
      </c>
      <c r="DG18" s="7">
        <f t="shared" si="28"/>
        <v>8.999999999999897E-3</v>
      </c>
      <c r="DH18" s="7">
        <f t="shared" si="29"/>
        <v>2.2999999999999687E-2</v>
      </c>
      <c r="DI18" s="7">
        <f t="shared" si="30"/>
        <v>-6.1000000000000387E-2</v>
      </c>
      <c r="DJ18" s="7">
        <f t="shared" si="31"/>
        <v>-0.17600000000000016</v>
      </c>
      <c r="DK18" s="7">
        <f t="shared" si="32"/>
        <v>-0.19000000000000039</v>
      </c>
      <c r="DL18" s="7">
        <f t="shared" si="33"/>
        <v>0.19299999999999962</v>
      </c>
      <c r="DM18" s="7">
        <f t="shared" si="34"/>
        <v>0.10699999999999976</v>
      </c>
      <c r="DN18" s="7">
        <f t="shared" si="35"/>
        <v>-1.1000000000000121E-2</v>
      </c>
      <c r="DO18" s="7">
        <f t="shared" si="42"/>
        <v>0.19200000000000017</v>
      </c>
      <c r="DP18" s="7">
        <f t="shared" si="43"/>
        <v>3.4945945945945578E-2</v>
      </c>
      <c r="DQ18" s="7">
        <f t="shared" si="44"/>
        <v>-8.2702702702701636E-3</v>
      </c>
      <c r="DR18" s="21"/>
      <c r="DS18" s="7">
        <f t="shared" si="45"/>
        <v>0.30300000000000038</v>
      </c>
      <c r="DT18" s="7">
        <f t="shared" si="36"/>
        <v>5.9999999999997833E-3</v>
      </c>
      <c r="DU18" s="7">
        <f t="shared" si="36"/>
        <v>8.0000000000000071E-3</v>
      </c>
      <c r="DV18" s="7">
        <f t="shared" si="36"/>
        <v>2.0999999999999908E-2</v>
      </c>
      <c r="DW18" s="7">
        <f t="shared" si="36"/>
        <v>1.8999999999999684E-2</v>
      </c>
      <c r="DX18" s="7">
        <f t="shared" si="36"/>
        <v>9.9000000000000199E-2</v>
      </c>
      <c r="DY18" s="7">
        <f t="shared" si="36"/>
        <v>5.699999999999994E-2</v>
      </c>
      <c r="DZ18" s="7">
        <f t="shared" si="36"/>
        <v>0.24000000000000021</v>
      </c>
      <c r="EA18" s="7">
        <f t="shared" si="36"/>
        <v>7.1000000000000174E-2</v>
      </c>
      <c r="EB18" s="7">
        <f t="shared" si="36"/>
        <v>9.1000000000000192E-2</v>
      </c>
      <c r="EC18" s="7">
        <f t="shared" si="36"/>
        <v>7.8999999999999737E-2</v>
      </c>
      <c r="ED18" s="7">
        <f t="shared" si="36"/>
        <v>0.2370000000000001</v>
      </c>
      <c r="EE18" s="7">
        <f t="shared" si="36"/>
        <v>6.1000000000000387E-2</v>
      </c>
      <c r="EF18" s="7">
        <f t="shared" si="36"/>
        <v>0.29699999999999971</v>
      </c>
      <c r="EG18" s="7">
        <f t="shared" si="36"/>
        <v>0.25599999999999978</v>
      </c>
      <c r="EH18" s="7">
        <f t="shared" si="36"/>
        <v>0.13899999999999979</v>
      </c>
      <c r="EI18" s="7">
        <f t="shared" ref="EI18:EV47" si="46">IF(ISNUMBER(CU18),ABS(CU18),CU18)</f>
        <v>9.7999999999999865E-2</v>
      </c>
      <c r="EJ18" s="7">
        <f t="shared" si="37"/>
        <v>4.6999999999999709E-2</v>
      </c>
      <c r="EK18" s="7">
        <f t="shared" si="37"/>
        <v>0.18700000000000028</v>
      </c>
      <c r="EL18" s="7">
        <f t="shared" si="37"/>
        <v>4.0000000000000036E-3</v>
      </c>
      <c r="EM18" s="7">
        <f t="shared" si="37"/>
        <v>3.7999999999999812E-2</v>
      </c>
      <c r="EN18" s="7">
        <f t="shared" si="37"/>
        <v>6.2999999999999723E-2</v>
      </c>
      <c r="EO18" s="7">
        <f t="shared" si="37"/>
        <v>0.20900000000000007</v>
      </c>
      <c r="EP18" s="7">
        <f t="shared" si="37"/>
        <v>1.7999999999999794E-2</v>
      </c>
      <c r="EQ18" s="7">
        <f t="shared" si="37"/>
        <v>5.4999999999999716E-2</v>
      </c>
      <c r="ER18" s="7">
        <f t="shared" si="37"/>
        <v>0.36399999999999988</v>
      </c>
      <c r="ES18" s="7">
        <f t="shared" si="37"/>
        <v>0.33999999999999986</v>
      </c>
      <c r="ET18" s="7">
        <f t="shared" si="37"/>
        <v>4.6999999999999709E-2</v>
      </c>
      <c r="EU18" s="7">
        <f t="shared" si="37"/>
        <v>8.999999999999897E-3</v>
      </c>
      <c r="EV18" s="7">
        <f t="shared" si="37"/>
        <v>2.2999999999999687E-2</v>
      </c>
      <c r="EW18" s="7">
        <f t="shared" si="38"/>
        <v>6.1000000000000387E-2</v>
      </c>
      <c r="EX18" s="7">
        <f t="shared" si="38"/>
        <v>0.17600000000000016</v>
      </c>
      <c r="EY18" s="7">
        <f t="shared" si="38"/>
        <v>0.19000000000000039</v>
      </c>
      <c r="EZ18" s="7">
        <f t="shared" si="38"/>
        <v>0.19299999999999962</v>
      </c>
      <c r="FA18" s="7">
        <f t="shared" si="38"/>
        <v>0.10699999999999976</v>
      </c>
      <c r="FB18" s="7">
        <f t="shared" si="38"/>
        <v>1.1000000000000121E-2</v>
      </c>
      <c r="FC18" s="7">
        <f t="shared" si="39"/>
        <v>0.19200000000000017</v>
      </c>
      <c r="FD18" s="7">
        <f t="shared" si="40"/>
        <v>3.4945945945945578E-2</v>
      </c>
      <c r="FE18" s="7">
        <f t="shared" si="41"/>
        <v>8.2702702702701636E-3</v>
      </c>
    </row>
    <row r="19" spans="1:161" ht="18.75">
      <c r="A19" s="15" t="s">
        <v>72</v>
      </c>
      <c r="B19" s="4">
        <v>3.44</v>
      </c>
      <c r="C19" s="1" t="s">
        <v>102</v>
      </c>
      <c r="D19" s="3"/>
      <c r="E19" s="4">
        <v>4.9260000000000002</v>
      </c>
      <c r="F19" s="4">
        <v>1.393</v>
      </c>
      <c r="G19" s="4"/>
      <c r="H19" s="4">
        <v>2.5819999999999999</v>
      </c>
      <c r="I19" s="4"/>
      <c r="J19" s="4">
        <v>1.333</v>
      </c>
      <c r="K19" s="4"/>
      <c r="L19" s="4">
        <v>2.5529999999999999</v>
      </c>
      <c r="M19" s="4"/>
      <c r="N19" s="4">
        <v>7.0259999999999998</v>
      </c>
      <c r="O19" s="4"/>
      <c r="P19" s="4">
        <v>4.242</v>
      </c>
      <c r="Q19" s="4"/>
      <c r="R19" s="4">
        <v>5.08</v>
      </c>
      <c r="S19" s="4"/>
      <c r="T19" s="4">
        <v>4.7930000000000001</v>
      </c>
      <c r="U19" s="4"/>
      <c r="V19" s="4">
        <v>7.0670000000000002</v>
      </c>
      <c r="W19" s="4"/>
      <c r="X19" s="4">
        <v>4.2309999999999999</v>
      </c>
      <c r="Y19" s="4"/>
      <c r="Z19" s="4">
        <v>5.0810000000000004</v>
      </c>
      <c r="AA19" s="4"/>
      <c r="AB19" s="4">
        <v>4.7880000000000003</v>
      </c>
      <c r="AC19" s="4"/>
      <c r="AD19" s="4">
        <v>4.4649999999999999</v>
      </c>
      <c r="AE19" s="4"/>
      <c r="AF19" s="4">
        <v>3.8279999999999998</v>
      </c>
      <c r="AG19" s="4"/>
      <c r="AH19" s="4">
        <v>4.944</v>
      </c>
      <c r="AI19" s="4"/>
      <c r="AJ19" s="4">
        <v>4.2729999999999997</v>
      </c>
      <c r="AK19" s="4"/>
      <c r="AL19" s="4">
        <v>4.8040000000000003</v>
      </c>
      <c r="AM19" s="4"/>
      <c r="AN19" s="4">
        <v>3.8039999999999998</v>
      </c>
      <c r="AO19" s="4"/>
      <c r="AP19" s="4">
        <v>4.1429999999999998</v>
      </c>
      <c r="AQ19" s="4"/>
      <c r="AR19" s="4">
        <v>4.0670000000000002</v>
      </c>
      <c r="AS19" s="4"/>
      <c r="AT19" s="4">
        <v>4.8010000000000002</v>
      </c>
      <c r="AU19" s="4"/>
      <c r="AV19" s="4">
        <v>3.7869999999999999</v>
      </c>
      <c r="AW19" s="4"/>
      <c r="AX19" s="4">
        <v>4.1289999999999996</v>
      </c>
      <c r="AY19" s="4"/>
      <c r="AZ19" s="4">
        <v>4.0519999999999996</v>
      </c>
      <c r="BA19" s="4"/>
      <c r="BB19" s="4">
        <v>2.7389999999999999</v>
      </c>
      <c r="BC19" s="4"/>
      <c r="BD19" s="4">
        <v>3.3319999999999999</v>
      </c>
      <c r="BE19" s="4"/>
      <c r="BF19" s="4">
        <v>3.738</v>
      </c>
      <c r="BG19" s="4"/>
      <c r="BH19" s="4">
        <v>3.6320000000000001</v>
      </c>
      <c r="BI19" s="4"/>
      <c r="BJ19" s="4">
        <v>3.6110000000000002</v>
      </c>
      <c r="BK19" s="4"/>
      <c r="BL19" s="4">
        <v>2.488</v>
      </c>
      <c r="BM19" s="4"/>
      <c r="BN19" s="4">
        <v>2.431</v>
      </c>
      <c r="BO19" s="4"/>
      <c r="BP19" s="4">
        <v>4.8319999999999999</v>
      </c>
      <c r="BQ19" s="4"/>
      <c r="BR19" s="4">
        <v>3.3130000000000002</v>
      </c>
      <c r="BS19" s="4"/>
      <c r="BT19" s="4">
        <v>3.7029999999999998</v>
      </c>
      <c r="BU19" s="4"/>
      <c r="BV19" s="4">
        <v>4.1660000000000004</v>
      </c>
      <c r="BW19" s="4"/>
      <c r="BX19" s="4">
        <v>3.3107567567567568</v>
      </c>
      <c r="BY19" s="4"/>
      <c r="BZ19" s="4">
        <v>3.714</v>
      </c>
      <c r="CA19" s="4"/>
      <c r="CB19" s="4">
        <v>3.6294324324324321</v>
      </c>
      <c r="CC19" s="4"/>
      <c r="CD19" s="10"/>
      <c r="CE19" s="7">
        <f t="shared" si="0"/>
        <v>1.4860000000000002</v>
      </c>
      <c r="CF19" s="7">
        <f t="shared" si="1"/>
        <v>-2.0469999999999997</v>
      </c>
      <c r="CG19" s="7">
        <f t="shared" si="2"/>
        <v>-0.8580000000000001</v>
      </c>
      <c r="CH19" s="7">
        <f t="shared" si="3"/>
        <v>-2.1070000000000002</v>
      </c>
      <c r="CI19" s="7">
        <f t="shared" si="4"/>
        <v>-0.88700000000000001</v>
      </c>
      <c r="CJ19" s="7">
        <f t="shared" si="5"/>
        <v>3.5859999999999999</v>
      </c>
      <c r="CK19" s="7">
        <f t="shared" si="6"/>
        <v>0.80200000000000005</v>
      </c>
      <c r="CL19" s="7">
        <f t="shared" si="7"/>
        <v>1.6400000000000001</v>
      </c>
      <c r="CM19" s="7">
        <f t="shared" si="8"/>
        <v>1.3530000000000002</v>
      </c>
      <c r="CN19" s="7">
        <f t="shared" si="9"/>
        <v>3.6270000000000002</v>
      </c>
      <c r="CO19" s="7">
        <f t="shared" si="10"/>
        <v>0.79099999999999993</v>
      </c>
      <c r="CP19" s="7">
        <f t="shared" si="11"/>
        <v>1.6410000000000005</v>
      </c>
      <c r="CQ19" s="7">
        <f t="shared" si="12"/>
        <v>1.3480000000000003</v>
      </c>
      <c r="CR19" s="7">
        <f t="shared" si="13"/>
        <v>1.0249999999999999</v>
      </c>
      <c r="CS19" s="7">
        <f t="shared" si="14"/>
        <v>0.3879999999999999</v>
      </c>
      <c r="CT19" s="7">
        <f t="shared" si="15"/>
        <v>1.504</v>
      </c>
      <c r="CU19" s="7">
        <f t="shared" si="16"/>
        <v>0.83299999999999974</v>
      </c>
      <c r="CV19" s="7">
        <f t="shared" si="17"/>
        <v>1.3640000000000003</v>
      </c>
      <c r="CW19" s="7">
        <f t="shared" si="18"/>
        <v>0.36399999999999988</v>
      </c>
      <c r="CX19" s="7">
        <f t="shared" si="19"/>
        <v>0.70299999999999985</v>
      </c>
      <c r="CY19" s="7">
        <f t="shared" si="20"/>
        <v>0.62700000000000022</v>
      </c>
      <c r="CZ19" s="7">
        <f t="shared" si="21"/>
        <v>1.3610000000000002</v>
      </c>
      <c r="DA19" s="7">
        <f t="shared" si="22"/>
        <v>0.34699999999999998</v>
      </c>
      <c r="DB19" s="7">
        <f t="shared" si="23"/>
        <v>0.68899999999999961</v>
      </c>
      <c r="DC19" s="7">
        <f t="shared" si="24"/>
        <v>0.61199999999999966</v>
      </c>
      <c r="DD19" s="7">
        <f t="shared" si="25"/>
        <v>-0.70100000000000007</v>
      </c>
      <c r="DE19" s="7">
        <f t="shared" si="26"/>
        <v>-0.1080000000000001</v>
      </c>
      <c r="DF19" s="7">
        <f t="shared" si="27"/>
        <v>0.29800000000000004</v>
      </c>
      <c r="DG19" s="7">
        <f t="shared" si="28"/>
        <v>0.19200000000000017</v>
      </c>
      <c r="DH19" s="7">
        <f t="shared" si="29"/>
        <v>0.17100000000000026</v>
      </c>
      <c r="DI19" s="7">
        <f t="shared" si="30"/>
        <v>-0.95199999999999996</v>
      </c>
      <c r="DJ19" s="7">
        <f t="shared" si="31"/>
        <v>-1.0089999999999999</v>
      </c>
      <c r="DK19" s="7">
        <f t="shared" si="32"/>
        <v>1.3919999999999999</v>
      </c>
      <c r="DL19" s="7">
        <f t="shared" si="33"/>
        <v>-0.12699999999999978</v>
      </c>
      <c r="DM19" s="7">
        <f t="shared" si="34"/>
        <v>0.2629999999999999</v>
      </c>
      <c r="DN19" s="7">
        <f t="shared" si="35"/>
        <v>0.72600000000000042</v>
      </c>
      <c r="DO19" s="7">
        <f t="shared" si="42"/>
        <v>-0.1292432432432431</v>
      </c>
      <c r="DP19" s="7">
        <f t="shared" si="43"/>
        <v>0.27400000000000002</v>
      </c>
      <c r="DQ19" s="7">
        <f t="shared" si="44"/>
        <v>0.18943243243243213</v>
      </c>
      <c r="DR19" s="21"/>
      <c r="DS19" s="7">
        <f t="shared" si="45"/>
        <v>1.4860000000000002</v>
      </c>
      <c r="DT19" s="7">
        <f t="shared" si="45"/>
        <v>2.0469999999999997</v>
      </c>
      <c r="DU19" s="7">
        <f t="shared" si="45"/>
        <v>0.8580000000000001</v>
      </c>
      <c r="DV19" s="7">
        <f t="shared" si="45"/>
        <v>2.1070000000000002</v>
      </c>
      <c r="DW19" s="7">
        <f t="shared" si="45"/>
        <v>0.88700000000000001</v>
      </c>
      <c r="DX19" s="7">
        <f t="shared" si="45"/>
        <v>3.5859999999999999</v>
      </c>
      <c r="DY19" s="7">
        <f t="shared" si="45"/>
        <v>0.80200000000000005</v>
      </c>
      <c r="DZ19" s="7">
        <f t="shared" si="45"/>
        <v>1.6400000000000001</v>
      </c>
      <c r="EA19" s="7">
        <f t="shared" si="45"/>
        <v>1.3530000000000002</v>
      </c>
      <c r="EB19" s="7">
        <f t="shared" si="45"/>
        <v>3.6270000000000002</v>
      </c>
      <c r="EC19" s="7">
        <f t="shared" si="45"/>
        <v>0.79099999999999993</v>
      </c>
      <c r="ED19" s="7">
        <f t="shared" si="45"/>
        <v>1.6410000000000005</v>
      </c>
      <c r="EE19" s="7">
        <f t="shared" si="45"/>
        <v>1.3480000000000003</v>
      </c>
      <c r="EF19" s="7">
        <f t="shared" si="45"/>
        <v>1.0249999999999999</v>
      </c>
      <c r="EG19" s="7">
        <f t="shared" si="45"/>
        <v>0.3879999999999999</v>
      </c>
      <c r="EH19" s="7">
        <f t="shared" si="45"/>
        <v>1.504</v>
      </c>
      <c r="EI19" s="7">
        <f t="shared" si="46"/>
        <v>0.83299999999999974</v>
      </c>
      <c r="EJ19" s="7">
        <f t="shared" si="37"/>
        <v>1.3640000000000003</v>
      </c>
      <c r="EK19" s="7">
        <f t="shared" si="37"/>
        <v>0.36399999999999988</v>
      </c>
      <c r="EL19" s="7">
        <f t="shared" si="37"/>
        <v>0.70299999999999985</v>
      </c>
      <c r="EM19" s="7">
        <f t="shared" si="37"/>
        <v>0.62700000000000022</v>
      </c>
      <c r="EN19" s="7">
        <f t="shared" si="37"/>
        <v>1.3610000000000002</v>
      </c>
      <c r="EO19" s="7">
        <f t="shared" si="37"/>
        <v>0.34699999999999998</v>
      </c>
      <c r="EP19" s="7">
        <f t="shared" si="37"/>
        <v>0.68899999999999961</v>
      </c>
      <c r="EQ19" s="7">
        <f t="shared" si="37"/>
        <v>0.61199999999999966</v>
      </c>
      <c r="ER19" s="7">
        <f t="shared" si="37"/>
        <v>0.70100000000000007</v>
      </c>
      <c r="ES19" s="7">
        <f t="shared" si="37"/>
        <v>0.1080000000000001</v>
      </c>
      <c r="ET19" s="7">
        <f t="shared" si="37"/>
        <v>0.29800000000000004</v>
      </c>
      <c r="EU19" s="7">
        <f t="shared" si="37"/>
        <v>0.19200000000000017</v>
      </c>
      <c r="EV19" s="7">
        <f t="shared" si="37"/>
        <v>0.17100000000000026</v>
      </c>
      <c r="EW19" s="7">
        <f t="shared" si="37"/>
        <v>0.95199999999999996</v>
      </c>
      <c r="EX19" s="7">
        <f t="shared" si="37"/>
        <v>1.0089999999999999</v>
      </c>
      <c r="EY19" s="7">
        <f t="shared" si="37"/>
        <v>1.3919999999999999</v>
      </c>
      <c r="EZ19" s="7">
        <f t="shared" ref="EW19:FB57" si="47">IF(ISNUMBER(DL19),ABS(DL19),DL19)</f>
        <v>0.12699999999999978</v>
      </c>
      <c r="FA19" s="7">
        <f t="shared" si="47"/>
        <v>0.2629999999999999</v>
      </c>
      <c r="FB19" s="7">
        <f t="shared" si="47"/>
        <v>0.72600000000000042</v>
      </c>
      <c r="FC19" s="7">
        <f t="shared" si="39"/>
        <v>0.1292432432432431</v>
      </c>
      <c r="FD19" s="7">
        <f t="shared" si="40"/>
        <v>0.27400000000000002</v>
      </c>
      <c r="FE19" s="7">
        <f t="shared" si="41"/>
        <v>0.18943243243243213</v>
      </c>
    </row>
    <row r="20" spans="1:161" ht="17.25">
      <c r="A20" s="15" t="s">
        <v>73</v>
      </c>
      <c r="B20" s="4">
        <v>2</v>
      </c>
      <c r="C20" s="4" t="s">
        <v>105</v>
      </c>
      <c r="D20" s="3"/>
      <c r="E20" s="4">
        <v>1.857</v>
      </c>
      <c r="F20" s="4">
        <v>1.895</v>
      </c>
      <c r="G20" s="4"/>
      <c r="H20" s="4">
        <v>2.008</v>
      </c>
      <c r="I20" s="4"/>
      <c r="J20" s="4">
        <v>1.8959999999999999</v>
      </c>
      <c r="K20" s="4"/>
      <c r="L20" s="4">
        <v>2.012</v>
      </c>
      <c r="M20" s="4"/>
      <c r="N20" s="4">
        <v>1.9690000000000001</v>
      </c>
      <c r="O20" s="4"/>
      <c r="P20" s="4">
        <v>1.887</v>
      </c>
      <c r="Q20" s="4"/>
      <c r="R20" s="4">
        <v>2.0870000000000002</v>
      </c>
      <c r="S20" s="4"/>
      <c r="T20" s="4">
        <v>1.9870000000000001</v>
      </c>
      <c r="U20" s="4"/>
      <c r="V20" s="4">
        <v>1.974</v>
      </c>
      <c r="W20" s="4"/>
      <c r="X20" s="4">
        <v>1.887</v>
      </c>
      <c r="Y20" s="4"/>
      <c r="Z20" s="4">
        <v>2.097</v>
      </c>
      <c r="AA20" s="4"/>
      <c r="AB20" s="4">
        <v>1.994</v>
      </c>
      <c r="AC20" s="4"/>
      <c r="AD20" s="4">
        <v>1.865</v>
      </c>
      <c r="AE20" s="4"/>
      <c r="AF20" s="4">
        <v>1.8680000000000001</v>
      </c>
      <c r="AG20" s="4"/>
      <c r="AH20" s="4">
        <v>1.8140000000000001</v>
      </c>
      <c r="AI20" s="4"/>
      <c r="AJ20" s="4">
        <v>1.819</v>
      </c>
      <c r="AK20" s="4"/>
      <c r="AL20" s="4">
        <v>1.95</v>
      </c>
      <c r="AM20" s="4"/>
      <c r="AN20" s="4">
        <v>1.8819999999999999</v>
      </c>
      <c r="AO20" s="4"/>
      <c r="AP20" s="4">
        <v>1.978</v>
      </c>
      <c r="AQ20" s="4"/>
      <c r="AR20" s="4">
        <v>1.9670000000000001</v>
      </c>
      <c r="AS20" s="4"/>
      <c r="AT20" s="4">
        <v>1.954</v>
      </c>
      <c r="AU20" s="4"/>
      <c r="AV20" s="4">
        <v>1.8819999999999999</v>
      </c>
      <c r="AW20" s="4"/>
      <c r="AX20" s="4">
        <v>1.982</v>
      </c>
      <c r="AY20" s="4"/>
      <c r="AZ20" s="4">
        <v>1.972</v>
      </c>
      <c r="BA20" s="4"/>
      <c r="BB20" s="4">
        <v>2.266</v>
      </c>
      <c r="BC20" s="4"/>
      <c r="BD20" s="4">
        <v>1.7809999999999999</v>
      </c>
      <c r="BE20" s="4"/>
      <c r="BF20" s="4">
        <v>1.7310000000000001</v>
      </c>
      <c r="BG20" s="4"/>
      <c r="BH20" s="4">
        <v>1.901</v>
      </c>
      <c r="BI20" s="4"/>
      <c r="BJ20" s="4">
        <v>1.903</v>
      </c>
      <c r="BK20" s="4"/>
      <c r="BL20" s="4">
        <v>1.6559999999999999</v>
      </c>
      <c r="BM20" s="4"/>
      <c r="BN20" s="4">
        <v>1.679</v>
      </c>
      <c r="BO20" s="4"/>
      <c r="BP20" s="4">
        <v>1.9730000000000001</v>
      </c>
      <c r="BQ20" s="4"/>
      <c r="BR20" s="4">
        <v>1.7709999999999999</v>
      </c>
      <c r="BS20" s="4"/>
      <c r="BT20" s="4">
        <v>2.0409999999999999</v>
      </c>
      <c r="BU20" s="4"/>
      <c r="BV20" s="4">
        <v>1.8620000000000001</v>
      </c>
      <c r="BW20" s="4"/>
      <c r="BX20" s="4">
        <v>1.772297297297297</v>
      </c>
      <c r="BY20" s="4"/>
      <c r="BZ20" s="4">
        <v>1.7241891891891892</v>
      </c>
      <c r="CA20" s="4"/>
      <c r="CB20" s="4">
        <v>1.9080540540540536</v>
      </c>
      <c r="CC20" s="4"/>
      <c r="CD20" s="10"/>
      <c r="CE20" s="7">
        <f t="shared" si="0"/>
        <v>-0.14300000000000002</v>
      </c>
      <c r="CF20" s="7">
        <f t="shared" si="1"/>
        <v>-0.10499999999999998</v>
      </c>
      <c r="CG20" s="7">
        <f t="shared" si="2"/>
        <v>8.0000000000000071E-3</v>
      </c>
      <c r="CH20" s="7">
        <f t="shared" si="3"/>
        <v>-0.10400000000000009</v>
      </c>
      <c r="CI20" s="7">
        <f t="shared" si="4"/>
        <v>1.2000000000000011E-2</v>
      </c>
      <c r="CJ20" s="7">
        <f t="shared" si="5"/>
        <v>-3.0999999999999917E-2</v>
      </c>
      <c r="CK20" s="7">
        <f t="shared" si="6"/>
        <v>-0.11299999999999999</v>
      </c>
      <c r="CL20" s="7">
        <f t="shared" si="7"/>
        <v>8.7000000000000188E-2</v>
      </c>
      <c r="CM20" s="7">
        <f t="shared" si="8"/>
        <v>-1.2999999999999901E-2</v>
      </c>
      <c r="CN20" s="7">
        <f t="shared" si="9"/>
        <v>-2.6000000000000023E-2</v>
      </c>
      <c r="CO20" s="7">
        <f t="shared" si="10"/>
        <v>-0.11299999999999999</v>
      </c>
      <c r="CP20" s="7">
        <f t="shared" si="11"/>
        <v>9.6999999999999975E-2</v>
      </c>
      <c r="CQ20" s="7">
        <f t="shared" si="12"/>
        <v>-6.0000000000000053E-3</v>
      </c>
      <c r="CR20" s="7">
        <f t="shared" si="13"/>
        <v>-0.13500000000000001</v>
      </c>
      <c r="CS20" s="7">
        <f t="shared" si="14"/>
        <v>-0.1319999999999999</v>
      </c>
      <c r="CT20" s="7">
        <f t="shared" si="15"/>
        <v>-0.18599999999999994</v>
      </c>
      <c r="CU20" s="7">
        <f t="shared" si="16"/>
        <v>-0.18100000000000005</v>
      </c>
      <c r="CV20" s="7">
        <f t="shared" si="17"/>
        <v>-5.0000000000000044E-2</v>
      </c>
      <c r="CW20" s="7">
        <f t="shared" si="18"/>
        <v>-0.1180000000000001</v>
      </c>
      <c r="CX20" s="7">
        <f t="shared" si="19"/>
        <v>-2.200000000000002E-2</v>
      </c>
      <c r="CY20" s="7">
        <f t="shared" si="20"/>
        <v>-3.2999999999999918E-2</v>
      </c>
      <c r="CZ20" s="7">
        <f t="shared" si="21"/>
        <v>-4.6000000000000041E-2</v>
      </c>
      <c r="DA20" s="7">
        <f t="shared" si="22"/>
        <v>-0.1180000000000001</v>
      </c>
      <c r="DB20" s="7">
        <f t="shared" si="23"/>
        <v>-1.8000000000000016E-2</v>
      </c>
      <c r="DC20" s="7">
        <f t="shared" si="24"/>
        <v>-2.8000000000000025E-2</v>
      </c>
      <c r="DD20" s="7">
        <f t="shared" si="25"/>
        <v>0.26600000000000001</v>
      </c>
      <c r="DE20" s="7">
        <f t="shared" si="26"/>
        <v>-0.21900000000000008</v>
      </c>
      <c r="DF20" s="7">
        <f t="shared" si="27"/>
        <v>-0.26899999999999991</v>
      </c>
      <c r="DG20" s="7">
        <f t="shared" si="28"/>
        <v>-9.8999999999999977E-2</v>
      </c>
      <c r="DH20" s="7">
        <f t="shared" si="29"/>
        <v>-9.6999999999999975E-2</v>
      </c>
      <c r="DI20" s="7">
        <f t="shared" si="30"/>
        <v>-0.34400000000000008</v>
      </c>
      <c r="DJ20" s="7">
        <f t="shared" si="31"/>
        <v>-0.32099999999999995</v>
      </c>
      <c r="DK20" s="7">
        <f t="shared" si="32"/>
        <v>-2.6999999999999913E-2</v>
      </c>
      <c r="DL20" s="7">
        <f t="shared" si="33"/>
        <v>-0.22900000000000009</v>
      </c>
      <c r="DM20" s="7">
        <f t="shared" si="34"/>
        <v>4.0999999999999925E-2</v>
      </c>
      <c r="DN20" s="7">
        <f t="shared" si="35"/>
        <v>-0.1379999999999999</v>
      </c>
      <c r="DO20" s="7">
        <f t="shared" si="42"/>
        <v>-0.22770270270270299</v>
      </c>
      <c r="DP20" s="7">
        <f t="shared" si="43"/>
        <v>-0.27581081081081082</v>
      </c>
      <c r="DQ20" s="7">
        <f t="shared" si="44"/>
        <v>-9.1945945945946406E-2</v>
      </c>
      <c r="DR20" s="21"/>
      <c r="DS20" s="7">
        <f t="shared" si="45"/>
        <v>0.14300000000000002</v>
      </c>
      <c r="DT20" s="7">
        <f t="shared" si="45"/>
        <v>0.10499999999999998</v>
      </c>
      <c r="DU20" s="7">
        <f t="shared" si="45"/>
        <v>8.0000000000000071E-3</v>
      </c>
      <c r="DV20" s="7">
        <f t="shared" si="45"/>
        <v>0.10400000000000009</v>
      </c>
      <c r="DW20" s="7">
        <f t="shared" si="45"/>
        <v>1.2000000000000011E-2</v>
      </c>
      <c r="DX20" s="7">
        <f t="shared" si="45"/>
        <v>3.0999999999999917E-2</v>
      </c>
      <c r="DY20" s="7">
        <f t="shared" si="45"/>
        <v>0.11299999999999999</v>
      </c>
      <c r="DZ20" s="7">
        <f t="shared" si="45"/>
        <v>8.7000000000000188E-2</v>
      </c>
      <c r="EA20" s="7">
        <f t="shared" si="45"/>
        <v>1.2999999999999901E-2</v>
      </c>
      <c r="EB20" s="7">
        <f t="shared" si="45"/>
        <v>2.6000000000000023E-2</v>
      </c>
      <c r="EC20" s="7">
        <f t="shared" si="45"/>
        <v>0.11299999999999999</v>
      </c>
      <c r="ED20" s="7">
        <f t="shared" si="45"/>
        <v>9.6999999999999975E-2</v>
      </c>
      <c r="EE20" s="7">
        <f t="shared" si="45"/>
        <v>6.0000000000000053E-3</v>
      </c>
      <c r="EF20" s="7">
        <f t="shared" si="45"/>
        <v>0.13500000000000001</v>
      </c>
      <c r="EG20" s="7">
        <f t="shared" si="45"/>
        <v>0.1319999999999999</v>
      </c>
      <c r="EH20" s="7">
        <f t="shared" si="45"/>
        <v>0.18599999999999994</v>
      </c>
      <c r="EI20" s="7">
        <f t="shared" si="46"/>
        <v>0.18100000000000005</v>
      </c>
      <c r="EJ20" s="7">
        <f t="shared" si="37"/>
        <v>5.0000000000000044E-2</v>
      </c>
      <c r="EK20" s="7">
        <f t="shared" si="37"/>
        <v>0.1180000000000001</v>
      </c>
      <c r="EL20" s="7">
        <f t="shared" si="37"/>
        <v>2.200000000000002E-2</v>
      </c>
      <c r="EM20" s="7">
        <f t="shared" si="37"/>
        <v>3.2999999999999918E-2</v>
      </c>
      <c r="EN20" s="7">
        <f t="shared" si="37"/>
        <v>4.6000000000000041E-2</v>
      </c>
      <c r="EO20" s="7">
        <f t="shared" si="37"/>
        <v>0.1180000000000001</v>
      </c>
      <c r="EP20" s="7">
        <f t="shared" si="37"/>
        <v>1.8000000000000016E-2</v>
      </c>
      <c r="EQ20" s="7">
        <f t="shared" si="37"/>
        <v>2.8000000000000025E-2</v>
      </c>
      <c r="ER20" s="7">
        <f t="shared" si="37"/>
        <v>0.26600000000000001</v>
      </c>
      <c r="ES20" s="7">
        <f t="shared" si="37"/>
        <v>0.21900000000000008</v>
      </c>
      <c r="ET20" s="7">
        <f t="shared" si="37"/>
        <v>0.26899999999999991</v>
      </c>
      <c r="EU20" s="7">
        <f t="shared" si="37"/>
        <v>9.8999999999999977E-2</v>
      </c>
      <c r="EV20" s="7">
        <f t="shared" si="37"/>
        <v>9.6999999999999975E-2</v>
      </c>
      <c r="EW20" s="7">
        <f t="shared" si="47"/>
        <v>0.34400000000000008</v>
      </c>
      <c r="EX20" s="7">
        <f t="shared" si="47"/>
        <v>0.32099999999999995</v>
      </c>
      <c r="EY20" s="7">
        <f t="shared" si="47"/>
        <v>2.6999999999999913E-2</v>
      </c>
      <c r="EZ20" s="7">
        <f t="shared" si="47"/>
        <v>0.22900000000000009</v>
      </c>
      <c r="FA20" s="7">
        <f t="shared" si="47"/>
        <v>4.0999999999999925E-2</v>
      </c>
      <c r="FB20" s="7">
        <f t="shared" si="47"/>
        <v>0.1379999999999999</v>
      </c>
      <c r="FC20" s="7">
        <f t="shared" si="39"/>
        <v>0.22770270270270299</v>
      </c>
      <c r="FD20" s="7">
        <f t="shared" si="40"/>
        <v>0.27581081081081082</v>
      </c>
      <c r="FE20" s="7">
        <f t="shared" si="41"/>
        <v>9.1945945945946406E-2</v>
      </c>
    </row>
    <row r="21" spans="1:161" ht="17.25">
      <c r="A21" s="45" t="s">
        <v>74</v>
      </c>
      <c r="B21" s="4">
        <v>3.9</v>
      </c>
      <c r="C21" s="1" t="s">
        <v>103</v>
      </c>
      <c r="D21" s="3"/>
      <c r="E21" s="4">
        <v>4.28</v>
      </c>
      <c r="F21" s="4">
        <v>3.4260000000000002</v>
      </c>
      <c r="G21" s="4"/>
      <c r="H21" s="4">
        <v>3.85</v>
      </c>
      <c r="I21" s="4"/>
      <c r="J21" s="4">
        <v>3.3959999999999999</v>
      </c>
      <c r="K21" s="4"/>
      <c r="L21" s="4">
        <v>3.8380000000000001</v>
      </c>
      <c r="M21" s="4"/>
      <c r="N21" s="4">
        <v>4.4509999999999996</v>
      </c>
      <c r="O21" s="4"/>
      <c r="P21" s="4">
        <v>3.7890000000000001</v>
      </c>
      <c r="Q21" s="4"/>
      <c r="R21" s="4">
        <v>4.0869999999999997</v>
      </c>
      <c r="S21" s="4"/>
      <c r="T21" s="4">
        <v>4.141</v>
      </c>
      <c r="U21" s="4"/>
      <c r="V21" s="4">
        <v>4.4580000000000002</v>
      </c>
      <c r="W21" s="4"/>
      <c r="X21" s="4">
        <v>3.7759999999999998</v>
      </c>
      <c r="Y21" s="4"/>
      <c r="Z21" s="4">
        <v>4.0789999999999997</v>
      </c>
      <c r="AA21" s="4"/>
      <c r="AB21" s="4">
        <v>4.1360000000000001</v>
      </c>
      <c r="AC21" s="4"/>
      <c r="AD21" s="4">
        <v>4.0449999999999999</v>
      </c>
      <c r="AE21" s="4"/>
      <c r="AF21" s="4">
        <v>3.9209999999999998</v>
      </c>
      <c r="AG21" s="4"/>
      <c r="AH21" s="4">
        <v>3.98</v>
      </c>
      <c r="AI21" s="4"/>
      <c r="AJ21" s="4">
        <v>3.8610000000000002</v>
      </c>
      <c r="AK21" s="4"/>
      <c r="AL21" s="4">
        <v>4.0309999999999997</v>
      </c>
      <c r="AM21" s="4"/>
      <c r="AN21" s="4">
        <v>3.7480000000000002</v>
      </c>
      <c r="AO21" s="4"/>
      <c r="AP21" s="4">
        <v>3.9119999999999999</v>
      </c>
      <c r="AQ21" s="4"/>
      <c r="AR21" s="4">
        <v>3.92</v>
      </c>
      <c r="AS21" s="4"/>
      <c r="AT21" s="4">
        <v>4.0199999999999996</v>
      </c>
      <c r="AU21" s="4"/>
      <c r="AV21" s="4">
        <v>3.7320000000000002</v>
      </c>
      <c r="AW21" s="4"/>
      <c r="AX21" s="4">
        <v>3.9</v>
      </c>
      <c r="AY21" s="4"/>
      <c r="AZ21" s="4">
        <v>3.907</v>
      </c>
      <c r="BA21" s="4"/>
      <c r="BB21" s="4">
        <v>4.1289999999999996</v>
      </c>
      <c r="BC21" s="4"/>
      <c r="BD21" s="4">
        <v>3.8239999999999998</v>
      </c>
      <c r="BE21" s="4"/>
      <c r="BF21" s="4">
        <v>3.7639999999999998</v>
      </c>
      <c r="BG21" s="4"/>
      <c r="BH21" s="4">
        <v>3.839</v>
      </c>
      <c r="BI21" s="4"/>
      <c r="BJ21" s="4">
        <v>3.819</v>
      </c>
      <c r="BK21" s="4"/>
      <c r="BL21" s="4">
        <v>3.3519999999999999</v>
      </c>
      <c r="BM21" s="4"/>
      <c r="BN21" s="4">
        <v>3.3149999999999999</v>
      </c>
      <c r="BO21" s="4"/>
      <c r="BP21" s="4">
        <v>4.1079999999999997</v>
      </c>
      <c r="BQ21" s="4"/>
      <c r="BR21" s="4">
        <v>3.8039999999999998</v>
      </c>
      <c r="BS21" s="4"/>
      <c r="BT21" s="4">
        <v>3.9260000000000002</v>
      </c>
      <c r="BU21" s="4"/>
      <c r="BV21" s="4">
        <v>4.0129999999999999</v>
      </c>
      <c r="BW21" s="4"/>
      <c r="BX21" s="4">
        <v>3.8020000000000009</v>
      </c>
      <c r="BY21" s="4"/>
      <c r="BZ21" s="4">
        <v>3.7451081081081083</v>
      </c>
      <c r="CA21" s="4"/>
      <c r="CB21" s="4">
        <v>3.8306216216216216</v>
      </c>
      <c r="CC21" s="4"/>
      <c r="CD21" s="10"/>
      <c r="CE21" s="7">
        <f t="shared" si="0"/>
        <v>0.38000000000000034</v>
      </c>
      <c r="CF21" s="7">
        <f t="shared" si="1"/>
        <v>-0.47399999999999975</v>
      </c>
      <c r="CG21" s="7">
        <f t="shared" si="2"/>
        <v>-4.9999999999999822E-2</v>
      </c>
      <c r="CH21" s="7">
        <f t="shared" si="3"/>
        <v>-0.504</v>
      </c>
      <c r="CI21" s="7">
        <f t="shared" si="4"/>
        <v>-6.1999999999999833E-2</v>
      </c>
      <c r="CJ21" s="7">
        <f t="shared" si="5"/>
        <v>0.55099999999999971</v>
      </c>
      <c r="CK21" s="7">
        <f t="shared" si="6"/>
        <v>-0.11099999999999977</v>
      </c>
      <c r="CL21" s="7">
        <f t="shared" si="7"/>
        <v>0.18699999999999983</v>
      </c>
      <c r="CM21" s="7">
        <f t="shared" si="8"/>
        <v>0.2410000000000001</v>
      </c>
      <c r="CN21" s="7">
        <f t="shared" si="9"/>
        <v>0.55800000000000027</v>
      </c>
      <c r="CO21" s="7">
        <f t="shared" si="10"/>
        <v>-0.12400000000000011</v>
      </c>
      <c r="CP21" s="7">
        <f t="shared" si="11"/>
        <v>0.17899999999999983</v>
      </c>
      <c r="CQ21" s="7">
        <f t="shared" si="12"/>
        <v>0.23600000000000021</v>
      </c>
      <c r="CR21" s="7">
        <f t="shared" si="13"/>
        <v>0.14500000000000002</v>
      </c>
      <c r="CS21" s="7">
        <f t="shared" si="14"/>
        <v>2.0999999999999908E-2</v>
      </c>
      <c r="CT21" s="7">
        <f t="shared" si="15"/>
        <v>8.0000000000000071E-2</v>
      </c>
      <c r="CU21" s="7">
        <f t="shared" si="16"/>
        <v>-3.8999999999999702E-2</v>
      </c>
      <c r="CV21" s="7">
        <f t="shared" si="17"/>
        <v>0.13099999999999978</v>
      </c>
      <c r="CW21" s="7">
        <f t="shared" si="18"/>
        <v>-0.15199999999999969</v>
      </c>
      <c r="CX21" s="7">
        <f t="shared" si="19"/>
        <v>1.2000000000000011E-2</v>
      </c>
      <c r="CY21" s="7">
        <f t="shared" si="20"/>
        <v>2.0000000000000018E-2</v>
      </c>
      <c r="CZ21" s="7">
        <f t="shared" si="21"/>
        <v>0.11999999999999966</v>
      </c>
      <c r="DA21" s="7">
        <f t="shared" si="22"/>
        <v>-0.16799999999999971</v>
      </c>
      <c r="DB21" s="7">
        <f t="shared" si="23"/>
        <v>0</v>
      </c>
      <c r="DC21" s="7">
        <f t="shared" si="24"/>
        <v>7.0000000000001172E-3</v>
      </c>
      <c r="DD21" s="7">
        <f t="shared" si="25"/>
        <v>0.22899999999999965</v>
      </c>
      <c r="DE21" s="7">
        <f t="shared" si="26"/>
        <v>-7.6000000000000068E-2</v>
      </c>
      <c r="DF21" s="7">
        <f t="shared" si="27"/>
        <v>-0.13600000000000012</v>
      </c>
      <c r="DG21" s="7">
        <f t="shared" si="28"/>
        <v>-6.0999999999999943E-2</v>
      </c>
      <c r="DH21" s="7">
        <f t="shared" si="29"/>
        <v>-8.0999999999999961E-2</v>
      </c>
      <c r="DI21" s="7">
        <f t="shared" si="30"/>
        <v>-0.54800000000000004</v>
      </c>
      <c r="DJ21" s="7">
        <f t="shared" si="31"/>
        <v>-0.58499999999999996</v>
      </c>
      <c r="DK21" s="7">
        <f t="shared" si="32"/>
        <v>0.20799999999999974</v>
      </c>
      <c r="DL21" s="7">
        <f t="shared" si="33"/>
        <v>-9.6000000000000085E-2</v>
      </c>
      <c r="DM21" s="7">
        <f t="shared" si="34"/>
        <v>2.6000000000000245E-2</v>
      </c>
      <c r="DN21" s="7">
        <f t="shared" si="35"/>
        <v>0.11299999999999999</v>
      </c>
      <c r="DO21" s="7">
        <f t="shared" si="42"/>
        <v>-9.7999999999998977E-2</v>
      </c>
      <c r="DP21" s="7">
        <f t="shared" si="43"/>
        <v>-0.15489189189189156</v>
      </c>
      <c r="DQ21" s="7">
        <f t="shared" si="44"/>
        <v>-6.9378378378378347E-2</v>
      </c>
      <c r="DR21" s="21"/>
      <c r="DS21" s="7">
        <f t="shared" si="45"/>
        <v>0.38000000000000034</v>
      </c>
      <c r="DT21" s="7">
        <f t="shared" si="45"/>
        <v>0.47399999999999975</v>
      </c>
      <c r="DU21" s="7">
        <f t="shared" si="45"/>
        <v>4.9999999999999822E-2</v>
      </c>
      <c r="DV21" s="7">
        <f t="shared" si="45"/>
        <v>0.504</v>
      </c>
      <c r="DW21" s="7">
        <f t="shared" si="45"/>
        <v>6.1999999999999833E-2</v>
      </c>
      <c r="DX21" s="7">
        <f t="shared" si="45"/>
        <v>0.55099999999999971</v>
      </c>
      <c r="DY21" s="7">
        <f t="shared" si="45"/>
        <v>0.11099999999999977</v>
      </c>
      <c r="DZ21" s="7">
        <f t="shared" si="45"/>
        <v>0.18699999999999983</v>
      </c>
      <c r="EA21" s="7">
        <f t="shared" si="45"/>
        <v>0.2410000000000001</v>
      </c>
      <c r="EB21" s="7">
        <f t="shared" si="45"/>
        <v>0.55800000000000027</v>
      </c>
      <c r="EC21" s="7">
        <f t="shared" si="45"/>
        <v>0.12400000000000011</v>
      </c>
      <c r="ED21" s="7">
        <f t="shared" si="45"/>
        <v>0.17899999999999983</v>
      </c>
      <c r="EE21" s="7">
        <f t="shared" si="45"/>
        <v>0.23600000000000021</v>
      </c>
      <c r="EF21" s="7">
        <f t="shared" si="45"/>
        <v>0.14500000000000002</v>
      </c>
      <c r="EG21" s="7">
        <f t="shared" si="45"/>
        <v>2.0999999999999908E-2</v>
      </c>
      <c r="EH21" s="7">
        <f t="shared" si="45"/>
        <v>8.0000000000000071E-2</v>
      </c>
      <c r="EI21" s="7">
        <f t="shared" si="46"/>
        <v>3.8999999999999702E-2</v>
      </c>
      <c r="EJ21" s="7">
        <f t="shared" si="37"/>
        <v>0.13099999999999978</v>
      </c>
      <c r="EK21" s="7">
        <f t="shared" si="37"/>
        <v>0.15199999999999969</v>
      </c>
      <c r="EL21" s="7">
        <f t="shared" si="37"/>
        <v>1.2000000000000011E-2</v>
      </c>
      <c r="EM21" s="7">
        <f t="shared" si="37"/>
        <v>2.0000000000000018E-2</v>
      </c>
      <c r="EN21" s="7">
        <f t="shared" si="37"/>
        <v>0.11999999999999966</v>
      </c>
      <c r="EO21" s="7">
        <f t="shared" si="37"/>
        <v>0.16799999999999971</v>
      </c>
      <c r="EP21" s="7">
        <f t="shared" si="37"/>
        <v>0</v>
      </c>
      <c r="EQ21" s="7">
        <f t="shared" si="37"/>
        <v>7.0000000000001172E-3</v>
      </c>
      <c r="ER21" s="7">
        <f t="shared" si="37"/>
        <v>0.22899999999999965</v>
      </c>
      <c r="ES21" s="7">
        <f t="shared" si="37"/>
        <v>7.6000000000000068E-2</v>
      </c>
      <c r="ET21" s="7">
        <f t="shared" si="37"/>
        <v>0.13600000000000012</v>
      </c>
      <c r="EU21" s="7">
        <f t="shared" si="37"/>
        <v>6.0999999999999943E-2</v>
      </c>
      <c r="EV21" s="7">
        <f t="shared" si="37"/>
        <v>8.0999999999999961E-2</v>
      </c>
      <c r="EW21" s="7">
        <f t="shared" si="47"/>
        <v>0.54800000000000004</v>
      </c>
      <c r="EX21" s="7">
        <f t="shared" si="47"/>
        <v>0.58499999999999996</v>
      </c>
      <c r="EY21" s="7">
        <f t="shared" si="47"/>
        <v>0.20799999999999974</v>
      </c>
      <c r="EZ21" s="7">
        <f t="shared" si="47"/>
        <v>9.6000000000000085E-2</v>
      </c>
      <c r="FA21" s="7">
        <f t="shared" si="47"/>
        <v>2.6000000000000245E-2</v>
      </c>
      <c r="FB21" s="7">
        <f t="shared" si="47"/>
        <v>0.11299999999999999</v>
      </c>
      <c r="FC21" s="7">
        <f t="shared" si="39"/>
        <v>9.7999999999998977E-2</v>
      </c>
      <c r="FD21" s="7">
        <f t="shared" si="40"/>
        <v>0.15489189189189156</v>
      </c>
      <c r="FE21" s="7">
        <f t="shared" si="41"/>
        <v>6.9378378378378347E-2</v>
      </c>
    </row>
    <row r="22" spans="1:161" ht="17.25">
      <c r="A22" s="45"/>
      <c r="B22" s="4">
        <v>2.2599999999999998</v>
      </c>
      <c r="C22" s="1" t="s">
        <v>104</v>
      </c>
      <c r="D22" s="3"/>
      <c r="E22" s="4">
        <v>2.0649999999999999</v>
      </c>
      <c r="F22" s="4">
        <v>1.8819999999999999</v>
      </c>
      <c r="G22" s="4"/>
      <c r="H22" s="4">
        <v>2.016</v>
      </c>
      <c r="I22" s="4"/>
      <c r="J22" s="4">
        <v>1.875</v>
      </c>
      <c r="K22" s="4"/>
      <c r="L22" s="4">
        <v>2.0150000000000001</v>
      </c>
      <c r="M22" s="4"/>
      <c r="N22" s="4">
        <v>2.4420000000000002</v>
      </c>
      <c r="O22" s="4"/>
      <c r="P22" s="4">
        <v>1.97</v>
      </c>
      <c r="Q22" s="4"/>
      <c r="R22" s="4">
        <v>2.25</v>
      </c>
      <c r="S22" s="4"/>
      <c r="T22" s="4">
        <v>2.2989999999999999</v>
      </c>
      <c r="U22" s="4"/>
      <c r="V22" s="4">
        <v>2.4609999999999999</v>
      </c>
      <c r="W22" s="4"/>
      <c r="X22" s="4">
        <v>1.968</v>
      </c>
      <c r="Y22" s="4"/>
      <c r="Z22" s="4">
        <v>2.2589999999999999</v>
      </c>
      <c r="AA22" s="4"/>
      <c r="AB22" s="4">
        <v>2.3109999999999999</v>
      </c>
      <c r="AC22" s="4"/>
      <c r="AD22" s="4">
        <v>2.2629999999999999</v>
      </c>
      <c r="AE22" s="4"/>
      <c r="AF22" s="4">
        <v>2.198</v>
      </c>
      <c r="AG22" s="4"/>
      <c r="AH22" s="4">
        <v>2.2309999999999999</v>
      </c>
      <c r="AI22" s="4"/>
      <c r="AJ22" s="4">
        <v>2.1680000000000001</v>
      </c>
      <c r="AK22" s="4"/>
      <c r="AL22" s="4">
        <v>2.2490000000000001</v>
      </c>
      <c r="AM22" s="4"/>
      <c r="AN22" s="4">
        <v>1.9870000000000001</v>
      </c>
      <c r="AO22" s="4"/>
      <c r="AP22" s="4">
        <v>2.1869999999999998</v>
      </c>
      <c r="AQ22" s="4"/>
      <c r="AR22" s="4">
        <v>2.1890000000000001</v>
      </c>
      <c r="AS22" s="4"/>
      <c r="AT22" s="4">
        <v>2.2570000000000001</v>
      </c>
      <c r="AU22" s="4"/>
      <c r="AV22" s="4">
        <v>1.984</v>
      </c>
      <c r="AW22" s="4"/>
      <c r="AX22" s="4">
        <v>2.1920000000000002</v>
      </c>
      <c r="AY22" s="4"/>
      <c r="AZ22" s="4">
        <v>2.1960000000000002</v>
      </c>
      <c r="BA22" s="4"/>
      <c r="BB22" s="4">
        <v>2.371</v>
      </c>
      <c r="BC22" s="4"/>
      <c r="BD22" s="4">
        <v>2.121</v>
      </c>
      <c r="BE22" s="4"/>
      <c r="BF22" s="4">
        <v>2.0910000000000002</v>
      </c>
      <c r="BG22" s="4"/>
      <c r="BH22" s="4">
        <v>2.1349999999999998</v>
      </c>
      <c r="BI22" s="4"/>
      <c r="BJ22" s="4">
        <v>2.1379999999999999</v>
      </c>
      <c r="BK22" s="4"/>
      <c r="BL22" s="4">
        <v>1.85</v>
      </c>
      <c r="BM22" s="4"/>
      <c r="BN22" s="4">
        <v>1.8069999999999999</v>
      </c>
      <c r="BO22" s="4"/>
      <c r="BP22" s="4">
        <v>2.286</v>
      </c>
      <c r="BQ22" s="4"/>
      <c r="BR22" s="4">
        <v>2.133</v>
      </c>
      <c r="BS22" s="4"/>
      <c r="BT22" s="4">
        <v>2.266</v>
      </c>
      <c r="BU22" s="4"/>
      <c r="BV22" s="4">
        <v>2.2130000000000001</v>
      </c>
      <c r="BW22" s="4"/>
      <c r="BX22" s="4">
        <v>2.1325405405405404</v>
      </c>
      <c r="BY22" s="4"/>
      <c r="BZ22" s="4">
        <v>2.1035675675675676</v>
      </c>
      <c r="CA22" s="4"/>
      <c r="CB22" s="4">
        <v>2.1570810810810812</v>
      </c>
      <c r="CC22" s="4"/>
      <c r="CD22" s="10"/>
      <c r="CE22" s="7">
        <f t="shared" si="0"/>
        <v>-0.19499999999999984</v>
      </c>
      <c r="CF22" s="7">
        <f t="shared" si="1"/>
        <v>-0.37799999999999989</v>
      </c>
      <c r="CG22" s="7">
        <f t="shared" si="2"/>
        <v>-0.24399999999999977</v>
      </c>
      <c r="CH22" s="7">
        <f t="shared" si="3"/>
        <v>-0.38499999999999979</v>
      </c>
      <c r="CI22" s="7">
        <f t="shared" si="4"/>
        <v>-0.24499999999999966</v>
      </c>
      <c r="CJ22" s="7">
        <f t="shared" si="5"/>
        <v>0.18200000000000038</v>
      </c>
      <c r="CK22" s="7">
        <f t="shared" si="6"/>
        <v>-0.28999999999999981</v>
      </c>
      <c r="CL22" s="7">
        <f t="shared" si="7"/>
        <v>-9.9999999999997868E-3</v>
      </c>
      <c r="CM22" s="7">
        <f t="shared" si="8"/>
        <v>3.9000000000000146E-2</v>
      </c>
      <c r="CN22" s="7">
        <f t="shared" si="9"/>
        <v>0.20100000000000007</v>
      </c>
      <c r="CO22" s="7">
        <f t="shared" si="10"/>
        <v>-0.29199999999999982</v>
      </c>
      <c r="CP22" s="7">
        <f t="shared" si="11"/>
        <v>-9.9999999999988987E-4</v>
      </c>
      <c r="CQ22" s="7">
        <f t="shared" si="12"/>
        <v>5.1000000000000156E-2</v>
      </c>
      <c r="CR22" s="7">
        <f t="shared" si="13"/>
        <v>3.0000000000001137E-3</v>
      </c>
      <c r="CS22" s="7">
        <f t="shared" si="14"/>
        <v>-6.1999999999999833E-2</v>
      </c>
      <c r="CT22" s="7">
        <f t="shared" si="15"/>
        <v>-2.8999999999999915E-2</v>
      </c>
      <c r="CU22" s="7">
        <f t="shared" si="16"/>
        <v>-9.1999999999999638E-2</v>
      </c>
      <c r="CV22" s="7">
        <f t="shared" si="17"/>
        <v>-1.0999999999999677E-2</v>
      </c>
      <c r="CW22" s="7">
        <f t="shared" si="18"/>
        <v>-0.27299999999999969</v>
      </c>
      <c r="CX22" s="7">
        <f t="shared" si="19"/>
        <v>-7.2999999999999954E-2</v>
      </c>
      <c r="CY22" s="7">
        <f t="shared" si="20"/>
        <v>-7.099999999999973E-2</v>
      </c>
      <c r="CZ22" s="7">
        <f t="shared" si="21"/>
        <v>-2.9999999999996696E-3</v>
      </c>
      <c r="DA22" s="7">
        <f t="shared" si="22"/>
        <v>-0.2759999999999998</v>
      </c>
      <c r="DB22" s="7">
        <f t="shared" si="23"/>
        <v>-6.7999999999999616E-2</v>
      </c>
      <c r="DC22" s="7">
        <f t="shared" si="24"/>
        <v>-6.3999999999999613E-2</v>
      </c>
      <c r="DD22" s="7">
        <f t="shared" si="25"/>
        <v>0.11100000000000021</v>
      </c>
      <c r="DE22" s="7">
        <f t="shared" si="26"/>
        <v>-0.13899999999999979</v>
      </c>
      <c r="DF22" s="7">
        <f t="shared" si="27"/>
        <v>-0.16899999999999959</v>
      </c>
      <c r="DG22" s="7">
        <f t="shared" si="28"/>
        <v>-0.125</v>
      </c>
      <c r="DH22" s="7">
        <f t="shared" si="29"/>
        <v>-0.12199999999999989</v>
      </c>
      <c r="DI22" s="7">
        <f t="shared" si="30"/>
        <v>-0.4099999999999997</v>
      </c>
      <c r="DJ22" s="7">
        <f t="shared" si="31"/>
        <v>-0.45299999999999985</v>
      </c>
      <c r="DK22" s="7">
        <f t="shared" si="32"/>
        <v>2.6000000000000245E-2</v>
      </c>
      <c r="DL22" s="7">
        <f t="shared" si="33"/>
        <v>-0.12699999999999978</v>
      </c>
      <c r="DM22" s="7">
        <f t="shared" si="34"/>
        <v>6.0000000000002274E-3</v>
      </c>
      <c r="DN22" s="7">
        <f t="shared" si="35"/>
        <v>-4.6999999999999709E-2</v>
      </c>
      <c r="DO22" s="7">
        <f t="shared" si="42"/>
        <v>-0.12745945945945936</v>
      </c>
      <c r="DP22" s="7">
        <f t="shared" si="43"/>
        <v>-0.15643243243243221</v>
      </c>
      <c r="DQ22" s="7">
        <f t="shared" si="44"/>
        <v>-0.10291891891891858</v>
      </c>
      <c r="DR22" s="21"/>
      <c r="DS22" s="7">
        <f t="shared" si="45"/>
        <v>0.19499999999999984</v>
      </c>
      <c r="DT22" s="7">
        <f t="shared" si="45"/>
        <v>0.37799999999999989</v>
      </c>
      <c r="DU22" s="7">
        <f t="shared" si="45"/>
        <v>0.24399999999999977</v>
      </c>
      <c r="DV22" s="7">
        <f t="shared" si="45"/>
        <v>0.38499999999999979</v>
      </c>
      <c r="DW22" s="7">
        <f t="shared" si="45"/>
        <v>0.24499999999999966</v>
      </c>
      <c r="DX22" s="7">
        <f t="shared" si="45"/>
        <v>0.18200000000000038</v>
      </c>
      <c r="DY22" s="7">
        <f t="shared" si="45"/>
        <v>0.28999999999999981</v>
      </c>
      <c r="DZ22" s="7">
        <f t="shared" si="45"/>
        <v>9.9999999999997868E-3</v>
      </c>
      <c r="EA22" s="7">
        <f t="shared" si="45"/>
        <v>3.9000000000000146E-2</v>
      </c>
      <c r="EB22" s="7">
        <f t="shared" si="45"/>
        <v>0.20100000000000007</v>
      </c>
      <c r="EC22" s="7">
        <f t="shared" si="45"/>
        <v>0.29199999999999982</v>
      </c>
      <c r="ED22" s="7">
        <f t="shared" si="45"/>
        <v>9.9999999999988987E-4</v>
      </c>
      <c r="EE22" s="7">
        <f t="shared" si="45"/>
        <v>5.1000000000000156E-2</v>
      </c>
      <c r="EF22" s="7">
        <f t="shared" si="45"/>
        <v>3.0000000000001137E-3</v>
      </c>
      <c r="EG22" s="7">
        <f t="shared" si="45"/>
        <v>6.1999999999999833E-2</v>
      </c>
      <c r="EH22" s="7">
        <f t="shared" si="45"/>
        <v>2.8999999999999915E-2</v>
      </c>
      <c r="EI22" s="7">
        <f t="shared" si="46"/>
        <v>9.1999999999999638E-2</v>
      </c>
      <c r="EJ22" s="7">
        <f t="shared" si="37"/>
        <v>1.0999999999999677E-2</v>
      </c>
      <c r="EK22" s="7">
        <f t="shared" si="37"/>
        <v>0.27299999999999969</v>
      </c>
      <c r="EL22" s="7">
        <f t="shared" ref="EL22:EV41" si="48">IF(ISNUMBER(CX22),ABS(CX22),CX22)</f>
        <v>7.2999999999999954E-2</v>
      </c>
      <c r="EM22" s="7">
        <f t="shared" si="48"/>
        <v>7.099999999999973E-2</v>
      </c>
      <c r="EN22" s="7">
        <f t="shared" si="48"/>
        <v>2.9999999999996696E-3</v>
      </c>
      <c r="EO22" s="7">
        <f t="shared" si="48"/>
        <v>0.2759999999999998</v>
      </c>
      <c r="EP22" s="7">
        <f t="shared" si="48"/>
        <v>6.7999999999999616E-2</v>
      </c>
      <c r="EQ22" s="7">
        <f t="shared" si="48"/>
        <v>6.3999999999999613E-2</v>
      </c>
      <c r="ER22" s="7">
        <f t="shared" si="48"/>
        <v>0.11100000000000021</v>
      </c>
      <c r="ES22" s="7">
        <f t="shared" si="48"/>
        <v>0.13899999999999979</v>
      </c>
      <c r="ET22" s="7">
        <f t="shared" si="48"/>
        <v>0.16899999999999959</v>
      </c>
      <c r="EU22" s="7">
        <f t="shared" si="48"/>
        <v>0.125</v>
      </c>
      <c r="EV22" s="7">
        <f t="shared" si="48"/>
        <v>0.12199999999999989</v>
      </c>
      <c r="EW22" s="7">
        <f t="shared" si="47"/>
        <v>0.4099999999999997</v>
      </c>
      <c r="EX22" s="7">
        <f t="shared" si="47"/>
        <v>0.45299999999999985</v>
      </c>
      <c r="EY22" s="7">
        <f t="shared" si="47"/>
        <v>2.6000000000000245E-2</v>
      </c>
      <c r="EZ22" s="7">
        <f t="shared" si="47"/>
        <v>0.12699999999999978</v>
      </c>
      <c r="FA22" s="7">
        <f t="shared" si="47"/>
        <v>6.0000000000002274E-3</v>
      </c>
      <c r="FB22" s="7">
        <f t="shared" si="47"/>
        <v>4.6999999999999709E-2</v>
      </c>
      <c r="FC22" s="7">
        <f t="shared" si="39"/>
        <v>0.12745945945945936</v>
      </c>
      <c r="FD22" s="7">
        <f t="shared" si="40"/>
        <v>0.15643243243243221</v>
      </c>
      <c r="FE22" s="7">
        <f t="shared" si="41"/>
        <v>0.10291891891891858</v>
      </c>
    </row>
    <row r="23" spans="1:161" ht="17.25">
      <c r="A23" s="15" t="s">
        <v>75</v>
      </c>
      <c r="B23" s="4">
        <v>0.62</v>
      </c>
      <c r="C23" s="4" t="s">
        <v>106</v>
      </c>
      <c r="D23" s="3"/>
      <c r="E23" s="4">
        <v>0.83799999999999997</v>
      </c>
      <c r="F23" s="4">
        <v>0.41099999999999998</v>
      </c>
      <c r="G23" s="4"/>
      <c r="H23" s="4">
        <v>0.53400000000000003</v>
      </c>
      <c r="I23" s="4"/>
      <c r="J23" s="4">
        <v>0.40100000000000002</v>
      </c>
      <c r="K23" s="4"/>
      <c r="L23" s="4">
        <v>0.52700000000000002</v>
      </c>
      <c r="M23" s="4"/>
      <c r="N23" s="4">
        <v>0.67800000000000005</v>
      </c>
      <c r="O23" s="4"/>
      <c r="P23" s="4">
        <v>0.51500000000000001</v>
      </c>
      <c r="Q23" s="4"/>
      <c r="R23" s="4">
        <v>0.69699999999999995</v>
      </c>
      <c r="S23" s="4"/>
      <c r="T23" s="4">
        <v>0.67200000000000004</v>
      </c>
      <c r="U23" s="4"/>
      <c r="V23" s="4">
        <v>0.67100000000000004</v>
      </c>
      <c r="W23" s="4"/>
      <c r="X23" s="4">
        <v>0.50600000000000001</v>
      </c>
      <c r="Y23" s="4"/>
      <c r="Z23" s="4">
        <v>0.69099999999999995</v>
      </c>
      <c r="AA23" s="4"/>
      <c r="AB23" s="4">
        <v>0.66600000000000004</v>
      </c>
      <c r="AC23" s="4"/>
      <c r="AD23" s="4">
        <v>0.58199999999999996</v>
      </c>
      <c r="AE23" s="4"/>
      <c r="AF23" s="4">
        <v>0.56499999999999995</v>
      </c>
      <c r="AG23" s="4"/>
      <c r="AH23" s="4">
        <v>0.51300000000000001</v>
      </c>
      <c r="AI23" s="4"/>
      <c r="AJ23" s="4">
        <v>0.497</v>
      </c>
      <c r="AK23" s="4"/>
      <c r="AL23" s="4">
        <v>0.64100000000000001</v>
      </c>
      <c r="AM23" s="4"/>
      <c r="AN23" s="4">
        <v>0.54300000000000004</v>
      </c>
      <c r="AO23" s="4"/>
      <c r="AP23" s="4">
        <v>0.64100000000000001</v>
      </c>
      <c r="AQ23" s="4"/>
      <c r="AR23" s="4">
        <v>0.63900000000000001</v>
      </c>
      <c r="AS23" s="4"/>
      <c r="AT23" s="4">
        <v>0.63600000000000001</v>
      </c>
      <c r="AU23" s="4"/>
      <c r="AV23" s="4">
        <v>0.53400000000000003</v>
      </c>
      <c r="AW23" s="4"/>
      <c r="AX23" s="4">
        <v>0.63500000000000001</v>
      </c>
      <c r="AY23" s="4"/>
      <c r="AZ23" s="4">
        <v>0.63100000000000001</v>
      </c>
      <c r="BA23" s="4"/>
      <c r="BB23" s="4">
        <v>0.75800000000000001</v>
      </c>
      <c r="BC23" s="4"/>
      <c r="BD23" s="4">
        <v>0.73399999999999999</v>
      </c>
      <c r="BE23" s="4"/>
      <c r="BF23" s="4">
        <v>0.34</v>
      </c>
      <c r="BG23" s="4"/>
      <c r="BH23" s="4">
        <v>0.51400000000000001</v>
      </c>
      <c r="BI23" s="4"/>
      <c r="BJ23" s="4">
        <v>0.502</v>
      </c>
      <c r="BK23" s="4"/>
      <c r="BL23" s="4">
        <v>0.246</v>
      </c>
      <c r="BM23" s="4"/>
      <c r="BN23" s="4">
        <v>0.28599999999999998</v>
      </c>
      <c r="BO23" s="4"/>
      <c r="BP23" s="4">
        <v>0.60899999999999999</v>
      </c>
      <c r="BQ23" s="4"/>
      <c r="BR23" s="4">
        <v>0.41099999999999998</v>
      </c>
      <c r="BS23" s="4"/>
      <c r="BT23" s="4">
        <v>0.67100000000000004</v>
      </c>
      <c r="BU23" s="4"/>
      <c r="BV23" s="4">
        <v>0.57599999999999996</v>
      </c>
      <c r="BW23" s="4"/>
      <c r="BX23" s="4">
        <v>0.41513513513513511</v>
      </c>
      <c r="BY23" s="4"/>
      <c r="BZ23" s="4">
        <v>0.3556486486486487</v>
      </c>
      <c r="CA23" s="4"/>
      <c r="CB23" s="4">
        <v>0.53197297297297297</v>
      </c>
      <c r="CC23" s="4"/>
      <c r="CD23" s="10"/>
      <c r="CE23" s="7">
        <f t="shared" si="0"/>
        <v>0.21799999999999997</v>
      </c>
      <c r="CF23" s="7">
        <f t="shared" si="1"/>
        <v>-0.20900000000000002</v>
      </c>
      <c r="CG23" s="7">
        <f t="shared" si="2"/>
        <v>-8.5999999999999965E-2</v>
      </c>
      <c r="CH23" s="7">
        <f t="shared" si="3"/>
        <v>-0.21899999999999997</v>
      </c>
      <c r="CI23" s="7">
        <f t="shared" si="4"/>
        <v>-9.2999999999999972E-2</v>
      </c>
      <c r="CJ23" s="7">
        <f t="shared" si="5"/>
        <v>5.8000000000000052E-2</v>
      </c>
      <c r="CK23" s="7">
        <f t="shared" si="6"/>
        <v>-0.10499999999999998</v>
      </c>
      <c r="CL23" s="7">
        <f t="shared" si="7"/>
        <v>7.6999999999999957E-2</v>
      </c>
      <c r="CM23" s="7">
        <f t="shared" si="8"/>
        <v>5.2000000000000046E-2</v>
      </c>
      <c r="CN23" s="7">
        <f t="shared" si="9"/>
        <v>5.1000000000000045E-2</v>
      </c>
      <c r="CO23" s="7">
        <f t="shared" si="10"/>
        <v>-0.11399999999999999</v>
      </c>
      <c r="CP23" s="7">
        <f t="shared" si="11"/>
        <v>7.0999999999999952E-2</v>
      </c>
      <c r="CQ23" s="7">
        <f t="shared" si="12"/>
        <v>4.6000000000000041E-2</v>
      </c>
      <c r="CR23" s="7">
        <f t="shared" si="13"/>
        <v>-3.8000000000000034E-2</v>
      </c>
      <c r="CS23" s="7">
        <f t="shared" si="14"/>
        <v>-5.5000000000000049E-2</v>
      </c>
      <c r="CT23" s="7">
        <f t="shared" si="15"/>
        <v>-0.10699999999999998</v>
      </c>
      <c r="CU23" s="7">
        <f t="shared" si="16"/>
        <v>-0.123</v>
      </c>
      <c r="CV23" s="7">
        <f t="shared" si="17"/>
        <v>2.1000000000000019E-2</v>
      </c>
      <c r="CW23" s="7">
        <f t="shared" si="18"/>
        <v>-7.6999999999999957E-2</v>
      </c>
      <c r="CX23" s="7">
        <f t="shared" si="19"/>
        <v>2.1000000000000019E-2</v>
      </c>
      <c r="CY23" s="7">
        <f t="shared" si="20"/>
        <v>1.9000000000000017E-2</v>
      </c>
      <c r="CZ23" s="7">
        <f t="shared" si="21"/>
        <v>1.6000000000000014E-2</v>
      </c>
      <c r="DA23" s="7">
        <f t="shared" si="22"/>
        <v>-8.5999999999999965E-2</v>
      </c>
      <c r="DB23" s="7">
        <f t="shared" si="23"/>
        <v>1.5000000000000013E-2</v>
      </c>
      <c r="DC23" s="7">
        <f t="shared" si="24"/>
        <v>1.100000000000001E-2</v>
      </c>
      <c r="DD23" s="7">
        <f t="shared" si="25"/>
        <v>0.13800000000000001</v>
      </c>
      <c r="DE23" s="7">
        <f t="shared" si="26"/>
        <v>0.11399999999999999</v>
      </c>
      <c r="DF23" s="7">
        <f t="shared" si="27"/>
        <v>-0.27999999999999997</v>
      </c>
      <c r="DG23" s="7">
        <f t="shared" si="28"/>
        <v>-0.10599999999999998</v>
      </c>
      <c r="DH23" s="7">
        <f t="shared" si="29"/>
        <v>-0.11799999999999999</v>
      </c>
      <c r="DI23" s="7">
        <f t="shared" si="30"/>
        <v>-0.374</v>
      </c>
      <c r="DJ23" s="7">
        <f t="shared" si="31"/>
        <v>-0.33400000000000002</v>
      </c>
      <c r="DK23" s="7">
        <f t="shared" si="32"/>
        <v>-1.100000000000001E-2</v>
      </c>
      <c r="DL23" s="7">
        <f t="shared" si="33"/>
        <v>-0.20900000000000002</v>
      </c>
      <c r="DM23" s="7">
        <f t="shared" si="34"/>
        <v>5.1000000000000045E-2</v>
      </c>
      <c r="DN23" s="7">
        <f t="shared" si="35"/>
        <v>-4.4000000000000039E-2</v>
      </c>
      <c r="DO23" s="7">
        <f t="shared" si="42"/>
        <v>-0.20486486486486488</v>
      </c>
      <c r="DP23" s="7">
        <f t="shared" si="43"/>
        <v>-0.26435135135135129</v>
      </c>
      <c r="DQ23" s="7">
        <f t="shared" si="44"/>
        <v>-8.8027027027027027E-2</v>
      </c>
      <c r="DR23" s="21"/>
      <c r="DS23" s="7">
        <f t="shared" si="45"/>
        <v>0.21799999999999997</v>
      </c>
      <c r="DT23" s="7">
        <f t="shared" si="45"/>
        <v>0.20900000000000002</v>
      </c>
      <c r="DU23" s="7">
        <f t="shared" si="45"/>
        <v>8.5999999999999965E-2</v>
      </c>
      <c r="DV23" s="7">
        <f t="shared" si="45"/>
        <v>0.21899999999999997</v>
      </c>
      <c r="DW23" s="7">
        <f t="shared" si="45"/>
        <v>9.2999999999999972E-2</v>
      </c>
      <c r="DX23" s="7">
        <f t="shared" si="45"/>
        <v>5.8000000000000052E-2</v>
      </c>
      <c r="DY23" s="7">
        <f t="shared" si="45"/>
        <v>0.10499999999999998</v>
      </c>
      <c r="DZ23" s="7">
        <f t="shared" si="45"/>
        <v>7.6999999999999957E-2</v>
      </c>
      <c r="EA23" s="7">
        <f t="shared" si="45"/>
        <v>5.2000000000000046E-2</v>
      </c>
      <c r="EB23" s="7">
        <f t="shared" si="45"/>
        <v>5.1000000000000045E-2</v>
      </c>
      <c r="EC23" s="7">
        <f t="shared" si="45"/>
        <v>0.11399999999999999</v>
      </c>
      <c r="ED23" s="7">
        <f t="shared" si="45"/>
        <v>7.0999999999999952E-2</v>
      </c>
      <c r="EE23" s="7">
        <f t="shared" si="45"/>
        <v>4.6000000000000041E-2</v>
      </c>
      <c r="EF23" s="7">
        <f t="shared" si="45"/>
        <v>3.8000000000000034E-2</v>
      </c>
      <c r="EG23" s="7">
        <f t="shared" si="45"/>
        <v>5.5000000000000049E-2</v>
      </c>
      <c r="EH23" s="7">
        <f t="shared" si="45"/>
        <v>0.10699999999999998</v>
      </c>
      <c r="EI23" s="7">
        <f t="shared" si="46"/>
        <v>0.123</v>
      </c>
      <c r="EJ23" s="7">
        <f t="shared" si="46"/>
        <v>2.1000000000000019E-2</v>
      </c>
      <c r="EK23" s="7">
        <f t="shared" si="46"/>
        <v>7.6999999999999957E-2</v>
      </c>
      <c r="EL23" s="7">
        <f t="shared" si="46"/>
        <v>2.1000000000000019E-2</v>
      </c>
      <c r="EM23" s="7">
        <f t="shared" si="46"/>
        <v>1.9000000000000017E-2</v>
      </c>
      <c r="EN23" s="7">
        <f t="shared" si="46"/>
        <v>1.6000000000000014E-2</v>
      </c>
      <c r="EO23" s="7">
        <f t="shared" si="46"/>
        <v>8.5999999999999965E-2</v>
      </c>
      <c r="EP23" s="7">
        <f t="shared" si="46"/>
        <v>1.5000000000000013E-2</v>
      </c>
      <c r="EQ23" s="7">
        <f t="shared" si="46"/>
        <v>1.100000000000001E-2</v>
      </c>
      <c r="ER23" s="7">
        <f t="shared" si="48"/>
        <v>0.13800000000000001</v>
      </c>
      <c r="ES23" s="7">
        <f t="shared" si="48"/>
        <v>0.11399999999999999</v>
      </c>
      <c r="ET23" s="7">
        <f t="shared" si="48"/>
        <v>0.27999999999999997</v>
      </c>
      <c r="EU23" s="7">
        <f t="shared" si="48"/>
        <v>0.10599999999999998</v>
      </c>
      <c r="EV23" s="7">
        <f t="shared" si="48"/>
        <v>0.11799999999999999</v>
      </c>
      <c r="EW23" s="7">
        <f t="shared" si="47"/>
        <v>0.374</v>
      </c>
      <c r="EX23" s="7">
        <f t="shared" si="47"/>
        <v>0.33400000000000002</v>
      </c>
      <c r="EY23" s="7">
        <f t="shared" si="47"/>
        <v>1.100000000000001E-2</v>
      </c>
      <c r="EZ23" s="7">
        <f t="shared" si="47"/>
        <v>0.20900000000000002</v>
      </c>
      <c r="FA23" s="7">
        <f t="shared" si="47"/>
        <v>5.1000000000000045E-2</v>
      </c>
      <c r="FB23" s="7">
        <f t="shared" si="47"/>
        <v>4.4000000000000039E-2</v>
      </c>
      <c r="FC23" s="7">
        <f t="shared" si="39"/>
        <v>0.20486486486486488</v>
      </c>
      <c r="FD23" s="7">
        <f t="shared" si="40"/>
        <v>0.26435135135135129</v>
      </c>
      <c r="FE23" s="7">
        <f t="shared" si="41"/>
        <v>8.8027027027027027E-2</v>
      </c>
    </row>
    <row r="24" spans="1:161" ht="17.25">
      <c r="A24" s="45" t="s">
        <v>76</v>
      </c>
      <c r="B24" s="4">
        <v>3.9</v>
      </c>
      <c r="C24" s="1" t="s">
        <v>103</v>
      </c>
      <c r="D24" s="3"/>
      <c r="E24" s="4">
        <v>5.8330000000000002</v>
      </c>
      <c r="F24" s="4">
        <v>2.496</v>
      </c>
      <c r="G24" s="4"/>
      <c r="H24" s="4">
        <v>3.7320000000000002</v>
      </c>
      <c r="I24" s="4"/>
      <c r="J24" s="4">
        <v>2.423</v>
      </c>
      <c r="K24" s="4"/>
      <c r="L24" s="4">
        <v>3.6960000000000002</v>
      </c>
      <c r="M24" s="4"/>
      <c r="N24" s="4">
        <v>6.5060000000000002</v>
      </c>
      <c r="O24" s="4"/>
      <c r="P24" s="4">
        <v>4.1840000000000002</v>
      </c>
      <c r="Q24" s="4"/>
      <c r="R24" s="4">
        <v>4.4909999999999997</v>
      </c>
      <c r="S24" s="4"/>
      <c r="T24" s="4">
        <v>4.633</v>
      </c>
      <c r="U24" s="4"/>
      <c r="V24" s="4">
        <v>6.5250000000000004</v>
      </c>
      <c r="W24" s="4"/>
      <c r="X24" s="4">
        <v>4.1580000000000004</v>
      </c>
      <c r="Y24" s="4"/>
      <c r="Z24" s="4">
        <v>4.4619999999999997</v>
      </c>
      <c r="AA24" s="4"/>
      <c r="AB24" s="4">
        <v>4.6070000000000002</v>
      </c>
      <c r="AC24" s="4"/>
      <c r="AD24" s="4">
        <v>4.952</v>
      </c>
      <c r="AE24" s="4"/>
      <c r="AF24" s="4">
        <v>4.3010000000000002</v>
      </c>
      <c r="AG24" s="4"/>
      <c r="AH24" s="4">
        <v>4.8499999999999996</v>
      </c>
      <c r="AI24" s="4"/>
      <c r="AJ24" s="4">
        <v>4.2060000000000004</v>
      </c>
      <c r="AK24" s="4"/>
      <c r="AL24" s="4">
        <v>4.7679999999999998</v>
      </c>
      <c r="AM24" s="4"/>
      <c r="AN24" s="4">
        <v>3.9329999999999998</v>
      </c>
      <c r="AO24" s="4"/>
      <c r="AP24" s="4">
        <v>4.1260000000000003</v>
      </c>
      <c r="AQ24" s="4"/>
      <c r="AR24" s="4">
        <v>4.1539999999999999</v>
      </c>
      <c r="AS24" s="4"/>
      <c r="AT24" s="4">
        <v>4.7439999999999998</v>
      </c>
      <c r="AU24" s="4"/>
      <c r="AV24" s="4">
        <v>3.8969999999999998</v>
      </c>
      <c r="AW24" s="4"/>
      <c r="AX24" s="4">
        <v>4.0910000000000002</v>
      </c>
      <c r="AY24" s="4"/>
      <c r="AZ24" s="4">
        <v>4.117</v>
      </c>
      <c r="BA24" s="4"/>
      <c r="BB24" s="4">
        <v>4.0289999999999999</v>
      </c>
      <c r="BC24" s="4"/>
      <c r="BD24" s="4">
        <v>4.1580000000000004</v>
      </c>
      <c r="BE24" s="4"/>
      <c r="BF24" s="4">
        <v>4.0679999999999996</v>
      </c>
      <c r="BG24" s="4"/>
      <c r="BH24" s="4">
        <v>4.0259999999999998</v>
      </c>
      <c r="BI24" s="4"/>
      <c r="BJ24" s="4">
        <v>3.9870000000000001</v>
      </c>
      <c r="BK24" s="4"/>
      <c r="BL24" s="4">
        <v>3.1619999999999999</v>
      </c>
      <c r="BM24" s="4"/>
      <c r="BN24" s="4">
        <v>2.9020000000000001</v>
      </c>
      <c r="BO24" s="4"/>
      <c r="BP24" s="4">
        <v>4.7320000000000002</v>
      </c>
      <c r="BQ24" s="4"/>
      <c r="BR24" s="4">
        <v>4.0629999999999997</v>
      </c>
      <c r="BS24" s="4"/>
      <c r="BT24" s="4">
        <v>3.9049999999999998</v>
      </c>
      <c r="BU24" s="4"/>
      <c r="BV24" s="4">
        <v>4.7130000000000001</v>
      </c>
      <c r="BW24" s="4"/>
      <c r="BX24" s="4">
        <v>4.0562432432432436</v>
      </c>
      <c r="BY24" s="4"/>
      <c r="BZ24" s="4">
        <v>3.9799459459459463</v>
      </c>
      <c r="CA24" s="4"/>
      <c r="CB24" s="4">
        <v>3.9597297297297294</v>
      </c>
      <c r="CC24" s="4"/>
      <c r="CD24" s="10"/>
      <c r="CE24" s="7">
        <f t="shared" si="0"/>
        <v>1.9330000000000003</v>
      </c>
      <c r="CF24" s="7">
        <f t="shared" si="1"/>
        <v>-1.4039999999999999</v>
      </c>
      <c r="CG24" s="7">
        <f t="shared" si="2"/>
        <v>-0.16799999999999971</v>
      </c>
      <c r="CH24" s="7">
        <f t="shared" si="3"/>
        <v>-1.4769999999999999</v>
      </c>
      <c r="CI24" s="7">
        <f t="shared" si="4"/>
        <v>-0.20399999999999974</v>
      </c>
      <c r="CJ24" s="7">
        <f t="shared" si="5"/>
        <v>2.6060000000000003</v>
      </c>
      <c r="CK24" s="7">
        <f t="shared" si="6"/>
        <v>0.28400000000000025</v>
      </c>
      <c r="CL24" s="7">
        <f t="shared" si="7"/>
        <v>0.59099999999999975</v>
      </c>
      <c r="CM24" s="7">
        <f t="shared" si="8"/>
        <v>0.7330000000000001</v>
      </c>
      <c r="CN24" s="7">
        <f t="shared" si="9"/>
        <v>2.6250000000000004</v>
      </c>
      <c r="CO24" s="7">
        <f t="shared" si="10"/>
        <v>0.25800000000000045</v>
      </c>
      <c r="CP24" s="7">
        <f t="shared" si="11"/>
        <v>0.56199999999999983</v>
      </c>
      <c r="CQ24" s="7">
        <f t="shared" si="12"/>
        <v>0.70700000000000029</v>
      </c>
      <c r="CR24" s="7">
        <f t="shared" si="13"/>
        <v>1.052</v>
      </c>
      <c r="CS24" s="7">
        <f t="shared" si="14"/>
        <v>0.40100000000000025</v>
      </c>
      <c r="CT24" s="7">
        <f t="shared" si="15"/>
        <v>0.94999999999999973</v>
      </c>
      <c r="CU24" s="7">
        <f t="shared" si="16"/>
        <v>0.30600000000000049</v>
      </c>
      <c r="CV24" s="7">
        <f t="shared" si="17"/>
        <v>0.86799999999999988</v>
      </c>
      <c r="CW24" s="7">
        <f t="shared" si="18"/>
        <v>3.2999999999999918E-2</v>
      </c>
      <c r="CX24" s="7">
        <f t="shared" si="19"/>
        <v>0.22600000000000042</v>
      </c>
      <c r="CY24" s="7">
        <f t="shared" si="20"/>
        <v>0.254</v>
      </c>
      <c r="CZ24" s="7">
        <f t="shared" si="21"/>
        <v>0.84399999999999986</v>
      </c>
      <c r="DA24" s="7">
        <f t="shared" si="22"/>
        <v>-3.0000000000001137E-3</v>
      </c>
      <c r="DB24" s="7">
        <f t="shared" si="23"/>
        <v>0.19100000000000028</v>
      </c>
      <c r="DC24" s="7">
        <f t="shared" si="24"/>
        <v>0.21700000000000008</v>
      </c>
      <c r="DD24" s="7">
        <f t="shared" si="25"/>
        <v>0.129</v>
      </c>
      <c r="DE24" s="7">
        <f t="shared" si="26"/>
        <v>0.25800000000000045</v>
      </c>
      <c r="DF24" s="7">
        <f t="shared" si="27"/>
        <v>0.16799999999999971</v>
      </c>
      <c r="DG24" s="7">
        <f t="shared" si="28"/>
        <v>0.12599999999999989</v>
      </c>
      <c r="DH24" s="7">
        <f t="shared" si="29"/>
        <v>8.7000000000000188E-2</v>
      </c>
      <c r="DI24" s="7">
        <f t="shared" si="30"/>
        <v>-0.73799999999999999</v>
      </c>
      <c r="DJ24" s="7">
        <f t="shared" si="31"/>
        <v>-0.99799999999999978</v>
      </c>
      <c r="DK24" s="7">
        <f t="shared" si="32"/>
        <v>0.83200000000000029</v>
      </c>
      <c r="DL24" s="7">
        <f t="shared" si="33"/>
        <v>0.16299999999999981</v>
      </c>
      <c r="DM24" s="7">
        <f t="shared" si="34"/>
        <v>4.9999999999998934E-3</v>
      </c>
      <c r="DN24" s="7">
        <f t="shared" si="35"/>
        <v>0.81300000000000017</v>
      </c>
      <c r="DO24" s="7">
        <f t="shared" si="42"/>
        <v>0.15624324324324368</v>
      </c>
      <c r="DP24" s="7">
        <f t="shared" si="43"/>
        <v>7.9945945945946395E-2</v>
      </c>
      <c r="DQ24" s="7">
        <f t="shared" si="44"/>
        <v>5.9729729729729453E-2</v>
      </c>
      <c r="DR24" s="21"/>
      <c r="DS24" s="7">
        <f t="shared" si="45"/>
        <v>1.9330000000000003</v>
      </c>
      <c r="DT24" s="7">
        <f t="shared" si="45"/>
        <v>1.4039999999999999</v>
      </c>
      <c r="DU24" s="7">
        <f t="shared" si="45"/>
        <v>0.16799999999999971</v>
      </c>
      <c r="DV24" s="7">
        <f t="shared" si="45"/>
        <v>1.4769999999999999</v>
      </c>
      <c r="DW24" s="7">
        <f t="shared" si="45"/>
        <v>0.20399999999999974</v>
      </c>
      <c r="DX24" s="7">
        <f t="shared" si="45"/>
        <v>2.6060000000000003</v>
      </c>
      <c r="DY24" s="7">
        <f t="shared" si="45"/>
        <v>0.28400000000000025</v>
      </c>
      <c r="DZ24" s="7">
        <f t="shared" si="45"/>
        <v>0.59099999999999975</v>
      </c>
      <c r="EA24" s="7">
        <f t="shared" si="45"/>
        <v>0.7330000000000001</v>
      </c>
      <c r="EB24" s="7">
        <f t="shared" si="45"/>
        <v>2.6250000000000004</v>
      </c>
      <c r="EC24" s="7">
        <f t="shared" si="45"/>
        <v>0.25800000000000045</v>
      </c>
      <c r="ED24" s="7">
        <f t="shared" si="45"/>
        <v>0.56199999999999983</v>
      </c>
      <c r="EE24" s="7">
        <f t="shared" si="45"/>
        <v>0.70700000000000029</v>
      </c>
      <c r="EF24" s="7">
        <f t="shared" si="45"/>
        <v>1.052</v>
      </c>
      <c r="EG24" s="7">
        <f t="shared" si="45"/>
        <v>0.40100000000000025</v>
      </c>
      <c r="EH24" s="7">
        <f t="shared" si="45"/>
        <v>0.94999999999999973</v>
      </c>
      <c r="EI24" s="7">
        <f t="shared" si="46"/>
        <v>0.30600000000000049</v>
      </c>
      <c r="EJ24" s="7">
        <f t="shared" si="46"/>
        <v>0.86799999999999988</v>
      </c>
      <c r="EK24" s="7">
        <f t="shared" si="46"/>
        <v>3.2999999999999918E-2</v>
      </c>
      <c r="EL24" s="7">
        <f t="shared" si="46"/>
        <v>0.22600000000000042</v>
      </c>
      <c r="EM24" s="7">
        <f t="shared" si="46"/>
        <v>0.254</v>
      </c>
      <c r="EN24" s="7">
        <f t="shared" si="46"/>
        <v>0.84399999999999986</v>
      </c>
      <c r="EO24" s="7">
        <f t="shared" si="46"/>
        <v>3.0000000000001137E-3</v>
      </c>
      <c r="EP24" s="7">
        <f t="shared" si="46"/>
        <v>0.19100000000000028</v>
      </c>
      <c r="EQ24" s="7">
        <f t="shared" si="46"/>
        <v>0.21700000000000008</v>
      </c>
      <c r="ER24" s="7">
        <f t="shared" si="48"/>
        <v>0.129</v>
      </c>
      <c r="ES24" s="7">
        <f t="shared" si="48"/>
        <v>0.25800000000000045</v>
      </c>
      <c r="ET24" s="7">
        <f t="shared" si="48"/>
        <v>0.16799999999999971</v>
      </c>
      <c r="EU24" s="7">
        <f t="shared" si="48"/>
        <v>0.12599999999999989</v>
      </c>
      <c r="EV24" s="7">
        <f t="shared" si="48"/>
        <v>8.7000000000000188E-2</v>
      </c>
      <c r="EW24" s="7">
        <f t="shared" si="47"/>
        <v>0.73799999999999999</v>
      </c>
      <c r="EX24" s="7">
        <f t="shared" si="47"/>
        <v>0.99799999999999978</v>
      </c>
      <c r="EY24" s="7">
        <f t="shared" si="47"/>
        <v>0.83200000000000029</v>
      </c>
      <c r="EZ24" s="7">
        <f t="shared" si="47"/>
        <v>0.16299999999999981</v>
      </c>
      <c r="FA24" s="7">
        <f t="shared" si="47"/>
        <v>4.9999999999998934E-3</v>
      </c>
      <c r="FB24" s="7">
        <f t="shared" si="47"/>
        <v>0.81300000000000017</v>
      </c>
      <c r="FC24" s="7">
        <f t="shared" si="39"/>
        <v>0.15624324324324368</v>
      </c>
      <c r="FD24" s="7">
        <f t="shared" si="40"/>
        <v>7.9945945945946395E-2</v>
      </c>
      <c r="FE24" s="7">
        <f t="shared" si="41"/>
        <v>5.9729729729729453E-2</v>
      </c>
    </row>
    <row r="25" spans="1:161" ht="17.25">
      <c r="A25" s="45"/>
      <c r="B25" s="4">
        <v>3.08</v>
      </c>
      <c r="C25" s="1" t="s">
        <v>104</v>
      </c>
      <c r="D25" s="3"/>
      <c r="E25" s="4">
        <v>3.1179999999999999</v>
      </c>
      <c r="F25" s="4">
        <v>2.4390000000000001</v>
      </c>
      <c r="G25" s="4"/>
      <c r="H25" s="4">
        <v>2.7519999999999998</v>
      </c>
      <c r="I25" s="4"/>
      <c r="J25" s="4">
        <v>2.4140000000000001</v>
      </c>
      <c r="K25" s="4"/>
      <c r="L25" s="4">
        <v>2.7429999999999999</v>
      </c>
      <c r="M25" s="4"/>
      <c r="N25" s="4">
        <v>3.7160000000000002</v>
      </c>
      <c r="O25" s="4"/>
      <c r="P25" s="4">
        <v>2.835</v>
      </c>
      <c r="Q25" s="4"/>
      <c r="R25" s="4">
        <v>3.1309999999999998</v>
      </c>
      <c r="S25" s="4"/>
      <c r="T25" s="4">
        <v>3.2629999999999999</v>
      </c>
      <c r="U25" s="4"/>
      <c r="V25" s="4">
        <v>3.738</v>
      </c>
      <c r="W25" s="4"/>
      <c r="X25" s="4">
        <v>2.83</v>
      </c>
      <c r="Y25" s="4"/>
      <c r="Z25" s="4">
        <v>3.13</v>
      </c>
      <c r="AA25" s="4"/>
      <c r="AB25" s="4">
        <v>3.2679999999999998</v>
      </c>
      <c r="AC25" s="4"/>
      <c r="AD25" s="4">
        <v>3.556</v>
      </c>
      <c r="AE25" s="4"/>
      <c r="AF25" s="4">
        <v>3.3380000000000001</v>
      </c>
      <c r="AG25" s="4"/>
      <c r="AH25" s="4">
        <v>3.4990000000000001</v>
      </c>
      <c r="AI25" s="4"/>
      <c r="AJ25" s="4">
        <v>3.2829999999999999</v>
      </c>
      <c r="AK25" s="4"/>
      <c r="AL25" s="4">
        <v>3.339</v>
      </c>
      <c r="AM25" s="4"/>
      <c r="AN25" s="4">
        <v>2.879</v>
      </c>
      <c r="AO25" s="4"/>
      <c r="AP25" s="4">
        <v>3.1259999999999999</v>
      </c>
      <c r="AQ25" s="4"/>
      <c r="AR25" s="4">
        <v>3.1419999999999999</v>
      </c>
      <c r="AS25" s="4"/>
      <c r="AT25" s="4">
        <v>3.347</v>
      </c>
      <c r="AU25" s="4"/>
      <c r="AV25" s="4">
        <v>2.8740000000000001</v>
      </c>
      <c r="AW25" s="4"/>
      <c r="AX25" s="4">
        <v>3.125</v>
      </c>
      <c r="AY25" s="4"/>
      <c r="AZ25" s="4">
        <v>3.1419999999999999</v>
      </c>
      <c r="BA25" s="4"/>
      <c r="BB25" s="4">
        <v>3.19</v>
      </c>
      <c r="BC25" s="4"/>
      <c r="BD25" s="4">
        <v>3.1880000000000002</v>
      </c>
      <c r="BE25" s="4"/>
      <c r="BF25" s="4">
        <v>3.1349999999999998</v>
      </c>
      <c r="BG25" s="4"/>
      <c r="BH25" s="4">
        <v>3.0350000000000001</v>
      </c>
      <c r="BI25" s="4"/>
      <c r="BJ25" s="4">
        <v>3.032</v>
      </c>
      <c r="BK25" s="4"/>
      <c r="BL25" s="4">
        <v>2.5249999999999999</v>
      </c>
      <c r="BM25" s="4"/>
      <c r="BN25" s="4">
        <v>2.5950000000000002</v>
      </c>
      <c r="BO25" s="4"/>
      <c r="BP25" s="4">
        <v>3.1970000000000001</v>
      </c>
      <c r="BQ25" s="4"/>
      <c r="BR25" s="4">
        <v>3.1819999999999999</v>
      </c>
      <c r="BS25" s="4"/>
      <c r="BT25" s="4">
        <v>3.13</v>
      </c>
      <c r="BU25" s="4"/>
      <c r="BV25" s="4">
        <v>3.2189999999999999</v>
      </c>
      <c r="BW25" s="4"/>
      <c r="BX25" s="4">
        <v>3.1810270270270276</v>
      </c>
      <c r="BY25" s="4"/>
      <c r="BZ25" s="4">
        <v>3.1287567567567565</v>
      </c>
      <c r="CA25" s="4"/>
      <c r="CB25" s="4">
        <v>3.0410810810810811</v>
      </c>
      <c r="CC25" s="4"/>
      <c r="CD25" s="10"/>
      <c r="CE25" s="7">
        <f t="shared" si="0"/>
        <v>3.7999999999999812E-2</v>
      </c>
      <c r="CF25" s="7">
        <f t="shared" si="1"/>
        <v>-0.64100000000000001</v>
      </c>
      <c r="CG25" s="7">
        <f t="shared" si="2"/>
        <v>-0.32800000000000029</v>
      </c>
      <c r="CH25" s="7">
        <f t="shared" si="3"/>
        <v>-0.66599999999999993</v>
      </c>
      <c r="CI25" s="7">
        <f t="shared" si="4"/>
        <v>-0.33700000000000019</v>
      </c>
      <c r="CJ25" s="7">
        <f t="shared" si="5"/>
        <v>0.63600000000000012</v>
      </c>
      <c r="CK25" s="7">
        <f t="shared" si="6"/>
        <v>-0.24500000000000011</v>
      </c>
      <c r="CL25" s="7">
        <f t="shared" si="7"/>
        <v>5.0999999999999712E-2</v>
      </c>
      <c r="CM25" s="7">
        <f t="shared" si="8"/>
        <v>0.18299999999999983</v>
      </c>
      <c r="CN25" s="7">
        <f t="shared" si="9"/>
        <v>0.65799999999999992</v>
      </c>
      <c r="CO25" s="7">
        <f t="shared" si="10"/>
        <v>-0.25</v>
      </c>
      <c r="CP25" s="7">
        <f t="shared" si="11"/>
        <v>4.9999999999999822E-2</v>
      </c>
      <c r="CQ25" s="7">
        <f t="shared" si="12"/>
        <v>0.18799999999999972</v>
      </c>
      <c r="CR25" s="7">
        <f t="shared" si="13"/>
        <v>0.47599999999999998</v>
      </c>
      <c r="CS25" s="7">
        <f t="shared" si="14"/>
        <v>0.25800000000000001</v>
      </c>
      <c r="CT25" s="7">
        <f t="shared" si="15"/>
        <v>0.41900000000000004</v>
      </c>
      <c r="CU25" s="7">
        <f t="shared" si="16"/>
        <v>0.20299999999999985</v>
      </c>
      <c r="CV25" s="7">
        <f t="shared" si="17"/>
        <v>0.2589999999999999</v>
      </c>
      <c r="CW25" s="7">
        <f t="shared" si="18"/>
        <v>-0.20100000000000007</v>
      </c>
      <c r="CX25" s="7">
        <f t="shared" si="19"/>
        <v>4.5999999999999819E-2</v>
      </c>
      <c r="CY25" s="7">
        <f t="shared" si="20"/>
        <v>6.1999999999999833E-2</v>
      </c>
      <c r="CZ25" s="7">
        <f t="shared" si="21"/>
        <v>0.2669999999999999</v>
      </c>
      <c r="DA25" s="7">
        <f t="shared" si="22"/>
        <v>-0.20599999999999996</v>
      </c>
      <c r="DB25" s="7">
        <f t="shared" si="23"/>
        <v>4.4999999999999929E-2</v>
      </c>
      <c r="DC25" s="7">
        <f t="shared" si="24"/>
        <v>6.1999999999999833E-2</v>
      </c>
      <c r="DD25" s="7">
        <f t="shared" si="25"/>
        <v>0.10999999999999988</v>
      </c>
      <c r="DE25" s="7">
        <f t="shared" si="26"/>
        <v>0.1080000000000001</v>
      </c>
      <c r="DF25" s="7">
        <f t="shared" si="27"/>
        <v>5.4999999999999716E-2</v>
      </c>
      <c r="DG25" s="7">
        <f t="shared" si="28"/>
        <v>-4.4999999999999929E-2</v>
      </c>
      <c r="DH25" s="7">
        <f t="shared" si="29"/>
        <v>-4.8000000000000043E-2</v>
      </c>
      <c r="DI25" s="7">
        <f t="shared" si="30"/>
        <v>-0.55500000000000016</v>
      </c>
      <c r="DJ25" s="7">
        <f t="shared" si="31"/>
        <v>-0.48499999999999988</v>
      </c>
      <c r="DK25" s="7">
        <f t="shared" si="32"/>
        <v>0.11699999999999999</v>
      </c>
      <c r="DL25" s="7">
        <f t="shared" si="33"/>
        <v>0.10199999999999987</v>
      </c>
      <c r="DM25" s="7">
        <f t="shared" si="34"/>
        <v>4.9999999999999822E-2</v>
      </c>
      <c r="DN25" s="7">
        <f t="shared" si="35"/>
        <v>0.13899999999999979</v>
      </c>
      <c r="DO25" s="7">
        <f t="shared" si="42"/>
        <v>0.10102702702702748</v>
      </c>
      <c r="DP25" s="7">
        <f t="shared" si="43"/>
        <v>4.8756756756756392E-2</v>
      </c>
      <c r="DQ25" s="7">
        <f t="shared" si="44"/>
        <v>-3.8918918918918965E-2</v>
      </c>
      <c r="DR25" s="21"/>
      <c r="DS25" s="7">
        <f t="shared" si="45"/>
        <v>3.7999999999999812E-2</v>
      </c>
      <c r="DT25" s="7">
        <f t="shared" si="45"/>
        <v>0.64100000000000001</v>
      </c>
      <c r="DU25" s="7">
        <f t="shared" si="45"/>
        <v>0.32800000000000029</v>
      </c>
      <c r="DV25" s="7">
        <f t="shared" si="45"/>
        <v>0.66599999999999993</v>
      </c>
      <c r="DW25" s="7">
        <f t="shared" si="45"/>
        <v>0.33700000000000019</v>
      </c>
      <c r="DX25" s="7">
        <f t="shared" si="45"/>
        <v>0.63600000000000012</v>
      </c>
      <c r="DY25" s="7">
        <f t="shared" si="45"/>
        <v>0.24500000000000011</v>
      </c>
      <c r="DZ25" s="7">
        <f t="shared" si="45"/>
        <v>5.0999999999999712E-2</v>
      </c>
      <c r="EA25" s="7">
        <f t="shared" si="45"/>
        <v>0.18299999999999983</v>
      </c>
      <c r="EB25" s="7">
        <f t="shared" si="45"/>
        <v>0.65799999999999992</v>
      </c>
      <c r="EC25" s="7">
        <f t="shared" si="45"/>
        <v>0.25</v>
      </c>
      <c r="ED25" s="7">
        <f t="shared" si="45"/>
        <v>4.9999999999999822E-2</v>
      </c>
      <c r="EE25" s="7">
        <f t="shared" si="45"/>
        <v>0.18799999999999972</v>
      </c>
      <c r="EF25" s="7">
        <f t="shared" si="45"/>
        <v>0.47599999999999998</v>
      </c>
      <c r="EG25" s="7">
        <f t="shared" si="45"/>
        <v>0.25800000000000001</v>
      </c>
      <c r="EH25" s="7">
        <f t="shared" si="45"/>
        <v>0.41900000000000004</v>
      </c>
      <c r="EI25" s="7">
        <f t="shared" si="46"/>
        <v>0.20299999999999985</v>
      </c>
      <c r="EJ25" s="7">
        <f t="shared" si="46"/>
        <v>0.2589999999999999</v>
      </c>
      <c r="EK25" s="7">
        <f t="shared" si="46"/>
        <v>0.20100000000000007</v>
      </c>
      <c r="EL25" s="7">
        <f t="shared" si="46"/>
        <v>4.5999999999999819E-2</v>
      </c>
      <c r="EM25" s="7">
        <f t="shared" si="46"/>
        <v>6.1999999999999833E-2</v>
      </c>
      <c r="EN25" s="7">
        <f t="shared" si="46"/>
        <v>0.2669999999999999</v>
      </c>
      <c r="EO25" s="7">
        <f t="shared" si="46"/>
        <v>0.20599999999999996</v>
      </c>
      <c r="EP25" s="7">
        <f t="shared" si="46"/>
        <v>4.4999999999999929E-2</v>
      </c>
      <c r="EQ25" s="7">
        <f t="shared" si="46"/>
        <v>6.1999999999999833E-2</v>
      </c>
      <c r="ER25" s="7">
        <f t="shared" si="48"/>
        <v>0.10999999999999988</v>
      </c>
      <c r="ES25" s="7">
        <f t="shared" si="48"/>
        <v>0.1080000000000001</v>
      </c>
      <c r="ET25" s="7">
        <f t="shared" si="48"/>
        <v>5.4999999999999716E-2</v>
      </c>
      <c r="EU25" s="7">
        <f t="shared" si="48"/>
        <v>4.4999999999999929E-2</v>
      </c>
      <c r="EV25" s="7">
        <f t="shared" si="48"/>
        <v>4.8000000000000043E-2</v>
      </c>
      <c r="EW25" s="7">
        <f t="shared" si="47"/>
        <v>0.55500000000000016</v>
      </c>
      <c r="EX25" s="7">
        <f t="shared" si="47"/>
        <v>0.48499999999999988</v>
      </c>
      <c r="EY25" s="7">
        <f t="shared" si="47"/>
        <v>0.11699999999999999</v>
      </c>
      <c r="EZ25" s="7">
        <f t="shared" si="47"/>
        <v>0.10199999999999987</v>
      </c>
      <c r="FA25" s="7">
        <f t="shared" si="47"/>
        <v>4.9999999999999822E-2</v>
      </c>
      <c r="FB25" s="7">
        <f t="shared" si="47"/>
        <v>0.13899999999999979</v>
      </c>
      <c r="FC25" s="7">
        <f t="shared" si="39"/>
        <v>0.10102702702702748</v>
      </c>
      <c r="FD25" s="7">
        <f t="shared" si="40"/>
        <v>4.8756756756756392E-2</v>
      </c>
      <c r="FE25" s="7">
        <f t="shared" si="41"/>
        <v>3.8918918918918965E-2</v>
      </c>
    </row>
    <row r="26" spans="1:161" ht="17.25">
      <c r="A26" s="45" t="s">
        <v>77</v>
      </c>
      <c r="B26" s="4">
        <v>3.11</v>
      </c>
      <c r="C26" s="1" t="s">
        <v>103</v>
      </c>
      <c r="D26" s="3"/>
      <c r="E26" s="4">
        <v>4.673</v>
      </c>
      <c r="F26" s="4">
        <v>2.7280000000000002</v>
      </c>
      <c r="G26" s="4"/>
      <c r="H26" s="4">
        <v>3.43</v>
      </c>
      <c r="I26" s="4"/>
      <c r="J26" s="4">
        <v>2.6850000000000001</v>
      </c>
      <c r="K26" s="4"/>
      <c r="L26" s="4">
        <v>3.407</v>
      </c>
      <c r="M26" s="4"/>
      <c r="N26" s="4">
        <v>3.6349999999999998</v>
      </c>
      <c r="O26" s="4"/>
      <c r="P26" s="4">
        <v>3.165</v>
      </c>
      <c r="Q26" s="4"/>
      <c r="R26" s="4">
        <v>3.1419999999999999</v>
      </c>
      <c r="S26" s="4"/>
      <c r="T26" s="4">
        <v>3.3540000000000001</v>
      </c>
      <c r="U26" s="4"/>
      <c r="V26" s="4">
        <v>3.609</v>
      </c>
      <c r="W26" s="4"/>
      <c r="X26" s="4">
        <v>3.133</v>
      </c>
      <c r="Y26" s="4"/>
      <c r="Z26" s="4">
        <v>3.1030000000000002</v>
      </c>
      <c r="AA26" s="4"/>
      <c r="AB26" s="4">
        <v>3.32</v>
      </c>
      <c r="AC26" s="4"/>
      <c r="AD26" s="4">
        <v>3.5179999999999998</v>
      </c>
      <c r="AE26" s="4"/>
      <c r="AF26" s="4">
        <v>3.3639999999999999</v>
      </c>
      <c r="AG26" s="4"/>
      <c r="AH26" s="4">
        <v>3.25</v>
      </c>
      <c r="AI26" s="4"/>
      <c r="AJ26" s="4">
        <v>3.0990000000000002</v>
      </c>
      <c r="AK26" s="4"/>
      <c r="AL26" s="4">
        <v>3.286</v>
      </c>
      <c r="AM26" s="4"/>
      <c r="AN26" s="4">
        <v>3.0950000000000002</v>
      </c>
      <c r="AO26" s="4"/>
      <c r="AP26" s="4">
        <v>3.137</v>
      </c>
      <c r="AQ26" s="4"/>
      <c r="AR26" s="4">
        <v>3.1829999999999998</v>
      </c>
      <c r="AS26" s="4"/>
      <c r="AT26" s="4">
        <v>3.2530000000000001</v>
      </c>
      <c r="AU26" s="4"/>
      <c r="AV26" s="4">
        <v>3.0609999999999999</v>
      </c>
      <c r="AW26" s="4"/>
      <c r="AX26" s="4">
        <v>3.101</v>
      </c>
      <c r="AY26" s="4"/>
      <c r="AZ26" s="4">
        <v>3.1469999999999998</v>
      </c>
      <c r="BA26" s="4"/>
      <c r="BB26" s="4">
        <v>3.633</v>
      </c>
      <c r="BC26" s="4"/>
      <c r="BD26" s="4">
        <v>3.37</v>
      </c>
      <c r="BE26" s="4"/>
      <c r="BF26" s="4">
        <v>3</v>
      </c>
      <c r="BG26" s="4"/>
      <c r="BH26" s="4">
        <v>3.0680000000000001</v>
      </c>
      <c r="BI26" s="4"/>
      <c r="BJ26" s="4">
        <v>3.0270000000000001</v>
      </c>
      <c r="BK26" s="4"/>
      <c r="BL26" s="4">
        <v>2.5299999999999998</v>
      </c>
      <c r="BM26" s="4"/>
      <c r="BN26" s="4">
        <v>2.4990000000000001</v>
      </c>
      <c r="BO26" s="4"/>
      <c r="BP26" s="4">
        <v>3.278</v>
      </c>
      <c r="BQ26" s="4"/>
      <c r="BR26" s="4">
        <v>3.2170000000000001</v>
      </c>
      <c r="BS26" s="4"/>
      <c r="BT26" s="4">
        <v>3.0569999999999999</v>
      </c>
      <c r="BU26" s="4"/>
      <c r="BV26" s="4">
        <v>3.4780000000000002</v>
      </c>
      <c r="BW26" s="4"/>
      <c r="BX26" s="4">
        <v>3.2135405405405404</v>
      </c>
      <c r="BY26" s="4"/>
      <c r="BZ26" s="4">
        <v>2.9732972972972975</v>
      </c>
      <c r="CA26" s="4"/>
      <c r="CB26" s="4">
        <v>3.0508918918918919</v>
      </c>
      <c r="CC26" s="4"/>
      <c r="CD26" s="10"/>
      <c r="CE26" s="7">
        <f t="shared" si="0"/>
        <v>1.5630000000000002</v>
      </c>
      <c r="CF26" s="7">
        <f t="shared" si="1"/>
        <v>-0.38199999999999967</v>
      </c>
      <c r="CG26" s="7">
        <f t="shared" si="2"/>
        <v>0.32000000000000028</v>
      </c>
      <c r="CH26" s="7">
        <f t="shared" si="3"/>
        <v>-0.42499999999999982</v>
      </c>
      <c r="CI26" s="7">
        <f t="shared" si="4"/>
        <v>0.29700000000000015</v>
      </c>
      <c r="CJ26" s="7">
        <f t="shared" si="5"/>
        <v>0.52499999999999991</v>
      </c>
      <c r="CK26" s="7">
        <f t="shared" si="6"/>
        <v>5.500000000000016E-2</v>
      </c>
      <c r="CL26" s="7">
        <f t="shared" si="7"/>
        <v>3.2000000000000028E-2</v>
      </c>
      <c r="CM26" s="7">
        <f t="shared" si="8"/>
        <v>0.24400000000000022</v>
      </c>
      <c r="CN26" s="7">
        <f t="shared" si="9"/>
        <v>0.49900000000000011</v>
      </c>
      <c r="CO26" s="7">
        <f t="shared" si="10"/>
        <v>2.3000000000000131E-2</v>
      </c>
      <c r="CP26" s="7">
        <f t="shared" si="11"/>
        <v>-6.9999999999996732E-3</v>
      </c>
      <c r="CQ26" s="7">
        <f t="shared" si="12"/>
        <v>0.20999999999999996</v>
      </c>
      <c r="CR26" s="7">
        <f t="shared" si="13"/>
        <v>0.40799999999999992</v>
      </c>
      <c r="CS26" s="7">
        <f t="shared" si="14"/>
        <v>0.254</v>
      </c>
      <c r="CT26" s="7">
        <f t="shared" si="15"/>
        <v>0.14000000000000012</v>
      </c>
      <c r="CU26" s="7">
        <f t="shared" si="16"/>
        <v>-1.0999999999999677E-2</v>
      </c>
      <c r="CV26" s="7">
        <f t="shared" si="17"/>
        <v>0.17600000000000016</v>
      </c>
      <c r="CW26" s="7">
        <f t="shared" si="18"/>
        <v>-1.499999999999968E-2</v>
      </c>
      <c r="CX26" s="7">
        <f t="shared" si="19"/>
        <v>2.7000000000000135E-2</v>
      </c>
      <c r="CY26" s="7">
        <f t="shared" si="20"/>
        <v>7.2999999999999954E-2</v>
      </c>
      <c r="CZ26" s="7">
        <f t="shared" si="21"/>
        <v>0.14300000000000024</v>
      </c>
      <c r="DA26" s="7">
        <f t="shared" si="22"/>
        <v>-4.8999999999999932E-2</v>
      </c>
      <c r="DB26" s="7">
        <f t="shared" si="23"/>
        <v>-8.999999999999897E-3</v>
      </c>
      <c r="DC26" s="7">
        <f t="shared" si="24"/>
        <v>3.6999999999999922E-2</v>
      </c>
      <c r="DD26" s="7">
        <f t="shared" si="25"/>
        <v>0.52300000000000013</v>
      </c>
      <c r="DE26" s="7">
        <f t="shared" si="26"/>
        <v>0.26000000000000023</v>
      </c>
      <c r="DF26" s="7">
        <f t="shared" si="27"/>
        <v>-0.10999999999999988</v>
      </c>
      <c r="DG26" s="7">
        <f t="shared" si="28"/>
        <v>-4.1999999999999815E-2</v>
      </c>
      <c r="DH26" s="7">
        <f t="shared" si="29"/>
        <v>-8.2999999999999741E-2</v>
      </c>
      <c r="DI26" s="7">
        <f t="shared" si="30"/>
        <v>-0.58000000000000007</v>
      </c>
      <c r="DJ26" s="7">
        <f t="shared" si="31"/>
        <v>-0.61099999999999977</v>
      </c>
      <c r="DK26" s="7">
        <f t="shared" si="32"/>
        <v>0.16800000000000015</v>
      </c>
      <c r="DL26" s="7">
        <f t="shared" si="33"/>
        <v>0.10700000000000021</v>
      </c>
      <c r="DM26" s="7">
        <f t="shared" si="34"/>
        <v>-5.2999999999999936E-2</v>
      </c>
      <c r="DN26" s="7">
        <f t="shared" si="35"/>
        <v>0.36800000000000033</v>
      </c>
      <c r="DO26" s="7">
        <f t="shared" si="42"/>
        <v>0.10354054054054052</v>
      </c>
      <c r="DP26" s="7">
        <f t="shared" si="43"/>
        <v>-0.13670270270270235</v>
      </c>
      <c r="DQ26" s="7">
        <f t="shared" si="44"/>
        <v>-5.910810810810796E-2</v>
      </c>
      <c r="DR26" s="21"/>
      <c r="DS26" s="7">
        <f t="shared" si="45"/>
        <v>1.5630000000000002</v>
      </c>
      <c r="DT26" s="7">
        <f t="shared" si="45"/>
        <v>0.38199999999999967</v>
      </c>
      <c r="DU26" s="7">
        <f t="shared" si="45"/>
        <v>0.32000000000000028</v>
      </c>
      <c r="DV26" s="7">
        <f t="shared" si="45"/>
        <v>0.42499999999999982</v>
      </c>
      <c r="DW26" s="7">
        <f t="shared" si="45"/>
        <v>0.29700000000000015</v>
      </c>
      <c r="DX26" s="7">
        <f t="shared" si="45"/>
        <v>0.52499999999999991</v>
      </c>
      <c r="DY26" s="7">
        <f t="shared" si="45"/>
        <v>5.500000000000016E-2</v>
      </c>
      <c r="DZ26" s="7">
        <f t="shared" si="45"/>
        <v>3.2000000000000028E-2</v>
      </c>
      <c r="EA26" s="7">
        <f t="shared" si="45"/>
        <v>0.24400000000000022</v>
      </c>
      <c r="EB26" s="7">
        <f t="shared" si="45"/>
        <v>0.49900000000000011</v>
      </c>
      <c r="EC26" s="7">
        <f t="shared" si="45"/>
        <v>2.3000000000000131E-2</v>
      </c>
      <c r="ED26" s="7">
        <f t="shared" si="45"/>
        <v>6.9999999999996732E-3</v>
      </c>
      <c r="EE26" s="7">
        <f t="shared" si="45"/>
        <v>0.20999999999999996</v>
      </c>
      <c r="EF26" s="7">
        <f t="shared" si="45"/>
        <v>0.40799999999999992</v>
      </c>
      <c r="EG26" s="7">
        <f t="shared" si="45"/>
        <v>0.254</v>
      </c>
      <c r="EH26" s="7">
        <f t="shared" si="45"/>
        <v>0.14000000000000012</v>
      </c>
      <c r="EI26" s="7">
        <f t="shared" si="46"/>
        <v>1.0999999999999677E-2</v>
      </c>
      <c r="EJ26" s="7">
        <f t="shared" si="46"/>
        <v>0.17600000000000016</v>
      </c>
      <c r="EK26" s="7">
        <f t="shared" si="46"/>
        <v>1.499999999999968E-2</v>
      </c>
      <c r="EL26" s="7">
        <f t="shared" si="46"/>
        <v>2.7000000000000135E-2</v>
      </c>
      <c r="EM26" s="7">
        <f t="shared" si="46"/>
        <v>7.2999999999999954E-2</v>
      </c>
      <c r="EN26" s="7">
        <f t="shared" si="46"/>
        <v>0.14300000000000024</v>
      </c>
      <c r="EO26" s="7">
        <f t="shared" si="46"/>
        <v>4.8999999999999932E-2</v>
      </c>
      <c r="EP26" s="7">
        <f t="shared" si="46"/>
        <v>8.999999999999897E-3</v>
      </c>
      <c r="EQ26" s="7">
        <f t="shared" si="46"/>
        <v>3.6999999999999922E-2</v>
      </c>
      <c r="ER26" s="7">
        <f t="shared" si="48"/>
        <v>0.52300000000000013</v>
      </c>
      <c r="ES26" s="7">
        <f t="shared" si="48"/>
        <v>0.26000000000000023</v>
      </c>
      <c r="ET26" s="7">
        <f t="shared" si="48"/>
        <v>0.10999999999999988</v>
      </c>
      <c r="EU26" s="7">
        <f t="shared" si="48"/>
        <v>4.1999999999999815E-2</v>
      </c>
      <c r="EV26" s="7">
        <f t="shared" si="48"/>
        <v>8.2999999999999741E-2</v>
      </c>
      <c r="EW26" s="7">
        <f t="shared" si="47"/>
        <v>0.58000000000000007</v>
      </c>
      <c r="EX26" s="7">
        <f t="shared" si="47"/>
        <v>0.61099999999999977</v>
      </c>
      <c r="EY26" s="7">
        <f t="shared" si="47"/>
        <v>0.16800000000000015</v>
      </c>
      <c r="EZ26" s="7">
        <f t="shared" si="47"/>
        <v>0.10700000000000021</v>
      </c>
      <c r="FA26" s="7">
        <f t="shared" si="47"/>
        <v>5.2999999999999936E-2</v>
      </c>
      <c r="FB26" s="7">
        <f t="shared" si="47"/>
        <v>0.36800000000000033</v>
      </c>
      <c r="FC26" s="7">
        <f t="shared" si="39"/>
        <v>0.10354054054054052</v>
      </c>
      <c r="FD26" s="7">
        <f t="shared" si="40"/>
        <v>0.13670270270270235</v>
      </c>
      <c r="FE26" s="7">
        <f t="shared" si="41"/>
        <v>5.910810810810796E-2</v>
      </c>
    </row>
    <row r="27" spans="1:161" ht="17.25">
      <c r="A27" s="45"/>
      <c r="B27" s="4">
        <v>3.47</v>
      </c>
      <c r="C27" s="1" t="s">
        <v>104</v>
      </c>
      <c r="D27" s="3"/>
      <c r="E27" s="4">
        <v>3.4169999999999998</v>
      </c>
      <c r="F27" s="4">
        <v>3.27</v>
      </c>
      <c r="G27" s="4"/>
      <c r="H27" s="4">
        <v>3.448</v>
      </c>
      <c r="I27" s="4"/>
      <c r="J27" s="4">
        <v>3.2650000000000001</v>
      </c>
      <c r="K27" s="4"/>
      <c r="L27" s="4">
        <v>3.448</v>
      </c>
      <c r="M27" s="4"/>
      <c r="N27" s="4">
        <v>3.5609999999999999</v>
      </c>
      <c r="O27" s="4"/>
      <c r="P27" s="4">
        <v>3.302</v>
      </c>
      <c r="Q27" s="4"/>
      <c r="R27" s="4">
        <v>3.32</v>
      </c>
      <c r="S27" s="4"/>
      <c r="T27" s="4">
        <v>3.4830000000000001</v>
      </c>
      <c r="U27" s="4"/>
      <c r="V27" s="4">
        <v>3.5670000000000002</v>
      </c>
      <c r="W27" s="4"/>
      <c r="X27" s="4">
        <v>3.298</v>
      </c>
      <c r="Y27" s="4"/>
      <c r="Z27" s="4">
        <v>3.3149999999999999</v>
      </c>
      <c r="AA27" s="4"/>
      <c r="AB27" s="4">
        <v>3.484</v>
      </c>
      <c r="AC27" s="4"/>
      <c r="AD27" s="4">
        <v>3.8140000000000001</v>
      </c>
      <c r="AE27" s="4"/>
      <c r="AF27" s="4">
        <v>3.7320000000000002</v>
      </c>
      <c r="AG27" s="4"/>
      <c r="AH27" s="4">
        <v>3.6459999999999999</v>
      </c>
      <c r="AI27" s="4"/>
      <c r="AJ27" s="4">
        <v>3.5640000000000001</v>
      </c>
      <c r="AK27" s="4"/>
      <c r="AL27" s="4">
        <v>3.569</v>
      </c>
      <c r="AM27" s="4"/>
      <c r="AN27" s="4">
        <v>3.3380000000000001</v>
      </c>
      <c r="AO27" s="4"/>
      <c r="AP27" s="4">
        <v>3.4849999999999999</v>
      </c>
      <c r="AQ27" s="4"/>
      <c r="AR27" s="4">
        <v>3.5150000000000001</v>
      </c>
      <c r="AS27" s="4"/>
      <c r="AT27" s="4">
        <v>3.5739999999999998</v>
      </c>
      <c r="AU27" s="4"/>
      <c r="AV27" s="4">
        <v>3.335</v>
      </c>
      <c r="AW27" s="4"/>
      <c r="AX27" s="4">
        <v>3.4870000000000001</v>
      </c>
      <c r="AY27" s="4"/>
      <c r="AZ27" s="4">
        <v>3.5190000000000001</v>
      </c>
      <c r="BA27" s="4"/>
      <c r="BB27" s="4">
        <v>3.8079999999999998</v>
      </c>
      <c r="BC27" s="4"/>
      <c r="BD27" s="4">
        <v>3.657</v>
      </c>
      <c r="BE27" s="4"/>
      <c r="BF27" s="4">
        <v>3.4929999999999999</v>
      </c>
      <c r="BG27" s="4"/>
      <c r="BH27" s="4">
        <v>3.456</v>
      </c>
      <c r="BI27" s="4"/>
      <c r="BJ27" s="4">
        <v>3.4590000000000001</v>
      </c>
      <c r="BK27" s="4"/>
      <c r="BL27" s="4">
        <v>3.319</v>
      </c>
      <c r="BM27" s="4"/>
      <c r="BN27" s="4">
        <v>3.2130000000000001</v>
      </c>
      <c r="BO27" s="4"/>
      <c r="BP27" s="4">
        <v>3.38</v>
      </c>
      <c r="BQ27" s="4"/>
      <c r="BR27" s="4">
        <v>3.6520000000000001</v>
      </c>
      <c r="BS27" s="4"/>
      <c r="BT27" s="4">
        <v>3.556</v>
      </c>
      <c r="BU27" s="4"/>
      <c r="BV27" s="4">
        <v>3.5590000000000002</v>
      </c>
      <c r="BW27" s="4"/>
      <c r="BX27" s="4">
        <v>3.6508378378378383</v>
      </c>
      <c r="BY27" s="4"/>
      <c r="BZ27" s="4">
        <v>3.4889459459459462</v>
      </c>
      <c r="CA27" s="4"/>
      <c r="CB27" s="4">
        <v>3.4528108108108104</v>
      </c>
      <c r="CC27" s="4"/>
      <c r="CD27" s="10"/>
      <c r="CE27" s="7">
        <f t="shared" si="0"/>
        <v>-5.300000000000038E-2</v>
      </c>
      <c r="CF27" s="7">
        <f t="shared" si="1"/>
        <v>-0.20000000000000018</v>
      </c>
      <c r="CG27" s="7">
        <f t="shared" si="2"/>
        <v>-2.2000000000000242E-2</v>
      </c>
      <c r="CH27" s="7">
        <f t="shared" si="3"/>
        <v>-0.20500000000000007</v>
      </c>
      <c r="CI27" s="7">
        <f t="shared" si="4"/>
        <v>-2.2000000000000242E-2</v>
      </c>
      <c r="CJ27" s="7">
        <f t="shared" si="5"/>
        <v>9.0999999999999748E-2</v>
      </c>
      <c r="CK27" s="7">
        <f t="shared" si="6"/>
        <v>-0.16800000000000015</v>
      </c>
      <c r="CL27" s="7">
        <f t="shared" si="7"/>
        <v>-0.15000000000000036</v>
      </c>
      <c r="CM27" s="7">
        <f t="shared" si="8"/>
        <v>1.2999999999999901E-2</v>
      </c>
      <c r="CN27" s="7">
        <f t="shared" si="9"/>
        <v>9.6999999999999975E-2</v>
      </c>
      <c r="CO27" s="7">
        <f t="shared" si="10"/>
        <v>-0.17200000000000015</v>
      </c>
      <c r="CP27" s="7">
        <f t="shared" si="11"/>
        <v>-0.15500000000000025</v>
      </c>
      <c r="CQ27" s="7">
        <f t="shared" si="12"/>
        <v>1.399999999999979E-2</v>
      </c>
      <c r="CR27" s="7">
        <f t="shared" si="13"/>
        <v>0.34399999999999986</v>
      </c>
      <c r="CS27" s="7">
        <f t="shared" si="14"/>
        <v>0.26200000000000001</v>
      </c>
      <c r="CT27" s="7">
        <f t="shared" si="15"/>
        <v>0.17599999999999971</v>
      </c>
      <c r="CU27" s="7">
        <f t="shared" si="16"/>
        <v>9.3999999999999861E-2</v>
      </c>
      <c r="CV27" s="7">
        <f t="shared" si="17"/>
        <v>9.8999999999999755E-2</v>
      </c>
      <c r="CW27" s="7">
        <f t="shared" si="18"/>
        <v>-0.13200000000000012</v>
      </c>
      <c r="CX27" s="7">
        <f t="shared" si="19"/>
        <v>1.499999999999968E-2</v>
      </c>
      <c r="CY27" s="7">
        <f t="shared" si="20"/>
        <v>4.4999999999999929E-2</v>
      </c>
      <c r="CZ27" s="7">
        <f t="shared" si="21"/>
        <v>0.10399999999999965</v>
      </c>
      <c r="DA27" s="7">
        <f t="shared" si="22"/>
        <v>-0.13500000000000023</v>
      </c>
      <c r="DB27" s="7">
        <f t="shared" si="23"/>
        <v>1.6999999999999904E-2</v>
      </c>
      <c r="DC27" s="7">
        <f t="shared" si="24"/>
        <v>4.8999999999999932E-2</v>
      </c>
      <c r="DD27" s="7">
        <f t="shared" si="25"/>
        <v>0.33799999999999963</v>
      </c>
      <c r="DE27" s="7">
        <f t="shared" si="26"/>
        <v>0.18699999999999983</v>
      </c>
      <c r="DF27" s="7">
        <f t="shared" si="27"/>
        <v>2.2999999999999687E-2</v>
      </c>
      <c r="DG27" s="7">
        <f t="shared" si="28"/>
        <v>-1.4000000000000234E-2</v>
      </c>
      <c r="DH27" s="7">
        <f t="shared" si="29"/>
        <v>-1.1000000000000121E-2</v>
      </c>
      <c r="DI27" s="7">
        <f t="shared" si="30"/>
        <v>-0.15100000000000025</v>
      </c>
      <c r="DJ27" s="7">
        <f t="shared" si="31"/>
        <v>-0.25700000000000012</v>
      </c>
      <c r="DK27" s="7">
        <f t="shared" si="32"/>
        <v>-9.0000000000000302E-2</v>
      </c>
      <c r="DL27" s="7">
        <f t="shared" si="33"/>
        <v>0.18199999999999994</v>
      </c>
      <c r="DM27" s="7">
        <f t="shared" si="34"/>
        <v>8.5999999999999854E-2</v>
      </c>
      <c r="DN27" s="7">
        <f t="shared" si="35"/>
        <v>8.8999999999999968E-2</v>
      </c>
      <c r="DO27" s="7">
        <f t="shared" si="42"/>
        <v>0.18083783783783813</v>
      </c>
      <c r="DP27" s="7">
        <f t="shared" si="43"/>
        <v>1.8945945945946008E-2</v>
      </c>
      <c r="DQ27" s="7">
        <f t="shared" si="44"/>
        <v>-1.7189189189189769E-2</v>
      </c>
      <c r="DR27" s="21"/>
      <c r="DS27" s="7">
        <f t="shared" si="45"/>
        <v>5.300000000000038E-2</v>
      </c>
      <c r="DT27" s="7">
        <f t="shared" si="45"/>
        <v>0.20000000000000018</v>
      </c>
      <c r="DU27" s="7">
        <f t="shared" si="45"/>
        <v>2.2000000000000242E-2</v>
      </c>
      <c r="DV27" s="7">
        <f t="shared" si="45"/>
        <v>0.20500000000000007</v>
      </c>
      <c r="DW27" s="7">
        <f t="shared" si="45"/>
        <v>2.2000000000000242E-2</v>
      </c>
      <c r="DX27" s="7">
        <f t="shared" si="45"/>
        <v>9.0999999999999748E-2</v>
      </c>
      <c r="DY27" s="7">
        <f t="shared" si="45"/>
        <v>0.16800000000000015</v>
      </c>
      <c r="DZ27" s="7">
        <f t="shared" si="45"/>
        <v>0.15000000000000036</v>
      </c>
      <c r="EA27" s="7">
        <f t="shared" si="45"/>
        <v>1.2999999999999901E-2</v>
      </c>
      <c r="EB27" s="7">
        <f t="shared" si="45"/>
        <v>9.6999999999999975E-2</v>
      </c>
      <c r="EC27" s="7">
        <f t="shared" si="45"/>
        <v>0.17200000000000015</v>
      </c>
      <c r="ED27" s="7">
        <f t="shared" si="45"/>
        <v>0.15500000000000025</v>
      </c>
      <c r="EE27" s="7">
        <f t="shared" si="45"/>
        <v>1.399999999999979E-2</v>
      </c>
      <c r="EF27" s="7">
        <f t="shared" si="45"/>
        <v>0.34399999999999986</v>
      </c>
      <c r="EG27" s="7">
        <f t="shared" si="45"/>
        <v>0.26200000000000001</v>
      </c>
      <c r="EH27" s="7">
        <f t="shared" si="45"/>
        <v>0.17599999999999971</v>
      </c>
      <c r="EI27" s="7">
        <f t="shared" si="46"/>
        <v>9.3999999999999861E-2</v>
      </c>
      <c r="EJ27" s="7">
        <f t="shared" si="46"/>
        <v>9.8999999999999755E-2</v>
      </c>
      <c r="EK27" s="7">
        <f t="shared" si="46"/>
        <v>0.13200000000000012</v>
      </c>
      <c r="EL27" s="7">
        <f t="shared" si="46"/>
        <v>1.499999999999968E-2</v>
      </c>
      <c r="EM27" s="7">
        <f t="shared" si="46"/>
        <v>4.4999999999999929E-2</v>
      </c>
      <c r="EN27" s="7">
        <f t="shared" si="46"/>
        <v>0.10399999999999965</v>
      </c>
      <c r="EO27" s="7">
        <f t="shared" si="46"/>
        <v>0.13500000000000023</v>
      </c>
      <c r="EP27" s="7">
        <f t="shared" si="46"/>
        <v>1.6999999999999904E-2</v>
      </c>
      <c r="EQ27" s="7">
        <f t="shared" si="46"/>
        <v>4.8999999999999932E-2</v>
      </c>
      <c r="ER27" s="7">
        <f t="shared" si="48"/>
        <v>0.33799999999999963</v>
      </c>
      <c r="ES27" s="7">
        <f t="shared" si="48"/>
        <v>0.18699999999999983</v>
      </c>
      <c r="ET27" s="7">
        <f t="shared" si="48"/>
        <v>2.2999999999999687E-2</v>
      </c>
      <c r="EU27" s="7">
        <f t="shared" si="48"/>
        <v>1.4000000000000234E-2</v>
      </c>
      <c r="EV27" s="7">
        <f t="shared" si="48"/>
        <v>1.1000000000000121E-2</v>
      </c>
      <c r="EW27" s="7">
        <f t="shared" si="47"/>
        <v>0.15100000000000025</v>
      </c>
      <c r="EX27" s="7">
        <f t="shared" si="47"/>
        <v>0.25700000000000012</v>
      </c>
      <c r="EY27" s="7">
        <f t="shared" si="47"/>
        <v>9.0000000000000302E-2</v>
      </c>
      <c r="EZ27" s="7">
        <f t="shared" si="47"/>
        <v>0.18199999999999994</v>
      </c>
      <c r="FA27" s="7">
        <f t="shared" si="47"/>
        <v>8.5999999999999854E-2</v>
      </c>
      <c r="FB27" s="7">
        <f t="shared" si="47"/>
        <v>8.8999999999999968E-2</v>
      </c>
      <c r="FC27" s="7">
        <f t="shared" si="39"/>
        <v>0.18083783783783813</v>
      </c>
      <c r="FD27" s="7">
        <f t="shared" si="40"/>
        <v>1.8945945945946008E-2</v>
      </c>
      <c r="FE27" s="7">
        <f t="shared" si="41"/>
        <v>1.7189189189189769E-2</v>
      </c>
    </row>
    <row r="28" spans="1:161" ht="17.25">
      <c r="A28" s="15" t="s">
        <v>78</v>
      </c>
      <c r="B28" s="4">
        <v>0.64</v>
      </c>
      <c r="C28" s="4" t="s">
        <v>106</v>
      </c>
      <c r="D28" s="3"/>
      <c r="E28" s="4">
        <v>1.228</v>
      </c>
      <c r="F28" s="4">
        <v>0.17</v>
      </c>
      <c r="G28" s="4"/>
      <c r="H28" s="4">
        <v>0.63800000000000001</v>
      </c>
      <c r="I28" s="4"/>
      <c r="J28" s="4">
        <v>0.14599999999999999</v>
      </c>
      <c r="K28" s="4"/>
      <c r="L28" s="4">
        <v>0.625</v>
      </c>
      <c r="M28" s="4"/>
      <c r="N28" s="4">
        <v>1.002</v>
      </c>
      <c r="O28" s="4"/>
      <c r="P28" s="4">
        <v>0.55700000000000005</v>
      </c>
      <c r="Q28" s="4"/>
      <c r="R28" s="4">
        <v>0.72799999999999998</v>
      </c>
      <c r="S28" s="4"/>
      <c r="T28" s="4">
        <v>0.80400000000000005</v>
      </c>
      <c r="U28" s="4"/>
      <c r="V28" s="4">
        <v>0.996</v>
      </c>
      <c r="W28" s="4"/>
      <c r="X28" s="4">
        <v>0.54300000000000004</v>
      </c>
      <c r="Y28" s="4"/>
      <c r="Z28" s="4">
        <v>0.71499999999999997</v>
      </c>
      <c r="AA28" s="4"/>
      <c r="AB28" s="4">
        <v>0.79100000000000004</v>
      </c>
      <c r="AC28" s="4"/>
      <c r="AD28" s="4">
        <v>0.8</v>
      </c>
      <c r="AE28" s="4"/>
      <c r="AF28" s="4">
        <v>0.70599999999999996</v>
      </c>
      <c r="AG28" s="4"/>
      <c r="AH28" s="4">
        <v>0.70899999999999996</v>
      </c>
      <c r="AI28" s="4"/>
      <c r="AJ28" s="4">
        <v>0.61399999999999999</v>
      </c>
      <c r="AK28" s="4"/>
      <c r="AL28" s="4">
        <v>0.747</v>
      </c>
      <c r="AM28" s="4"/>
      <c r="AN28" s="4">
        <v>0.53900000000000003</v>
      </c>
      <c r="AO28" s="4"/>
      <c r="AP28" s="4">
        <v>0.65600000000000003</v>
      </c>
      <c r="AQ28" s="4"/>
      <c r="AR28" s="4">
        <v>0.66600000000000004</v>
      </c>
      <c r="AS28" s="4"/>
      <c r="AT28" s="4">
        <v>0.73399999999999999</v>
      </c>
      <c r="AU28" s="4"/>
      <c r="AV28" s="4">
        <v>0.52300000000000002</v>
      </c>
      <c r="AW28" s="4"/>
      <c r="AX28" s="4">
        <v>0.63900000000000001</v>
      </c>
      <c r="AY28" s="4"/>
      <c r="AZ28" s="4">
        <v>0.65</v>
      </c>
      <c r="BA28" s="4"/>
      <c r="BB28" s="4">
        <v>0.88700000000000001</v>
      </c>
      <c r="BC28" s="4"/>
      <c r="BD28" s="4">
        <v>0.60099999999999998</v>
      </c>
      <c r="BE28" s="4"/>
      <c r="BF28" s="4">
        <v>0.51300000000000001</v>
      </c>
      <c r="BG28" s="4"/>
      <c r="BH28" s="4">
        <v>0.59199999999999997</v>
      </c>
      <c r="BI28" s="4"/>
      <c r="BJ28" s="4">
        <v>0.59599999999999997</v>
      </c>
      <c r="BK28" s="4"/>
      <c r="BL28" s="4">
        <v>0.13400000000000001</v>
      </c>
      <c r="BM28" s="4"/>
      <c r="BN28" s="4">
        <v>0.126</v>
      </c>
      <c r="BO28" s="4"/>
      <c r="BP28" s="4">
        <v>0.78200000000000003</v>
      </c>
      <c r="BQ28" s="4"/>
      <c r="BR28" s="4">
        <v>0.56999999999999995</v>
      </c>
      <c r="BS28" s="4"/>
      <c r="BT28" s="4">
        <v>0.66</v>
      </c>
      <c r="BU28" s="4"/>
      <c r="BV28" s="4">
        <v>0.79600000000000004</v>
      </c>
      <c r="BW28" s="4"/>
      <c r="BX28" s="4">
        <v>0.56756756756756754</v>
      </c>
      <c r="BY28" s="4"/>
      <c r="BZ28" s="4">
        <v>0.49951351351351347</v>
      </c>
      <c r="CA28" s="4"/>
      <c r="CB28" s="4">
        <v>0.5791081081081082</v>
      </c>
      <c r="CC28" s="4"/>
      <c r="CD28" s="10"/>
      <c r="CE28" s="7">
        <f t="shared" si="0"/>
        <v>0.58799999999999997</v>
      </c>
      <c r="CF28" s="7">
        <f t="shared" si="1"/>
        <v>-0.47</v>
      </c>
      <c r="CG28" s="7">
        <f t="shared" si="2"/>
        <v>-2.0000000000000018E-3</v>
      </c>
      <c r="CH28" s="7">
        <f t="shared" si="3"/>
        <v>-0.49399999999999999</v>
      </c>
      <c r="CI28" s="7">
        <f t="shared" si="4"/>
        <v>-1.5000000000000013E-2</v>
      </c>
      <c r="CJ28" s="7">
        <f t="shared" si="5"/>
        <v>0.36199999999999999</v>
      </c>
      <c r="CK28" s="7">
        <f t="shared" si="6"/>
        <v>-8.2999999999999963E-2</v>
      </c>
      <c r="CL28" s="7">
        <f t="shared" si="7"/>
        <v>8.7999999999999967E-2</v>
      </c>
      <c r="CM28" s="7">
        <f t="shared" si="8"/>
        <v>0.16400000000000003</v>
      </c>
      <c r="CN28" s="7">
        <f t="shared" si="9"/>
        <v>0.35599999999999998</v>
      </c>
      <c r="CO28" s="7">
        <f t="shared" si="10"/>
        <v>-9.6999999999999975E-2</v>
      </c>
      <c r="CP28" s="7">
        <f t="shared" si="11"/>
        <v>7.4999999999999956E-2</v>
      </c>
      <c r="CQ28" s="7">
        <f t="shared" si="12"/>
        <v>0.15100000000000002</v>
      </c>
      <c r="CR28" s="7">
        <f t="shared" si="13"/>
        <v>0.16000000000000003</v>
      </c>
      <c r="CS28" s="7">
        <f t="shared" si="14"/>
        <v>6.5999999999999948E-2</v>
      </c>
      <c r="CT28" s="7">
        <f t="shared" si="15"/>
        <v>6.899999999999995E-2</v>
      </c>
      <c r="CU28" s="7">
        <f t="shared" si="16"/>
        <v>-2.6000000000000023E-2</v>
      </c>
      <c r="CV28" s="7">
        <f t="shared" si="17"/>
        <v>0.10699999999999998</v>
      </c>
      <c r="CW28" s="7">
        <f t="shared" si="18"/>
        <v>-0.10099999999999998</v>
      </c>
      <c r="CX28" s="7">
        <f t="shared" si="19"/>
        <v>1.6000000000000014E-2</v>
      </c>
      <c r="CY28" s="7">
        <f t="shared" si="20"/>
        <v>2.6000000000000023E-2</v>
      </c>
      <c r="CZ28" s="7">
        <f t="shared" si="21"/>
        <v>9.3999999999999972E-2</v>
      </c>
      <c r="DA28" s="7">
        <f t="shared" si="22"/>
        <v>-0.11699999999999999</v>
      </c>
      <c r="DB28" s="7">
        <f t="shared" si="23"/>
        <v>-1.0000000000000009E-3</v>
      </c>
      <c r="DC28" s="7">
        <f t="shared" si="24"/>
        <v>1.0000000000000009E-2</v>
      </c>
      <c r="DD28" s="7">
        <f t="shared" si="25"/>
        <v>0.247</v>
      </c>
      <c r="DE28" s="7">
        <f t="shared" si="26"/>
        <v>-3.9000000000000035E-2</v>
      </c>
      <c r="DF28" s="7">
        <f t="shared" si="27"/>
        <v>-0.127</v>
      </c>
      <c r="DG28" s="7">
        <f t="shared" si="28"/>
        <v>-4.8000000000000043E-2</v>
      </c>
      <c r="DH28" s="7">
        <f t="shared" si="29"/>
        <v>-4.4000000000000039E-2</v>
      </c>
      <c r="DI28" s="7">
        <f t="shared" si="30"/>
        <v>-0.50600000000000001</v>
      </c>
      <c r="DJ28" s="7">
        <f t="shared" si="31"/>
        <v>-0.51400000000000001</v>
      </c>
      <c r="DK28" s="7">
        <f t="shared" si="32"/>
        <v>0.14200000000000002</v>
      </c>
      <c r="DL28" s="7">
        <f t="shared" si="33"/>
        <v>-7.0000000000000062E-2</v>
      </c>
      <c r="DM28" s="7">
        <f t="shared" si="34"/>
        <v>2.0000000000000018E-2</v>
      </c>
      <c r="DN28" s="7">
        <f t="shared" si="35"/>
        <v>0.15600000000000003</v>
      </c>
      <c r="DO28" s="7">
        <f t="shared" si="42"/>
        <v>-7.243243243243247E-2</v>
      </c>
      <c r="DP28" s="7">
        <f t="shared" si="43"/>
        <v>-0.14048648648648654</v>
      </c>
      <c r="DQ28" s="7">
        <f t="shared" si="44"/>
        <v>-6.0891891891891814E-2</v>
      </c>
      <c r="DR28" s="21"/>
      <c r="DS28" s="7">
        <f t="shared" si="45"/>
        <v>0.58799999999999997</v>
      </c>
      <c r="DT28" s="7">
        <f t="shared" si="45"/>
        <v>0.47</v>
      </c>
      <c r="DU28" s="7">
        <f t="shared" si="45"/>
        <v>2.0000000000000018E-3</v>
      </c>
      <c r="DV28" s="7">
        <f t="shared" si="45"/>
        <v>0.49399999999999999</v>
      </c>
      <c r="DW28" s="7">
        <f t="shared" si="45"/>
        <v>1.5000000000000013E-2</v>
      </c>
      <c r="DX28" s="7">
        <f t="shared" si="45"/>
        <v>0.36199999999999999</v>
      </c>
      <c r="DY28" s="7">
        <f t="shared" si="45"/>
        <v>8.2999999999999963E-2</v>
      </c>
      <c r="DZ28" s="7">
        <f t="shared" si="45"/>
        <v>8.7999999999999967E-2</v>
      </c>
      <c r="EA28" s="7">
        <f t="shared" si="45"/>
        <v>0.16400000000000003</v>
      </c>
      <c r="EB28" s="7">
        <f t="shared" si="45"/>
        <v>0.35599999999999998</v>
      </c>
      <c r="EC28" s="7">
        <f t="shared" si="45"/>
        <v>9.6999999999999975E-2</v>
      </c>
      <c r="ED28" s="7">
        <f t="shared" si="45"/>
        <v>7.4999999999999956E-2</v>
      </c>
      <c r="EE28" s="7">
        <f t="shared" si="45"/>
        <v>0.15100000000000002</v>
      </c>
      <c r="EF28" s="7">
        <f t="shared" si="45"/>
        <v>0.16000000000000003</v>
      </c>
      <c r="EG28" s="7">
        <f t="shared" si="45"/>
        <v>6.5999999999999948E-2</v>
      </c>
      <c r="EH28" s="7">
        <f t="shared" si="45"/>
        <v>6.899999999999995E-2</v>
      </c>
      <c r="EI28" s="7">
        <f t="shared" si="46"/>
        <v>2.6000000000000023E-2</v>
      </c>
      <c r="EJ28" s="7">
        <f t="shared" si="46"/>
        <v>0.10699999999999998</v>
      </c>
      <c r="EK28" s="7">
        <f t="shared" si="46"/>
        <v>0.10099999999999998</v>
      </c>
      <c r="EL28" s="7">
        <f t="shared" si="46"/>
        <v>1.6000000000000014E-2</v>
      </c>
      <c r="EM28" s="7">
        <f t="shared" si="46"/>
        <v>2.6000000000000023E-2</v>
      </c>
      <c r="EN28" s="7">
        <f t="shared" si="46"/>
        <v>9.3999999999999972E-2</v>
      </c>
      <c r="EO28" s="7">
        <f t="shared" si="46"/>
        <v>0.11699999999999999</v>
      </c>
      <c r="EP28" s="7">
        <f t="shared" si="46"/>
        <v>1.0000000000000009E-3</v>
      </c>
      <c r="EQ28" s="7">
        <f t="shared" si="46"/>
        <v>1.0000000000000009E-2</v>
      </c>
      <c r="ER28" s="7">
        <f t="shared" si="48"/>
        <v>0.247</v>
      </c>
      <c r="ES28" s="7">
        <f t="shared" si="48"/>
        <v>3.9000000000000035E-2</v>
      </c>
      <c r="ET28" s="7">
        <f t="shared" si="48"/>
        <v>0.127</v>
      </c>
      <c r="EU28" s="7">
        <f t="shared" si="48"/>
        <v>4.8000000000000043E-2</v>
      </c>
      <c r="EV28" s="7">
        <f t="shared" si="48"/>
        <v>4.4000000000000039E-2</v>
      </c>
      <c r="EW28" s="7">
        <f t="shared" si="47"/>
        <v>0.50600000000000001</v>
      </c>
      <c r="EX28" s="7">
        <f t="shared" si="47"/>
        <v>0.51400000000000001</v>
      </c>
      <c r="EY28" s="7">
        <f t="shared" si="47"/>
        <v>0.14200000000000002</v>
      </c>
      <c r="EZ28" s="7">
        <f t="shared" si="47"/>
        <v>7.0000000000000062E-2</v>
      </c>
      <c r="FA28" s="7">
        <f t="shared" si="47"/>
        <v>2.0000000000000018E-2</v>
      </c>
      <c r="FB28" s="7">
        <f t="shared" si="47"/>
        <v>0.15600000000000003</v>
      </c>
      <c r="FC28" s="7">
        <f t="shared" si="39"/>
        <v>7.243243243243247E-2</v>
      </c>
      <c r="FD28" s="7">
        <f t="shared" si="40"/>
        <v>0.14048648648648654</v>
      </c>
      <c r="FE28" s="7">
        <f t="shared" si="41"/>
        <v>6.0891891891891814E-2</v>
      </c>
    </row>
    <row r="29" spans="1:161" ht="17.25">
      <c r="A29" s="45" t="s">
        <v>79</v>
      </c>
      <c r="B29" s="4">
        <v>4.1900000000000004</v>
      </c>
      <c r="C29" s="1" t="s">
        <v>98</v>
      </c>
      <c r="D29" s="3"/>
      <c r="E29" s="4">
        <v>4.8970000000000002</v>
      </c>
      <c r="F29" s="4">
        <v>3.59</v>
      </c>
      <c r="G29" s="4"/>
      <c r="H29" s="4">
        <v>4.0949999999999998</v>
      </c>
      <c r="I29" s="4"/>
      <c r="J29" s="4">
        <v>3.5529999999999999</v>
      </c>
      <c r="K29" s="4"/>
      <c r="L29" s="4">
        <v>4.0759999999999996</v>
      </c>
      <c r="M29" s="4"/>
      <c r="N29" s="4">
        <v>4.9260000000000002</v>
      </c>
      <c r="O29" s="4"/>
      <c r="P29" s="4">
        <v>4.1970000000000001</v>
      </c>
      <c r="Q29" s="4"/>
      <c r="R29" s="4">
        <v>4.452</v>
      </c>
      <c r="S29" s="4"/>
      <c r="T29" s="4">
        <v>4.5220000000000002</v>
      </c>
      <c r="U29" s="4"/>
      <c r="V29" s="4">
        <v>4.9269999999999996</v>
      </c>
      <c r="W29" s="4"/>
      <c r="X29" s="4">
        <v>4.1820000000000004</v>
      </c>
      <c r="Y29" s="4"/>
      <c r="Z29" s="4">
        <v>4.4400000000000004</v>
      </c>
      <c r="AA29" s="4"/>
      <c r="AB29" s="4">
        <v>4.5119999999999996</v>
      </c>
      <c r="AC29" s="4"/>
      <c r="AD29" s="4">
        <v>4.25</v>
      </c>
      <c r="AE29" s="4"/>
      <c r="AF29" s="4">
        <v>4.4329999999999998</v>
      </c>
      <c r="AG29" s="4"/>
      <c r="AH29" s="4">
        <v>4.4989999999999997</v>
      </c>
      <c r="AI29" s="4"/>
      <c r="AJ29" s="4">
        <v>4.34</v>
      </c>
      <c r="AK29" s="4"/>
      <c r="AL29" s="4">
        <v>4.4279999999999999</v>
      </c>
      <c r="AM29" s="4"/>
      <c r="AN29" s="4">
        <v>4.1189999999999998</v>
      </c>
      <c r="AO29" s="4"/>
      <c r="AP29" s="4">
        <v>4.2679999999999998</v>
      </c>
      <c r="AQ29" s="4"/>
      <c r="AR29" s="4">
        <v>4.274</v>
      </c>
      <c r="AS29" s="4"/>
      <c r="AT29" s="4">
        <v>4.4130000000000003</v>
      </c>
      <c r="AU29" s="4"/>
      <c r="AV29" s="4">
        <v>4.0990000000000002</v>
      </c>
      <c r="AW29" s="4"/>
      <c r="AX29" s="4">
        <v>4.2489999999999997</v>
      </c>
      <c r="AY29" s="4"/>
      <c r="AZ29" s="4">
        <v>4.258</v>
      </c>
      <c r="BA29" s="4"/>
      <c r="BB29" s="4">
        <v>4.4260000000000002</v>
      </c>
      <c r="BC29" s="4"/>
      <c r="BD29" s="4">
        <v>4.2300000000000004</v>
      </c>
      <c r="BE29" s="4"/>
      <c r="BF29" s="4">
        <v>4.2</v>
      </c>
      <c r="BG29" s="4"/>
      <c r="BH29" s="4">
        <v>4.1589999999999998</v>
      </c>
      <c r="BI29" s="4"/>
      <c r="BJ29" s="4">
        <v>4.1390000000000002</v>
      </c>
      <c r="BK29" s="4"/>
      <c r="BL29" s="4">
        <v>3.7040000000000002</v>
      </c>
      <c r="BM29" s="4"/>
      <c r="BN29" s="4">
        <v>3.629</v>
      </c>
      <c r="BO29" s="4"/>
      <c r="BP29" s="4">
        <v>4.4809999999999999</v>
      </c>
      <c r="BQ29" s="4"/>
      <c r="BR29" s="4">
        <v>4.218</v>
      </c>
      <c r="BS29" s="4"/>
      <c r="BT29" s="4">
        <v>4.3239999999999998</v>
      </c>
      <c r="BU29" s="4"/>
      <c r="BV29" s="4">
        <v>4.4669999999999996</v>
      </c>
      <c r="BW29" s="4"/>
      <c r="BX29" s="4">
        <v>4.2156756756756764</v>
      </c>
      <c r="BY29" s="4"/>
      <c r="BZ29" s="4">
        <v>4.1866756756756756</v>
      </c>
      <c r="CA29" s="4"/>
      <c r="CB29" s="4">
        <v>4.1594594594594607</v>
      </c>
      <c r="CC29" s="4"/>
      <c r="CD29" s="10"/>
      <c r="CE29" s="7">
        <f t="shared" si="0"/>
        <v>0.70699999999999985</v>
      </c>
      <c r="CF29" s="7">
        <f t="shared" si="1"/>
        <v>-0.60000000000000053</v>
      </c>
      <c r="CG29" s="7">
        <f t="shared" si="2"/>
        <v>-9.5000000000000639E-2</v>
      </c>
      <c r="CH29" s="7">
        <f t="shared" si="3"/>
        <v>-0.63700000000000045</v>
      </c>
      <c r="CI29" s="7">
        <f t="shared" si="4"/>
        <v>-0.11400000000000077</v>
      </c>
      <c r="CJ29" s="7">
        <f t="shared" si="5"/>
        <v>0.73599999999999977</v>
      </c>
      <c r="CK29" s="7">
        <f t="shared" si="6"/>
        <v>6.9999999999996732E-3</v>
      </c>
      <c r="CL29" s="7">
        <f t="shared" si="7"/>
        <v>0.26199999999999957</v>
      </c>
      <c r="CM29" s="7">
        <f t="shared" si="8"/>
        <v>0.33199999999999985</v>
      </c>
      <c r="CN29" s="7">
        <f t="shared" si="9"/>
        <v>0.73699999999999921</v>
      </c>
      <c r="CO29" s="7">
        <f t="shared" si="10"/>
        <v>-8.0000000000000071E-3</v>
      </c>
      <c r="CP29" s="7">
        <f t="shared" si="11"/>
        <v>0.25</v>
      </c>
      <c r="CQ29" s="7">
        <f t="shared" si="12"/>
        <v>0.32199999999999918</v>
      </c>
      <c r="CR29" s="7">
        <f t="shared" si="13"/>
        <v>5.9999999999999609E-2</v>
      </c>
      <c r="CS29" s="7">
        <f t="shared" si="14"/>
        <v>0.24299999999999944</v>
      </c>
      <c r="CT29" s="7">
        <f t="shared" si="15"/>
        <v>0.30899999999999928</v>
      </c>
      <c r="CU29" s="7">
        <f t="shared" si="16"/>
        <v>0.14999999999999947</v>
      </c>
      <c r="CV29" s="7">
        <f t="shared" si="17"/>
        <v>0.23799999999999955</v>
      </c>
      <c r="CW29" s="7">
        <f t="shared" si="18"/>
        <v>-7.1000000000000618E-2</v>
      </c>
      <c r="CX29" s="7">
        <f t="shared" si="19"/>
        <v>7.7999999999999403E-2</v>
      </c>
      <c r="CY29" s="7">
        <f t="shared" si="20"/>
        <v>8.3999999999999631E-2</v>
      </c>
      <c r="CZ29" s="7">
        <f t="shared" si="21"/>
        <v>0.22299999999999986</v>
      </c>
      <c r="DA29" s="7">
        <f t="shared" si="22"/>
        <v>-9.1000000000000192E-2</v>
      </c>
      <c r="DB29" s="7">
        <f t="shared" si="23"/>
        <v>5.8999999999999275E-2</v>
      </c>
      <c r="DC29" s="7">
        <f t="shared" si="24"/>
        <v>6.7999999999999616E-2</v>
      </c>
      <c r="DD29" s="7">
        <f t="shared" si="25"/>
        <v>0.23599999999999977</v>
      </c>
      <c r="DE29" s="7">
        <f t="shared" si="26"/>
        <v>4.0000000000000036E-2</v>
      </c>
      <c r="DF29" s="7">
        <f t="shared" si="27"/>
        <v>9.9999999999997868E-3</v>
      </c>
      <c r="DG29" s="7">
        <f t="shared" si="28"/>
        <v>-3.1000000000000583E-2</v>
      </c>
      <c r="DH29" s="7">
        <f t="shared" si="29"/>
        <v>-5.1000000000000156E-2</v>
      </c>
      <c r="DI29" s="7">
        <f t="shared" si="30"/>
        <v>-0.48600000000000021</v>
      </c>
      <c r="DJ29" s="7">
        <f t="shared" si="31"/>
        <v>-0.56100000000000039</v>
      </c>
      <c r="DK29" s="7">
        <f t="shared" si="32"/>
        <v>0.29099999999999948</v>
      </c>
      <c r="DL29" s="7">
        <f t="shared" si="33"/>
        <v>2.7999999999999581E-2</v>
      </c>
      <c r="DM29" s="7">
        <f t="shared" si="34"/>
        <v>0.13399999999999945</v>
      </c>
      <c r="DN29" s="7">
        <f t="shared" si="35"/>
        <v>0.27699999999999925</v>
      </c>
      <c r="DO29" s="7">
        <f t="shared" si="42"/>
        <v>2.5675675675675969E-2</v>
      </c>
      <c r="DP29" s="7">
        <f t="shared" si="43"/>
        <v>-3.3243243243248344E-3</v>
      </c>
      <c r="DQ29" s="7">
        <f t="shared" si="44"/>
        <v>-3.0540540540539673E-2</v>
      </c>
      <c r="DR29" s="21"/>
      <c r="DS29" s="7">
        <f t="shared" si="45"/>
        <v>0.70699999999999985</v>
      </c>
      <c r="DT29" s="7">
        <f t="shared" si="45"/>
        <v>0.60000000000000053</v>
      </c>
      <c r="DU29" s="7">
        <f t="shared" si="45"/>
        <v>9.5000000000000639E-2</v>
      </c>
      <c r="DV29" s="7">
        <f t="shared" si="45"/>
        <v>0.63700000000000045</v>
      </c>
      <c r="DW29" s="7">
        <f t="shared" si="45"/>
        <v>0.11400000000000077</v>
      </c>
      <c r="DX29" s="7">
        <f t="shared" si="45"/>
        <v>0.73599999999999977</v>
      </c>
      <c r="DY29" s="7">
        <f t="shared" si="45"/>
        <v>6.9999999999996732E-3</v>
      </c>
      <c r="DZ29" s="7">
        <f t="shared" si="45"/>
        <v>0.26199999999999957</v>
      </c>
      <c r="EA29" s="7">
        <f t="shared" si="45"/>
        <v>0.33199999999999985</v>
      </c>
      <c r="EB29" s="7">
        <f t="shared" si="45"/>
        <v>0.73699999999999921</v>
      </c>
      <c r="EC29" s="7">
        <f t="shared" si="45"/>
        <v>8.0000000000000071E-3</v>
      </c>
      <c r="ED29" s="7">
        <f t="shared" si="45"/>
        <v>0.25</v>
      </c>
      <c r="EE29" s="7">
        <f t="shared" si="45"/>
        <v>0.32199999999999918</v>
      </c>
      <c r="EF29" s="7">
        <f t="shared" si="45"/>
        <v>5.9999999999999609E-2</v>
      </c>
      <c r="EG29" s="7">
        <f t="shared" si="45"/>
        <v>0.24299999999999944</v>
      </c>
      <c r="EH29" s="7">
        <f t="shared" si="45"/>
        <v>0.30899999999999928</v>
      </c>
      <c r="EI29" s="7">
        <f t="shared" si="46"/>
        <v>0.14999999999999947</v>
      </c>
      <c r="EJ29" s="7">
        <f t="shared" si="46"/>
        <v>0.23799999999999955</v>
      </c>
      <c r="EK29" s="7">
        <f t="shared" si="46"/>
        <v>7.1000000000000618E-2</v>
      </c>
      <c r="EL29" s="7">
        <f t="shared" si="46"/>
        <v>7.7999999999999403E-2</v>
      </c>
      <c r="EM29" s="7">
        <f t="shared" si="46"/>
        <v>8.3999999999999631E-2</v>
      </c>
      <c r="EN29" s="7">
        <f t="shared" si="46"/>
        <v>0.22299999999999986</v>
      </c>
      <c r="EO29" s="7">
        <f t="shared" si="46"/>
        <v>9.1000000000000192E-2</v>
      </c>
      <c r="EP29" s="7">
        <f t="shared" si="46"/>
        <v>5.8999999999999275E-2</v>
      </c>
      <c r="EQ29" s="7">
        <f t="shared" si="46"/>
        <v>6.7999999999999616E-2</v>
      </c>
      <c r="ER29" s="7">
        <f t="shared" si="48"/>
        <v>0.23599999999999977</v>
      </c>
      <c r="ES29" s="7">
        <f t="shared" si="48"/>
        <v>4.0000000000000036E-2</v>
      </c>
      <c r="ET29" s="7">
        <f t="shared" si="48"/>
        <v>9.9999999999997868E-3</v>
      </c>
      <c r="EU29" s="7">
        <f t="shared" si="48"/>
        <v>3.1000000000000583E-2</v>
      </c>
      <c r="EV29" s="7">
        <f t="shared" si="48"/>
        <v>5.1000000000000156E-2</v>
      </c>
      <c r="EW29" s="7">
        <f t="shared" si="47"/>
        <v>0.48600000000000021</v>
      </c>
      <c r="EX29" s="7">
        <f t="shared" si="47"/>
        <v>0.56100000000000039</v>
      </c>
      <c r="EY29" s="7">
        <f t="shared" si="47"/>
        <v>0.29099999999999948</v>
      </c>
      <c r="EZ29" s="7">
        <f t="shared" si="47"/>
        <v>2.7999999999999581E-2</v>
      </c>
      <c r="FA29" s="7">
        <f t="shared" si="47"/>
        <v>0.13399999999999945</v>
      </c>
      <c r="FB29" s="7">
        <f t="shared" si="47"/>
        <v>0.27699999999999925</v>
      </c>
      <c r="FC29" s="7">
        <f t="shared" si="39"/>
        <v>2.5675675675675969E-2</v>
      </c>
      <c r="FD29" s="7">
        <f t="shared" si="40"/>
        <v>3.3243243243248344E-3</v>
      </c>
      <c r="FE29" s="7">
        <f t="shared" si="41"/>
        <v>3.0540540540539673E-2</v>
      </c>
    </row>
    <row r="30" spans="1:161" ht="17.25">
      <c r="A30" s="45"/>
      <c r="B30" s="4">
        <v>1.88</v>
      </c>
      <c r="C30" s="1" t="s">
        <v>99</v>
      </c>
      <c r="D30" s="3"/>
      <c r="E30" s="4">
        <v>2.4209999999999998</v>
      </c>
      <c r="F30" s="4">
        <v>1.8340000000000001</v>
      </c>
      <c r="G30" s="4"/>
      <c r="H30" s="4">
        <v>2.02</v>
      </c>
      <c r="I30" s="4"/>
      <c r="J30" s="4">
        <v>1.82</v>
      </c>
      <c r="K30" s="4"/>
      <c r="L30" s="4">
        <v>2.0110000000000001</v>
      </c>
      <c r="M30" s="4"/>
      <c r="N30" s="4">
        <v>2.0030000000000001</v>
      </c>
      <c r="O30" s="4"/>
      <c r="P30" s="4">
        <v>1.9</v>
      </c>
      <c r="Q30" s="4"/>
      <c r="R30" s="4">
        <v>1.9810000000000001</v>
      </c>
      <c r="S30" s="4"/>
      <c r="T30" s="4">
        <v>1.9870000000000001</v>
      </c>
      <c r="U30" s="4"/>
      <c r="V30" s="4">
        <v>1.99</v>
      </c>
      <c r="W30" s="4"/>
      <c r="X30" s="4">
        <v>1.8859999999999999</v>
      </c>
      <c r="Y30" s="4"/>
      <c r="Z30" s="4">
        <v>1.9670000000000001</v>
      </c>
      <c r="AA30" s="4"/>
      <c r="AB30" s="4">
        <v>1.972</v>
      </c>
      <c r="AC30" s="4"/>
      <c r="AD30" s="4">
        <v>0.875</v>
      </c>
      <c r="AE30" s="4"/>
      <c r="AF30" s="4">
        <v>0.99299999999999999</v>
      </c>
      <c r="AG30" s="4"/>
      <c r="AH30" s="4">
        <v>1.8520000000000001</v>
      </c>
      <c r="AI30" s="4"/>
      <c r="AJ30" s="4">
        <v>1.8340000000000001</v>
      </c>
      <c r="AK30" s="4"/>
      <c r="AL30" s="4">
        <v>1.956</v>
      </c>
      <c r="AM30" s="4"/>
      <c r="AN30" s="4">
        <v>1.903</v>
      </c>
      <c r="AO30" s="4"/>
      <c r="AP30" s="4">
        <v>1.9510000000000001</v>
      </c>
      <c r="AQ30" s="4"/>
      <c r="AR30" s="4">
        <v>1.9510000000000001</v>
      </c>
      <c r="AS30" s="4"/>
      <c r="AT30" s="4">
        <v>1.9430000000000001</v>
      </c>
      <c r="AU30" s="4"/>
      <c r="AV30" s="4">
        <v>1.889</v>
      </c>
      <c r="AW30" s="4"/>
      <c r="AX30" s="4">
        <v>1.9370000000000001</v>
      </c>
      <c r="AY30" s="4"/>
      <c r="AZ30" s="4">
        <v>1.9370000000000001</v>
      </c>
      <c r="BA30" s="4"/>
      <c r="BB30" s="4">
        <v>2.2290000000000001</v>
      </c>
      <c r="BC30" s="4"/>
      <c r="BD30" s="4">
        <v>1.804</v>
      </c>
      <c r="BE30" s="4"/>
      <c r="BF30" s="4">
        <v>1.6839999999999999</v>
      </c>
      <c r="BG30" s="4"/>
      <c r="BH30" s="4">
        <v>1.823</v>
      </c>
      <c r="BI30" s="4"/>
      <c r="BJ30" s="4">
        <v>1.804</v>
      </c>
      <c r="BK30" s="4"/>
      <c r="BL30" s="4">
        <v>1.5289999999999999</v>
      </c>
      <c r="BM30" s="4"/>
      <c r="BN30" s="4">
        <v>1.5329999999999999</v>
      </c>
      <c r="BO30" s="4"/>
      <c r="BP30" s="4">
        <v>1.9239999999999999</v>
      </c>
      <c r="BQ30" s="4"/>
      <c r="BR30" s="4">
        <v>1.7969999999999999</v>
      </c>
      <c r="BS30" s="4"/>
      <c r="BT30" s="4">
        <v>1.923</v>
      </c>
      <c r="BU30" s="4"/>
      <c r="BV30" s="4">
        <v>1.9530000000000001</v>
      </c>
      <c r="BW30" s="4"/>
      <c r="BX30" s="4">
        <v>1.7984594594594596</v>
      </c>
      <c r="BY30" s="4"/>
      <c r="BZ30" s="4">
        <v>1.6930000000000001</v>
      </c>
      <c r="CA30" s="4"/>
      <c r="CB30" s="4">
        <v>1.8365945945945947</v>
      </c>
      <c r="CC30" s="4"/>
      <c r="CD30" s="10"/>
      <c r="CE30" s="7">
        <f t="shared" si="0"/>
        <v>0.54099999999999993</v>
      </c>
      <c r="CF30" s="7">
        <f t="shared" si="1"/>
        <v>-4.5999999999999819E-2</v>
      </c>
      <c r="CG30" s="7">
        <f t="shared" si="2"/>
        <v>0.14000000000000012</v>
      </c>
      <c r="CH30" s="7">
        <f t="shared" si="3"/>
        <v>-5.9999999999999831E-2</v>
      </c>
      <c r="CI30" s="7">
        <f t="shared" si="4"/>
        <v>0.13100000000000023</v>
      </c>
      <c r="CJ30" s="7">
        <f t="shared" si="5"/>
        <v>0.12300000000000022</v>
      </c>
      <c r="CK30" s="7">
        <f t="shared" si="6"/>
        <v>2.0000000000000018E-2</v>
      </c>
      <c r="CL30" s="7">
        <f t="shared" si="7"/>
        <v>0.1010000000000002</v>
      </c>
      <c r="CM30" s="7">
        <f t="shared" si="8"/>
        <v>0.10700000000000021</v>
      </c>
      <c r="CN30" s="7">
        <f t="shared" si="9"/>
        <v>0.1100000000000001</v>
      </c>
      <c r="CO30" s="7">
        <f t="shared" si="10"/>
        <v>6.0000000000000053E-3</v>
      </c>
      <c r="CP30" s="7">
        <f t="shared" si="11"/>
        <v>8.7000000000000188E-2</v>
      </c>
      <c r="CQ30" s="7">
        <f t="shared" si="12"/>
        <v>9.2000000000000082E-2</v>
      </c>
      <c r="CR30" s="7">
        <f t="shared" si="13"/>
        <v>-1.0049999999999999</v>
      </c>
      <c r="CS30" s="7">
        <f t="shared" si="14"/>
        <v>-0.8869999999999999</v>
      </c>
      <c r="CT30" s="7">
        <f t="shared" si="15"/>
        <v>-2.7999999999999803E-2</v>
      </c>
      <c r="CU30" s="7">
        <f t="shared" si="16"/>
        <v>-4.5999999999999819E-2</v>
      </c>
      <c r="CV30" s="7">
        <f t="shared" si="17"/>
        <v>7.6000000000000068E-2</v>
      </c>
      <c r="CW30" s="7">
        <f t="shared" si="18"/>
        <v>2.3000000000000131E-2</v>
      </c>
      <c r="CX30" s="7">
        <f t="shared" si="19"/>
        <v>7.1000000000000174E-2</v>
      </c>
      <c r="CY30" s="7">
        <f t="shared" si="20"/>
        <v>7.1000000000000174E-2</v>
      </c>
      <c r="CZ30" s="7">
        <f t="shared" si="21"/>
        <v>6.3000000000000167E-2</v>
      </c>
      <c r="DA30" s="7">
        <f t="shared" si="22"/>
        <v>9.000000000000119E-3</v>
      </c>
      <c r="DB30" s="7">
        <f t="shared" si="23"/>
        <v>5.7000000000000162E-2</v>
      </c>
      <c r="DC30" s="7">
        <f t="shared" si="24"/>
        <v>5.7000000000000162E-2</v>
      </c>
      <c r="DD30" s="7">
        <f t="shared" si="25"/>
        <v>0.3490000000000002</v>
      </c>
      <c r="DE30" s="7">
        <f t="shared" si="26"/>
        <v>-7.5999999999999845E-2</v>
      </c>
      <c r="DF30" s="7">
        <f t="shared" si="27"/>
        <v>-0.19599999999999995</v>
      </c>
      <c r="DG30" s="7">
        <f t="shared" si="28"/>
        <v>-5.699999999999994E-2</v>
      </c>
      <c r="DH30" s="7">
        <f t="shared" si="29"/>
        <v>-7.5999999999999845E-2</v>
      </c>
      <c r="DI30" s="7">
        <f t="shared" si="30"/>
        <v>-0.35099999999999998</v>
      </c>
      <c r="DJ30" s="7">
        <f t="shared" si="31"/>
        <v>-0.34699999999999998</v>
      </c>
      <c r="DK30" s="7">
        <f t="shared" si="32"/>
        <v>4.4000000000000039E-2</v>
      </c>
      <c r="DL30" s="7">
        <f t="shared" si="33"/>
        <v>-8.2999999999999963E-2</v>
      </c>
      <c r="DM30" s="7">
        <f t="shared" si="34"/>
        <v>4.3000000000000149E-2</v>
      </c>
      <c r="DN30" s="7">
        <f t="shared" si="35"/>
        <v>7.3000000000000176E-2</v>
      </c>
      <c r="DO30" s="7">
        <f t="shared" si="42"/>
        <v>-8.1540540540540274E-2</v>
      </c>
      <c r="DP30" s="7">
        <f t="shared" si="43"/>
        <v>-0.18699999999999983</v>
      </c>
      <c r="DQ30" s="7">
        <f t="shared" si="44"/>
        <v>-4.3405405405405162E-2</v>
      </c>
      <c r="DR30" s="21"/>
      <c r="DS30" s="7">
        <f t="shared" si="45"/>
        <v>0.54099999999999993</v>
      </c>
      <c r="DT30" s="7">
        <f t="shared" si="45"/>
        <v>4.5999999999999819E-2</v>
      </c>
      <c r="DU30" s="7">
        <f t="shared" si="45"/>
        <v>0.14000000000000012</v>
      </c>
      <c r="DV30" s="7">
        <f t="shared" si="45"/>
        <v>5.9999999999999831E-2</v>
      </c>
      <c r="DW30" s="7">
        <f t="shared" si="45"/>
        <v>0.13100000000000023</v>
      </c>
      <c r="DX30" s="7">
        <f t="shared" si="45"/>
        <v>0.12300000000000022</v>
      </c>
      <c r="DY30" s="7">
        <f t="shared" si="45"/>
        <v>2.0000000000000018E-2</v>
      </c>
      <c r="DZ30" s="7">
        <f t="shared" si="45"/>
        <v>0.1010000000000002</v>
      </c>
      <c r="EA30" s="7">
        <f t="shared" si="45"/>
        <v>0.10700000000000021</v>
      </c>
      <c r="EB30" s="7">
        <f t="shared" si="45"/>
        <v>0.1100000000000001</v>
      </c>
      <c r="EC30" s="7">
        <f t="shared" si="45"/>
        <v>6.0000000000000053E-3</v>
      </c>
      <c r="ED30" s="7">
        <f t="shared" si="45"/>
        <v>8.7000000000000188E-2</v>
      </c>
      <c r="EE30" s="7">
        <f t="shared" si="45"/>
        <v>9.2000000000000082E-2</v>
      </c>
      <c r="EF30" s="7">
        <f t="shared" si="45"/>
        <v>1.0049999999999999</v>
      </c>
      <c r="EG30" s="7">
        <f t="shared" si="45"/>
        <v>0.8869999999999999</v>
      </c>
      <c r="EH30" s="7">
        <f t="shared" si="45"/>
        <v>2.7999999999999803E-2</v>
      </c>
      <c r="EI30" s="7">
        <f t="shared" si="46"/>
        <v>4.5999999999999819E-2</v>
      </c>
      <c r="EJ30" s="7">
        <f t="shared" si="46"/>
        <v>7.6000000000000068E-2</v>
      </c>
      <c r="EK30" s="7">
        <f t="shared" si="46"/>
        <v>2.3000000000000131E-2</v>
      </c>
      <c r="EL30" s="7">
        <f t="shared" si="46"/>
        <v>7.1000000000000174E-2</v>
      </c>
      <c r="EM30" s="7">
        <f t="shared" si="46"/>
        <v>7.1000000000000174E-2</v>
      </c>
      <c r="EN30" s="7">
        <f t="shared" si="46"/>
        <v>6.3000000000000167E-2</v>
      </c>
      <c r="EO30" s="7">
        <f t="shared" si="46"/>
        <v>9.000000000000119E-3</v>
      </c>
      <c r="EP30" s="7">
        <f t="shared" si="46"/>
        <v>5.7000000000000162E-2</v>
      </c>
      <c r="EQ30" s="7">
        <f t="shared" si="46"/>
        <v>5.7000000000000162E-2</v>
      </c>
      <c r="ER30" s="7">
        <f t="shared" si="48"/>
        <v>0.3490000000000002</v>
      </c>
      <c r="ES30" s="7">
        <f t="shared" si="48"/>
        <v>7.5999999999999845E-2</v>
      </c>
      <c r="ET30" s="7">
        <f t="shared" si="48"/>
        <v>0.19599999999999995</v>
      </c>
      <c r="EU30" s="7">
        <f t="shared" si="48"/>
        <v>5.699999999999994E-2</v>
      </c>
      <c r="EV30" s="7">
        <f t="shared" si="48"/>
        <v>7.5999999999999845E-2</v>
      </c>
      <c r="EW30" s="7">
        <f t="shared" si="47"/>
        <v>0.35099999999999998</v>
      </c>
      <c r="EX30" s="7">
        <f t="shared" si="47"/>
        <v>0.34699999999999998</v>
      </c>
      <c r="EY30" s="7">
        <f t="shared" si="47"/>
        <v>4.4000000000000039E-2</v>
      </c>
      <c r="EZ30" s="7">
        <f t="shared" si="47"/>
        <v>8.2999999999999963E-2</v>
      </c>
      <c r="FA30" s="7">
        <f t="shared" si="47"/>
        <v>4.3000000000000149E-2</v>
      </c>
      <c r="FB30" s="7">
        <f t="shared" si="47"/>
        <v>7.3000000000000176E-2</v>
      </c>
      <c r="FC30" s="7">
        <f t="shared" si="39"/>
        <v>8.1540540540540274E-2</v>
      </c>
      <c r="FD30" s="7">
        <f t="shared" si="40"/>
        <v>0.18699999999999983</v>
      </c>
      <c r="FE30" s="7">
        <f t="shared" si="41"/>
        <v>4.3405405405405162E-2</v>
      </c>
    </row>
    <row r="31" spans="1:161" ht="17.25" customHeight="1">
      <c r="A31" s="45" t="s">
        <v>80</v>
      </c>
      <c r="B31" s="4">
        <v>4.2699999999999996</v>
      </c>
      <c r="C31" s="4" t="s">
        <v>106</v>
      </c>
      <c r="D31" s="3"/>
      <c r="E31" s="4">
        <v>5.4050000000000002</v>
      </c>
      <c r="F31" s="4">
        <v>3.3130000000000002</v>
      </c>
      <c r="G31" s="4"/>
      <c r="H31" s="4">
        <v>4.1980000000000004</v>
      </c>
      <c r="I31" s="4"/>
      <c r="J31" s="4">
        <v>3.2679999999999998</v>
      </c>
      <c r="K31" s="4"/>
      <c r="L31" s="4">
        <v>4.1769999999999996</v>
      </c>
      <c r="M31" s="4"/>
      <c r="N31" s="4">
        <v>5.1950000000000003</v>
      </c>
      <c r="O31" s="4"/>
      <c r="P31" s="4">
        <v>4.2910000000000004</v>
      </c>
      <c r="Q31" s="4"/>
      <c r="R31" s="4">
        <v>4.593</v>
      </c>
      <c r="S31" s="4"/>
      <c r="T31" s="4">
        <v>4.6429999999999998</v>
      </c>
      <c r="U31" s="4"/>
      <c r="V31" s="4">
        <v>5.1890000000000001</v>
      </c>
      <c r="W31" s="4"/>
      <c r="X31" s="4">
        <v>4.2709999999999999</v>
      </c>
      <c r="Y31" s="4"/>
      <c r="Z31" s="4">
        <v>4.5750000000000002</v>
      </c>
      <c r="AA31" s="4"/>
      <c r="AB31" s="4">
        <v>4.6260000000000003</v>
      </c>
      <c r="AC31" s="4"/>
      <c r="AD31" s="4">
        <v>4.5220000000000002</v>
      </c>
      <c r="AE31" s="4"/>
      <c r="AF31" s="4">
        <v>4.3159999999999998</v>
      </c>
      <c r="AG31" s="4"/>
      <c r="AH31" s="4">
        <v>4.51</v>
      </c>
      <c r="AI31" s="4"/>
      <c r="AJ31" s="4">
        <v>4.3040000000000003</v>
      </c>
      <c r="AK31" s="4"/>
      <c r="AL31" s="4">
        <v>4.5069999999999997</v>
      </c>
      <c r="AM31" s="4"/>
      <c r="AN31" s="4">
        <v>4.1369999999999996</v>
      </c>
      <c r="AO31" s="4"/>
      <c r="AP31" s="4">
        <v>4.3</v>
      </c>
      <c r="AQ31" s="4"/>
      <c r="AR31" s="4">
        <v>4.3040000000000003</v>
      </c>
      <c r="AS31" s="4"/>
      <c r="AT31" s="4">
        <v>4.4880000000000004</v>
      </c>
      <c r="AU31" s="4"/>
      <c r="AV31" s="4">
        <v>4.1120000000000001</v>
      </c>
      <c r="AW31" s="4"/>
      <c r="AX31" s="4">
        <v>4.2750000000000004</v>
      </c>
      <c r="AY31" s="4"/>
      <c r="AZ31" s="4">
        <v>4.2779999999999996</v>
      </c>
      <c r="BA31" s="4"/>
      <c r="BB31" s="4">
        <v>4.3890000000000002</v>
      </c>
      <c r="BC31" s="4"/>
      <c r="BD31" s="4">
        <v>4.17</v>
      </c>
      <c r="BE31" s="4"/>
      <c r="BF31" s="4">
        <v>4.1580000000000004</v>
      </c>
      <c r="BG31" s="4"/>
      <c r="BH31" s="4">
        <v>4.1849999999999996</v>
      </c>
      <c r="BI31" s="4"/>
      <c r="BJ31" s="4">
        <v>4.157</v>
      </c>
      <c r="BK31" s="4"/>
      <c r="BL31" s="4">
        <v>3.3980000000000001</v>
      </c>
      <c r="BM31" s="4"/>
      <c r="BN31" s="4">
        <v>3.3479999999999999</v>
      </c>
      <c r="BO31" s="4"/>
      <c r="BP31" s="4">
        <v>4.6260000000000003</v>
      </c>
      <c r="BQ31" s="4"/>
      <c r="BR31" s="4">
        <v>4.0830000000000002</v>
      </c>
      <c r="BS31" s="4"/>
      <c r="BT31" s="4">
        <v>4.32</v>
      </c>
      <c r="BU31" s="4"/>
      <c r="BV31" s="4">
        <v>4.6529999999999996</v>
      </c>
      <c r="BW31" s="4"/>
      <c r="BX31" s="4">
        <v>4.0827027027027034</v>
      </c>
      <c r="BY31" s="4"/>
      <c r="BZ31" s="4">
        <v>4.1037027027027042</v>
      </c>
      <c r="CA31" s="4"/>
      <c r="CB31" s="4">
        <v>4.154054054054054</v>
      </c>
      <c r="CC31" s="4"/>
      <c r="CD31" s="10"/>
      <c r="CE31" s="7">
        <f t="shared" si="0"/>
        <v>1.1350000000000007</v>
      </c>
      <c r="CF31" s="7">
        <f t="shared" si="1"/>
        <v>-0.95699999999999941</v>
      </c>
      <c r="CG31" s="7">
        <f t="shared" si="2"/>
        <v>-7.1999999999999176E-2</v>
      </c>
      <c r="CH31" s="7">
        <f t="shared" si="3"/>
        <v>-1.0019999999999998</v>
      </c>
      <c r="CI31" s="7">
        <f t="shared" si="4"/>
        <v>-9.2999999999999972E-2</v>
      </c>
      <c r="CJ31" s="7">
        <f t="shared" si="5"/>
        <v>0.92500000000000071</v>
      </c>
      <c r="CK31" s="7">
        <f t="shared" si="6"/>
        <v>2.1000000000000796E-2</v>
      </c>
      <c r="CL31" s="7">
        <f t="shared" si="7"/>
        <v>0.3230000000000004</v>
      </c>
      <c r="CM31" s="7">
        <f t="shared" si="8"/>
        <v>0.37300000000000022</v>
      </c>
      <c r="CN31" s="7">
        <f t="shared" si="9"/>
        <v>0.91900000000000048</v>
      </c>
      <c r="CO31" s="7">
        <f t="shared" si="10"/>
        <v>1.000000000000334E-3</v>
      </c>
      <c r="CP31" s="7">
        <f t="shared" si="11"/>
        <v>0.3050000000000006</v>
      </c>
      <c r="CQ31" s="7">
        <f t="shared" si="12"/>
        <v>0.35600000000000076</v>
      </c>
      <c r="CR31" s="7">
        <f t="shared" si="13"/>
        <v>0.25200000000000067</v>
      </c>
      <c r="CS31" s="7">
        <f t="shared" si="14"/>
        <v>4.6000000000000263E-2</v>
      </c>
      <c r="CT31" s="7">
        <f t="shared" si="15"/>
        <v>0.24000000000000021</v>
      </c>
      <c r="CU31" s="7">
        <f t="shared" si="16"/>
        <v>3.4000000000000696E-2</v>
      </c>
      <c r="CV31" s="7">
        <f t="shared" si="17"/>
        <v>0.2370000000000001</v>
      </c>
      <c r="CW31" s="7">
        <f t="shared" si="18"/>
        <v>-0.13300000000000001</v>
      </c>
      <c r="CX31" s="7">
        <f t="shared" si="19"/>
        <v>3.0000000000000249E-2</v>
      </c>
      <c r="CY31" s="7">
        <f t="shared" si="20"/>
        <v>3.4000000000000696E-2</v>
      </c>
      <c r="CZ31" s="7">
        <f t="shared" si="21"/>
        <v>0.21800000000000086</v>
      </c>
      <c r="DA31" s="7">
        <f t="shared" si="22"/>
        <v>-0.15799999999999947</v>
      </c>
      <c r="DB31" s="7">
        <f t="shared" si="23"/>
        <v>5.0000000000007816E-3</v>
      </c>
      <c r="DC31" s="7">
        <f t="shared" si="24"/>
        <v>8.0000000000000071E-3</v>
      </c>
      <c r="DD31" s="7">
        <f t="shared" si="25"/>
        <v>0.11900000000000066</v>
      </c>
      <c r="DE31" s="7">
        <f t="shared" si="26"/>
        <v>-9.9999999999999645E-2</v>
      </c>
      <c r="DF31" s="7">
        <f t="shared" si="27"/>
        <v>-0.11199999999999921</v>
      </c>
      <c r="DG31" s="7">
        <f t="shared" si="28"/>
        <v>-8.4999999999999964E-2</v>
      </c>
      <c r="DH31" s="7">
        <f t="shared" si="29"/>
        <v>-0.11299999999999955</v>
      </c>
      <c r="DI31" s="7">
        <f t="shared" si="30"/>
        <v>-0.87199999999999944</v>
      </c>
      <c r="DJ31" s="7">
        <f t="shared" si="31"/>
        <v>-0.92199999999999971</v>
      </c>
      <c r="DK31" s="7">
        <f t="shared" si="32"/>
        <v>0.35600000000000076</v>
      </c>
      <c r="DL31" s="7">
        <f t="shared" si="33"/>
        <v>-0.18699999999999939</v>
      </c>
      <c r="DM31" s="7">
        <f t="shared" si="34"/>
        <v>5.0000000000000711E-2</v>
      </c>
      <c r="DN31" s="7">
        <f t="shared" si="35"/>
        <v>0.38300000000000001</v>
      </c>
      <c r="DO31" s="7">
        <f t="shared" si="42"/>
        <v>-0.18729729729729616</v>
      </c>
      <c r="DP31" s="7">
        <f t="shared" si="43"/>
        <v>-0.16629729729729537</v>
      </c>
      <c r="DQ31" s="7">
        <f t="shared" si="44"/>
        <v>-0.11594594594594554</v>
      </c>
      <c r="DR31" s="21"/>
      <c r="DS31" s="7">
        <f t="shared" si="45"/>
        <v>1.1350000000000007</v>
      </c>
      <c r="DT31" s="7">
        <f t="shared" si="45"/>
        <v>0.95699999999999941</v>
      </c>
      <c r="DU31" s="7">
        <f t="shared" si="45"/>
        <v>7.1999999999999176E-2</v>
      </c>
      <c r="DV31" s="7">
        <f t="shared" si="45"/>
        <v>1.0019999999999998</v>
      </c>
      <c r="DW31" s="7">
        <f t="shared" si="45"/>
        <v>9.2999999999999972E-2</v>
      </c>
      <c r="DX31" s="7">
        <f t="shared" si="45"/>
        <v>0.92500000000000071</v>
      </c>
      <c r="DY31" s="7">
        <f t="shared" si="45"/>
        <v>2.1000000000000796E-2</v>
      </c>
      <c r="DZ31" s="7">
        <f t="shared" si="45"/>
        <v>0.3230000000000004</v>
      </c>
      <c r="EA31" s="7">
        <f t="shared" si="45"/>
        <v>0.37300000000000022</v>
      </c>
      <c r="EB31" s="7">
        <f t="shared" si="45"/>
        <v>0.91900000000000048</v>
      </c>
      <c r="EC31" s="7">
        <f t="shared" si="45"/>
        <v>1.000000000000334E-3</v>
      </c>
      <c r="ED31" s="7">
        <f t="shared" si="45"/>
        <v>0.3050000000000006</v>
      </c>
      <c r="EE31" s="7">
        <f t="shared" si="45"/>
        <v>0.35600000000000076</v>
      </c>
      <c r="EF31" s="7">
        <f t="shared" si="45"/>
        <v>0.25200000000000067</v>
      </c>
      <c r="EG31" s="7">
        <f t="shared" si="45"/>
        <v>4.6000000000000263E-2</v>
      </c>
      <c r="EH31" s="7">
        <f t="shared" si="45"/>
        <v>0.24000000000000021</v>
      </c>
      <c r="EI31" s="7">
        <f t="shared" si="46"/>
        <v>3.4000000000000696E-2</v>
      </c>
      <c r="EJ31" s="7">
        <f t="shared" si="46"/>
        <v>0.2370000000000001</v>
      </c>
      <c r="EK31" s="7">
        <f t="shared" si="46"/>
        <v>0.13300000000000001</v>
      </c>
      <c r="EL31" s="7">
        <f t="shared" si="46"/>
        <v>3.0000000000000249E-2</v>
      </c>
      <c r="EM31" s="7">
        <f t="shared" si="46"/>
        <v>3.4000000000000696E-2</v>
      </c>
      <c r="EN31" s="7">
        <f t="shared" si="46"/>
        <v>0.21800000000000086</v>
      </c>
      <c r="EO31" s="7">
        <f t="shared" si="46"/>
        <v>0.15799999999999947</v>
      </c>
      <c r="EP31" s="7">
        <f t="shared" si="46"/>
        <v>5.0000000000007816E-3</v>
      </c>
      <c r="EQ31" s="7">
        <f t="shared" si="46"/>
        <v>8.0000000000000071E-3</v>
      </c>
      <c r="ER31" s="7">
        <f t="shared" si="48"/>
        <v>0.11900000000000066</v>
      </c>
      <c r="ES31" s="7">
        <f t="shared" si="48"/>
        <v>9.9999999999999645E-2</v>
      </c>
      <c r="ET31" s="7">
        <f t="shared" si="48"/>
        <v>0.11199999999999921</v>
      </c>
      <c r="EU31" s="7">
        <f t="shared" si="48"/>
        <v>8.4999999999999964E-2</v>
      </c>
      <c r="EV31" s="7">
        <f t="shared" si="48"/>
        <v>0.11299999999999955</v>
      </c>
      <c r="EW31" s="7">
        <f t="shared" si="47"/>
        <v>0.87199999999999944</v>
      </c>
      <c r="EX31" s="7">
        <f t="shared" si="47"/>
        <v>0.92199999999999971</v>
      </c>
      <c r="EY31" s="7">
        <f t="shared" si="47"/>
        <v>0.35600000000000076</v>
      </c>
      <c r="EZ31" s="7">
        <f t="shared" si="47"/>
        <v>0.18699999999999939</v>
      </c>
      <c r="FA31" s="7">
        <f t="shared" si="47"/>
        <v>5.0000000000000711E-2</v>
      </c>
      <c r="FB31" s="7">
        <f t="shared" si="47"/>
        <v>0.38300000000000001</v>
      </c>
      <c r="FC31" s="7">
        <f t="shared" si="39"/>
        <v>0.18729729729729616</v>
      </c>
      <c r="FD31" s="7">
        <f t="shared" si="40"/>
        <v>0.16629729729729537</v>
      </c>
      <c r="FE31" s="7">
        <f t="shared" si="41"/>
        <v>0.11594594594594554</v>
      </c>
    </row>
    <row r="32" spans="1:161" ht="17.25">
      <c r="A32" s="45"/>
      <c r="B32" s="4">
        <v>1.27</v>
      </c>
      <c r="C32" s="4" t="s">
        <v>107</v>
      </c>
      <c r="D32" s="3"/>
      <c r="E32" s="4">
        <v>2.4940000000000002</v>
      </c>
      <c r="F32" s="4">
        <v>0.59</v>
      </c>
      <c r="G32" s="4"/>
      <c r="H32" s="4">
        <v>1.2490000000000001</v>
      </c>
      <c r="I32" s="4"/>
      <c r="J32" s="4">
        <v>0.54800000000000004</v>
      </c>
      <c r="K32" s="4"/>
      <c r="L32" s="4">
        <v>1.228</v>
      </c>
      <c r="M32" s="4"/>
      <c r="N32" s="4">
        <v>1.885</v>
      </c>
      <c r="O32" s="4"/>
      <c r="P32" s="4">
        <v>1.2629999999999999</v>
      </c>
      <c r="Q32" s="4"/>
      <c r="R32" s="4">
        <v>1.4059999999999999</v>
      </c>
      <c r="S32" s="4"/>
      <c r="T32" s="4">
        <v>1.5229999999999999</v>
      </c>
      <c r="U32" s="4"/>
      <c r="V32" s="4">
        <v>1.871</v>
      </c>
      <c r="W32" s="4"/>
      <c r="X32" s="4">
        <v>1.24</v>
      </c>
      <c r="Y32" s="4"/>
      <c r="Z32" s="4">
        <v>1.38</v>
      </c>
      <c r="AA32" s="4"/>
      <c r="AB32" s="4">
        <v>1.5</v>
      </c>
      <c r="AC32" s="4"/>
      <c r="AD32" s="4">
        <v>1.5780000000000001</v>
      </c>
      <c r="AE32" s="4"/>
      <c r="AF32" s="4">
        <v>1.415</v>
      </c>
      <c r="AG32" s="4"/>
      <c r="AH32" s="4">
        <v>1.456</v>
      </c>
      <c r="AI32" s="4"/>
      <c r="AJ32" s="4">
        <v>1.294</v>
      </c>
      <c r="AK32" s="4"/>
      <c r="AL32" s="4">
        <v>1.4630000000000001</v>
      </c>
      <c r="AM32" s="4"/>
      <c r="AN32" s="4">
        <v>1.1930000000000001</v>
      </c>
      <c r="AO32" s="4"/>
      <c r="AP32" s="4">
        <v>1.302</v>
      </c>
      <c r="AQ32" s="4"/>
      <c r="AR32" s="4">
        <v>1.32</v>
      </c>
      <c r="AS32" s="4"/>
      <c r="AT32" s="4">
        <v>1.44</v>
      </c>
      <c r="AU32" s="4"/>
      <c r="AV32" s="4">
        <v>1.165</v>
      </c>
      <c r="AW32" s="4"/>
      <c r="AX32" s="4">
        <v>1.274</v>
      </c>
      <c r="AY32" s="4"/>
      <c r="AZ32" s="4">
        <v>1.2929999999999999</v>
      </c>
      <c r="BA32" s="4"/>
      <c r="BB32" s="4">
        <v>1.462</v>
      </c>
      <c r="BC32" s="4"/>
      <c r="BD32" s="4">
        <v>1.284</v>
      </c>
      <c r="BE32" s="4"/>
      <c r="BF32" s="4">
        <v>1.169</v>
      </c>
      <c r="BG32" s="4"/>
      <c r="BH32" s="4">
        <v>1.2030000000000001</v>
      </c>
      <c r="BI32" s="4"/>
      <c r="BJ32" s="4">
        <v>1.1719999999999999</v>
      </c>
      <c r="BK32" s="4"/>
      <c r="BL32" s="4">
        <v>0.66300000000000003</v>
      </c>
      <c r="BM32" s="4"/>
      <c r="BN32" s="4">
        <v>0.63200000000000001</v>
      </c>
      <c r="BO32" s="4"/>
      <c r="BP32" s="4">
        <v>1.5089999999999999</v>
      </c>
      <c r="BQ32" s="4"/>
      <c r="BR32" s="4">
        <v>1.2749999999999999</v>
      </c>
      <c r="BS32" s="4"/>
      <c r="BT32" s="4">
        <v>1.29</v>
      </c>
      <c r="BU32" s="4"/>
      <c r="BV32" s="4">
        <v>1.5680000000000001</v>
      </c>
      <c r="BW32" s="4"/>
      <c r="BX32" s="4">
        <v>1.2727027027027027</v>
      </c>
      <c r="BY32" s="4"/>
      <c r="BZ32" s="4">
        <v>1.1740810810810811</v>
      </c>
      <c r="CA32" s="4"/>
      <c r="CB32" s="4">
        <v>1.2148648648648646</v>
      </c>
      <c r="CC32" s="4"/>
      <c r="CD32" s="10"/>
      <c r="CE32" s="7">
        <f t="shared" si="0"/>
        <v>1.2240000000000002</v>
      </c>
      <c r="CF32" s="7">
        <f t="shared" si="1"/>
        <v>-0.68</v>
      </c>
      <c r="CG32" s="7">
        <f t="shared" si="2"/>
        <v>-2.0999999999999908E-2</v>
      </c>
      <c r="CH32" s="7">
        <f t="shared" si="3"/>
        <v>-0.72199999999999998</v>
      </c>
      <c r="CI32" s="7">
        <f t="shared" si="4"/>
        <v>-4.2000000000000037E-2</v>
      </c>
      <c r="CJ32" s="7">
        <f t="shared" si="5"/>
        <v>0.61499999999999999</v>
      </c>
      <c r="CK32" s="7">
        <f t="shared" si="6"/>
        <v>-7.0000000000001172E-3</v>
      </c>
      <c r="CL32" s="7">
        <f t="shared" si="7"/>
        <v>0.1359999999999999</v>
      </c>
      <c r="CM32" s="7">
        <f t="shared" si="8"/>
        <v>0.25299999999999989</v>
      </c>
      <c r="CN32" s="7">
        <f t="shared" si="9"/>
        <v>0.60099999999999998</v>
      </c>
      <c r="CO32" s="7">
        <f t="shared" si="10"/>
        <v>-3.0000000000000027E-2</v>
      </c>
      <c r="CP32" s="7">
        <f t="shared" si="11"/>
        <v>0.10999999999999988</v>
      </c>
      <c r="CQ32" s="7">
        <f t="shared" si="12"/>
        <v>0.22999999999999998</v>
      </c>
      <c r="CR32" s="7">
        <f t="shared" si="13"/>
        <v>0.30800000000000005</v>
      </c>
      <c r="CS32" s="7">
        <f t="shared" si="14"/>
        <v>0.14500000000000002</v>
      </c>
      <c r="CT32" s="7">
        <f t="shared" si="15"/>
        <v>0.18599999999999994</v>
      </c>
      <c r="CU32" s="7">
        <f t="shared" si="16"/>
        <v>2.4000000000000021E-2</v>
      </c>
      <c r="CV32" s="7">
        <f t="shared" si="17"/>
        <v>0.19300000000000006</v>
      </c>
      <c r="CW32" s="7">
        <f t="shared" si="18"/>
        <v>-7.6999999999999957E-2</v>
      </c>
      <c r="CX32" s="7">
        <f t="shared" si="19"/>
        <v>3.2000000000000028E-2</v>
      </c>
      <c r="CY32" s="7">
        <f t="shared" si="20"/>
        <v>5.0000000000000044E-2</v>
      </c>
      <c r="CZ32" s="7">
        <f t="shared" si="21"/>
        <v>0.16999999999999993</v>
      </c>
      <c r="DA32" s="7">
        <f t="shared" si="22"/>
        <v>-0.10499999999999998</v>
      </c>
      <c r="DB32" s="7">
        <f t="shared" si="23"/>
        <v>4.0000000000000036E-3</v>
      </c>
      <c r="DC32" s="7">
        <f t="shared" si="24"/>
        <v>2.2999999999999909E-2</v>
      </c>
      <c r="DD32" s="7">
        <f t="shared" si="25"/>
        <v>0.19199999999999995</v>
      </c>
      <c r="DE32" s="7">
        <f t="shared" si="26"/>
        <v>1.4000000000000012E-2</v>
      </c>
      <c r="DF32" s="7">
        <f t="shared" si="27"/>
        <v>-0.10099999999999998</v>
      </c>
      <c r="DG32" s="7">
        <f t="shared" si="28"/>
        <v>-6.6999999999999948E-2</v>
      </c>
      <c r="DH32" s="7">
        <f t="shared" si="29"/>
        <v>-9.8000000000000087E-2</v>
      </c>
      <c r="DI32" s="7">
        <f t="shared" si="30"/>
        <v>-0.60699999999999998</v>
      </c>
      <c r="DJ32" s="7">
        <f t="shared" si="31"/>
        <v>-0.63800000000000001</v>
      </c>
      <c r="DK32" s="7">
        <f t="shared" si="32"/>
        <v>0.23899999999999988</v>
      </c>
      <c r="DL32" s="7">
        <f t="shared" si="33"/>
        <v>4.9999999999998934E-3</v>
      </c>
      <c r="DM32" s="7">
        <f t="shared" si="34"/>
        <v>2.0000000000000018E-2</v>
      </c>
      <c r="DN32" s="7">
        <f t="shared" si="35"/>
        <v>0.29800000000000004</v>
      </c>
      <c r="DO32" s="7">
        <f t="shared" si="42"/>
        <v>2.7027027027026751E-3</v>
      </c>
      <c r="DP32" s="7">
        <f t="shared" si="43"/>
        <v>-9.5918918918918905E-2</v>
      </c>
      <c r="DQ32" s="7">
        <f t="shared" si="44"/>
        <v>-5.513513513513546E-2</v>
      </c>
      <c r="DR32" s="21"/>
      <c r="DS32" s="7">
        <f t="shared" si="45"/>
        <v>1.2240000000000002</v>
      </c>
      <c r="DT32" s="7">
        <f t="shared" si="45"/>
        <v>0.68</v>
      </c>
      <c r="DU32" s="7">
        <f t="shared" si="45"/>
        <v>2.0999999999999908E-2</v>
      </c>
      <c r="DV32" s="7">
        <f t="shared" si="45"/>
        <v>0.72199999999999998</v>
      </c>
      <c r="DW32" s="7">
        <f t="shared" si="45"/>
        <v>4.2000000000000037E-2</v>
      </c>
      <c r="DX32" s="7">
        <f t="shared" si="45"/>
        <v>0.61499999999999999</v>
      </c>
      <c r="DY32" s="7">
        <f t="shared" si="45"/>
        <v>7.0000000000001172E-3</v>
      </c>
      <c r="DZ32" s="7">
        <f t="shared" si="45"/>
        <v>0.1359999999999999</v>
      </c>
      <c r="EA32" s="7">
        <f t="shared" si="45"/>
        <v>0.25299999999999989</v>
      </c>
      <c r="EB32" s="7">
        <f t="shared" si="45"/>
        <v>0.60099999999999998</v>
      </c>
      <c r="EC32" s="7">
        <f t="shared" si="45"/>
        <v>3.0000000000000027E-2</v>
      </c>
      <c r="ED32" s="7">
        <f t="shared" si="45"/>
        <v>0.10999999999999988</v>
      </c>
      <c r="EE32" s="7">
        <f t="shared" si="45"/>
        <v>0.22999999999999998</v>
      </c>
      <c r="EF32" s="7">
        <f t="shared" si="45"/>
        <v>0.30800000000000005</v>
      </c>
      <c r="EG32" s="7">
        <f t="shared" si="45"/>
        <v>0.14500000000000002</v>
      </c>
      <c r="EH32" s="7">
        <f t="shared" si="45"/>
        <v>0.18599999999999994</v>
      </c>
      <c r="EI32" s="7">
        <f t="shared" si="46"/>
        <v>2.4000000000000021E-2</v>
      </c>
      <c r="EJ32" s="7">
        <f t="shared" si="46"/>
        <v>0.19300000000000006</v>
      </c>
      <c r="EK32" s="7">
        <f t="shared" si="46"/>
        <v>7.6999999999999957E-2</v>
      </c>
      <c r="EL32" s="7">
        <f t="shared" si="46"/>
        <v>3.2000000000000028E-2</v>
      </c>
      <c r="EM32" s="7">
        <f t="shared" si="46"/>
        <v>5.0000000000000044E-2</v>
      </c>
      <c r="EN32" s="7">
        <f t="shared" si="46"/>
        <v>0.16999999999999993</v>
      </c>
      <c r="EO32" s="7">
        <f t="shared" si="46"/>
        <v>0.10499999999999998</v>
      </c>
      <c r="EP32" s="7">
        <f t="shared" si="46"/>
        <v>4.0000000000000036E-3</v>
      </c>
      <c r="EQ32" s="7">
        <f t="shared" si="46"/>
        <v>2.2999999999999909E-2</v>
      </c>
      <c r="ER32" s="7">
        <f t="shared" si="48"/>
        <v>0.19199999999999995</v>
      </c>
      <c r="ES32" s="7">
        <f t="shared" si="48"/>
        <v>1.4000000000000012E-2</v>
      </c>
      <c r="ET32" s="7">
        <f t="shared" si="48"/>
        <v>0.10099999999999998</v>
      </c>
      <c r="EU32" s="7">
        <f t="shared" si="48"/>
        <v>6.6999999999999948E-2</v>
      </c>
      <c r="EV32" s="7">
        <f t="shared" si="48"/>
        <v>9.8000000000000087E-2</v>
      </c>
      <c r="EW32" s="7">
        <f t="shared" si="47"/>
        <v>0.60699999999999998</v>
      </c>
      <c r="EX32" s="7">
        <f t="shared" si="47"/>
        <v>0.63800000000000001</v>
      </c>
      <c r="EY32" s="7">
        <f t="shared" si="47"/>
        <v>0.23899999999999988</v>
      </c>
      <c r="EZ32" s="7">
        <f t="shared" si="47"/>
        <v>4.9999999999998934E-3</v>
      </c>
      <c r="FA32" s="7">
        <f t="shared" si="47"/>
        <v>2.0000000000000018E-2</v>
      </c>
      <c r="FB32" s="7">
        <f t="shared" si="47"/>
        <v>0.29800000000000004</v>
      </c>
      <c r="FC32" s="7">
        <f t="shared" si="39"/>
        <v>2.7027027027026751E-3</v>
      </c>
      <c r="FD32" s="7">
        <f t="shared" si="40"/>
        <v>9.5918918918918905E-2</v>
      </c>
      <c r="FE32" s="7">
        <f t="shared" si="41"/>
        <v>5.513513513513546E-2</v>
      </c>
    </row>
    <row r="33" spans="1:161" ht="17.25" customHeight="1">
      <c r="A33" s="45" t="s">
        <v>81</v>
      </c>
      <c r="B33" s="4">
        <v>2.15</v>
      </c>
      <c r="C33" s="4" t="s">
        <v>106</v>
      </c>
      <c r="D33" s="3"/>
      <c r="E33" s="4">
        <v>3.968</v>
      </c>
      <c r="F33" s="4">
        <v>0.97599999999999998</v>
      </c>
      <c r="G33" s="4"/>
      <c r="H33" s="4">
        <v>2.09</v>
      </c>
      <c r="I33" s="4"/>
      <c r="J33" s="4">
        <v>0.91400000000000003</v>
      </c>
      <c r="K33" s="4"/>
      <c r="L33" s="4">
        <v>2.0619999999999998</v>
      </c>
      <c r="M33" s="4"/>
      <c r="N33" s="4">
        <v>3.5649999999999999</v>
      </c>
      <c r="O33" s="4"/>
      <c r="P33" s="4">
        <v>2.35</v>
      </c>
      <c r="Q33" s="4"/>
      <c r="R33" s="4">
        <v>2.6259999999999999</v>
      </c>
      <c r="S33" s="4"/>
      <c r="T33" s="4">
        <v>2.6970000000000001</v>
      </c>
      <c r="U33" s="4"/>
      <c r="V33" s="4">
        <v>3.5569999999999999</v>
      </c>
      <c r="W33" s="4"/>
      <c r="X33" s="4">
        <v>2.3239999999999998</v>
      </c>
      <c r="Y33" s="4"/>
      <c r="Z33" s="4">
        <v>2.6</v>
      </c>
      <c r="AA33" s="4"/>
      <c r="AB33" s="4">
        <v>2.6720000000000002</v>
      </c>
      <c r="AC33" s="4"/>
      <c r="AD33" s="4">
        <v>2.6539999999999999</v>
      </c>
      <c r="AE33" s="4"/>
      <c r="AF33" s="4">
        <v>2.3330000000000002</v>
      </c>
      <c r="AG33" s="4"/>
      <c r="AH33" s="4">
        <v>2.6389999999999998</v>
      </c>
      <c r="AI33" s="4"/>
      <c r="AJ33" s="4">
        <v>2.3140000000000001</v>
      </c>
      <c r="AK33" s="4"/>
      <c r="AL33" s="4">
        <v>2.5739999999999998</v>
      </c>
      <c r="AM33" s="4"/>
      <c r="AN33" s="4">
        <v>2.0979999999999999</v>
      </c>
      <c r="AO33" s="4"/>
      <c r="AP33" s="4">
        <v>2.254</v>
      </c>
      <c r="AQ33" s="4"/>
      <c r="AR33" s="4">
        <v>2.2589999999999999</v>
      </c>
      <c r="AS33" s="4"/>
      <c r="AT33" s="4">
        <v>2.5459999999999998</v>
      </c>
      <c r="AU33" s="4"/>
      <c r="AV33" s="4">
        <v>2.0649999999999999</v>
      </c>
      <c r="AW33" s="4"/>
      <c r="AX33" s="4">
        <v>2.2200000000000002</v>
      </c>
      <c r="AY33" s="4"/>
      <c r="AZ33" s="4">
        <v>2.226</v>
      </c>
      <c r="BA33" s="4"/>
      <c r="BB33" s="4">
        <v>2.2669999999999999</v>
      </c>
      <c r="BC33" s="4"/>
      <c r="BD33" s="4">
        <v>2.097</v>
      </c>
      <c r="BE33" s="4"/>
      <c r="BF33" s="4">
        <v>2.08</v>
      </c>
      <c r="BG33" s="4"/>
      <c r="BH33" s="4">
        <v>2.0529999999999999</v>
      </c>
      <c r="BI33" s="4"/>
      <c r="BJ33" s="4">
        <v>2.0110000000000001</v>
      </c>
      <c r="BK33" s="4"/>
      <c r="BL33" s="4">
        <v>1.1459999999999999</v>
      </c>
      <c r="BM33" s="4"/>
      <c r="BN33" s="4">
        <v>1.099</v>
      </c>
      <c r="BO33" s="4"/>
      <c r="BP33" s="4">
        <v>2.6869999999999998</v>
      </c>
      <c r="BQ33" s="4"/>
      <c r="BR33" s="4">
        <v>2.044</v>
      </c>
      <c r="BS33" s="4"/>
      <c r="BT33" s="4">
        <v>2.2000000000000002</v>
      </c>
      <c r="BU33" s="4"/>
      <c r="BV33" s="4">
        <v>2.5870000000000002</v>
      </c>
      <c r="BW33" s="4"/>
      <c r="BX33" s="4">
        <v>2.0390000000000001</v>
      </c>
      <c r="BY33" s="4"/>
      <c r="BZ33" s="4">
        <v>2.0334864864864866</v>
      </c>
      <c r="CA33" s="4"/>
      <c r="CB33" s="4">
        <v>2.0137837837837838</v>
      </c>
      <c r="CC33" s="4"/>
      <c r="CD33" s="10"/>
      <c r="CE33" s="7">
        <f t="shared" si="0"/>
        <v>1.8180000000000001</v>
      </c>
      <c r="CF33" s="7">
        <f t="shared" si="1"/>
        <v>-1.1739999999999999</v>
      </c>
      <c r="CG33" s="7">
        <f t="shared" si="2"/>
        <v>-6.0000000000000053E-2</v>
      </c>
      <c r="CH33" s="7">
        <f t="shared" si="3"/>
        <v>-1.2359999999999998</v>
      </c>
      <c r="CI33" s="7">
        <f t="shared" si="4"/>
        <v>-8.8000000000000078E-2</v>
      </c>
      <c r="CJ33" s="7">
        <f t="shared" si="5"/>
        <v>1.415</v>
      </c>
      <c r="CK33" s="7">
        <f t="shared" si="6"/>
        <v>0.20000000000000018</v>
      </c>
      <c r="CL33" s="7">
        <f t="shared" si="7"/>
        <v>0.47599999999999998</v>
      </c>
      <c r="CM33" s="7">
        <f t="shared" si="8"/>
        <v>0.54700000000000015</v>
      </c>
      <c r="CN33" s="7">
        <f t="shared" si="9"/>
        <v>1.407</v>
      </c>
      <c r="CO33" s="7">
        <f t="shared" si="10"/>
        <v>0.17399999999999993</v>
      </c>
      <c r="CP33" s="7">
        <f t="shared" si="11"/>
        <v>0.45000000000000018</v>
      </c>
      <c r="CQ33" s="7">
        <f t="shared" si="12"/>
        <v>0.52200000000000024</v>
      </c>
      <c r="CR33" s="7">
        <f t="shared" si="13"/>
        <v>0.504</v>
      </c>
      <c r="CS33" s="7">
        <f t="shared" si="14"/>
        <v>0.18300000000000027</v>
      </c>
      <c r="CT33" s="7">
        <f t="shared" si="15"/>
        <v>0.48899999999999988</v>
      </c>
      <c r="CU33" s="7">
        <f t="shared" si="16"/>
        <v>0.16400000000000015</v>
      </c>
      <c r="CV33" s="7">
        <f t="shared" si="17"/>
        <v>0.42399999999999993</v>
      </c>
      <c r="CW33" s="7">
        <f t="shared" si="18"/>
        <v>-5.2000000000000046E-2</v>
      </c>
      <c r="CX33" s="7">
        <f t="shared" si="19"/>
        <v>0.10400000000000009</v>
      </c>
      <c r="CY33" s="7">
        <f t="shared" si="20"/>
        <v>0.10899999999999999</v>
      </c>
      <c r="CZ33" s="7">
        <f t="shared" si="21"/>
        <v>0.39599999999999991</v>
      </c>
      <c r="DA33" s="7">
        <f t="shared" si="22"/>
        <v>-8.4999999999999964E-2</v>
      </c>
      <c r="DB33" s="7">
        <f t="shared" si="23"/>
        <v>7.0000000000000284E-2</v>
      </c>
      <c r="DC33" s="7">
        <f t="shared" si="24"/>
        <v>7.6000000000000068E-2</v>
      </c>
      <c r="DD33" s="7">
        <f t="shared" si="25"/>
        <v>0.11699999999999999</v>
      </c>
      <c r="DE33" s="7">
        <f t="shared" si="26"/>
        <v>-5.2999999999999936E-2</v>
      </c>
      <c r="DF33" s="7">
        <f t="shared" si="27"/>
        <v>-6.999999999999984E-2</v>
      </c>
      <c r="DG33" s="7">
        <f t="shared" si="28"/>
        <v>-9.6999999999999975E-2</v>
      </c>
      <c r="DH33" s="7">
        <f t="shared" si="29"/>
        <v>-0.13899999999999979</v>
      </c>
      <c r="DI33" s="7">
        <f t="shared" si="30"/>
        <v>-1.004</v>
      </c>
      <c r="DJ33" s="7">
        <f t="shared" si="31"/>
        <v>-1.0509999999999999</v>
      </c>
      <c r="DK33" s="7">
        <f t="shared" si="32"/>
        <v>0.53699999999999992</v>
      </c>
      <c r="DL33" s="7">
        <f t="shared" si="33"/>
        <v>-0.10599999999999987</v>
      </c>
      <c r="DM33" s="7">
        <f t="shared" si="34"/>
        <v>5.0000000000000266E-2</v>
      </c>
      <c r="DN33" s="7">
        <f t="shared" si="35"/>
        <v>0.43700000000000028</v>
      </c>
      <c r="DO33" s="7">
        <f t="shared" si="42"/>
        <v>-0.11099999999999977</v>
      </c>
      <c r="DP33" s="7">
        <f t="shared" si="43"/>
        <v>-0.11651351351351336</v>
      </c>
      <c r="DQ33" s="7">
        <f t="shared" si="44"/>
        <v>-0.13621621621621616</v>
      </c>
      <c r="DR33" s="21"/>
      <c r="DS33" s="7">
        <f t="shared" si="45"/>
        <v>1.8180000000000001</v>
      </c>
      <c r="DT33" s="7">
        <f t="shared" si="45"/>
        <v>1.1739999999999999</v>
      </c>
      <c r="DU33" s="7">
        <f t="shared" si="45"/>
        <v>6.0000000000000053E-2</v>
      </c>
      <c r="DV33" s="7">
        <f t="shared" si="45"/>
        <v>1.2359999999999998</v>
      </c>
      <c r="DW33" s="7">
        <f t="shared" si="45"/>
        <v>8.8000000000000078E-2</v>
      </c>
      <c r="DX33" s="7">
        <f t="shared" si="45"/>
        <v>1.415</v>
      </c>
      <c r="DY33" s="7">
        <f t="shared" si="45"/>
        <v>0.20000000000000018</v>
      </c>
      <c r="DZ33" s="7">
        <f t="shared" si="45"/>
        <v>0.47599999999999998</v>
      </c>
      <c r="EA33" s="7">
        <f t="shared" si="45"/>
        <v>0.54700000000000015</v>
      </c>
      <c r="EB33" s="7">
        <f t="shared" si="45"/>
        <v>1.407</v>
      </c>
      <c r="EC33" s="7">
        <f t="shared" si="45"/>
        <v>0.17399999999999993</v>
      </c>
      <c r="ED33" s="7">
        <f t="shared" si="45"/>
        <v>0.45000000000000018</v>
      </c>
      <c r="EE33" s="7">
        <f t="shared" si="45"/>
        <v>0.52200000000000024</v>
      </c>
      <c r="EF33" s="7">
        <f t="shared" si="45"/>
        <v>0.504</v>
      </c>
      <c r="EG33" s="7">
        <f t="shared" si="45"/>
        <v>0.18300000000000027</v>
      </c>
      <c r="EH33" s="7">
        <f t="shared" si="45"/>
        <v>0.48899999999999988</v>
      </c>
      <c r="EI33" s="7">
        <f t="shared" si="46"/>
        <v>0.16400000000000015</v>
      </c>
      <c r="EJ33" s="7">
        <f t="shared" si="46"/>
        <v>0.42399999999999993</v>
      </c>
      <c r="EK33" s="7">
        <f t="shared" si="46"/>
        <v>5.2000000000000046E-2</v>
      </c>
      <c r="EL33" s="7">
        <f t="shared" si="46"/>
        <v>0.10400000000000009</v>
      </c>
      <c r="EM33" s="7">
        <f t="shared" si="46"/>
        <v>0.10899999999999999</v>
      </c>
      <c r="EN33" s="7">
        <f t="shared" si="46"/>
        <v>0.39599999999999991</v>
      </c>
      <c r="EO33" s="7">
        <f t="shared" si="46"/>
        <v>8.4999999999999964E-2</v>
      </c>
      <c r="EP33" s="7">
        <f t="shared" si="46"/>
        <v>7.0000000000000284E-2</v>
      </c>
      <c r="EQ33" s="7">
        <f t="shared" si="46"/>
        <v>7.6000000000000068E-2</v>
      </c>
      <c r="ER33" s="7">
        <f t="shared" si="48"/>
        <v>0.11699999999999999</v>
      </c>
      <c r="ES33" s="7">
        <f t="shared" si="48"/>
        <v>5.2999999999999936E-2</v>
      </c>
      <c r="ET33" s="7">
        <f t="shared" si="48"/>
        <v>6.999999999999984E-2</v>
      </c>
      <c r="EU33" s="7">
        <f t="shared" si="48"/>
        <v>9.6999999999999975E-2</v>
      </c>
      <c r="EV33" s="7">
        <f t="shared" si="48"/>
        <v>0.13899999999999979</v>
      </c>
      <c r="EW33" s="7">
        <f t="shared" si="47"/>
        <v>1.004</v>
      </c>
      <c r="EX33" s="7">
        <f t="shared" si="47"/>
        <v>1.0509999999999999</v>
      </c>
      <c r="EY33" s="7">
        <f t="shared" si="47"/>
        <v>0.53699999999999992</v>
      </c>
      <c r="EZ33" s="7">
        <f t="shared" si="47"/>
        <v>0.10599999999999987</v>
      </c>
      <c r="FA33" s="7">
        <f t="shared" si="47"/>
        <v>5.0000000000000266E-2</v>
      </c>
      <c r="FB33" s="7">
        <f t="shared" si="47"/>
        <v>0.43700000000000028</v>
      </c>
      <c r="FC33" s="7">
        <f t="shared" si="39"/>
        <v>0.11099999999999977</v>
      </c>
      <c r="FD33" s="7">
        <f t="shared" si="40"/>
        <v>0.11651351351351336</v>
      </c>
      <c r="FE33" s="7">
        <f t="shared" si="41"/>
        <v>0.13621621621621616</v>
      </c>
    </row>
    <row r="34" spans="1:161" ht="17.25">
      <c r="A34" s="45"/>
      <c r="B34" s="4">
        <v>1.58</v>
      </c>
      <c r="C34" s="4" t="s">
        <v>107</v>
      </c>
      <c r="D34" s="3"/>
      <c r="E34" s="4">
        <v>3.2759999999999998</v>
      </c>
      <c r="F34" s="4">
        <v>0.25</v>
      </c>
      <c r="G34" s="4"/>
      <c r="H34" s="4">
        <v>1.375</v>
      </c>
      <c r="I34" s="4"/>
      <c r="J34" s="4">
        <v>0.187</v>
      </c>
      <c r="K34" s="4"/>
      <c r="L34" s="4">
        <v>1.3480000000000001</v>
      </c>
      <c r="M34" s="4"/>
      <c r="N34" s="4">
        <v>2.948</v>
      </c>
      <c r="O34" s="4"/>
      <c r="P34" s="4">
        <v>1.6890000000000001</v>
      </c>
      <c r="Q34" s="4"/>
      <c r="R34" s="4">
        <v>1.9990000000000001</v>
      </c>
      <c r="S34" s="4"/>
      <c r="T34" s="4">
        <v>2.044</v>
      </c>
      <c r="U34" s="4"/>
      <c r="V34" s="4">
        <v>2.9420000000000002</v>
      </c>
      <c r="W34" s="4"/>
      <c r="X34" s="4">
        <v>1.665</v>
      </c>
      <c r="Y34" s="4"/>
      <c r="Z34" s="4">
        <v>1.974</v>
      </c>
      <c r="AA34" s="4"/>
      <c r="AB34" s="4">
        <v>2.02</v>
      </c>
      <c r="AC34" s="4"/>
      <c r="AD34" s="4">
        <v>1.9490000000000001</v>
      </c>
      <c r="AE34" s="4"/>
      <c r="AF34" s="4">
        <v>1.627</v>
      </c>
      <c r="AG34" s="4"/>
      <c r="AH34" s="4">
        <v>1.9710000000000001</v>
      </c>
      <c r="AI34" s="4"/>
      <c r="AJ34" s="4">
        <v>1.6479999999999999</v>
      </c>
      <c r="AK34" s="4"/>
      <c r="AL34" s="4">
        <v>1.893</v>
      </c>
      <c r="AM34" s="4"/>
      <c r="AN34" s="4">
        <v>1.407</v>
      </c>
      <c r="AO34" s="4"/>
      <c r="AP34" s="4">
        <v>1.57</v>
      </c>
      <c r="AQ34" s="4"/>
      <c r="AR34" s="4">
        <v>1.569</v>
      </c>
      <c r="AS34" s="4"/>
      <c r="AT34" s="4">
        <v>1.8640000000000001</v>
      </c>
      <c r="AU34" s="4"/>
      <c r="AV34" s="4">
        <v>1.405</v>
      </c>
      <c r="AW34" s="4"/>
      <c r="AX34" s="4">
        <v>1.536</v>
      </c>
      <c r="AY34" s="4"/>
      <c r="AZ34" s="4">
        <v>1.5349999999999999</v>
      </c>
      <c r="BA34" s="4"/>
      <c r="BB34" s="4">
        <v>1.538</v>
      </c>
      <c r="BC34" s="4"/>
      <c r="BD34" s="4">
        <v>1.4510000000000001</v>
      </c>
      <c r="BE34" s="4"/>
      <c r="BF34" s="4">
        <v>1.4710000000000001</v>
      </c>
      <c r="BG34" s="4"/>
      <c r="BH34" s="4">
        <v>1.4239999999999999</v>
      </c>
      <c r="BI34" s="4"/>
      <c r="BJ34" s="4">
        <v>1.3859999999999999</v>
      </c>
      <c r="BK34" s="4"/>
      <c r="BL34" s="4">
        <v>0.51</v>
      </c>
      <c r="BM34" s="4"/>
      <c r="BN34" s="4">
        <v>0.45400000000000001</v>
      </c>
      <c r="BO34" s="4"/>
      <c r="BP34" s="4">
        <v>2.1040000000000001</v>
      </c>
      <c r="BQ34" s="4"/>
      <c r="BR34" s="4">
        <v>1.409</v>
      </c>
      <c r="BS34" s="4"/>
      <c r="BT34" s="4">
        <v>1.58</v>
      </c>
      <c r="BU34" s="4"/>
      <c r="BV34" s="4">
        <v>1.998</v>
      </c>
      <c r="BW34" s="4"/>
      <c r="BX34" s="4">
        <v>1.4061081081081082</v>
      </c>
      <c r="BY34" s="4"/>
      <c r="BZ34" s="4">
        <v>1.4214594594594596</v>
      </c>
      <c r="CA34" s="4"/>
      <c r="CB34" s="4">
        <v>1.392054054054054</v>
      </c>
      <c r="CC34" s="4"/>
      <c r="CD34" s="10"/>
      <c r="CE34" s="7">
        <f t="shared" si="0"/>
        <v>1.6959999999999997</v>
      </c>
      <c r="CF34" s="7">
        <f t="shared" si="1"/>
        <v>-1.33</v>
      </c>
      <c r="CG34" s="7">
        <f t="shared" si="2"/>
        <v>-0.20500000000000007</v>
      </c>
      <c r="CH34" s="7">
        <f t="shared" si="3"/>
        <v>-1.393</v>
      </c>
      <c r="CI34" s="7">
        <f t="shared" si="4"/>
        <v>-0.23199999999999998</v>
      </c>
      <c r="CJ34" s="7">
        <f t="shared" si="5"/>
        <v>1.3679999999999999</v>
      </c>
      <c r="CK34" s="7">
        <f t="shared" si="6"/>
        <v>0.10899999999999999</v>
      </c>
      <c r="CL34" s="7">
        <f t="shared" si="7"/>
        <v>0.41900000000000004</v>
      </c>
      <c r="CM34" s="7">
        <f t="shared" si="8"/>
        <v>0.46399999999999997</v>
      </c>
      <c r="CN34" s="7">
        <f t="shared" si="9"/>
        <v>1.3620000000000001</v>
      </c>
      <c r="CO34" s="7">
        <f t="shared" si="10"/>
        <v>8.4999999999999964E-2</v>
      </c>
      <c r="CP34" s="7">
        <f t="shared" si="11"/>
        <v>0.39399999999999991</v>
      </c>
      <c r="CQ34" s="7">
        <f t="shared" si="12"/>
        <v>0.43999999999999995</v>
      </c>
      <c r="CR34" s="7">
        <f t="shared" si="13"/>
        <v>0.36899999999999999</v>
      </c>
      <c r="CS34" s="7">
        <f t="shared" si="14"/>
        <v>4.6999999999999931E-2</v>
      </c>
      <c r="CT34" s="7">
        <f t="shared" si="15"/>
        <v>0.39100000000000001</v>
      </c>
      <c r="CU34" s="7">
        <f t="shared" si="16"/>
        <v>6.7999999999999838E-2</v>
      </c>
      <c r="CV34" s="7">
        <f t="shared" si="17"/>
        <v>0.31299999999999994</v>
      </c>
      <c r="CW34" s="7">
        <f t="shared" si="18"/>
        <v>-0.17300000000000004</v>
      </c>
      <c r="CX34" s="7">
        <f t="shared" si="19"/>
        <v>-1.0000000000000009E-2</v>
      </c>
      <c r="CY34" s="7">
        <f t="shared" si="20"/>
        <v>-1.1000000000000121E-2</v>
      </c>
      <c r="CZ34" s="7">
        <f t="shared" si="21"/>
        <v>0.28400000000000003</v>
      </c>
      <c r="DA34" s="7">
        <f t="shared" si="22"/>
        <v>-0.17500000000000004</v>
      </c>
      <c r="DB34" s="7">
        <f t="shared" si="23"/>
        <v>-4.4000000000000039E-2</v>
      </c>
      <c r="DC34" s="7">
        <f t="shared" si="24"/>
        <v>-4.5000000000000151E-2</v>
      </c>
      <c r="DD34" s="7">
        <f t="shared" si="25"/>
        <v>-4.2000000000000037E-2</v>
      </c>
      <c r="DE34" s="7">
        <f t="shared" si="26"/>
        <v>-0.129</v>
      </c>
      <c r="DF34" s="7">
        <f t="shared" si="27"/>
        <v>-0.10899999999999999</v>
      </c>
      <c r="DG34" s="7">
        <f t="shared" si="28"/>
        <v>-0.15600000000000014</v>
      </c>
      <c r="DH34" s="7">
        <f t="shared" si="29"/>
        <v>-0.19400000000000017</v>
      </c>
      <c r="DI34" s="7">
        <f t="shared" si="30"/>
        <v>-1.07</v>
      </c>
      <c r="DJ34" s="7">
        <f t="shared" si="31"/>
        <v>-1.1260000000000001</v>
      </c>
      <c r="DK34" s="7">
        <f t="shared" si="32"/>
        <v>0.52400000000000002</v>
      </c>
      <c r="DL34" s="7">
        <f t="shared" si="33"/>
        <v>-0.17100000000000004</v>
      </c>
      <c r="DM34" s="7">
        <f t="shared" si="34"/>
        <v>0</v>
      </c>
      <c r="DN34" s="7">
        <f t="shared" si="35"/>
        <v>0.41799999999999993</v>
      </c>
      <c r="DO34" s="7">
        <f t="shared" si="42"/>
        <v>-0.17389189189189191</v>
      </c>
      <c r="DP34" s="7">
        <f t="shared" si="43"/>
        <v>-0.15854054054054045</v>
      </c>
      <c r="DQ34" s="7">
        <f t="shared" si="44"/>
        <v>-0.18794594594594605</v>
      </c>
      <c r="DR34" s="21"/>
      <c r="DS34" s="7">
        <f t="shared" ref="DS34:EH49" si="49">IF(ISNUMBER(CE34),ABS(CE34),CE34)</f>
        <v>1.6959999999999997</v>
      </c>
      <c r="DT34" s="7">
        <f t="shared" si="49"/>
        <v>1.33</v>
      </c>
      <c r="DU34" s="7">
        <f t="shared" si="49"/>
        <v>0.20500000000000007</v>
      </c>
      <c r="DV34" s="7">
        <f t="shared" si="49"/>
        <v>1.393</v>
      </c>
      <c r="DW34" s="7">
        <f t="shared" si="49"/>
        <v>0.23199999999999998</v>
      </c>
      <c r="DX34" s="7">
        <f t="shared" si="49"/>
        <v>1.3679999999999999</v>
      </c>
      <c r="DY34" s="7">
        <f t="shared" si="49"/>
        <v>0.10899999999999999</v>
      </c>
      <c r="DZ34" s="7">
        <f t="shared" si="49"/>
        <v>0.41900000000000004</v>
      </c>
      <c r="EA34" s="7">
        <f t="shared" si="49"/>
        <v>0.46399999999999997</v>
      </c>
      <c r="EB34" s="7">
        <f t="shared" si="49"/>
        <v>1.3620000000000001</v>
      </c>
      <c r="EC34" s="7">
        <f t="shared" si="49"/>
        <v>8.4999999999999964E-2</v>
      </c>
      <c r="ED34" s="7">
        <f t="shared" si="49"/>
        <v>0.39399999999999991</v>
      </c>
      <c r="EE34" s="7">
        <f t="shared" si="49"/>
        <v>0.43999999999999995</v>
      </c>
      <c r="EF34" s="7">
        <f t="shared" si="49"/>
        <v>0.36899999999999999</v>
      </c>
      <c r="EG34" s="7">
        <f t="shared" si="49"/>
        <v>4.6999999999999931E-2</v>
      </c>
      <c r="EH34" s="7">
        <f t="shared" si="49"/>
        <v>0.39100000000000001</v>
      </c>
      <c r="EI34" s="7">
        <f t="shared" si="46"/>
        <v>6.7999999999999838E-2</v>
      </c>
      <c r="EJ34" s="7">
        <f t="shared" si="46"/>
        <v>0.31299999999999994</v>
      </c>
      <c r="EK34" s="7">
        <f t="shared" si="46"/>
        <v>0.17300000000000004</v>
      </c>
      <c r="EL34" s="7">
        <f t="shared" si="46"/>
        <v>1.0000000000000009E-2</v>
      </c>
      <c r="EM34" s="7">
        <f t="shared" si="46"/>
        <v>1.1000000000000121E-2</v>
      </c>
      <c r="EN34" s="7">
        <f t="shared" si="46"/>
        <v>0.28400000000000003</v>
      </c>
      <c r="EO34" s="7">
        <f t="shared" si="46"/>
        <v>0.17500000000000004</v>
      </c>
      <c r="EP34" s="7">
        <f t="shared" si="46"/>
        <v>4.4000000000000039E-2</v>
      </c>
      <c r="EQ34" s="7">
        <f t="shared" si="46"/>
        <v>4.5000000000000151E-2</v>
      </c>
      <c r="ER34" s="7">
        <f t="shared" si="48"/>
        <v>4.2000000000000037E-2</v>
      </c>
      <c r="ES34" s="7">
        <f t="shared" si="48"/>
        <v>0.129</v>
      </c>
      <c r="ET34" s="7">
        <f t="shared" si="48"/>
        <v>0.10899999999999999</v>
      </c>
      <c r="EU34" s="7">
        <f t="shared" si="48"/>
        <v>0.15600000000000014</v>
      </c>
      <c r="EV34" s="7">
        <f t="shared" si="48"/>
        <v>0.19400000000000017</v>
      </c>
      <c r="EW34" s="7">
        <f t="shared" si="47"/>
        <v>1.07</v>
      </c>
      <c r="EX34" s="7">
        <f t="shared" si="47"/>
        <v>1.1260000000000001</v>
      </c>
      <c r="EY34" s="7">
        <f t="shared" si="47"/>
        <v>0.52400000000000002</v>
      </c>
      <c r="EZ34" s="7">
        <f t="shared" si="47"/>
        <v>0.17100000000000004</v>
      </c>
      <c r="FA34" s="7">
        <f t="shared" si="47"/>
        <v>0</v>
      </c>
      <c r="FB34" s="7">
        <f t="shared" si="47"/>
        <v>0.41799999999999993</v>
      </c>
      <c r="FC34" s="7">
        <f t="shared" si="39"/>
        <v>0.17389189189189191</v>
      </c>
      <c r="FD34" s="7">
        <f t="shared" si="40"/>
        <v>0.15854054054054045</v>
      </c>
      <c r="FE34" s="7">
        <f t="shared" si="41"/>
        <v>0.18794594594594605</v>
      </c>
    </row>
    <row r="35" spans="1:161" ht="17.25">
      <c r="A35" s="45" t="s">
        <v>82</v>
      </c>
      <c r="B35" s="4">
        <v>2.44</v>
      </c>
      <c r="C35" s="4" t="s">
        <v>108</v>
      </c>
      <c r="D35" s="3"/>
      <c r="E35" s="4">
        <v>2.468</v>
      </c>
      <c r="F35" s="4">
        <v>2.3109999999999999</v>
      </c>
      <c r="G35" s="4"/>
      <c r="H35" s="4">
        <v>2.4079999999999999</v>
      </c>
      <c r="I35" s="4"/>
      <c r="J35" s="4">
        <v>2.3050000000000002</v>
      </c>
      <c r="K35" s="4"/>
      <c r="L35" s="4">
        <v>2.4060000000000001</v>
      </c>
      <c r="M35" s="4"/>
      <c r="N35" s="4">
        <v>2.536</v>
      </c>
      <c r="O35" s="4"/>
      <c r="P35" s="4">
        <v>2.3450000000000002</v>
      </c>
      <c r="Q35" s="4"/>
      <c r="R35" s="4">
        <v>2.48</v>
      </c>
      <c r="S35" s="4"/>
      <c r="T35" s="4">
        <v>2.5049999999999999</v>
      </c>
      <c r="U35" s="4"/>
      <c r="V35" s="4">
        <v>2.5390000000000001</v>
      </c>
      <c r="W35" s="4"/>
      <c r="X35" s="4">
        <v>2.3420000000000001</v>
      </c>
      <c r="Y35" s="4"/>
      <c r="Z35" s="4">
        <v>2.4790000000000001</v>
      </c>
      <c r="AA35" s="4"/>
      <c r="AB35" s="4">
        <v>2.508</v>
      </c>
      <c r="AC35" s="4"/>
      <c r="AD35" s="4">
        <v>2.472</v>
      </c>
      <c r="AE35" s="4"/>
      <c r="AF35" s="4">
        <v>2.4500000000000002</v>
      </c>
      <c r="AG35" s="4"/>
      <c r="AH35" s="4">
        <v>2.3969999999999998</v>
      </c>
      <c r="AI35" s="4"/>
      <c r="AJ35" s="4">
        <v>2.3769999999999998</v>
      </c>
      <c r="AK35" s="4"/>
      <c r="AL35" s="4">
        <v>2.4649999999999999</v>
      </c>
      <c r="AM35" s="4"/>
      <c r="AN35" s="4">
        <v>2.3540000000000001</v>
      </c>
      <c r="AO35" s="4"/>
      <c r="AP35" s="4">
        <v>2.4489999999999998</v>
      </c>
      <c r="AQ35" s="4"/>
      <c r="AR35" s="4">
        <v>2.4510000000000001</v>
      </c>
      <c r="AS35" s="4"/>
      <c r="AT35" s="4">
        <v>2.4649999999999999</v>
      </c>
      <c r="AU35" s="4"/>
      <c r="AV35" s="4">
        <v>2.35</v>
      </c>
      <c r="AW35" s="4"/>
      <c r="AX35" s="4">
        <v>2.448</v>
      </c>
      <c r="AY35" s="4"/>
      <c r="AZ35" s="4">
        <v>2.452</v>
      </c>
      <c r="BA35" s="4"/>
      <c r="BB35" s="4">
        <v>2.6970000000000001</v>
      </c>
      <c r="BC35" s="4"/>
      <c r="BD35" s="4">
        <v>2.343</v>
      </c>
      <c r="BE35" s="4"/>
      <c r="BF35" s="4">
        <v>2.2719999999999998</v>
      </c>
      <c r="BG35" s="4"/>
      <c r="BH35" s="4">
        <v>2.3849999999999998</v>
      </c>
      <c r="BI35" s="4"/>
      <c r="BJ35" s="4">
        <v>2.363</v>
      </c>
      <c r="BK35" s="4"/>
      <c r="BL35" s="4">
        <v>2.117</v>
      </c>
      <c r="BM35" s="4"/>
      <c r="BN35" s="4">
        <v>2.1070000000000002</v>
      </c>
      <c r="BO35" s="4"/>
      <c r="BP35" s="4">
        <v>2.4540000000000002</v>
      </c>
      <c r="BQ35" s="4"/>
      <c r="BR35" s="4">
        <v>2.3519999999999999</v>
      </c>
      <c r="BS35" s="4"/>
      <c r="BT35" s="4">
        <v>2.484</v>
      </c>
      <c r="BU35" s="4"/>
      <c r="BV35" s="4">
        <v>2.4079999999999999</v>
      </c>
      <c r="BW35" s="4"/>
      <c r="BX35" s="4">
        <v>2.0518918918918914</v>
      </c>
      <c r="BY35" s="4"/>
      <c r="BZ35" s="4">
        <v>2.0102972972972974</v>
      </c>
      <c r="CA35" s="4"/>
      <c r="CB35" s="4">
        <v>2.3779999999999997</v>
      </c>
      <c r="CC35" s="4"/>
      <c r="CD35" s="10"/>
      <c r="CE35" s="7">
        <f t="shared" ref="CE35:CE57" si="50">IF(ISNUMBER(E35), E35-$B35, E35)</f>
        <v>2.8000000000000025E-2</v>
      </c>
      <c r="CF35" s="7">
        <f t="shared" ref="CF35:CF57" si="51">IF(ISNUMBER(F35), F35-$B35, F35)</f>
        <v>-0.129</v>
      </c>
      <c r="CG35" s="7">
        <f t="shared" ref="CG35:CG57" si="52">IF(ISNUMBER(H35), H35-$B35, H35)</f>
        <v>-3.2000000000000028E-2</v>
      </c>
      <c r="CH35" s="7">
        <f t="shared" ref="CH35:CH57" si="53">IF(ISNUMBER(J35), J35-$B35, J35)</f>
        <v>-0.13499999999999979</v>
      </c>
      <c r="CI35" s="7">
        <f t="shared" ref="CI35:CI57" si="54">IF(ISNUMBER(L35), L35-$B35, L35)</f>
        <v>-3.3999999999999808E-2</v>
      </c>
      <c r="CJ35" s="7">
        <f t="shared" ref="CJ35:CJ57" si="55">IF(ISNUMBER(N35), N35-$B35, N35)</f>
        <v>9.6000000000000085E-2</v>
      </c>
      <c r="CK35" s="7">
        <f t="shared" ref="CK35:CK57" si="56">IF(ISNUMBER(P35), P35-$B35, P35)</f>
        <v>-9.4999999999999751E-2</v>
      </c>
      <c r="CL35" s="7">
        <f t="shared" ref="CL35:CL57" si="57">IF(ISNUMBER(R35), R35-$B35, R35)</f>
        <v>4.0000000000000036E-2</v>
      </c>
      <c r="CM35" s="7">
        <f t="shared" ref="CM35:CM57" si="58">IF(ISNUMBER(T35), T35-$B35, T35)</f>
        <v>6.4999999999999947E-2</v>
      </c>
      <c r="CN35" s="7">
        <f t="shared" ref="CN35:CN53" si="59">IF(ISNUMBER(V35), V35-$B35, V35)</f>
        <v>9.9000000000000199E-2</v>
      </c>
      <c r="CO35" s="7">
        <f t="shared" ref="CO35:CO53" si="60">IF(ISNUMBER(X35), X35-$B35, X35)</f>
        <v>-9.7999999999999865E-2</v>
      </c>
      <c r="CP35" s="7">
        <f t="shared" ref="CP35:CP53" si="61">IF(ISNUMBER(Z35), Z35-$B35, Z35)</f>
        <v>3.9000000000000146E-2</v>
      </c>
      <c r="CQ35" s="7">
        <f t="shared" ref="CQ35:CQ53" si="62">IF(ISNUMBER(AB35), AB35-$B35, AB35)</f>
        <v>6.800000000000006E-2</v>
      </c>
      <c r="CR35" s="7">
        <f t="shared" ref="CR35:CR53" si="63">IF(ISNUMBER(AD35), AD35-$B35, AD35)</f>
        <v>3.2000000000000028E-2</v>
      </c>
      <c r="CS35" s="7">
        <f t="shared" ref="CS35:CS53" si="64">IF(ISNUMBER(AF35), AF35-$B35, AF35)</f>
        <v>1.0000000000000231E-2</v>
      </c>
      <c r="CT35" s="7">
        <f t="shared" ref="CT35:CT53" si="65">IF(ISNUMBER(AH35), AH35-$B35, AH35)</f>
        <v>-4.3000000000000149E-2</v>
      </c>
      <c r="CU35" s="7">
        <f t="shared" ref="CU35:CU53" si="66">IF(ISNUMBER(AJ35), AJ35-$B35, AJ35)</f>
        <v>-6.3000000000000167E-2</v>
      </c>
      <c r="CV35" s="7">
        <f t="shared" ref="CV35:CV53" si="67">IF(ISNUMBER(AL35), AL35-$B35, AL35)</f>
        <v>2.4999999999999911E-2</v>
      </c>
      <c r="CW35" s="7">
        <f t="shared" ref="CW35:CW53" si="68">IF(ISNUMBER(AN35), AN35-$B35, AN35)</f>
        <v>-8.5999999999999854E-2</v>
      </c>
      <c r="CX35" s="7">
        <f t="shared" ref="CX35:CX53" si="69">IF(ISNUMBER(AP35), AP35-$B35, AP35)</f>
        <v>8.999999999999897E-3</v>
      </c>
      <c r="CY35" s="7">
        <f t="shared" ref="CY35:CY53" si="70">IF(ISNUMBER(AR35), AR35-$B35, AR35)</f>
        <v>1.1000000000000121E-2</v>
      </c>
      <c r="CZ35" s="7">
        <f t="shared" ref="CZ35:CZ57" si="71">IF(ISNUMBER(AT35), AT35-$B35, AT35)</f>
        <v>2.4999999999999911E-2</v>
      </c>
      <c r="DA35" s="7">
        <f t="shared" ref="DA35:DA57" si="72">IF(ISNUMBER(AV35), AV35-$B35, AV35)</f>
        <v>-8.9999999999999858E-2</v>
      </c>
      <c r="DB35" s="7">
        <f t="shared" ref="DB35:DB57" si="73">IF(ISNUMBER(AX35), AX35-$B35, AX35)</f>
        <v>8.0000000000000071E-3</v>
      </c>
      <c r="DC35" s="7">
        <f t="shared" ref="DC35:DC57" si="74">IF(ISNUMBER(AZ35), AZ35-$B35, AZ35)</f>
        <v>1.2000000000000011E-2</v>
      </c>
      <c r="DD35" s="7">
        <f t="shared" ref="DD35:DD57" si="75">IF(ISNUMBER(BB35), BB35-$B35, BB35)</f>
        <v>0.25700000000000012</v>
      </c>
      <c r="DE35" s="7">
        <f t="shared" ref="DE35:DE57" si="76">IF(ISNUMBER(BD35), BD35-$B35, BD35)</f>
        <v>-9.6999999999999975E-2</v>
      </c>
      <c r="DF35" s="7">
        <f t="shared" ref="DF35:DF57" si="77">IF(ISNUMBER(BF35), BF35-$B35, BF35)</f>
        <v>-0.16800000000000015</v>
      </c>
      <c r="DG35" s="7">
        <f t="shared" ref="DG35:DG57" si="78">IF(ISNUMBER(BH35), BH35-$B35, BH35)</f>
        <v>-5.500000000000016E-2</v>
      </c>
      <c r="DH35" s="7">
        <f t="shared" ref="DH35:DH57" si="79">IF(ISNUMBER(BJ35), BJ35-$B35, BJ35)</f>
        <v>-7.6999999999999957E-2</v>
      </c>
      <c r="DI35" s="7">
        <f t="shared" ref="DI35:DI57" si="80">IF(ISNUMBER(BL35), BL35-$B35, BL35)</f>
        <v>-0.32299999999999995</v>
      </c>
      <c r="DJ35" s="7">
        <f t="shared" ref="DJ35:DJ57" si="81">IF(ISNUMBER(BN35), BN35-$B35, BN35)</f>
        <v>-0.33299999999999974</v>
      </c>
      <c r="DK35" s="7">
        <f t="shared" ref="DK35:DK57" si="82">IF(ISNUMBER(BP35), BP35-$B35, BP35)</f>
        <v>1.4000000000000234E-2</v>
      </c>
      <c r="DL35" s="7">
        <f t="shared" ref="DL35:DL57" si="83">IF(ISNUMBER(BR35), BR35-$B35, BR35)</f>
        <v>-8.8000000000000078E-2</v>
      </c>
      <c r="DM35" s="7">
        <f t="shared" ref="DM35:DM57" si="84">IF(ISNUMBER(BT35), BT35-$B35, BT35)</f>
        <v>4.4000000000000039E-2</v>
      </c>
      <c r="DN35" s="7">
        <f t="shared" ref="DN35:DN57" si="85">IF(ISNUMBER(BV35), BV35-$B35, BV35)</f>
        <v>-3.2000000000000028E-2</v>
      </c>
      <c r="DO35" s="7">
        <f t="shared" si="42"/>
        <v>-0.38810810810810858</v>
      </c>
      <c r="DP35" s="7">
        <f t="shared" si="43"/>
        <v>-0.4297027027027025</v>
      </c>
      <c r="DQ35" s="7">
        <f t="shared" si="44"/>
        <v>-6.2000000000000277E-2</v>
      </c>
      <c r="DR35" s="21"/>
      <c r="DS35" s="7">
        <f t="shared" si="49"/>
        <v>2.8000000000000025E-2</v>
      </c>
      <c r="DT35" s="7">
        <f t="shared" si="49"/>
        <v>0.129</v>
      </c>
      <c r="DU35" s="7">
        <f t="shared" si="49"/>
        <v>3.2000000000000028E-2</v>
      </c>
      <c r="DV35" s="7">
        <f t="shared" si="49"/>
        <v>0.13499999999999979</v>
      </c>
      <c r="DW35" s="7">
        <f t="shared" si="49"/>
        <v>3.3999999999999808E-2</v>
      </c>
      <c r="DX35" s="7">
        <f t="shared" si="49"/>
        <v>9.6000000000000085E-2</v>
      </c>
      <c r="DY35" s="7">
        <f t="shared" si="49"/>
        <v>9.4999999999999751E-2</v>
      </c>
      <c r="DZ35" s="7">
        <f t="shared" si="49"/>
        <v>4.0000000000000036E-2</v>
      </c>
      <c r="EA35" s="7">
        <f t="shared" si="49"/>
        <v>6.4999999999999947E-2</v>
      </c>
      <c r="EB35" s="7">
        <f t="shared" si="49"/>
        <v>9.9000000000000199E-2</v>
      </c>
      <c r="EC35" s="7">
        <f t="shared" si="49"/>
        <v>9.7999999999999865E-2</v>
      </c>
      <c r="ED35" s="7">
        <f t="shared" si="49"/>
        <v>3.9000000000000146E-2</v>
      </c>
      <c r="EE35" s="7">
        <f t="shared" si="49"/>
        <v>6.800000000000006E-2</v>
      </c>
      <c r="EF35" s="7">
        <f t="shared" si="49"/>
        <v>3.2000000000000028E-2</v>
      </c>
      <c r="EG35" s="7">
        <f t="shared" si="49"/>
        <v>1.0000000000000231E-2</v>
      </c>
      <c r="EH35" s="7">
        <f t="shared" si="49"/>
        <v>4.3000000000000149E-2</v>
      </c>
      <c r="EI35" s="7">
        <f t="shared" si="46"/>
        <v>6.3000000000000167E-2</v>
      </c>
      <c r="EJ35" s="7">
        <f t="shared" si="46"/>
        <v>2.4999999999999911E-2</v>
      </c>
      <c r="EK35" s="7">
        <f t="shared" si="46"/>
        <v>8.5999999999999854E-2</v>
      </c>
      <c r="EL35" s="7">
        <f t="shared" si="46"/>
        <v>8.999999999999897E-3</v>
      </c>
      <c r="EM35" s="7">
        <f t="shared" si="46"/>
        <v>1.1000000000000121E-2</v>
      </c>
      <c r="EN35" s="7">
        <f t="shared" si="46"/>
        <v>2.4999999999999911E-2</v>
      </c>
      <c r="EO35" s="7">
        <f t="shared" si="46"/>
        <v>8.9999999999999858E-2</v>
      </c>
      <c r="EP35" s="7">
        <f t="shared" si="46"/>
        <v>8.0000000000000071E-3</v>
      </c>
      <c r="EQ35" s="7">
        <f t="shared" si="46"/>
        <v>1.2000000000000011E-2</v>
      </c>
      <c r="ER35" s="7">
        <f t="shared" si="48"/>
        <v>0.25700000000000012</v>
      </c>
      <c r="ES35" s="7">
        <f t="shared" si="48"/>
        <v>9.6999999999999975E-2</v>
      </c>
      <c r="ET35" s="7">
        <f t="shared" si="48"/>
        <v>0.16800000000000015</v>
      </c>
      <c r="EU35" s="7">
        <f t="shared" si="48"/>
        <v>5.500000000000016E-2</v>
      </c>
      <c r="EV35" s="7">
        <f t="shared" si="48"/>
        <v>7.6999999999999957E-2</v>
      </c>
      <c r="EW35" s="7">
        <f t="shared" si="47"/>
        <v>0.32299999999999995</v>
      </c>
      <c r="EX35" s="7">
        <f t="shared" si="47"/>
        <v>0.33299999999999974</v>
      </c>
      <c r="EY35" s="7">
        <f t="shared" si="47"/>
        <v>1.4000000000000234E-2</v>
      </c>
      <c r="EZ35" s="7">
        <f t="shared" si="47"/>
        <v>8.8000000000000078E-2</v>
      </c>
      <c r="FA35" s="7">
        <f t="shared" si="47"/>
        <v>4.4000000000000039E-2</v>
      </c>
      <c r="FB35" s="7">
        <f t="shared" si="47"/>
        <v>3.2000000000000028E-2</v>
      </c>
      <c r="FC35" s="7">
        <f t="shared" si="39"/>
        <v>0.38810810810810858</v>
      </c>
      <c r="FD35" s="7">
        <f t="shared" si="40"/>
        <v>0.4297027027027025</v>
      </c>
      <c r="FE35" s="7">
        <f t="shared" si="41"/>
        <v>6.2000000000000277E-2</v>
      </c>
    </row>
    <row r="36" spans="1:161" ht="17.25">
      <c r="A36" s="45"/>
      <c r="B36" s="4">
        <v>2.2200000000000002</v>
      </c>
      <c r="C36" s="4" t="s">
        <v>109</v>
      </c>
      <c r="D36" s="3"/>
      <c r="E36" s="4">
        <v>2.2450000000000001</v>
      </c>
      <c r="F36" s="4">
        <v>2.0859999999999999</v>
      </c>
      <c r="G36" s="4"/>
      <c r="H36" s="4">
        <v>2.2850000000000001</v>
      </c>
      <c r="I36" s="4"/>
      <c r="J36" s="4">
        <v>2.081</v>
      </c>
      <c r="K36" s="4"/>
      <c r="L36" s="4">
        <v>2.286</v>
      </c>
      <c r="M36" s="4"/>
      <c r="N36" s="4">
        <v>2.2669999999999999</v>
      </c>
      <c r="O36" s="4"/>
      <c r="P36" s="4">
        <v>2.1150000000000002</v>
      </c>
      <c r="Q36" s="4"/>
      <c r="R36" s="4">
        <v>2.2639999999999998</v>
      </c>
      <c r="S36" s="4"/>
      <c r="T36" s="4">
        <v>2.2530000000000001</v>
      </c>
      <c r="U36" s="4"/>
      <c r="V36" s="4">
        <v>2.2669999999999999</v>
      </c>
      <c r="W36" s="4"/>
      <c r="X36" s="4">
        <v>2.11</v>
      </c>
      <c r="Y36" s="4"/>
      <c r="Z36" s="4">
        <v>2.2669999999999999</v>
      </c>
      <c r="AA36" s="4"/>
      <c r="AB36" s="4">
        <v>2.254</v>
      </c>
      <c r="AC36" s="4"/>
      <c r="AD36" s="4">
        <v>2.198</v>
      </c>
      <c r="AE36" s="4"/>
      <c r="AF36" s="4">
        <v>2.1829999999999998</v>
      </c>
      <c r="AG36" s="4"/>
      <c r="AH36" s="4">
        <v>2.1080000000000001</v>
      </c>
      <c r="AI36" s="4"/>
      <c r="AJ36" s="4">
        <v>2.093</v>
      </c>
      <c r="AK36" s="4"/>
      <c r="AL36" s="4">
        <v>2.2120000000000002</v>
      </c>
      <c r="AM36" s="4"/>
      <c r="AN36" s="4">
        <v>2.1219999999999999</v>
      </c>
      <c r="AO36" s="4"/>
      <c r="AP36" s="4">
        <v>2.2120000000000002</v>
      </c>
      <c r="AQ36" s="4"/>
      <c r="AR36" s="4">
        <v>2.21</v>
      </c>
      <c r="AS36" s="4"/>
      <c r="AT36" s="4">
        <v>2.2109999999999999</v>
      </c>
      <c r="AU36" s="4"/>
      <c r="AV36" s="4">
        <v>2.117</v>
      </c>
      <c r="AW36" s="4"/>
      <c r="AX36" s="4">
        <v>2.2090000000000001</v>
      </c>
      <c r="AY36" s="4"/>
      <c r="AZ36" s="4">
        <v>2.2069999999999999</v>
      </c>
      <c r="BA36" s="4"/>
      <c r="BB36" s="4">
        <v>2.548</v>
      </c>
      <c r="BC36" s="4"/>
      <c r="BD36" s="4">
        <v>2.1070000000000002</v>
      </c>
      <c r="BE36" s="4"/>
      <c r="BF36" s="4">
        <v>2.0179999999999998</v>
      </c>
      <c r="BG36" s="4"/>
      <c r="BH36" s="4">
        <v>2.157</v>
      </c>
      <c r="BI36" s="4"/>
      <c r="BJ36" s="4">
        <v>2.1579999999999999</v>
      </c>
      <c r="BK36" s="4"/>
      <c r="BL36" s="4">
        <v>1.8680000000000001</v>
      </c>
      <c r="BM36" s="4"/>
      <c r="BN36" s="4">
        <v>1.8680000000000001</v>
      </c>
      <c r="BO36" s="4"/>
      <c r="BP36" s="4">
        <v>2.2229999999999999</v>
      </c>
      <c r="BQ36" s="4"/>
      <c r="BR36" s="4">
        <v>2.09</v>
      </c>
      <c r="BS36" s="4"/>
      <c r="BT36" s="4">
        <v>2.238</v>
      </c>
      <c r="BU36" s="4"/>
      <c r="BV36" s="4">
        <v>2.149</v>
      </c>
      <c r="BW36" s="4"/>
      <c r="BX36" s="4">
        <v>2.0904324324324324</v>
      </c>
      <c r="BY36" s="4"/>
      <c r="BZ36" s="4">
        <v>2.0183513513513516</v>
      </c>
      <c r="CA36" s="4"/>
      <c r="CB36" s="4">
        <v>2.1458108108108105</v>
      </c>
      <c r="CC36" s="4"/>
      <c r="CD36" s="10"/>
      <c r="CE36" s="7">
        <f t="shared" si="50"/>
        <v>2.4999999999999911E-2</v>
      </c>
      <c r="CF36" s="7">
        <f t="shared" si="51"/>
        <v>-0.13400000000000034</v>
      </c>
      <c r="CG36" s="7">
        <f t="shared" si="52"/>
        <v>6.4999999999999947E-2</v>
      </c>
      <c r="CH36" s="7">
        <f t="shared" si="53"/>
        <v>-0.13900000000000023</v>
      </c>
      <c r="CI36" s="7">
        <f t="shared" si="54"/>
        <v>6.5999999999999837E-2</v>
      </c>
      <c r="CJ36" s="7">
        <f t="shared" si="55"/>
        <v>4.6999999999999709E-2</v>
      </c>
      <c r="CK36" s="7">
        <f t="shared" si="56"/>
        <v>-0.10499999999999998</v>
      </c>
      <c r="CL36" s="7">
        <f t="shared" si="57"/>
        <v>4.3999999999999595E-2</v>
      </c>
      <c r="CM36" s="7">
        <f t="shared" si="58"/>
        <v>3.2999999999999918E-2</v>
      </c>
      <c r="CN36" s="7">
        <f t="shared" si="59"/>
        <v>4.6999999999999709E-2</v>
      </c>
      <c r="CO36" s="7">
        <f t="shared" si="60"/>
        <v>-0.11000000000000032</v>
      </c>
      <c r="CP36" s="7">
        <f t="shared" si="61"/>
        <v>4.6999999999999709E-2</v>
      </c>
      <c r="CQ36" s="7">
        <f t="shared" si="62"/>
        <v>3.3999999999999808E-2</v>
      </c>
      <c r="CR36" s="7">
        <f t="shared" si="63"/>
        <v>-2.2000000000000242E-2</v>
      </c>
      <c r="CS36" s="7">
        <f t="shared" si="64"/>
        <v>-3.7000000000000366E-2</v>
      </c>
      <c r="CT36" s="7">
        <f t="shared" si="65"/>
        <v>-0.1120000000000001</v>
      </c>
      <c r="CU36" s="7">
        <f t="shared" si="66"/>
        <v>-0.12700000000000022</v>
      </c>
      <c r="CV36" s="7">
        <f t="shared" si="67"/>
        <v>-8.0000000000000071E-3</v>
      </c>
      <c r="CW36" s="7">
        <f t="shared" si="68"/>
        <v>-9.8000000000000309E-2</v>
      </c>
      <c r="CX36" s="7">
        <f t="shared" si="69"/>
        <v>-8.0000000000000071E-3</v>
      </c>
      <c r="CY36" s="7">
        <f t="shared" si="70"/>
        <v>-1.0000000000000231E-2</v>
      </c>
      <c r="CZ36" s="7">
        <f t="shared" si="71"/>
        <v>-9.0000000000003411E-3</v>
      </c>
      <c r="DA36" s="7">
        <f t="shared" si="72"/>
        <v>-0.1030000000000002</v>
      </c>
      <c r="DB36" s="7">
        <f t="shared" si="73"/>
        <v>-1.1000000000000121E-2</v>
      </c>
      <c r="DC36" s="7">
        <f t="shared" si="74"/>
        <v>-1.3000000000000345E-2</v>
      </c>
      <c r="DD36" s="7">
        <f t="shared" si="75"/>
        <v>0.32799999999999985</v>
      </c>
      <c r="DE36" s="7">
        <f t="shared" si="76"/>
        <v>-0.11299999999999999</v>
      </c>
      <c r="DF36" s="7">
        <f t="shared" si="77"/>
        <v>-0.2020000000000004</v>
      </c>
      <c r="DG36" s="7">
        <f t="shared" si="78"/>
        <v>-6.3000000000000167E-2</v>
      </c>
      <c r="DH36" s="7">
        <f t="shared" si="79"/>
        <v>-6.2000000000000277E-2</v>
      </c>
      <c r="DI36" s="7">
        <f t="shared" si="80"/>
        <v>-0.35200000000000009</v>
      </c>
      <c r="DJ36" s="7">
        <f t="shared" si="81"/>
        <v>-0.35200000000000009</v>
      </c>
      <c r="DK36" s="7">
        <f t="shared" si="82"/>
        <v>2.9999999999996696E-3</v>
      </c>
      <c r="DL36" s="7">
        <f t="shared" si="83"/>
        <v>-0.13000000000000034</v>
      </c>
      <c r="DM36" s="7">
        <f t="shared" si="84"/>
        <v>1.7999999999999794E-2</v>
      </c>
      <c r="DN36" s="7">
        <f t="shared" si="85"/>
        <v>-7.1000000000000174E-2</v>
      </c>
      <c r="DO36" s="7">
        <f t="shared" si="42"/>
        <v>-0.12956756756756782</v>
      </c>
      <c r="DP36" s="7">
        <f t="shared" si="43"/>
        <v>-0.20164864864864862</v>
      </c>
      <c r="DQ36" s="7">
        <f t="shared" si="44"/>
        <v>-7.4189189189189708E-2</v>
      </c>
      <c r="DR36" s="21"/>
      <c r="DS36" s="7">
        <f t="shared" si="49"/>
        <v>2.4999999999999911E-2</v>
      </c>
      <c r="DT36" s="7">
        <f t="shared" si="49"/>
        <v>0.13400000000000034</v>
      </c>
      <c r="DU36" s="7">
        <f t="shared" si="49"/>
        <v>6.4999999999999947E-2</v>
      </c>
      <c r="DV36" s="7">
        <f t="shared" si="49"/>
        <v>0.13900000000000023</v>
      </c>
      <c r="DW36" s="7">
        <f t="shared" si="49"/>
        <v>6.5999999999999837E-2</v>
      </c>
      <c r="DX36" s="7">
        <f t="shared" si="49"/>
        <v>4.6999999999999709E-2</v>
      </c>
      <c r="DY36" s="7">
        <f t="shared" si="49"/>
        <v>0.10499999999999998</v>
      </c>
      <c r="DZ36" s="7">
        <f t="shared" si="49"/>
        <v>4.3999999999999595E-2</v>
      </c>
      <c r="EA36" s="7">
        <f t="shared" si="49"/>
        <v>3.2999999999999918E-2</v>
      </c>
      <c r="EB36" s="7">
        <f t="shared" si="49"/>
        <v>4.6999999999999709E-2</v>
      </c>
      <c r="EC36" s="7">
        <f t="shared" si="49"/>
        <v>0.11000000000000032</v>
      </c>
      <c r="ED36" s="7">
        <f t="shared" si="49"/>
        <v>4.6999999999999709E-2</v>
      </c>
      <c r="EE36" s="7">
        <f t="shared" si="49"/>
        <v>3.3999999999999808E-2</v>
      </c>
      <c r="EF36" s="7">
        <f t="shared" si="49"/>
        <v>2.2000000000000242E-2</v>
      </c>
      <c r="EG36" s="7">
        <f t="shared" si="49"/>
        <v>3.7000000000000366E-2</v>
      </c>
      <c r="EH36" s="7">
        <f t="shared" si="49"/>
        <v>0.1120000000000001</v>
      </c>
      <c r="EI36" s="7">
        <f t="shared" si="46"/>
        <v>0.12700000000000022</v>
      </c>
      <c r="EJ36" s="7">
        <f t="shared" si="46"/>
        <v>8.0000000000000071E-3</v>
      </c>
      <c r="EK36" s="7">
        <f t="shared" si="46"/>
        <v>9.8000000000000309E-2</v>
      </c>
      <c r="EL36" s="7">
        <f t="shared" si="46"/>
        <v>8.0000000000000071E-3</v>
      </c>
      <c r="EM36" s="7">
        <f t="shared" si="46"/>
        <v>1.0000000000000231E-2</v>
      </c>
      <c r="EN36" s="7">
        <f t="shared" si="46"/>
        <v>9.0000000000003411E-3</v>
      </c>
      <c r="EO36" s="7">
        <f t="shared" si="46"/>
        <v>0.1030000000000002</v>
      </c>
      <c r="EP36" s="7">
        <f t="shared" si="46"/>
        <v>1.1000000000000121E-2</v>
      </c>
      <c r="EQ36" s="7">
        <f t="shared" si="46"/>
        <v>1.3000000000000345E-2</v>
      </c>
      <c r="ER36" s="7">
        <f t="shared" si="48"/>
        <v>0.32799999999999985</v>
      </c>
      <c r="ES36" s="7">
        <f t="shared" si="48"/>
        <v>0.11299999999999999</v>
      </c>
      <c r="ET36" s="7">
        <f t="shared" si="48"/>
        <v>0.2020000000000004</v>
      </c>
      <c r="EU36" s="7">
        <f t="shared" si="48"/>
        <v>6.3000000000000167E-2</v>
      </c>
      <c r="EV36" s="7">
        <f t="shared" si="48"/>
        <v>6.2000000000000277E-2</v>
      </c>
      <c r="EW36" s="7">
        <f t="shared" si="47"/>
        <v>0.35200000000000009</v>
      </c>
      <c r="EX36" s="7">
        <f t="shared" si="47"/>
        <v>0.35200000000000009</v>
      </c>
      <c r="EY36" s="7">
        <f t="shared" si="47"/>
        <v>2.9999999999996696E-3</v>
      </c>
      <c r="EZ36" s="7">
        <f t="shared" si="47"/>
        <v>0.13000000000000034</v>
      </c>
      <c r="FA36" s="7">
        <f t="shared" si="47"/>
        <v>1.7999999999999794E-2</v>
      </c>
      <c r="FB36" s="7">
        <f t="shared" si="47"/>
        <v>7.1000000000000174E-2</v>
      </c>
      <c r="FC36" s="7">
        <f t="shared" si="39"/>
        <v>0.12956756756756782</v>
      </c>
      <c r="FD36" s="7">
        <f t="shared" si="40"/>
        <v>0.20164864864864862</v>
      </c>
      <c r="FE36" s="7">
        <f t="shared" si="41"/>
        <v>7.4189189189189708E-2</v>
      </c>
    </row>
    <row r="37" spans="1:161" ht="17.25" customHeight="1">
      <c r="A37" s="45" t="s">
        <v>83</v>
      </c>
      <c r="B37" s="4">
        <v>4.6900000000000004</v>
      </c>
      <c r="C37" s="4" t="s">
        <v>106</v>
      </c>
      <c r="D37" s="3"/>
      <c r="E37" s="4">
        <v>5.181</v>
      </c>
      <c r="F37" s="4">
        <v>4.4560000000000004</v>
      </c>
      <c r="G37" s="4"/>
      <c r="H37" s="4">
        <v>4.8719999999999999</v>
      </c>
      <c r="I37" s="4"/>
      <c r="J37" s="4">
        <v>4.4379999999999997</v>
      </c>
      <c r="K37" s="4"/>
      <c r="L37" s="4">
        <v>4.8659999999999997</v>
      </c>
      <c r="M37" s="4"/>
      <c r="N37" s="4">
        <v>4.8719999999999999</v>
      </c>
      <c r="O37" s="4"/>
      <c r="P37" s="4">
        <v>4.6239999999999997</v>
      </c>
      <c r="Q37" s="4"/>
      <c r="R37" s="4">
        <v>4.8010000000000002</v>
      </c>
      <c r="S37" s="4"/>
      <c r="T37" s="4">
        <v>4.8159999999999998</v>
      </c>
      <c r="U37" s="4"/>
      <c r="V37" s="4">
        <v>4.8630000000000004</v>
      </c>
      <c r="W37" s="4"/>
      <c r="X37" s="4">
        <v>4.6109999999999998</v>
      </c>
      <c r="Y37" s="4"/>
      <c r="Z37" s="4">
        <v>4.7889999999999997</v>
      </c>
      <c r="AA37" s="4"/>
      <c r="AB37" s="4">
        <v>4.8049999999999997</v>
      </c>
      <c r="AC37" s="4"/>
      <c r="AD37" s="4">
        <v>4.6660000000000004</v>
      </c>
      <c r="AE37" s="4"/>
      <c r="AF37" s="4">
        <v>4.6390000000000002</v>
      </c>
      <c r="AG37" s="4"/>
      <c r="AH37" s="4">
        <v>4.5780000000000003</v>
      </c>
      <c r="AI37" s="4"/>
      <c r="AJ37" s="4">
        <v>4.55</v>
      </c>
      <c r="AK37" s="4"/>
      <c r="AL37" s="4">
        <v>4.6950000000000003</v>
      </c>
      <c r="AM37" s="4"/>
      <c r="AN37" s="4">
        <v>4.5949999999999998</v>
      </c>
      <c r="AO37" s="4"/>
      <c r="AP37" s="4">
        <v>4.6790000000000003</v>
      </c>
      <c r="AQ37" s="4"/>
      <c r="AR37" s="4">
        <v>4.68</v>
      </c>
      <c r="AS37" s="4"/>
      <c r="AT37" s="4">
        <v>4.681</v>
      </c>
      <c r="AU37" s="4"/>
      <c r="AV37" s="4">
        <v>4.5789999999999997</v>
      </c>
      <c r="AW37" s="4"/>
      <c r="AX37" s="4">
        <v>4.6639999999999997</v>
      </c>
      <c r="AY37" s="4"/>
      <c r="AZ37" s="4">
        <v>4.665</v>
      </c>
      <c r="BA37" s="4"/>
      <c r="BB37" s="4">
        <v>5.0570000000000004</v>
      </c>
      <c r="BC37" s="4"/>
      <c r="BD37" s="4">
        <v>4.5389999999999997</v>
      </c>
      <c r="BE37" s="4"/>
      <c r="BF37" s="4">
        <v>4.4530000000000003</v>
      </c>
      <c r="BG37" s="4"/>
      <c r="BH37" s="4">
        <v>4.6150000000000002</v>
      </c>
      <c r="BI37" s="4"/>
      <c r="BJ37" s="4">
        <v>4.5780000000000003</v>
      </c>
      <c r="BK37" s="4"/>
      <c r="BL37" s="4">
        <v>4.149</v>
      </c>
      <c r="BM37" s="4"/>
      <c r="BN37" s="4">
        <v>4.149</v>
      </c>
      <c r="BO37" s="4"/>
      <c r="BP37" s="4">
        <v>4.7770000000000001</v>
      </c>
      <c r="BQ37" s="4"/>
      <c r="BR37" s="4">
        <v>4.1390000000000002</v>
      </c>
      <c r="BS37" s="4"/>
      <c r="BT37" s="4">
        <v>4.718</v>
      </c>
      <c r="BU37" s="4"/>
      <c r="BV37" s="4">
        <v>4.7300000000000004</v>
      </c>
      <c r="BW37" s="4"/>
      <c r="BX37" s="4">
        <v>4.5527027027027023</v>
      </c>
      <c r="BY37" s="4"/>
      <c r="BZ37" s="4">
        <v>4.5495405405405416</v>
      </c>
      <c r="CA37" s="4"/>
      <c r="CB37" s="4">
        <v>4.3568918918918929</v>
      </c>
      <c r="CC37" s="4"/>
      <c r="CD37" s="10"/>
      <c r="CE37" s="7">
        <f t="shared" si="50"/>
        <v>0.49099999999999966</v>
      </c>
      <c r="CF37" s="7">
        <f t="shared" si="51"/>
        <v>-0.23399999999999999</v>
      </c>
      <c r="CG37" s="7">
        <f t="shared" si="52"/>
        <v>0.1819999999999995</v>
      </c>
      <c r="CH37" s="7">
        <f t="shared" si="53"/>
        <v>-0.25200000000000067</v>
      </c>
      <c r="CI37" s="7">
        <f t="shared" si="54"/>
        <v>0.17599999999999927</v>
      </c>
      <c r="CJ37" s="7">
        <f t="shared" si="55"/>
        <v>0.1819999999999995</v>
      </c>
      <c r="CK37" s="7">
        <f t="shared" si="56"/>
        <v>-6.6000000000000725E-2</v>
      </c>
      <c r="CL37" s="7">
        <f t="shared" si="57"/>
        <v>0.11099999999999977</v>
      </c>
      <c r="CM37" s="7">
        <f t="shared" si="58"/>
        <v>0.12599999999999945</v>
      </c>
      <c r="CN37" s="7">
        <f t="shared" si="59"/>
        <v>0.17300000000000004</v>
      </c>
      <c r="CO37" s="7">
        <f t="shared" si="60"/>
        <v>-7.9000000000000625E-2</v>
      </c>
      <c r="CP37" s="7">
        <f t="shared" si="61"/>
        <v>9.8999999999999311E-2</v>
      </c>
      <c r="CQ37" s="7">
        <f t="shared" si="62"/>
        <v>0.11499999999999932</v>
      </c>
      <c r="CR37" s="7">
        <f t="shared" si="63"/>
        <v>-2.4000000000000021E-2</v>
      </c>
      <c r="CS37" s="7">
        <f t="shared" si="64"/>
        <v>-5.1000000000000156E-2</v>
      </c>
      <c r="CT37" s="7">
        <f t="shared" si="65"/>
        <v>-0.1120000000000001</v>
      </c>
      <c r="CU37" s="7">
        <f t="shared" si="66"/>
        <v>-0.14000000000000057</v>
      </c>
      <c r="CV37" s="7">
        <f t="shared" si="67"/>
        <v>4.9999999999998934E-3</v>
      </c>
      <c r="CW37" s="7">
        <f t="shared" si="68"/>
        <v>-9.5000000000000639E-2</v>
      </c>
      <c r="CX37" s="7">
        <f t="shared" si="69"/>
        <v>-1.1000000000000121E-2</v>
      </c>
      <c r="CY37" s="7">
        <f t="shared" si="70"/>
        <v>-1.0000000000000675E-2</v>
      </c>
      <c r="CZ37" s="7">
        <f t="shared" si="71"/>
        <v>-9.0000000000003411E-3</v>
      </c>
      <c r="DA37" s="7">
        <f t="shared" si="72"/>
        <v>-0.11100000000000065</v>
      </c>
      <c r="DB37" s="7">
        <f t="shared" si="73"/>
        <v>-2.6000000000000689E-2</v>
      </c>
      <c r="DC37" s="7">
        <f t="shared" si="74"/>
        <v>-2.5000000000000355E-2</v>
      </c>
      <c r="DD37" s="7">
        <f t="shared" si="75"/>
        <v>0.36699999999999999</v>
      </c>
      <c r="DE37" s="7">
        <f t="shared" si="76"/>
        <v>-0.15100000000000069</v>
      </c>
      <c r="DF37" s="7">
        <f t="shared" si="77"/>
        <v>-0.2370000000000001</v>
      </c>
      <c r="DG37" s="7">
        <f t="shared" si="78"/>
        <v>-7.5000000000000178E-2</v>
      </c>
      <c r="DH37" s="7">
        <f t="shared" si="79"/>
        <v>-0.1120000000000001</v>
      </c>
      <c r="DI37" s="7">
        <f t="shared" si="80"/>
        <v>-0.54100000000000037</v>
      </c>
      <c r="DJ37" s="7">
        <f t="shared" si="81"/>
        <v>-0.54100000000000037</v>
      </c>
      <c r="DK37" s="7">
        <f t="shared" si="82"/>
        <v>8.6999999999999744E-2</v>
      </c>
      <c r="DL37" s="7">
        <f t="shared" si="83"/>
        <v>-0.55100000000000016</v>
      </c>
      <c r="DM37" s="7">
        <f t="shared" si="84"/>
        <v>2.7999999999999581E-2</v>
      </c>
      <c r="DN37" s="7">
        <f t="shared" si="85"/>
        <v>4.0000000000000036E-2</v>
      </c>
      <c r="DO37" s="7">
        <f t="shared" si="42"/>
        <v>-0.13729729729729812</v>
      </c>
      <c r="DP37" s="7">
        <f t="shared" si="43"/>
        <v>-0.14045945945945881</v>
      </c>
      <c r="DQ37" s="7">
        <f t="shared" si="44"/>
        <v>-0.33310810810810754</v>
      </c>
      <c r="DR37" s="21"/>
      <c r="DS37" s="7">
        <f t="shared" si="49"/>
        <v>0.49099999999999966</v>
      </c>
      <c r="DT37" s="7">
        <f t="shared" si="49"/>
        <v>0.23399999999999999</v>
      </c>
      <c r="DU37" s="7">
        <f t="shared" si="49"/>
        <v>0.1819999999999995</v>
      </c>
      <c r="DV37" s="7">
        <f t="shared" si="49"/>
        <v>0.25200000000000067</v>
      </c>
      <c r="DW37" s="7">
        <f t="shared" si="49"/>
        <v>0.17599999999999927</v>
      </c>
      <c r="DX37" s="7">
        <f t="shared" si="49"/>
        <v>0.1819999999999995</v>
      </c>
      <c r="DY37" s="7">
        <f t="shared" si="49"/>
        <v>6.6000000000000725E-2</v>
      </c>
      <c r="DZ37" s="7">
        <f t="shared" si="49"/>
        <v>0.11099999999999977</v>
      </c>
      <c r="EA37" s="7">
        <f t="shared" si="49"/>
        <v>0.12599999999999945</v>
      </c>
      <c r="EB37" s="7">
        <f t="shared" si="49"/>
        <v>0.17300000000000004</v>
      </c>
      <c r="EC37" s="7">
        <f t="shared" si="49"/>
        <v>7.9000000000000625E-2</v>
      </c>
      <c r="ED37" s="7">
        <f t="shared" si="49"/>
        <v>9.8999999999999311E-2</v>
      </c>
      <c r="EE37" s="7">
        <f t="shared" si="49"/>
        <v>0.11499999999999932</v>
      </c>
      <c r="EF37" s="7">
        <f t="shared" si="49"/>
        <v>2.4000000000000021E-2</v>
      </c>
      <c r="EG37" s="7">
        <f t="shared" si="49"/>
        <v>5.1000000000000156E-2</v>
      </c>
      <c r="EH37" s="7">
        <f t="shared" si="49"/>
        <v>0.1120000000000001</v>
      </c>
      <c r="EI37" s="7">
        <f t="shared" si="46"/>
        <v>0.14000000000000057</v>
      </c>
      <c r="EJ37" s="7">
        <f t="shared" si="46"/>
        <v>4.9999999999998934E-3</v>
      </c>
      <c r="EK37" s="7">
        <f t="shared" si="46"/>
        <v>9.5000000000000639E-2</v>
      </c>
      <c r="EL37" s="7">
        <f t="shared" si="46"/>
        <v>1.1000000000000121E-2</v>
      </c>
      <c r="EM37" s="7">
        <f t="shared" si="46"/>
        <v>1.0000000000000675E-2</v>
      </c>
      <c r="EN37" s="7">
        <f t="shared" si="46"/>
        <v>9.0000000000003411E-3</v>
      </c>
      <c r="EO37" s="7">
        <f t="shared" si="46"/>
        <v>0.11100000000000065</v>
      </c>
      <c r="EP37" s="7">
        <f t="shared" si="46"/>
        <v>2.6000000000000689E-2</v>
      </c>
      <c r="EQ37" s="7">
        <f t="shared" si="46"/>
        <v>2.5000000000000355E-2</v>
      </c>
      <c r="ER37" s="7">
        <f t="shared" si="48"/>
        <v>0.36699999999999999</v>
      </c>
      <c r="ES37" s="7">
        <f t="shared" si="48"/>
        <v>0.15100000000000069</v>
      </c>
      <c r="ET37" s="7">
        <f t="shared" si="48"/>
        <v>0.2370000000000001</v>
      </c>
      <c r="EU37" s="7">
        <f t="shared" si="48"/>
        <v>7.5000000000000178E-2</v>
      </c>
      <c r="EV37" s="7">
        <f t="shared" si="48"/>
        <v>0.1120000000000001</v>
      </c>
      <c r="EW37" s="7">
        <f t="shared" si="47"/>
        <v>0.54100000000000037</v>
      </c>
      <c r="EX37" s="7">
        <f t="shared" si="47"/>
        <v>0.54100000000000037</v>
      </c>
      <c r="EY37" s="7">
        <f t="shared" si="47"/>
        <v>8.6999999999999744E-2</v>
      </c>
      <c r="EZ37" s="7">
        <f t="shared" si="47"/>
        <v>0.55100000000000016</v>
      </c>
      <c r="FA37" s="7">
        <f t="shared" si="47"/>
        <v>2.7999999999999581E-2</v>
      </c>
      <c r="FB37" s="7">
        <f t="shared" si="47"/>
        <v>4.0000000000000036E-2</v>
      </c>
      <c r="FC37" s="7">
        <f t="shared" si="39"/>
        <v>0.13729729729729812</v>
      </c>
      <c r="FD37" s="7">
        <f t="shared" si="40"/>
        <v>0.14045945945945881</v>
      </c>
      <c r="FE37" s="7">
        <f t="shared" si="41"/>
        <v>0.33310810810810754</v>
      </c>
    </row>
    <row r="38" spans="1:161" ht="17.25">
      <c r="A38" s="45"/>
      <c r="B38" s="4">
        <v>1.7</v>
      </c>
      <c r="C38" s="4" t="s">
        <v>107</v>
      </c>
      <c r="D38" s="3"/>
      <c r="E38" s="4">
        <v>1.8360000000000001</v>
      </c>
      <c r="F38" s="4">
        <v>1.514</v>
      </c>
      <c r="G38" s="4"/>
      <c r="H38" s="4">
        <v>1.7170000000000001</v>
      </c>
      <c r="I38" s="4"/>
      <c r="J38" s="4">
        <v>1.5049999999999999</v>
      </c>
      <c r="K38" s="4"/>
      <c r="L38" s="4">
        <v>1.714</v>
      </c>
      <c r="M38" s="4"/>
      <c r="N38" s="4">
        <v>1.77</v>
      </c>
      <c r="O38" s="4"/>
      <c r="P38" s="4">
        <v>1.5820000000000001</v>
      </c>
      <c r="Q38" s="4"/>
      <c r="R38" s="4">
        <v>1.7310000000000001</v>
      </c>
      <c r="S38" s="4"/>
      <c r="T38" s="4">
        <v>1.7410000000000001</v>
      </c>
      <c r="U38" s="4"/>
      <c r="V38" s="4">
        <v>1.7669999999999999</v>
      </c>
      <c r="W38" s="4"/>
      <c r="X38" s="4">
        <v>1.5760000000000001</v>
      </c>
      <c r="Y38" s="4"/>
      <c r="Z38" s="4">
        <v>1.7270000000000001</v>
      </c>
      <c r="AA38" s="4"/>
      <c r="AB38" s="4">
        <v>1.7370000000000001</v>
      </c>
      <c r="AC38" s="4"/>
      <c r="AD38" s="4">
        <v>1.6759999999999999</v>
      </c>
      <c r="AE38" s="4"/>
      <c r="AF38" s="4">
        <v>1.6539999999999999</v>
      </c>
      <c r="AG38" s="4"/>
      <c r="AH38" s="4">
        <v>1.5820000000000001</v>
      </c>
      <c r="AI38" s="4"/>
      <c r="AJ38" s="4">
        <v>1.56</v>
      </c>
      <c r="AK38" s="4"/>
      <c r="AL38" s="4">
        <v>1.696</v>
      </c>
      <c r="AM38" s="4"/>
      <c r="AN38" s="4">
        <v>1.5920000000000001</v>
      </c>
      <c r="AO38" s="4"/>
      <c r="AP38" s="4">
        <v>1.6870000000000001</v>
      </c>
      <c r="AQ38" s="4"/>
      <c r="AR38" s="4">
        <v>1.6870000000000001</v>
      </c>
      <c r="AS38" s="4"/>
      <c r="AT38" s="4">
        <v>1.6910000000000001</v>
      </c>
      <c r="AU38" s="4"/>
      <c r="AV38" s="4">
        <v>1.5860000000000001</v>
      </c>
      <c r="AW38" s="4"/>
      <c r="AX38" s="4">
        <v>1.681</v>
      </c>
      <c r="AY38" s="4"/>
      <c r="AZ38" s="4">
        <v>1.6830000000000001</v>
      </c>
      <c r="BA38" s="4"/>
      <c r="BB38" s="4">
        <v>1.9830000000000001</v>
      </c>
      <c r="BC38" s="4"/>
      <c r="BD38" s="4">
        <v>1.59</v>
      </c>
      <c r="BE38" s="4"/>
      <c r="BF38" s="4">
        <v>1.498</v>
      </c>
      <c r="BG38" s="4"/>
      <c r="BH38" s="4">
        <v>1.64</v>
      </c>
      <c r="BI38" s="4"/>
      <c r="BJ38" s="4">
        <v>1.6339999999999999</v>
      </c>
      <c r="BK38" s="4"/>
      <c r="BL38" s="4">
        <v>1.321</v>
      </c>
      <c r="BM38" s="4"/>
      <c r="BN38" s="4">
        <v>1.33</v>
      </c>
      <c r="BO38" s="4"/>
      <c r="BP38" s="4">
        <v>1.72</v>
      </c>
      <c r="BQ38" s="4"/>
      <c r="BR38" s="4">
        <v>1.583</v>
      </c>
      <c r="BS38" s="4"/>
      <c r="BT38" s="4">
        <v>1.7030000000000001</v>
      </c>
      <c r="BU38" s="4"/>
      <c r="BV38" s="4">
        <v>1.6830000000000001</v>
      </c>
      <c r="BW38" s="4"/>
      <c r="BX38" s="4">
        <v>1.5823783783783785</v>
      </c>
      <c r="BY38" s="4"/>
      <c r="BZ38" s="4">
        <v>1.4917027027027028</v>
      </c>
      <c r="CA38" s="4"/>
      <c r="CB38" s="4">
        <v>1.6382162162162162</v>
      </c>
      <c r="CC38" s="4"/>
      <c r="CD38" s="10"/>
      <c r="CE38" s="7">
        <f t="shared" si="50"/>
        <v>0.13600000000000012</v>
      </c>
      <c r="CF38" s="7">
        <f t="shared" si="51"/>
        <v>-0.18599999999999994</v>
      </c>
      <c r="CG38" s="7">
        <f t="shared" si="52"/>
        <v>1.7000000000000126E-2</v>
      </c>
      <c r="CH38" s="7">
        <f t="shared" si="53"/>
        <v>-0.19500000000000006</v>
      </c>
      <c r="CI38" s="7">
        <f t="shared" si="54"/>
        <v>1.4000000000000012E-2</v>
      </c>
      <c r="CJ38" s="7">
        <f t="shared" si="55"/>
        <v>7.0000000000000062E-2</v>
      </c>
      <c r="CK38" s="7">
        <f t="shared" si="56"/>
        <v>-0.11799999999999988</v>
      </c>
      <c r="CL38" s="7">
        <f t="shared" si="57"/>
        <v>3.1000000000000139E-2</v>
      </c>
      <c r="CM38" s="7">
        <f t="shared" si="58"/>
        <v>4.1000000000000147E-2</v>
      </c>
      <c r="CN38" s="7">
        <f t="shared" si="59"/>
        <v>6.6999999999999948E-2</v>
      </c>
      <c r="CO38" s="7">
        <f t="shared" si="60"/>
        <v>-0.12399999999999989</v>
      </c>
      <c r="CP38" s="7">
        <f t="shared" si="61"/>
        <v>2.7000000000000135E-2</v>
      </c>
      <c r="CQ38" s="7">
        <f t="shared" si="62"/>
        <v>3.7000000000000144E-2</v>
      </c>
      <c r="CR38" s="7">
        <f t="shared" si="63"/>
        <v>-2.4000000000000021E-2</v>
      </c>
      <c r="CS38" s="7">
        <f t="shared" si="64"/>
        <v>-4.6000000000000041E-2</v>
      </c>
      <c r="CT38" s="7">
        <f t="shared" si="65"/>
        <v>-0.11799999999999988</v>
      </c>
      <c r="CU38" s="7">
        <f t="shared" si="66"/>
        <v>-0.1399999999999999</v>
      </c>
      <c r="CV38" s="7">
        <f t="shared" si="67"/>
        <v>-4.0000000000000036E-3</v>
      </c>
      <c r="CW38" s="7">
        <f t="shared" si="68"/>
        <v>-0.10799999999999987</v>
      </c>
      <c r="CX38" s="7">
        <f t="shared" si="69"/>
        <v>-1.2999999999999901E-2</v>
      </c>
      <c r="CY38" s="7">
        <f t="shared" si="70"/>
        <v>-1.2999999999999901E-2</v>
      </c>
      <c r="CZ38" s="7">
        <f t="shared" si="71"/>
        <v>-8.999999999999897E-3</v>
      </c>
      <c r="DA38" s="7">
        <f t="shared" si="72"/>
        <v>-0.11399999999999988</v>
      </c>
      <c r="DB38" s="7">
        <f t="shared" si="73"/>
        <v>-1.8999999999999906E-2</v>
      </c>
      <c r="DC38" s="7">
        <f t="shared" si="74"/>
        <v>-1.6999999999999904E-2</v>
      </c>
      <c r="DD38" s="7">
        <f t="shared" si="75"/>
        <v>0.28300000000000014</v>
      </c>
      <c r="DE38" s="7">
        <f t="shared" si="76"/>
        <v>-0.10999999999999988</v>
      </c>
      <c r="DF38" s="7">
        <f t="shared" si="77"/>
        <v>-0.20199999999999996</v>
      </c>
      <c r="DG38" s="7">
        <f t="shared" si="78"/>
        <v>-6.0000000000000053E-2</v>
      </c>
      <c r="DH38" s="7">
        <f t="shared" si="79"/>
        <v>-6.6000000000000059E-2</v>
      </c>
      <c r="DI38" s="7">
        <f t="shared" si="80"/>
        <v>-0.379</v>
      </c>
      <c r="DJ38" s="7">
        <f t="shared" si="81"/>
        <v>-0.36999999999999988</v>
      </c>
      <c r="DK38" s="7">
        <f t="shared" si="82"/>
        <v>2.0000000000000018E-2</v>
      </c>
      <c r="DL38" s="7">
        <f t="shared" si="83"/>
        <v>-0.11699999999999999</v>
      </c>
      <c r="DM38" s="7">
        <f t="shared" si="84"/>
        <v>3.0000000000001137E-3</v>
      </c>
      <c r="DN38" s="7">
        <f t="shared" si="85"/>
        <v>-1.6999999999999904E-2</v>
      </c>
      <c r="DO38" s="7">
        <f t="shared" si="42"/>
        <v>-0.11762162162162149</v>
      </c>
      <c r="DP38" s="7">
        <f t="shared" si="43"/>
        <v>-0.20829729729729718</v>
      </c>
      <c r="DQ38" s="7">
        <f t="shared" si="44"/>
        <v>-6.1783783783783797E-2</v>
      </c>
      <c r="DR38" s="21"/>
      <c r="DS38" s="7">
        <f t="shared" si="49"/>
        <v>0.13600000000000012</v>
      </c>
      <c r="DT38" s="7">
        <f t="shared" si="49"/>
        <v>0.18599999999999994</v>
      </c>
      <c r="DU38" s="7">
        <f t="shared" si="49"/>
        <v>1.7000000000000126E-2</v>
      </c>
      <c r="DV38" s="7">
        <f t="shared" si="49"/>
        <v>0.19500000000000006</v>
      </c>
      <c r="DW38" s="7">
        <f t="shared" si="49"/>
        <v>1.4000000000000012E-2</v>
      </c>
      <c r="DX38" s="7">
        <f t="shared" si="49"/>
        <v>7.0000000000000062E-2</v>
      </c>
      <c r="DY38" s="7">
        <f t="shared" si="49"/>
        <v>0.11799999999999988</v>
      </c>
      <c r="DZ38" s="7">
        <f t="shared" si="49"/>
        <v>3.1000000000000139E-2</v>
      </c>
      <c r="EA38" s="7">
        <f t="shared" si="49"/>
        <v>4.1000000000000147E-2</v>
      </c>
      <c r="EB38" s="7">
        <f t="shared" si="49"/>
        <v>6.6999999999999948E-2</v>
      </c>
      <c r="EC38" s="7">
        <f t="shared" si="49"/>
        <v>0.12399999999999989</v>
      </c>
      <c r="ED38" s="7">
        <f t="shared" si="49"/>
        <v>2.7000000000000135E-2</v>
      </c>
      <c r="EE38" s="7">
        <f t="shared" si="49"/>
        <v>3.7000000000000144E-2</v>
      </c>
      <c r="EF38" s="7">
        <f t="shared" si="49"/>
        <v>2.4000000000000021E-2</v>
      </c>
      <c r="EG38" s="7">
        <f t="shared" si="49"/>
        <v>4.6000000000000041E-2</v>
      </c>
      <c r="EH38" s="7">
        <f t="shared" si="49"/>
        <v>0.11799999999999988</v>
      </c>
      <c r="EI38" s="7">
        <f t="shared" si="46"/>
        <v>0.1399999999999999</v>
      </c>
      <c r="EJ38" s="7">
        <f t="shared" si="46"/>
        <v>4.0000000000000036E-3</v>
      </c>
      <c r="EK38" s="7">
        <f t="shared" si="46"/>
        <v>0.10799999999999987</v>
      </c>
      <c r="EL38" s="7">
        <f t="shared" si="46"/>
        <v>1.2999999999999901E-2</v>
      </c>
      <c r="EM38" s="7">
        <f t="shared" si="46"/>
        <v>1.2999999999999901E-2</v>
      </c>
      <c r="EN38" s="7">
        <f t="shared" si="46"/>
        <v>8.999999999999897E-3</v>
      </c>
      <c r="EO38" s="7">
        <f t="shared" si="46"/>
        <v>0.11399999999999988</v>
      </c>
      <c r="EP38" s="7">
        <f t="shared" si="46"/>
        <v>1.8999999999999906E-2</v>
      </c>
      <c r="EQ38" s="7">
        <f t="shared" si="46"/>
        <v>1.6999999999999904E-2</v>
      </c>
      <c r="ER38" s="7">
        <f t="shared" si="48"/>
        <v>0.28300000000000014</v>
      </c>
      <c r="ES38" s="7">
        <f t="shared" si="48"/>
        <v>0.10999999999999988</v>
      </c>
      <c r="ET38" s="7">
        <f t="shared" si="48"/>
        <v>0.20199999999999996</v>
      </c>
      <c r="EU38" s="7">
        <f t="shared" si="48"/>
        <v>6.0000000000000053E-2</v>
      </c>
      <c r="EV38" s="7">
        <f t="shared" si="48"/>
        <v>6.6000000000000059E-2</v>
      </c>
      <c r="EW38" s="7">
        <f t="shared" si="47"/>
        <v>0.379</v>
      </c>
      <c r="EX38" s="7">
        <f t="shared" si="47"/>
        <v>0.36999999999999988</v>
      </c>
      <c r="EY38" s="7">
        <f t="shared" si="47"/>
        <v>2.0000000000000018E-2</v>
      </c>
      <c r="EZ38" s="7">
        <f t="shared" si="47"/>
        <v>0.11699999999999999</v>
      </c>
      <c r="FA38" s="7">
        <f t="shared" si="47"/>
        <v>3.0000000000001137E-3</v>
      </c>
      <c r="FB38" s="7">
        <f t="shared" si="47"/>
        <v>1.6999999999999904E-2</v>
      </c>
      <c r="FC38" s="7">
        <f t="shared" si="39"/>
        <v>0.11762162162162149</v>
      </c>
      <c r="FD38" s="7">
        <f t="shared" si="40"/>
        <v>0.20829729729729718</v>
      </c>
      <c r="FE38" s="7">
        <f t="shared" si="41"/>
        <v>6.1783783783783797E-2</v>
      </c>
    </row>
    <row r="39" spans="1:161" ht="17.25" customHeight="1">
      <c r="A39" s="45" t="s">
        <v>84</v>
      </c>
      <c r="B39" s="4">
        <v>4.0599999999999996</v>
      </c>
      <c r="C39" s="4" t="s">
        <v>116</v>
      </c>
      <c r="D39" s="3"/>
      <c r="E39" s="4">
        <v>4.21</v>
      </c>
      <c r="F39" s="4">
        <v>3.8319999999999999</v>
      </c>
      <c r="G39" s="4"/>
      <c r="H39" s="4">
        <v>4.0119999999999996</v>
      </c>
      <c r="I39" s="4"/>
      <c r="J39" s="4">
        <v>3.82</v>
      </c>
      <c r="K39" s="4"/>
      <c r="L39" s="4">
        <v>4.0060000000000002</v>
      </c>
      <c r="M39" s="4"/>
      <c r="N39" s="4">
        <v>4.2389999999999999</v>
      </c>
      <c r="O39" s="4"/>
      <c r="P39" s="4">
        <v>3.948</v>
      </c>
      <c r="Q39" s="4"/>
      <c r="R39" s="4">
        <v>4.133</v>
      </c>
      <c r="S39" s="4"/>
      <c r="T39" s="4">
        <v>4.1660000000000004</v>
      </c>
      <c r="U39" s="4"/>
      <c r="V39" s="4">
        <v>4.2409999999999997</v>
      </c>
      <c r="W39" s="4"/>
      <c r="X39" s="4">
        <v>3.9409999999999998</v>
      </c>
      <c r="Y39" s="4"/>
      <c r="Z39" s="4">
        <v>4.1289999999999996</v>
      </c>
      <c r="AA39" s="4"/>
      <c r="AB39" s="4">
        <v>4.165</v>
      </c>
      <c r="AC39" s="4"/>
      <c r="AD39" s="4">
        <v>4.0730000000000004</v>
      </c>
      <c r="AE39" s="4"/>
      <c r="AF39" s="4">
        <v>4.0410000000000004</v>
      </c>
      <c r="AG39" s="4"/>
      <c r="AH39" s="4">
        <v>4.0270000000000001</v>
      </c>
      <c r="AI39" s="4"/>
      <c r="AJ39" s="4">
        <v>3.9950000000000001</v>
      </c>
      <c r="AK39" s="4"/>
      <c r="AL39" s="4">
        <v>4.0789999999999997</v>
      </c>
      <c r="AM39" s="4"/>
      <c r="AN39" s="4">
        <v>3.9420000000000002</v>
      </c>
      <c r="AO39" s="4"/>
      <c r="AP39" s="4">
        <v>4.0510000000000002</v>
      </c>
      <c r="AQ39" s="4"/>
      <c r="AR39" s="4">
        <v>4.0529999999999999</v>
      </c>
      <c r="AS39" s="4"/>
      <c r="AT39" s="4">
        <v>4.0739999999999998</v>
      </c>
      <c r="AU39" s="4"/>
      <c r="AV39" s="4">
        <v>3.9350000000000001</v>
      </c>
      <c r="AW39" s="4"/>
      <c r="AX39" s="4">
        <v>4.0439999999999996</v>
      </c>
      <c r="AY39" s="4"/>
      <c r="AZ39" s="4">
        <v>4.0469999999999997</v>
      </c>
      <c r="BA39" s="4"/>
      <c r="BB39" s="4">
        <v>4.2889999999999997</v>
      </c>
      <c r="BC39" s="4"/>
      <c r="BD39" s="4">
        <v>3.9380000000000002</v>
      </c>
      <c r="BE39" s="4"/>
      <c r="BF39" s="4">
        <v>3.8940000000000001</v>
      </c>
      <c r="BG39" s="4"/>
      <c r="BH39" s="4">
        <v>3.97</v>
      </c>
      <c r="BI39" s="4"/>
      <c r="BJ39" s="4">
        <v>3.9620000000000002</v>
      </c>
      <c r="BK39" s="4"/>
      <c r="BL39" s="4">
        <v>3.6459999999999999</v>
      </c>
      <c r="BM39" s="4"/>
      <c r="BN39" s="4">
        <v>3.6190000000000002</v>
      </c>
      <c r="BO39" s="4"/>
      <c r="BP39" s="4">
        <v>4.226</v>
      </c>
      <c r="BQ39" s="4"/>
      <c r="BR39" s="4">
        <v>3.9169999999999998</v>
      </c>
      <c r="BS39" s="4"/>
      <c r="BT39" s="4">
        <v>4.1210000000000004</v>
      </c>
      <c r="BU39" s="4"/>
      <c r="BV39" s="4">
        <v>4.13</v>
      </c>
      <c r="BW39" s="4"/>
      <c r="BX39" s="4">
        <v>3.9205675675675669</v>
      </c>
      <c r="BY39" s="4"/>
      <c r="BZ39" s="4">
        <v>3.8820540540540547</v>
      </c>
      <c r="CA39" s="4"/>
      <c r="CB39" s="4">
        <v>4.0750540540540534</v>
      </c>
      <c r="CC39" s="4"/>
      <c r="CD39" s="10"/>
      <c r="CE39" s="7">
        <f t="shared" si="50"/>
        <v>0.15000000000000036</v>
      </c>
      <c r="CF39" s="7">
        <f t="shared" si="51"/>
        <v>-0.22799999999999976</v>
      </c>
      <c r="CG39" s="7">
        <f t="shared" si="52"/>
        <v>-4.8000000000000043E-2</v>
      </c>
      <c r="CH39" s="7">
        <f t="shared" si="53"/>
        <v>-0.23999999999999977</v>
      </c>
      <c r="CI39" s="7">
        <f t="shared" si="54"/>
        <v>-5.3999999999999382E-2</v>
      </c>
      <c r="CJ39" s="7">
        <f t="shared" si="55"/>
        <v>0.17900000000000027</v>
      </c>
      <c r="CK39" s="7">
        <f t="shared" si="56"/>
        <v>-0.11199999999999966</v>
      </c>
      <c r="CL39" s="7">
        <f t="shared" si="57"/>
        <v>7.3000000000000398E-2</v>
      </c>
      <c r="CM39" s="7">
        <f t="shared" si="58"/>
        <v>0.10600000000000076</v>
      </c>
      <c r="CN39" s="7">
        <f t="shared" si="59"/>
        <v>0.18100000000000005</v>
      </c>
      <c r="CO39" s="7">
        <f t="shared" si="60"/>
        <v>-0.11899999999999977</v>
      </c>
      <c r="CP39" s="7">
        <f t="shared" si="61"/>
        <v>6.899999999999995E-2</v>
      </c>
      <c r="CQ39" s="7">
        <f t="shared" si="62"/>
        <v>0.10500000000000043</v>
      </c>
      <c r="CR39" s="7">
        <f t="shared" si="63"/>
        <v>1.3000000000000789E-2</v>
      </c>
      <c r="CS39" s="7">
        <f t="shared" si="64"/>
        <v>-1.899999999999924E-2</v>
      </c>
      <c r="CT39" s="7">
        <f t="shared" si="65"/>
        <v>-3.2999999999999474E-2</v>
      </c>
      <c r="CU39" s="7">
        <f t="shared" si="66"/>
        <v>-6.4999999999999503E-2</v>
      </c>
      <c r="CV39" s="7">
        <f t="shared" si="67"/>
        <v>1.9000000000000128E-2</v>
      </c>
      <c r="CW39" s="7">
        <f t="shared" si="68"/>
        <v>-0.11799999999999944</v>
      </c>
      <c r="CX39" s="7">
        <f t="shared" si="69"/>
        <v>-8.9999999999994529E-3</v>
      </c>
      <c r="CY39" s="7">
        <f t="shared" si="70"/>
        <v>-6.9999999999996732E-3</v>
      </c>
      <c r="CZ39" s="7">
        <f t="shared" si="71"/>
        <v>1.4000000000000234E-2</v>
      </c>
      <c r="DA39" s="7">
        <f t="shared" si="72"/>
        <v>-0.12499999999999956</v>
      </c>
      <c r="DB39" s="7">
        <f t="shared" si="73"/>
        <v>-1.6000000000000014E-2</v>
      </c>
      <c r="DC39" s="7">
        <f t="shared" si="74"/>
        <v>-1.2999999999999901E-2</v>
      </c>
      <c r="DD39" s="7">
        <f t="shared" si="75"/>
        <v>0.22900000000000009</v>
      </c>
      <c r="DE39" s="7">
        <f t="shared" si="76"/>
        <v>-0.12199999999999944</v>
      </c>
      <c r="DF39" s="7">
        <f t="shared" si="77"/>
        <v>-0.16599999999999948</v>
      </c>
      <c r="DG39" s="7">
        <f t="shared" si="78"/>
        <v>-8.9999999999999414E-2</v>
      </c>
      <c r="DH39" s="7">
        <f t="shared" si="79"/>
        <v>-9.7999999999999421E-2</v>
      </c>
      <c r="DI39" s="7">
        <f t="shared" si="80"/>
        <v>-0.4139999999999997</v>
      </c>
      <c r="DJ39" s="7">
        <f t="shared" si="81"/>
        <v>-0.44099999999999939</v>
      </c>
      <c r="DK39" s="7">
        <f t="shared" si="82"/>
        <v>0.16600000000000037</v>
      </c>
      <c r="DL39" s="7">
        <f t="shared" si="83"/>
        <v>-0.14299999999999979</v>
      </c>
      <c r="DM39" s="7">
        <f t="shared" si="84"/>
        <v>6.1000000000000831E-2</v>
      </c>
      <c r="DN39" s="7">
        <f t="shared" si="85"/>
        <v>7.0000000000000284E-2</v>
      </c>
      <c r="DO39" s="7">
        <f t="shared" si="42"/>
        <v>-0.13943243243243275</v>
      </c>
      <c r="DP39" s="7">
        <f t="shared" si="43"/>
        <v>-0.17794594594594493</v>
      </c>
      <c r="DQ39" s="7">
        <f t="shared" si="44"/>
        <v>1.50540540540538E-2</v>
      </c>
      <c r="DR39" s="21"/>
      <c r="DS39" s="7">
        <f t="shared" si="49"/>
        <v>0.15000000000000036</v>
      </c>
      <c r="DT39" s="7">
        <f t="shared" si="49"/>
        <v>0.22799999999999976</v>
      </c>
      <c r="DU39" s="7">
        <f t="shared" si="49"/>
        <v>4.8000000000000043E-2</v>
      </c>
      <c r="DV39" s="7">
        <f t="shared" si="49"/>
        <v>0.23999999999999977</v>
      </c>
      <c r="DW39" s="7">
        <f t="shared" si="49"/>
        <v>5.3999999999999382E-2</v>
      </c>
      <c r="DX39" s="7">
        <f t="shared" si="49"/>
        <v>0.17900000000000027</v>
      </c>
      <c r="DY39" s="7">
        <f t="shared" si="49"/>
        <v>0.11199999999999966</v>
      </c>
      <c r="DZ39" s="7">
        <f t="shared" si="49"/>
        <v>7.3000000000000398E-2</v>
      </c>
      <c r="EA39" s="7">
        <f t="shared" si="49"/>
        <v>0.10600000000000076</v>
      </c>
      <c r="EB39" s="7">
        <f t="shared" si="49"/>
        <v>0.18100000000000005</v>
      </c>
      <c r="EC39" s="7">
        <f t="shared" si="49"/>
        <v>0.11899999999999977</v>
      </c>
      <c r="ED39" s="7">
        <f t="shared" si="49"/>
        <v>6.899999999999995E-2</v>
      </c>
      <c r="EE39" s="7">
        <f t="shared" si="49"/>
        <v>0.10500000000000043</v>
      </c>
      <c r="EF39" s="7">
        <f t="shared" si="49"/>
        <v>1.3000000000000789E-2</v>
      </c>
      <c r="EG39" s="7">
        <f t="shared" si="49"/>
        <v>1.899999999999924E-2</v>
      </c>
      <c r="EH39" s="7">
        <f t="shared" si="49"/>
        <v>3.2999999999999474E-2</v>
      </c>
      <c r="EI39" s="7">
        <f t="shared" si="46"/>
        <v>6.4999999999999503E-2</v>
      </c>
      <c r="EJ39" s="7">
        <f t="shared" si="46"/>
        <v>1.9000000000000128E-2</v>
      </c>
      <c r="EK39" s="7">
        <f t="shared" si="46"/>
        <v>0.11799999999999944</v>
      </c>
      <c r="EL39" s="7">
        <f t="shared" si="46"/>
        <v>8.9999999999994529E-3</v>
      </c>
      <c r="EM39" s="7">
        <f t="shared" si="46"/>
        <v>6.9999999999996732E-3</v>
      </c>
      <c r="EN39" s="7">
        <f t="shared" si="46"/>
        <v>1.4000000000000234E-2</v>
      </c>
      <c r="EO39" s="7">
        <f t="shared" si="46"/>
        <v>0.12499999999999956</v>
      </c>
      <c r="EP39" s="7">
        <f t="shared" si="46"/>
        <v>1.6000000000000014E-2</v>
      </c>
      <c r="EQ39" s="7">
        <f t="shared" si="46"/>
        <v>1.2999999999999901E-2</v>
      </c>
      <c r="ER39" s="7">
        <f t="shared" si="48"/>
        <v>0.22900000000000009</v>
      </c>
      <c r="ES39" s="7">
        <f t="shared" si="48"/>
        <v>0.12199999999999944</v>
      </c>
      <c r="ET39" s="7">
        <f t="shared" si="48"/>
        <v>0.16599999999999948</v>
      </c>
      <c r="EU39" s="7">
        <f t="shared" si="48"/>
        <v>8.9999999999999414E-2</v>
      </c>
      <c r="EV39" s="7">
        <f t="shared" si="48"/>
        <v>9.7999999999999421E-2</v>
      </c>
      <c r="EW39" s="7">
        <f t="shared" si="47"/>
        <v>0.4139999999999997</v>
      </c>
      <c r="EX39" s="7">
        <f t="shared" si="47"/>
        <v>0.44099999999999939</v>
      </c>
      <c r="EY39" s="7">
        <f t="shared" si="47"/>
        <v>0.16600000000000037</v>
      </c>
      <c r="EZ39" s="7">
        <f t="shared" si="47"/>
        <v>0.14299999999999979</v>
      </c>
      <c r="FA39" s="7">
        <f t="shared" si="47"/>
        <v>6.1000000000000831E-2</v>
      </c>
      <c r="FB39" s="7">
        <f t="shared" si="47"/>
        <v>7.0000000000000284E-2</v>
      </c>
      <c r="FC39" s="7">
        <f t="shared" si="39"/>
        <v>0.13943243243243275</v>
      </c>
      <c r="FD39" s="7">
        <f t="shared" si="40"/>
        <v>0.17794594594594493</v>
      </c>
      <c r="FE39" s="7">
        <f t="shared" si="41"/>
        <v>1.50540540540538E-2</v>
      </c>
    </row>
    <row r="40" spans="1:161" ht="17.25">
      <c r="A40" s="45"/>
      <c r="B40" s="4">
        <v>2.42</v>
      </c>
      <c r="C40" s="4" t="s">
        <v>106</v>
      </c>
      <c r="D40" s="3"/>
      <c r="E40" s="4">
        <v>2.5739999999999998</v>
      </c>
      <c r="F40" s="4">
        <v>2.1669999999999998</v>
      </c>
      <c r="G40" s="4"/>
      <c r="H40" s="4">
        <v>2.4780000000000002</v>
      </c>
      <c r="I40" s="4"/>
      <c r="J40" s="4">
        <v>2.1560000000000001</v>
      </c>
      <c r="K40" s="4"/>
      <c r="L40" s="4">
        <v>2.476</v>
      </c>
      <c r="M40" s="4"/>
      <c r="N40" s="4">
        <v>2.5169999999999999</v>
      </c>
      <c r="O40" s="4"/>
      <c r="P40" s="4">
        <v>2.2719999999999998</v>
      </c>
      <c r="Q40" s="4"/>
      <c r="R40" s="4">
        <v>2.4630000000000001</v>
      </c>
      <c r="S40" s="4"/>
      <c r="T40" s="4">
        <v>2.4710000000000001</v>
      </c>
      <c r="U40" s="4"/>
      <c r="V40" s="4">
        <v>2.5150000000000001</v>
      </c>
      <c r="W40" s="4"/>
      <c r="X40" s="4">
        <v>2.2650000000000001</v>
      </c>
      <c r="Y40" s="4"/>
      <c r="Z40" s="4">
        <v>2.4580000000000002</v>
      </c>
      <c r="AA40" s="4"/>
      <c r="AB40" s="4">
        <v>2.4670000000000001</v>
      </c>
      <c r="AC40" s="4"/>
      <c r="AD40" s="4">
        <v>2.351</v>
      </c>
      <c r="AE40" s="4"/>
      <c r="AF40" s="4">
        <v>2.3260000000000001</v>
      </c>
      <c r="AG40" s="4"/>
      <c r="AH40" s="4">
        <v>2.2709999999999999</v>
      </c>
      <c r="AI40" s="4"/>
      <c r="AJ40" s="4">
        <v>2.2450000000000001</v>
      </c>
      <c r="AK40" s="4"/>
      <c r="AL40" s="4">
        <v>2.3809999999999998</v>
      </c>
      <c r="AM40" s="4"/>
      <c r="AN40" s="4">
        <v>2.2669999999999999</v>
      </c>
      <c r="AO40" s="4"/>
      <c r="AP40" s="4">
        <v>2.3690000000000002</v>
      </c>
      <c r="AQ40" s="4"/>
      <c r="AR40" s="4">
        <v>2.3690000000000002</v>
      </c>
      <c r="AS40" s="4"/>
      <c r="AT40" s="4">
        <v>2.3759999999999999</v>
      </c>
      <c r="AU40" s="4"/>
      <c r="AV40" s="4">
        <v>2.2589999999999999</v>
      </c>
      <c r="AW40" s="4"/>
      <c r="AX40" s="4">
        <v>2.3620000000000001</v>
      </c>
      <c r="AY40" s="4"/>
      <c r="AZ40" s="4">
        <v>2.3610000000000002</v>
      </c>
      <c r="BA40" s="4"/>
      <c r="BB40" s="4">
        <v>2.7450000000000001</v>
      </c>
      <c r="BC40" s="4"/>
      <c r="BD40" s="4">
        <v>2.2440000000000002</v>
      </c>
      <c r="BE40" s="4"/>
      <c r="BF40" s="4">
        <v>2.1659999999999999</v>
      </c>
      <c r="BG40" s="4"/>
      <c r="BH40" s="4">
        <v>2.3090000000000002</v>
      </c>
      <c r="BI40" s="4"/>
      <c r="BJ40" s="4">
        <v>2.2989999999999999</v>
      </c>
      <c r="BK40" s="4"/>
      <c r="BL40" s="4">
        <v>1.9279999999999999</v>
      </c>
      <c r="BM40" s="4"/>
      <c r="BN40" s="4">
        <v>1.9370000000000001</v>
      </c>
      <c r="BO40" s="4"/>
      <c r="BP40" s="4">
        <v>2.444</v>
      </c>
      <c r="BQ40" s="4"/>
      <c r="BR40" s="4">
        <v>2.2250000000000001</v>
      </c>
      <c r="BS40" s="4"/>
      <c r="BT40" s="4">
        <v>2.399</v>
      </c>
      <c r="BU40" s="4"/>
      <c r="BV40" s="4">
        <v>2.379</v>
      </c>
      <c r="BW40" s="4"/>
      <c r="BX40" s="4">
        <v>2.2228378378378375</v>
      </c>
      <c r="BY40" s="4"/>
      <c r="BZ40" s="4">
        <v>2.1509729729729732</v>
      </c>
      <c r="CA40" s="4"/>
      <c r="CB40" s="4">
        <v>2.299216216216216</v>
      </c>
      <c r="CC40" s="4"/>
      <c r="CD40" s="10"/>
      <c r="CE40" s="7">
        <f t="shared" si="50"/>
        <v>0.15399999999999991</v>
      </c>
      <c r="CF40" s="7">
        <f t="shared" si="51"/>
        <v>-0.25300000000000011</v>
      </c>
      <c r="CG40" s="7">
        <f t="shared" si="52"/>
        <v>5.8000000000000274E-2</v>
      </c>
      <c r="CH40" s="7">
        <f t="shared" si="53"/>
        <v>-0.26399999999999979</v>
      </c>
      <c r="CI40" s="7">
        <f t="shared" si="54"/>
        <v>5.600000000000005E-2</v>
      </c>
      <c r="CJ40" s="7">
        <f t="shared" si="55"/>
        <v>9.6999999999999975E-2</v>
      </c>
      <c r="CK40" s="7">
        <f t="shared" si="56"/>
        <v>-0.14800000000000013</v>
      </c>
      <c r="CL40" s="7">
        <f t="shared" si="57"/>
        <v>4.3000000000000149E-2</v>
      </c>
      <c r="CM40" s="7">
        <f t="shared" si="58"/>
        <v>5.1000000000000156E-2</v>
      </c>
      <c r="CN40" s="7">
        <f t="shared" si="59"/>
        <v>9.5000000000000195E-2</v>
      </c>
      <c r="CO40" s="7">
        <f t="shared" si="60"/>
        <v>-0.1549999999999998</v>
      </c>
      <c r="CP40" s="7">
        <f t="shared" si="61"/>
        <v>3.8000000000000256E-2</v>
      </c>
      <c r="CQ40" s="7">
        <f t="shared" si="62"/>
        <v>4.7000000000000153E-2</v>
      </c>
      <c r="CR40" s="7">
        <f t="shared" si="63"/>
        <v>-6.899999999999995E-2</v>
      </c>
      <c r="CS40" s="7">
        <f t="shared" si="64"/>
        <v>-9.3999999999999861E-2</v>
      </c>
      <c r="CT40" s="7">
        <f t="shared" si="65"/>
        <v>-0.14900000000000002</v>
      </c>
      <c r="CU40" s="7">
        <f t="shared" si="66"/>
        <v>-0.17499999999999982</v>
      </c>
      <c r="CV40" s="7">
        <f t="shared" si="67"/>
        <v>-3.9000000000000146E-2</v>
      </c>
      <c r="CW40" s="7">
        <f t="shared" si="68"/>
        <v>-0.15300000000000002</v>
      </c>
      <c r="CX40" s="7">
        <f t="shared" si="69"/>
        <v>-5.0999999999999712E-2</v>
      </c>
      <c r="CY40" s="7">
        <f t="shared" si="70"/>
        <v>-5.0999999999999712E-2</v>
      </c>
      <c r="CZ40" s="7">
        <f t="shared" si="71"/>
        <v>-4.4000000000000039E-2</v>
      </c>
      <c r="DA40" s="7">
        <f t="shared" si="72"/>
        <v>-0.16100000000000003</v>
      </c>
      <c r="DB40" s="7">
        <f t="shared" si="73"/>
        <v>-5.7999999999999829E-2</v>
      </c>
      <c r="DC40" s="7">
        <f t="shared" si="74"/>
        <v>-5.8999999999999719E-2</v>
      </c>
      <c r="DD40" s="7">
        <f t="shared" si="75"/>
        <v>0.32500000000000018</v>
      </c>
      <c r="DE40" s="7">
        <f t="shared" si="76"/>
        <v>-0.17599999999999971</v>
      </c>
      <c r="DF40" s="7">
        <f t="shared" si="77"/>
        <v>-0.254</v>
      </c>
      <c r="DG40" s="7">
        <f t="shared" si="78"/>
        <v>-0.11099999999999977</v>
      </c>
      <c r="DH40" s="7">
        <f t="shared" si="79"/>
        <v>-0.121</v>
      </c>
      <c r="DI40" s="7">
        <f t="shared" si="80"/>
        <v>-0.49199999999999999</v>
      </c>
      <c r="DJ40" s="7">
        <f t="shared" si="81"/>
        <v>-0.48299999999999987</v>
      </c>
      <c r="DK40" s="7">
        <f t="shared" si="82"/>
        <v>2.4000000000000021E-2</v>
      </c>
      <c r="DL40" s="7">
        <f t="shared" si="83"/>
        <v>-0.19499999999999984</v>
      </c>
      <c r="DM40" s="7">
        <f t="shared" si="84"/>
        <v>-2.0999999999999908E-2</v>
      </c>
      <c r="DN40" s="7">
        <f t="shared" si="85"/>
        <v>-4.0999999999999925E-2</v>
      </c>
      <c r="DO40" s="7">
        <f t="shared" si="42"/>
        <v>-0.19716216216216242</v>
      </c>
      <c r="DP40" s="7">
        <f t="shared" si="43"/>
        <v>-0.26902702702702674</v>
      </c>
      <c r="DQ40" s="7">
        <f t="shared" si="44"/>
        <v>-0.12078378378378396</v>
      </c>
      <c r="DR40" s="21"/>
      <c r="DS40" s="7">
        <f t="shared" si="49"/>
        <v>0.15399999999999991</v>
      </c>
      <c r="DT40" s="7">
        <f t="shared" si="49"/>
        <v>0.25300000000000011</v>
      </c>
      <c r="DU40" s="7">
        <f t="shared" si="49"/>
        <v>5.8000000000000274E-2</v>
      </c>
      <c r="DV40" s="7">
        <f t="shared" si="49"/>
        <v>0.26399999999999979</v>
      </c>
      <c r="DW40" s="7">
        <f t="shared" si="49"/>
        <v>5.600000000000005E-2</v>
      </c>
      <c r="DX40" s="7">
        <f t="shared" si="49"/>
        <v>9.6999999999999975E-2</v>
      </c>
      <c r="DY40" s="7">
        <f t="shared" si="49"/>
        <v>0.14800000000000013</v>
      </c>
      <c r="DZ40" s="7">
        <f t="shared" si="49"/>
        <v>4.3000000000000149E-2</v>
      </c>
      <c r="EA40" s="7">
        <f t="shared" si="49"/>
        <v>5.1000000000000156E-2</v>
      </c>
      <c r="EB40" s="7">
        <f t="shared" si="49"/>
        <v>9.5000000000000195E-2</v>
      </c>
      <c r="EC40" s="7">
        <f t="shared" si="49"/>
        <v>0.1549999999999998</v>
      </c>
      <c r="ED40" s="7">
        <f t="shared" si="49"/>
        <v>3.8000000000000256E-2</v>
      </c>
      <c r="EE40" s="7">
        <f t="shared" si="49"/>
        <v>4.7000000000000153E-2</v>
      </c>
      <c r="EF40" s="7">
        <f t="shared" si="49"/>
        <v>6.899999999999995E-2</v>
      </c>
      <c r="EG40" s="7">
        <f t="shared" si="49"/>
        <v>9.3999999999999861E-2</v>
      </c>
      <c r="EH40" s="7">
        <f t="shared" si="49"/>
        <v>0.14900000000000002</v>
      </c>
      <c r="EI40" s="7">
        <f t="shared" si="46"/>
        <v>0.17499999999999982</v>
      </c>
      <c r="EJ40" s="7">
        <f t="shared" si="46"/>
        <v>3.9000000000000146E-2</v>
      </c>
      <c r="EK40" s="7">
        <f t="shared" si="46"/>
        <v>0.15300000000000002</v>
      </c>
      <c r="EL40" s="7">
        <f t="shared" si="46"/>
        <v>5.0999999999999712E-2</v>
      </c>
      <c r="EM40" s="7">
        <f t="shared" si="46"/>
        <v>5.0999999999999712E-2</v>
      </c>
      <c r="EN40" s="7">
        <f t="shared" si="46"/>
        <v>4.4000000000000039E-2</v>
      </c>
      <c r="EO40" s="7">
        <f t="shared" si="46"/>
        <v>0.16100000000000003</v>
      </c>
      <c r="EP40" s="7">
        <f t="shared" si="46"/>
        <v>5.7999999999999829E-2</v>
      </c>
      <c r="EQ40" s="7">
        <f t="shared" si="46"/>
        <v>5.8999999999999719E-2</v>
      </c>
      <c r="ER40" s="7">
        <f t="shared" si="48"/>
        <v>0.32500000000000018</v>
      </c>
      <c r="ES40" s="7">
        <f t="shared" si="48"/>
        <v>0.17599999999999971</v>
      </c>
      <c r="ET40" s="7">
        <f t="shared" si="48"/>
        <v>0.254</v>
      </c>
      <c r="EU40" s="7">
        <f t="shared" si="48"/>
        <v>0.11099999999999977</v>
      </c>
      <c r="EV40" s="7">
        <f t="shared" si="48"/>
        <v>0.121</v>
      </c>
      <c r="EW40" s="7">
        <f t="shared" si="47"/>
        <v>0.49199999999999999</v>
      </c>
      <c r="EX40" s="7">
        <f t="shared" si="47"/>
        <v>0.48299999999999987</v>
      </c>
      <c r="EY40" s="7">
        <f t="shared" si="47"/>
        <v>2.4000000000000021E-2</v>
      </c>
      <c r="EZ40" s="7">
        <f t="shared" si="47"/>
        <v>0.19499999999999984</v>
      </c>
      <c r="FA40" s="7">
        <f t="shared" si="47"/>
        <v>2.0999999999999908E-2</v>
      </c>
      <c r="FB40" s="7">
        <f t="shared" si="47"/>
        <v>4.0999999999999925E-2</v>
      </c>
      <c r="FC40" s="7">
        <f t="shared" si="39"/>
        <v>0.19716216216216242</v>
      </c>
      <c r="FD40" s="7">
        <f t="shared" si="40"/>
        <v>0.26902702702702674</v>
      </c>
      <c r="FE40" s="7">
        <f t="shared" si="41"/>
        <v>0.12078378378378396</v>
      </c>
    </row>
    <row r="41" spans="1:161" ht="17.25">
      <c r="A41" s="45" t="s">
        <v>85</v>
      </c>
      <c r="B41" s="4">
        <v>2.44</v>
      </c>
      <c r="C41" s="4" t="s">
        <v>118</v>
      </c>
      <c r="D41" s="3"/>
      <c r="E41" s="4">
        <v>2.0790000000000002</v>
      </c>
      <c r="F41" s="4">
        <v>2.2829999999999999</v>
      </c>
      <c r="G41" s="4"/>
      <c r="H41" s="4">
        <v>2.3290000000000002</v>
      </c>
      <c r="I41" s="4"/>
      <c r="J41" s="4">
        <v>2.2930000000000001</v>
      </c>
      <c r="K41" s="4"/>
      <c r="L41" s="4">
        <v>2.3380000000000001</v>
      </c>
      <c r="M41" s="4"/>
      <c r="N41" s="4">
        <v>2.3130000000000002</v>
      </c>
      <c r="O41" s="4"/>
      <c r="P41" s="4">
        <v>2.27</v>
      </c>
      <c r="Q41" s="4"/>
      <c r="R41" s="4">
        <v>2.238</v>
      </c>
      <c r="S41" s="4"/>
      <c r="T41" s="4">
        <v>2.3069999999999999</v>
      </c>
      <c r="U41" s="4"/>
      <c r="V41" s="4">
        <v>2.3260000000000001</v>
      </c>
      <c r="W41" s="4"/>
      <c r="X41" s="4">
        <v>2.2770000000000001</v>
      </c>
      <c r="Y41" s="4"/>
      <c r="Z41" s="4">
        <v>2.246</v>
      </c>
      <c r="AA41" s="4"/>
      <c r="AB41" s="4">
        <v>2.319</v>
      </c>
      <c r="AC41" s="4"/>
      <c r="AD41" s="4">
        <v>2.456</v>
      </c>
      <c r="AE41" s="4"/>
      <c r="AF41" s="4">
        <v>2.4289999999999998</v>
      </c>
      <c r="AG41" s="4"/>
      <c r="AH41" s="4">
        <v>2.3290000000000002</v>
      </c>
      <c r="AI41" s="4"/>
      <c r="AJ41" s="4">
        <v>2.3039999999999998</v>
      </c>
      <c r="AK41" s="4"/>
      <c r="AL41" s="4">
        <v>2.3620000000000001</v>
      </c>
      <c r="AM41" s="4"/>
      <c r="AN41" s="4">
        <v>2.1920000000000002</v>
      </c>
      <c r="AO41" s="4"/>
      <c r="AP41" s="4">
        <v>2.339</v>
      </c>
      <c r="AQ41" s="4"/>
      <c r="AR41" s="4">
        <v>2.3530000000000002</v>
      </c>
      <c r="AS41" s="4"/>
      <c r="AT41" s="4">
        <v>2.3759999999999999</v>
      </c>
      <c r="AU41" s="4"/>
      <c r="AV41" s="4">
        <v>2.1909999999999998</v>
      </c>
      <c r="AW41" s="4"/>
      <c r="AX41" s="4">
        <v>2.3530000000000002</v>
      </c>
      <c r="AY41" s="4"/>
      <c r="AZ41" s="4">
        <v>2.3660000000000001</v>
      </c>
      <c r="BA41" s="4"/>
      <c r="BB41" s="4">
        <v>2.665</v>
      </c>
      <c r="BC41" s="4"/>
      <c r="BD41" s="4">
        <v>2.375</v>
      </c>
      <c r="BE41" s="4"/>
      <c r="BF41" s="4">
        <v>2.2519999999999998</v>
      </c>
      <c r="BG41" s="4"/>
      <c r="BH41" s="4">
        <v>2.3159999999999998</v>
      </c>
      <c r="BI41" s="4"/>
      <c r="BJ41" s="4">
        <v>2.3290000000000002</v>
      </c>
      <c r="BK41" s="4"/>
      <c r="BL41" s="4">
        <v>2.1760000000000002</v>
      </c>
      <c r="BM41" s="4"/>
      <c r="BN41" s="4">
        <v>2.0529999999999999</v>
      </c>
      <c r="BO41" s="4"/>
      <c r="BP41" s="4">
        <v>2.2770000000000001</v>
      </c>
      <c r="BQ41" s="4"/>
      <c r="BR41" s="4">
        <v>2.3540000000000001</v>
      </c>
      <c r="BS41" s="4"/>
      <c r="BT41" s="4">
        <v>2.379</v>
      </c>
      <c r="BU41" s="4"/>
      <c r="BV41" s="4">
        <v>2.2810000000000001</v>
      </c>
      <c r="BW41" s="4"/>
      <c r="BX41" s="4">
        <v>2.3689729729729732</v>
      </c>
      <c r="BY41" s="4"/>
      <c r="BZ41" s="4">
        <v>2.2486486486486483</v>
      </c>
      <c r="CA41" s="4"/>
      <c r="CB41" s="4">
        <v>2.3538378378378382</v>
      </c>
      <c r="CC41" s="4"/>
      <c r="CD41" s="10"/>
      <c r="CE41" s="7">
        <f t="shared" si="50"/>
        <v>-0.36099999999999977</v>
      </c>
      <c r="CF41" s="7">
        <f t="shared" si="51"/>
        <v>-0.15700000000000003</v>
      </c>
      <c r="CG41" s="7">
        <f t="shared" si="52"/>
        <v>-0.11099999999999977</v>
      </c>
      <c r="CH41" s="7">
        <f t="shared" si="53"/>
        <v>-0.1469999999999998</v>
      </c>
      <c r="CI41" s="7">
        <f t="shared" si="54"/>
        <v>-0.10199999999999987</v>
      </c>
      <c r="CJ41" s="7">
        <f t="shared" si="55"/>
        <v>-0.12699999999999978</v>
      </c>
      <c r="CK41" s="7">
        <f t="shared" si="56"/>
        <v>-0.16999999999999993</v>
      </c>
      <c r="CL41" s="7">
        <f t="shared" si="57"/>
        <v>-0.20199999999999996</v>
      </c>
      <c r="CM41" s="7">
        <f t="shared" si="58"/>
        <v>-0.13300000000000001</v>
      </c>
      <c r="CN41" s="7">
        <f t="shared" si="59"/>
        <v>-0.11399999999999988</v>
      </c>
      <c r="CO41" s="7">
        <f t="shared" si="60"/>
        <v>-0.16299999999999981</v>
      </c>
      <c r="CP41" s="7">
        <f t="shared" si="61"/>
        <v>-0.19399999999999995</v>
      </c>
      <c r="CQ41" s="7">
        <f t="shared" si="62"/>
        <v>-0.121</v>
      </c>
      <c r="CR41" s="7">
        <f t="shared" si="63"/>
        <v>1.6000000000000014E-2</v>
      </c>
      <c r="CS41" s="7">
        <f t="shared" si="64"/>
        <v>-1.1000000000000121E-2</v>
      </c>
      <c r="CT41" s="7">
        <f t="shared" si="65"/>
        <v>-0.11099999999999977</v>
      </c>
      <c r="CU41" s="7">
        <f t="shared" si="66"/>
        <v>-0.13600000000000012</v>
      </c>
      <c r="CV41" s="7">
        <f t="shared" si="67"/>
        <v>-7.7999999999999847E-2</v>
      </c>
      <c r="CW41" s="7">
        <f t="shared" si="68"/>
        <v>-0.24799999999999978</v>
      </c>
      <c r="CX41" s="7">
        <f t="shared" si="69"/>
        <v>-0.10099999999999998</v>
      </c>
      <c r="CY41" s="7">
        <f t="shared" si="70"/>
        <v>-8.6999999999999744E-2</v>
      </c>
      <c r="CZ41" s="7">
        <f t="shared" si="71"/>
        <v>-6.4000000000000057E-2</v>
      </c>
      <c r="DA41" s="7">
        <f t="shared" si="72"/>
        <v>-0.24900000000000011</v>
      </c>
      <c r="DB41" s="7">
        <f t="shared" si="73"/>
        <v>-8.6999999999999744E-2</v>
      </c>
      <c r="DC41" s="7">
        <f t="shared" si="74"/>
        <v>-7.3999999999999844E-2</v>
      </c>
      <c r="DD41" s="7">
        <f t="shared" si="75"/>
        <v>0.22500000000000009</v>
      </c>
      <c r="DE41" s="7">
        <f t="shared" si="76"/>
        <v>-6.4999999999999947E-2</v>
      </c>
      <c r="DF41" s="7">
        <f t="shared" si="77"/>
        <v>-0.18800000000000017</v>
      </c>
      <c r="DG41" s="7">
        <f t="shared" si="78"/>
        <v>-0.12400000000000011</v>
      </c>
      <c r="DH41" s="7">
        <f t="shared" si="79"/>
        <v>-0.11099999999999977</v>
      </c>
      <c r="DI41" s="7">
        <f t="shared" si="80"/>
        <v>-0.26399999999999979</v>
      </c>
      <c r="DJ41" s="7">
        <f t="shared" si="81"/>
        <v>-0.38700000000000001</v>
      </c>
      <c r="DK41" s="7">
        <f t="shared" si="82"/>
        <v>-0.16299999999999981</v>
      </c>
      <c r="DL41" s="7">
        <f t="shared" si="83"/>
        <v>-8.5999999999999854E-2</v>
      </c>
      <c r="DM41" s="7">
        <f t="shared" si="84"/>
        <v>-6.0999999999999943E-2</v>
      </c>
      <c r="DN41" s="7">
        <f t="shared" si="85"/>
        <v>-0.15899999999999981</v>
      </c>
      <c r="DO41" s="7">
        <f t="shared" si="42"/>
        <v>-7.102702702702679E-2</v>
      </c>
      <c r="DP41" s="7">
        <f t="shared" si="43"/>
        <v>-0.19135135135135162</v>
      </c>
      <c r="DQ41" s="7">
        <f t="shared" si="44"/>
        <v>-8.6162162162161771E-2</v>
      </c>
      <c r="DR41" s="21"/>
      <c r="DS41" s="7">
        <f t="shared" si="49"/>
        <v>0.36099999999999977</v>
      </c>
      <c r="DT41" s="7">
        <f t="shared" si="49"/>
        <v>0.15700000000000003</v>
      </c>
      <c r="DU41" s="7">
        <f t="shared" si="49"/>
        <v>0.11099999999999977</v>
      </c>
      <c r="DV41" s="7">
        <f t="shared" si="49"/>
        <v>0.1469999999999998</v>
      </c>
      <c r="DW41" s="7">
        <f t="shared" si="49"/>
        <v>0.10199999999999987</v>
      </c>
      <c r="DX41" s="7">
        <f t="shared" si="49"/>
        <v>0.12699999999999978</v>
      </c>
      <c r="DY41" s="7">
        <f t="shared" si="49"/>
        <v>0.16999999999999993</v>
      </c>
      <c r="DZ41" s="7">
        <f t="shared" si="49"/>
        <v>0.20199999999999996</v>
      </c>
      <c r="EA41" s="7">
        <f t="shared" si="49"/>
        <v>0.13300000000000001</v>
      </c>
      <c r="EB41" s="7">
        <f t="shared" si="49"/>
        <v>0.11399999999999988</v>
      </c>
      <c r="EC41" s="7">
        <f t="shared" si="49"/>
        <v>0.16299999999999981</v>
      </c>
      <c r="ED41" s="7">
        <f t="shared" si="49"/>
        <v>0.19399999999999995</v>
      </c>
      <c r="EE41" s="7">
        <f t="shared" si="49"/>
        <v>0.121</v>
      </c>
      <c r="EF41" s="7">
        <f t="shared" si="49"/>
        <v>1.6000000000000014E-2</v>
      </c>
      <c r="EG41" s="7">
        <f t="shared" si="49"/>
        <v>1.1000000000000121E-2</v>
      </c>
      <c r="EH41" s="7">
        <f t="shared" si="49"/>
        <v>0.11099999999999977</v>
      </c>
      <c r="EI41" s="7">
        <f t="shared" si="46"/>
        <v>0.13600000000000012</v>
      </c>
      <c r="EJ41" s="7">
        <f t="shared" si="46"/>
        <v>7.7999999999999847E-2</v>
      </c>
      <c r="EK41" s="7">
        <f t="shared" si="46"/>
        <v>0.24799999999999978</v>
      </c>
      <c r="EL41" s="7">
        <f t="shared" si="46"/>
        <v>0.10099999999999998</v>
      </c>
      <c r="EM41" s="7">
        <f t="shared" si="46"/>
        <v>8.6999999999999744E-2</v>
      </c>
      <c r="EN41" s="7">
        <f t="shared" si="46"/>
        <v>6.4000000000000057E-2</v>
      </c>
      <c r="EO41" s="7">
        <f t="shared" si="46"/>
        <v>0.24900000000000011</v>
      </c>
      <c r="EP41" s="7">
        <f t="shared" si="46"/>
        <v>8.6999999999999744E-2</v>
      </c>
      <c r="EQ41" s="7">
        <f t="shared" si="46"/>
        <v>7.3999999999999844E-2</v>
      </c>
      <c r="ER41" s="7">
        <f t="shared" si="48"/>
        <v>0.22500000000000009</v>
      </c>
      <c r="ES41" s="7">
        <f t="shared" si="48"/>
        <v>6.4999999999999947E-2</v>
      </c>
      <c r="ET41" s="7">
        <f t="shared" si="48"/>
        <v>0.18800000000000017</v>
      </c>
      <c r="EU41" s="7">
        <f t="shared" si="48"/>
        <v>0.12400000000000011</v>
      </c>
      <c r="EV41" s="7">
        <f t="shared" si="48"/>
        <v>0.11099999999999977</v>
      </c>
      <c r="EW41" s="7">
        <f t="shared" si="47"/>
        <v>0.26399999999999979</v>
      </c>
      <c r="EX41" s="7">
        <f t="shared" si="47"/>
        <v>0.38700000000000001</v>
      </c>
      <c r="EY41" s="7">
        <f t="shared" si="47"/>
        <v>0.16299999999999981</v>
      </c>
      <c r="EZ41" s="7">
        <f t="shared" si="47"/>
        <v>8.5999999999999854E-2</v>
      </c>
      <c r="FA41" s="7">
        <f t="shared" si="47"/>
        <v>6.0999999999999943E-2</v>
      </c>
      <c r="FB41" s="7">
        <f t="shared" si="47"/>
        <v>0.15899999999999981</v>
      </c>
      <c r="FC41" s="7">
        <f t="shared" si="39"/>
        <v>7.102702702702679E-2</v>
      </c>
      <c r="FD41" s="7">
        <f t="shared" si="40"/>
        <v>0.19135135135135162</v>
      </c>
      <c r="FE41" s="7">
        <f t="shared" si="41"/>
        <v>8.6162162162161771E-2</v>
      </c>
    </row>
    <row r="42" spans="1:161" ht="17.25">
      <c r="A42" s="45"/>
      <c r="B42" s="4">
        <v>2.4</v>
      </c>
      <c r="C42" s="4" t="s">
        <v>109</v>
      </c>
      <c r="D42" s="3"/>
      <c r="E42" s="4">
        <v>2.0049999999999999</v>
      </c>
      <c r="F42" s="4">
        <v>2.3039999999999998</v>
      </c>
      <c r="G42" s="4"/>
      <c r="H42" s="4">
        <v>2.31</v>
      </c>
      <c r="I42" s="4"/>
      <c r="J42" s="4">
        <v>2.319</v>
      </c>
      <c r="K42" s="4"/>
      <c r="L42" s="4">
        <v>2.3210000000000002</v>
      </c>
      <c r="M42" s="4"/>
      <c r="N42" s="4">
        <v>2.2869999999999999</v>
      </c>
      <c r="O42" s="4"/>
      <c r="P42" s="4">
        <v>2.3069999999999999</v>
      </c>
      <c r="Q42" s="4"/>
      <c r="R42" s="4">
        <v>2.2240000000000002</v>
      </c>
      <c r="S42" s="4"/>
      <c r="T42" s="4">
        <v>2.2890000000000001</v>
      </c>
      <c r="U42" s="4"/>
      <c r="V42" s="4">
        <v>2.3029999999999999</v>
      </c>
      <c r="W42" s="4"/>
      <c r="X42" s="4">
        <v>2.3210000000000002</v>
      </c>
      <c r="Y42" s="4"/>
      <c r="Z42" s="4">
        <v>2.2360000000000002</v>
      </c>
      <c r="AA42" s="4"/>
      <c r="AB42" s="4">
        <v>2.3050000000000002</v>
      </c>
      <c r="AC42" s="4"/>
      <c r="AD42" s="4">
        <v>2.4569999999999999</v>
      </c>
      <c r="AE42" s="4"/>
      <c r="AF42" s="4">
        <v>2.4340000000000002</v>
      </c>
      <c r="AG42" s="4"/>
      <c r="AH42" s="4">
        <v>2.3340000000000001</v>
      </c>
      <c r="AI42" s="4"/>
      <c r="AJ42" s="4">
        <v>2.3130000000000002</v>
      </c>
      <c r="AK42" s="4"/>
      <c r="AL42" s="4">
        <v>2.3610000000000002</v>
      </c>
      <c r="AM42" s="4"/>
      <c r="AN42" s="4">
        <v>1.9810000000000001</v>
      </c>
      <c r="AO42" s="4"/>
      <c r="AP42" s="4">
        <v>2.3410000000000002</v>
      </c>
      <c r="AQ42" s="4"/>
      <c r="AR42" s="4">
        <v>2.3530000000000002</v>
      </c>
      <c r="AS42" s="4"/>
      <c r="AT42" s="4">
        <v>2.38</v>
      </c>
      <c r="AU42" s="4"/>
      <c r="AV42" s="4">
        <v>1.9139999999999999</v>
      </c>
      <c r="AW42" s="4"/>
      <c r="AX42" s="4">
        <v>2.359</v>
      </c>
      <c r="AY42" s="4"/>
      <c r="AZ42" s="4">
        <v>2.371</v>
      </c>
      <c r="BA42" s="4"/>
      <c r="BB42" s="4">
        <v>2.649</v>
      </c>
      <c r="BC42" s="4"/>
      <c r="BD42" s="4">
        <v>2.3860000000000001</v>
      </c>
      <c r="BE42" s="4"/>
      <c r="BF42" s="4">
        <v>2.2669999999999999</v>
      </c>
      <c r="BG42" s="4"/>
      <c r="BH42" s="4">
        <v>2.3250000000000002</v>
      </c>
      <c r="BI42" s="4"/>
      <c r="BJ42" s="4">
        <v>2.3420000000000001</v>
      </c>
      <c r="BK42" s="4"/>
      <c r="BL42" s="4">
        <v>2.13</v>
      </c>
      <c r="BM42" s="4"/>
      <c r="BN42" s="4">
        <v>2.1560000000000001</v>
      </c>
      <c r="BO42" s="4"/>
      <c r="BP42" s="4">
        <v>2.2669999999999999</v>
      </c>
      <c r="BQ42" s="4"/>
      <c r="BR42" s="4">
        <v>2.403</v>
      </c>
      <c r="BS42" s="4"/>
      <c r="BT42" s="4">
        <v>2.4049999999999998</v>
      </c>
      <c r="BU42" s="4"/>
      <c r="BV42" s="4">
        <v>2.2789999999999999</v>
      </c>
      <c r="BW42" s="4"/>
      <c r="BX42" s="4">
        <v>2.388243243243243</v>
      </c>
      <c r="BY42" s="4"/>
      <c r="BZ42" s="4">
        <v>2.2726486486486484</v>
      </c>
      <c r="CA42" s="4"/>
      <c r="CB42" s="4">
        <v>2.3088378378378378</v>
      </c>
      <c r="CC42" s="4"/>
      <c r="CD42" s="10"/>
      <c r="CE42" s="7">
        <f t="shared" si="50"/>
        <v>-0.39500000000000002</v>
      </c>
      <c r="CF42" s="7">
        <f t="shared" si="51"/>
        <v>-9.6000000000000085E-2</v>
      </c>
      <c r="CG42" s="7">
        <f t="shared" si="52"/>
        <v>-8.9999999999999858E-2</v>
      </c>
      <c r="CH42" s="7">
        <f t="shared" si="53"/>
        <v>-8.0999999999999961E-2</v>
      </c>
      <c r="CI42" s="7">
        <f t="shared" si="54"/>
        <v>-7.8999999999999737E-2</v>
      </c>
      <c r="CJ42" s="7">
        <f t="shared" si="55"/>
        <v>-0.11299999999999999</v>
      </c>
      <c r="CK42" s="7">
        <f t="shared" si="56"/>
        <v>-9.2999999999999972E-2</v>
      </c>
      <c r="CL42" s="7">
        <f t="shared" si="57"/>
        <v>-0.17599999999999971</v>
      </c>
      <c r="CM42" s="7">
        <f t="shared" si="58"/>
        <v>-0.11099999999999977</v>
      </c>
      <c r="CN42" s="7">
        <f t="shared" si="59"/>
        <v>-9.6999999999999975E-2</v>
      </c>
      <c r="CO42" s="7">
        <f t="shared" si="60"/>
        <v>-7.8999999999999737E-2</v>
      </c>
      <c r="CP42" s="7">
        <f t="shared" si="61"/>
        <v>-0.1639999999999997</v>
      </c>
      <c r="CQ42" s="7">
        <f t="shared" si="62"/>
        <v>-9.4999999999999751E-2</v>
      </c>
      <c r="CR42" s="7">
        <f t="shared" si="63"/>
        <v>5.699999999999994E-2</v>
      </c>
      <c r="CS42" s="7">
        <f t="shared" si="64"/>
        <v>3.4000000000000252E-2</v>
      </c>
      <c r="CT42" s="7">
        <f t="shared" si="65"/>
        <v>-6.5999999999999837E-2</v>
      </c>
      <c r="CU42" s="7">
        <f t="shared" si="66"/>
        <v>-8.6999999999999744E-2</v>
      </c>
      <c r="CV42" s="7">
        <f t="shared" si="67"/>
        <v>-3.8999999999999702E-2</v>
      </c>
      <c r="CW42" s="7">
        <f t="shared" si="68"/>
        <v>-0.41899999999999982</v>
      </c>
      <c r="CX42" s="7">
        <f t="shared" si="69"/>
        <v>-5.8999999999999719E-2</v>
      </c>
      <c r="CY42" s="7">
        <f t="shared" si="70"/>
        <v>-4.6999999999999709E-2</v>
      </c>
      <c r="CZ42" s="7">
        <f t="shared" si="71"/>
        <v>-2.0000000000000018E-2</v>
      </c>
      <c r="DA42" s="7">
        <f t="shared" si="72"/>
        <v>-0.48599999999999999</v>
      </c>
      <c r="DB42" s="7">
        <f t="shared" si="73"/>
        <v>-4.0999999999999925E-2</v>
      </c>
      <c r="DC42" s="7">
        <f t="shared" si="74"/>
        <v>-2.8999999999999915E-2</v>
      </c>
      <c r="DD42" s="7">
        <f t="shared" si="75"/>
        <v>0.24900000000000011</v>
      </c>
      <c r="DE42" s="7">
        <f t="shared" si="76"/>
        <v>-1.399999999999979E-2</v>
      </c>
      <c r="DF42" s="7">
        <f t="shared" si="77"/>
        <v>-0.13300000000000001</v>
      </c>
      <c r="DG42" s="7">
        <f t="shared" si="78"/>
        <v>-7.4999999999999734E-2</v>
      </c>
      <c r="DH42" s="7">
        <f t="shared" si="79"/>
        <v>-5.7999999999999829E-2</v>
      </c>
      <c r="DI42" s="7">
        <f t="shared" si="80"/>
        <v>-0.27</v>
      </c>
      <c r="DJ42" s="7">
        <f t="shared" si="81"/>
        <v>-0.24399999999999977</v>
      </c>
      <c r="DK42" s="7">
        <f t="shared" si="82"/>
        <v>-0.13300000000000001</v>
      </c>
      <c r="DL42" s="7">
        <f t="shared" si="83"/>
        <v>3.0000000000001137E-3</v>
      </c>
      <c r="DM42" s="7">
        <f t="shared" si="84"/>
        <v>4.9999999999998934E-3</v>
      </c>
      <c r="DN42" s="7">
        <f t="shared" si="85"/>
        <v>-0.121</v>
      </c>
      <c r="DO42" s="7">
        <f t="shared" si="42"/>
        <v>-1.1756756756756914E-2</v>
      </c>
      <c r="DP42" s="7">
        <f t="shared" si="43"/>
        <v>-0.12735135135135156</v>
      </c>
      <c r="DQ42" s="7">
        <f t="shared" si="44"/>
        <v>-9.1162162162162108E-2</v>
      </c>
      <c r="DR42" s="21"/>
      <c r="DS42" s="7">
        <f t="shared" si="49"/>
        <v>0.39500000000000002</v>
      </c>
      <c r="DT42" s="7">
        <f t="shared" si="49"/>
        <v>9.6000000000000085E-2</v>
      </c>
      <c r="DU42" s="7">
        <f t="shared" si="49"/>
        <v>8.9999999999999858E-2</v>
      </c>
      <c r="DV42" s="7">
        <f t="shared" si="49"/>
        <v>8.0999999999999961E-2</v>
      </c>
      <c r="DW42" s="7">
        <f t="shared" si="49"/>
        <v>7.8999999999999737E-2</v>
      </c>
      <c r="DX42" s="7">
        <f t="shared" si="49"/>
        <v>0.11299999999999999</v>
      </c>
      <c r="DY42" s="7">
        <f t="shared" si="49"/>
        <v>9.2999999999999972E-2</v>
      </c>
      <c r="DZ42" s="7">
        <f t="shared" si="49"/>
        <v>0.17599999999999971</v>
      </c>
      <c r="EA42" s="7">
        <f t="shared" si="49"/>
        <v>0.11099999999999977</v>
      </c>
      <c r="EB42" s="7">
        <f t="shared" si="49"/>
        <v>9.6999999999999975E-2</v>
      </c>
      <c r="EC42" s="7">
        <f t="shared" si="49"/>
        <v>7.8999999999999737E-2</v>
      </c>
      <c r="ED42" s="7">
        <f t="shared" si="49"/>
        <v>0.1639999999999997</v>
      </c>
      <c r="EE42" s="7">
        <f t="shared" si="49"/>
        <v>9.4999999999999751E-2</v>
      </c>
      <c r="EF42" s="7">
        <f t="shared" si="49"/>
        <v>5.699999999999994E-2</v>
      </c>
      <c r="EG42" s="7">
        <f t="shared" si="49"/>
        <v>3.4000000000000252E-2</v>
      </c>
      <c r="EH42" s="7">
        <f t="shared" si="49"/>
        <v>6.5999999999999837E-2</v>
      </c>
      <c r="EI42" s="7">
        <f t="shared" si="46"/>
        <v>8.6999999999999744E-2</v>
      </c>
      <c r="EJ42" s="7">
        <f t="shared" si="46"/>
        <v>3.8999999999999702E-2</v>
      </c>
      <c r="EK42" s="7">
        <f t="shared" si="46"/>
        <v>0.41899999999999982</v>
      </c>
      <c r="EL42" s="7">
        <f t="shared" si="46"/>
        <v>5.8999999999999719E-2</v>
      </c>
      <c r="EM42" s="7">
        <f t="shared" si="46"/>
        <v>4.6999999999999709E-2</v>
      </c>
      <c r="EN42" s="7">
        <f t="shared" si="46"/>
        <v>2.0000000000000018E-2</v>
      </c>
      <c r="EO42" s="7">
        <f t="shared" si="46"/>
        <v>0.48599999999999999</v>
      </c>
      <c r="EP42" s="7">
        <f t="shared" si="46"/>
        <v>4.0999999999999925E-2</v>
      </c>
      <c r="EQ42" s="7">
        <f t="shared" si="46"/>
        <v>2.8999999999999915E-2</v>
      </c>
      <c r="ER42" s="7">
        <f t="shared" si="46"/>
        <v>0.24900000000000011</v>
      </c>
      <c r="ES42" s="7">
        <f t="shared" si="46"/>
        <v>1.399999999999979E-2</v>
      </c>
      <c r="ET42" s="7">
        <f t="shared" si="46"/>
        <v>0.13300000000000001</v>
      </c>
      <c r="EU42" s="7">
        <f t="shared" si="46"/>
        <v>7.4999999999999734E-2</v>
      </c>
      <c r="EV42" s="7">
        <f t="shared" si="46"/>
        <v>5.7999999999999829E-2</v>
      </c>
      <c r="EW42" s="7">
        <f t="shared" si="47"/>
        <v>0.27</v>
      </c>
      <c r="EX42" s="7">
        <f t="shared" si="47"/>
        <v>0.24399999999999977</v>
      </c>
      <c r="EY42" s="7">
        <f t="shared" si="47"/>
        <v>0.13300000000000001</v>
      </c>
      <c r="EZ42" s="7">
        <f t="shared" si="47"/>
        <v>3.0000000000001137E-3</v>
      </c>
      <c r="FA42" s="7">
        <f t="shared" si="47"/>
        <v>4.9999999999998934E-3</v>
      </c>
      <c r="FB42" s="7">
        <f t="shared" si="47"/>
        <v>0.121</v>
      </c>
      <c r="FC42" s="7">
        <f t="shared" si="39"/>
        <v>1.1756756756756914E-2</v>
      </c>
      <c r="FD42" s="7">
        <f t="shared" si="40"/>
        <v>0.12735135135135156</v>
      </c>
      <c r="FE42" s="7">
        <f t="shared" si="41"/>
        <v>9.1162162162162108E-2</v>
      </c>
    </row>
    <row r="43" spans="1:161" ht="17.25">
      <c r="A43" s="45" t="s">
        <v>86</v>
      </c>
      <c r="B43" s="4">
        <v>2.88</v>
      </c>
      <c r="C43" s="4" t="s">
        <v>106</v>
      </c>
      <c r="D43" s="3"/>
      <c r="E43" s="4">
        <v>3.298</v>
      </c>
      <c r="F43" s="4">
        <v>2.5179999999999998</v>
      </c>
      <c r="G43" s="4"/>
      <c r="H43" s="4">
        <v>2.9009999999999998</v>
      </c>
      <c r="I43" s="4"/>
      <c r="J43" s="4">
        <v>2.496</v>
      </c>
      <c r="K43" s="4"/>
      <c r="L43" s="4">
        <v>2.891</v>
      </c>
      <c r="M43" s="4"/>
      <c r="N43" s="4">
        <v>3.153</v>
      </c>
      <c r="O43" s="4"/>
      <c r="P43" s="4">
        <v>2.7709999999999999</v>
      </c>
      <c r="Q43" s="4"/>
      <c r="R43" s="4">
        <v>2.9889999999999999</v>
      </c>
      <c r="S43" s="4"/>
      <c r="T43" s="4">
        <v>3.0259999999999998</v>
      </c>
      <c r="U43" s="4"/>
      <c r="V43" s="4">
        <v>3.1480000000000001</v>
      </c>
      <c r="W43" s="4"/>
      <c r="X43" s="4">
        <v>2.7589999999999999</v>
      </c>
      <c r="Y43" s="4"/>
      <c r="Z43" s="4">
        <v>2.9790000000000001</v>
      </c>
      <c r="AA43" s="4"/>
      <c r="AB43" s="4">
        <v>3.0179999999999998</v>
      </c>
      <c r="AC43" s="4"/>
      <c r="AD43" s="4">
        <v>2.883</v>
      </c>
      <c r="AE43" s="4"/>
      <c r="AF43" s="4">
        <v>2.827</v>
      </c>
      <c r="AG43" s="4"/>
      <c r="AH43" s="4">
        <v>2.8130000000000002</v>
      </c>
      <c r="AI43" s="4"/>
      <c r="AJ43" s="4">
        <v>2.7589999999999999</v>
      </c>
      <c r="AK43" s="4"/>
      <c r="AL43" s="4">
        <v>2.903</v>
      </c>
      <c r="AM43" s="4"/>
      <c r="AN43" s="4">
        <v>2.74</v>
      </c>
      <c r="AO43" s="4"/>
      <c r="AP43" s="4">
        <v>2.8559999999999999</v>
      </c>
      <c r="AQ43" s="4"/>
      <c r="AR43" s="4">
        <v>2.86</v>
      </c>
      <c r="AS43" s="4"/>
      <c r="AT43" s="4">
        <v>2.891</v>
      </c>
      <c r="AU43" s="4"/>
      <c r="AV43" s="4">
        <v>2.726</v>
      </c>
      <c r="AW43" s="4"/>
      <c r="AX43" s="4">
        <v>2.843</v>
      </c>
      <c r="AY43" s="4"/>
      <c r="AZ43" s="4">
        <v>2.8450000000000002</v>
      </c>
      <c r="BA43" s="4"/>
      <c r="BB43" s="4">
        <v>3.1259999999999999</v>
      </c>
      <c r="BC43" s="4"/>
      <c r="BD43" s="4">
        <v>2.7639999999999998</v>
      </c>
      <c r="BE43" s="4"/>
      <c r="BF43" s="4">
        <v>2.6960000000000002</v>
      </c>
      <c r="BG43" s="4"/>
      <c r="BH43" s="4">
        <v>2.8079999999999998</v>
      </c>
      <c r="BI43" s="4"/>
      <c r="BJ43" s="4">
        <v>2.7930000000000001</v>
      </c>
      <c r="BK43" s="4"/>
      <c r="BL43" s="4">
        <v>2.375</v>
      </c>
      <c r="BM43" s="4"/>
      <c r="BN43" s="4">
        <v>2.3660000000000001</v>
      </c>
      <c r="BO43" s="4"/>
      <c r="BP43" s="4">
        <v>3.02</v>
      </c>
      <c r="BQ43" s="4"/>
      <c r="BR43" s="4">
        <v>2.7519999999999998</v>
      </c>
      <c r="BS43" s="4"/>
      <c r="BT43" s="4">
        <v>2.907</v>
      </c>
      <c r="BU43" s="4"/>
      <c r="BV43" s="4">
        <v>2.9569999999999999</v>
      </c>
      <c r="BW43" s="4"/>
      <c r="BX43" s="4">
        <v>2.751891891891892</v>
      </c>
      <c r="BY43" s="4"/>
      <c r="BZ43" s="4">
        <v>2.6873783783783787</v>
      </c>
      <c r="CA43" s="4"/>
      <c r="CB43" s="4">
        <v>2.8025405405405408</v>
      </c>
      <c r="CC43" s="4"/>
      <c r="CD43" s="10"/>
      <c r="CE43" s="7">
        <f t="shared" si="50"/>
        <v>0.41800000000000015</v>
      </c>
      <c r="CF43" s="7">
        <f t="shared" si="51"/>
        <v>-0.3620000000000001</v>
      </c>
      <c r="CG43" s="7">
        <f t="shared" si="52"/>
        <v>2.0999999999999908E-2</v>
      </c>
      <c r="CH43" s="7">
        <f t="shared" si="53"/>
        <v>-0.3839999999999999</v>
      </c>
      <c r="CI43" s="7">
        <f t="shared" si="54"/>
        <v>1.1000000000000121E-2</v>
      </c>
      <c r="CJ43" s="7">
        <f t="shared" si="55"/>
        <v>0.27300000000000013</v>
      </c>
      <c r="CK43" s="7">
        <f t="shared" si="56"/>
        <v>-0.10899999999999999</v>
      </c>
      <c r="CL43" s="7">
        <f t="shared" si="57"/>
        <v>0.10899999999999999</v>
      </c>
      <c r="CM43" s="7">
        <f t="shared" si="58"/>
        <v>0.14599999999999991</v>
      </c>
      <c r="CN43" s="7">
        <f t="shared" si="59"/>
        <v>0.26800000000000024</v>
      </c>
      <c r="CO43" s="7">
        <f t="shared" si="60"/>
        <v>-0.121</v>
      </c>
      <c r="CP43" s="7">
        <f t="shared" si="61"/>
        <v>9.9000000000000199E-2</v>
      </c>
      <c r="CQ43" s="7">
        <f t="shared" si="62"/>
        <v>0.1379999999999999</v>
      </c>
      <c r="CR43" s="7">
        <f t="shared" si="63"/>
        <v>3.0000000000001137E-3</v>
      </c>
      <c r="CS43" s="7">
        <f t="shared" si="64"/>
        <v>-5.2999999999999936E-2</v>
      </c>
      <c r="CT43" s="7">
        <f t="shared" si="65"/>
        <v>-6.6999999999999726E-2</v>
      </c>
      <c r="CU43" s="7">
        <f t="shared" si="66"/>
        <v>-0.121</v>
      </c>
      <c r="CV43" s="7">
        <f t="shared" si="67"/>
        <v>2.3000000000000131E-2</v>
      </c>
      <c r="CW43" s="7">
        <f t="shared" si="68"/>
        <v>-0.13999999999999968</v>
      </c>
      <c r="CX43" s="7">
        <f t="shared" si="69"/>
        <v>-2.4000000000000021E-2</v>
      </c>
      <c r="CY43" s="7">
        <f t="shared" si="70"/>
        <v>-2.0000000000000018E-2</v>
      </c>
      <c r="CZ43" s="7">
        <f t="shared" si="71"/>
        <v>1.1000000000000121E-2</v>
      </c>
      <c r="DA43" s="7">
        <f t="shared" si="72"/>
        <v>-0.15399999999999991</v>
      </c>
      <c r="DB43" s="7">
        <f t="shared" si="73"/>
        <v>-3.6999999999999922E-2</v>
      </c>
      <c r="DC43" s="7">
        <f t="shared" si="74"/>
        <v>-3.4999999999999698E-2</v>
      </c>
      <c r="DD43" s="7">
        <f t="shared" si="75"/>
        <v>0.246</v>
      </c>
      <c r="DE43" s="7">
        <f t="shared" si="76"/>
        <v>-0.1160000000000001</v>
      </c>
      <c r="DF43" s="7">
        <f t="shared" si="77"/>
        <v>-0.18399999999999972</v>
      </c>
      <c r="DG43" s="7">
        <f t="shared" si="78"/>
        <v>-7.2000000000000064E-2</v>
      </c>
      <c r="DH43" s="7">
        <f t="shared" si="79"/>
        <v>-8.6999999999999744E-2</v>
      </c>
      <c r="DI43" s="7">
        <f t="shared" si="80"/>
        <v>-0.50499999999999989</v>
      </c>
      <c r="DJ43" s="7">
        <f t="shared" si="81"/>
        <v>-0.51399999999999979</v>
      </c>
      <c r="DK43" s="7">
        <f t="shared" si="82"/>
        <v>0.14000000000000012</v>
      </c>
      <c r="DL43" s="7">
        <f t="shared" si="83"/>
        <v>-0.12800000000000011</v>
      </c>
      <c r="DM43" s="7">
        <f t="shared" si="84"/>
        <v>2.7000000000000135E-2</v>
      </c>
      <c r="DN43" s="7">
        <f t="shared" si="85"/>
        <v>7.6999999999999957E-2</v>
      </c>
      <c r="DO43" s="7">
        <f t="shared" si="42"/>
        <v>-0.12810810810810791</v>
      </c>
      <c r="DP43" s="7">
        <f t="shared" si="43"/>
        <v>-0.19262162162162122</v>
      </c>
      <c r="DQ43" s="7">
        <f t="shared" si="44"/>
        <v>-7.745945945945909E-2</v>
      </c>
      <c r="DR43" s="21"/>
      <c r="DS43" s="7">
        <f t="shared" si="49"/>
        <v>0.41800000000000015</v>
      </c>
      <c r="DT43" s="7">
        <f t="shared" si="49"/>
        <v>0.3620000000000001</v>
      </c>
      <c r="DU43" s="7">
        <f t="shared" si="49"/>
        <v>2.0999999999999908E-2</v>
      </c>
      <c r="DV43" s="7">
        <f t="shared" si="49"/>
        <v>0.3839999999999999</v>
      </c>
      <c r="DW43" s="7">
        <f t="shared" si="49"/>
        <v>1.1000000000000121E-2</v>
      </c>
      <c r="DX43" s="7">
        <f t="shared" si="49"/>
        <v>0.27300000000000013</v>
      </c>
      <c r="DY43" s="7">
        <f t="shared" si="49"/>
        <v>0.10899999999999999</v>
      </c>
      <c r="DZ43" s="7">
        <f t="shared" si="49"/>
        <v>0.10899999999999999</v>
      </c>
      <c r="EA43" s="7">
        <f t="shared" si="49"/>
        <v>0.14599999999999991</v>
      </c>
      <c r="EB43" s="7">
        <f t="shared" si="49"/>
        <v>0.26800000000000024</v>
      </c>
      <c r="EC43" s="7">
        <f t="shared" si="49"/>
        <v>0.121</v>
      </c>
      <c r="ED43" s="7">
        <f t="shared" si="49"/>
        <v>9.9000000000000199E-2</v>
      </c>
      <c r="EE43" s="7">
        <f t="shared" si="49"/>
        <v>0.1379999999999999</v>
      </c>
      <c r="EF43" s="7">
        <f t="shared" si="49"/>
        <v>3.0000000000001137E-3</v>
      </c>
      <c r="EG43" s="7">
        <f t="shared" si="49"/>
        <v>5.2999999999999936E-2</v>
      </c>
      <c r="EH43" s="7">
        <f t="shared" si="49"/>
        <v>6.6999999999999726E-2</v>
      </c>
      <c r="EI43" s="7">
        <f t="shared" si="46"/>
        <v>0.121</v>
      </c>
      <c r="EJ43" s="7">
        <f t="shared" si="46"/>
        <v>2.3000000000000131E-2</v>
      </c>
      <c r="EK43" s="7">
        <f t="shared" si="46"/>
        <v>0.13999999999999968</v>
      </c>
      <c r="EL43" s="7">
        <f t="shared" si="46"/>
        <v>2.4000000000000021E-2</v>
      </c>
      <c r="EM43" s="7">
        <f t="shared" si="46"/>
        <v>2.0000000000000018E-2</v>
      </c>
      <c r="EN43" s="7">
        <f t="shared" si="46"/>
        <v>1.1000000000000121E-2</v>
      </c>
      <c r="EO43" s="7">
        <f t="shared" si="46"/>
        <v>0.15399999999999991</v>
      </c>
      <c r="EP43" s="7">
        <f t="shared" si="46"/>
        <v>3.6999999999999922E-2</v>
      </c>
      <c r="EQ43" s="7">
        <f t="shared" si="46"/>
        <v>3.4999999999999698E-2</v>
      </c>
      <c r="ER43" s="7">
        <f t="shared" si="46"/>
        <v>0.246</v>
      </c>
      <c r="ES43" s="7">
        <f t="shared" si="46"/>
        <v>0.1160000000000001</v>
      </c>
      <c r="ET43" s="7">
        <f t="shared" si="46"/>
        <v>0.18399999999999972</v>
      </c>
      <c r="EU43" s="7">
        <f t="shared" si="46"/>
        <v>7.2000000000000064E-2</v>
      </c>
      <c r="EV43" s="7">
        <f t="shared" si="46"/>
        <v>8.6999999999999744E-2</v>
      </c>
      <c r="EW43" s="7">
        <f t="shared" si="47"/>
        <v>0.50499999999999989</v>
      </c>
      <c r="EX43" s="7">
        <f t="shared" si="47"/>
        <v>0.51399999999999979</v>
      </c>
      <c r="EY43" s="7">
        <f t="shared" si="47"/>
        <v>0.14000000000000012</v>
      </c>
      <c r="EZ43" s="7">
        <f t="shared" si="47"/>
        <v>0.12800000000000011</v>
      </c>
      <c r="FA43" s="7">
        <f t="shared" si="47"/>
        <v>2.7000000000000135E-2</v>
      </c>
      <c r="FB43" s="7">
        <f t="shared" si="47"/>
        <v>7.6999999999999957E-2</v>
      </c>
      <c r="FC43" s="7">
        <f t="shared" si="39"/>
        <v>0.12810810810810791</v>
      </c>
      <c r="FD43" s="7">
        <f t="shared" si="40"/>
        <v>0.19262162162162122</v>
      </c>
      <c r="FE43" s="7">
        <f t="shared" si="41"/>
        <v>7.745945945945909E-2</v>
      </c>
    </row>
    <row r="44" spans="1:161" ht="17.25">
      <c r="A44" s="45"/>
      <c r="B44" s="4">
        <v>2.14</v>
      </c>
      <c r="C44" s="4" t="s">
        <v>107</v>
      </c>
      <c r="D44" s="3"/>
      <c r="E44" s="4">
        <v>2.4319999999999999</v>
      </c>
      <c r="F44" s="4">
        <v>1.7669999999999999</v>
      </c>
      <c r="G44" s="4"/>
      <c r="H44" s="4">
        <v>2.1320000000000001</v>
      </c>
      <c r="I44" s="4"/>
      <c r="J44" s="4">
        <v>1.7490000000000001</v>
      </c>
      <c r="K44" s="4"/>
      <c r="L44" s="4">
        <v>2.1240000000000001</v>
      </c>
      <c r="M44" s="4"/>
      <c r="N44" s="4">
        <v>2.3380000000000001</v>
      </c>
      <c r="O44" s="4"/>
      <c r="P44" s="4">
        <v>1.9810000000000001</v>
      </c>
      <c r="Q44" s="4"/>
      <c r="R44" s="4">
        <v>2.2000000000000002</v>
      </c>
      <c r="S44" s="4"/>
      <c r="T44" s="4">
        <v>2.2330000000000001</v>
      </c>
      <c r="U44" s="4"/>
      <c r="V44" s="4">
        <v>2.3370000000000002</v>
      </c>
      <c r="W44" s="4"/>
      <c r="X44" s="4">
        <v>1.972</v>
      </c>
      <c r="Y44" s="4"/>
      <c r="Z44" s="4">
        <v>2.19</v>
      </c>
      <c r="AA44" s="4"/>
      <c r="AB44" s="4">
        <v>2.2269999999999999</v>
      </c>
      <c r="AC44" s="4"/>
      <c r="AD44" s="4">
        <v>2.097</v>
      </c>
      <c r="AE44" s="4"/>
      <c r="AF44" s="4">
        <v>2.0489999999999999</v>
      </c>
      <c r="AG44" s="4"/>
      <c r="AH44" s="4">
        <v>2.0259999999999998</v>
      </c>
      <c r="AI44" s="4"/>
      <c r="AJ44" s="4">
        <v>1.978</v>
      </c>
      <c r="AK44" s="4"/>
      <c r="AL44" s="4">
        <v>2.121</v>
      </c>
      <c r="AM44" s="4"/>
      <c r="AN44" s="4">
        <v>1.96</v>
      </c>
      <c r="AO44" s="4"/>
      <c r="AP44" s="4">
        <v>2.081</v>
      </c>
      <c r="AQ44" s="4"/>
      <c r="AR44" s="4">
        <v>2.0830000000000002</v>
      </c>
      <c r="AS44" s="4"/>
      <c r="AT44" s="4">
        <v>2.1110000000000002</v>
      </c>
      <c r="AU44" s="4"/>
      <c r="AV44" s="4">
        <v>1.9490000000000001</v>
      </c>
      <c r="AW44" s="4"/>
      <c r="AX44" s="4">
        <v>2.0680000000000001</v>
      </c>
      <c r="AY44" s="4"/>
      <c r="AZ44" s="4">
        <v>2.0720000000000001</v>
      </c>
      <c r="BA44" s="4"/>
      <c r="BB44" s="4">
        <v>2.3730000000000002</v>
      </c>
      <c r="BC44" s="4"/>
      <c r="BD44" s="4">
        <v>1.992</v>
      </c>
      <c r="BE44" s="4"/>
      <c r="BF44" s="4">
        <v>1.923</v>
      </c>
      <c r="BG44" s="4"/>
      <c r="BH44" s="4">
        <v>2.0419999999999998</v>
      </c>
      <c r="BI44" s="4"/>
      <c r="BJ44" s="4">
        <v>2.0270000000000001</v>
      </c>
      <c r="BK44" s="4"/>
      <c r="BL44" s="4">
        <v>1.623</v>
      </c>
      <c r="BM44" s="4"/>
      <c r="BN44" s="4">
        <v>1.62</v>
      </c>
      <c r="BO44" s="4"/>
      <c r="BP44" s="4">
        <v>2.23</v>
      </c>
      <c r="BQ44" s="4"/>
      <c r="BR44" s="4">
        <v>1.9810000000000001</v>
      </c>
      <c r="BS44" s="4"/>
      <c r="BT44" s="4">
        <v>2.129</v>
      </c>
      <c r="BU44" s="4"/>
      <c r="BV44" s="4">
        <v>2.173</v>
      </c>
      <c r="BW44" s="4"/>
      <c r="BX44" s="4">
        <v>1.9808918918918921</v>
      </c>
      <c r="BY44" s="4"/>
      <c r="BZ44" s="4">
        <v>1.9133783783783784</v>
      </c>
      <c r="CA44" s="4"/>
      <c r="CB44" s="4">
        <v>2.0355405405405405</v>
      </c>
      <c r="CC44" s="4"/>
      <c r="CD44" s="10"/>
      <c r="CE44" s="7">
        <f t="shared" si="50"/>
        <v>0.29199999999999982</v>
      </c>
      <c r="CF44" s="7">
        <f t="shared" si="51"/>
        <v>-0.37300000000000022</v>
      </c>
      <c r="CG44" s="7">
        <f t="shared" si="52"/>
        <v>-8.0000000000000071E-3</v>
      </c>
      <c r="CH44" s="7">
        <f t="shared" si="53"/>
        <v>-0.39100000000000001</v>
      </c>
      <c r="CI44" s="7">
        <f t="shared" si="54"/>
        <v>-1.6000000000000014E-2</v>
      </c>
      <c r="CJ44" s="7">
        <f t="shared" si="55"/>
        <v>0.19799999999999995</v>
      </c>
      <c r="CK44" s="7">
        <f t="shared" si="56"/>
        <v>-0.15900000000000003</v>
      </c>
      <c r="CL44" s="7">
        <f t="shared" si="57"/>
        <v>6.0000000000000053E-2</v>
      </c>
      <c r="CM44" s="7">
        <f t="shared" si="58"/>
        <v>9.2999999999999972E-2</v>
      </c>
      <c r="CN44" s="7">
        <f t="shared" si="59"/>
        <v>0.19700000000000006</v>
      </c>
      <c r="CO44" s="7">
        <f t="shared" si="60"/>
        <v>-0.16800000000000015</v>
      </c>
      <c r="CP44" s="7">
        <f t="shared" si="61"/>
        <v>4.9999999999999822E-2</v>
      </c>
      <c r="CQ44" s="7">
        <f t="shared" si="62"/>
        <v>8.6999999999999744E-2</v>
      </c>
      <c r="CR44" s="7">
        <f t="shared" si="63"/>
        <v>-4.3000000000000149E-2</v>
      </c>
      <c r="CS44" s="7">
        <f t="shared" si="64"/>
        <v>-9.1000000000000192E-2</v>
      </c>
      <c r="CT44" s="7">
        <f t="shared" si="65"/>
        <v>-0.11400000000000032</v>
      </c>
      <c r="CU44" s="7">
        <f t="shared" si="66"/>
        <v>-0.16200000000000014</v>
      </c>
      <c r="CV44" s="7">
        <f t="shared" si="67"/>
        <v>-1.9000000000000128E-2</v>
      </c>
      <c r="CW44" s="7">
        <f t="shared" si="68"/>
        <v>-0.18000000000000016</v>
      </c>
      <c r="CX44" s="7">
        <f t="shared" si="69"/>
        <v>-5.9000000000000163E-2</v>
      </c>
      <c r="CY44" s="7">
        <f t="shared" si="70"/>
        <v>-5.699999999999994E-2</v>
      </c>
      <c r="CZ44" s="7">
        <f t="shared" si="71"/>
        <v>-2.8999999999999915E-2</v>
      </c>
      <c r="DA44" s="7">
        <f t="shared" si="72"/>
        <v>-0.19100000000000006</v>
      </c>
      <c r="DB44" s="7">
        <f t="shared" si="73"/>
        <v>-7.2000000000000064E-2</v>
      </c>
      <c r="DC44" s="7">
        <f t="shared" si="74"/>
        <v>-6.800000000000006E-2</v>
      </c>
      <c r="DD44" s="7">
        <f t="shared" si="75"/>
        <v>0.2330000000000001</v>
      </c>
      <c r="DE44" s="7">
        <f t="shared" si="76"/>
        <v>-0.14800000000000013</v>
      </c>
      <c r="DF44" s="7">
        <f t="shared" si="77"/>
        <v>-0.21700000000000008</v>
      </c>
      <c r="DG44" s="7">
        <f t="shared" si="78"/>
        <v>-9.8000000000000309E-2</v>
      </c>
      <c r="DH44" s="7">
        <f t="shared" si="79"/>
        <v>-0.11299999999999999</v>
      </c>
      <c r="DI44" s="7">
        <f t="shared" si="80"/>
        <v>-0.51700000000000013</v>
      </c>
      <c r="DJ44" s="7">
        <f t="shared" si="81"/>
        <v>-0.52</v>
      </c>
      <c r="DK44" s="7">
        <f t="shared" si="82"/>
        <v>8.9999999999999858E-2</v>
      </c>
      <c r="DL44" s="7">
        <f t="shared" si="83"/>
        <v>-0.15900000000000003</v>
      </c>
      <c r="DM44" s="7">
        <f t="shared" si="84"/>
        <v>-1.1000000000000121E-2</v>
      </c>
      <c r="DN44" s="7">
        <f t="shared" si="85"/>
        <v>3.2999999999999918E-2</v>
      </c>
      <c r="DO44" s="7">
        <f t="shared" si="42"/>
        <v>-0.15910810810810805</v>
      </c>
      <c r="DP44" s="7">
        <f t="shared" si="43"/>
        <v>-0.22662162162162169</v>
      </c>
      <c r="DQ44" s="7">
        <f t="shared" si="44"/>
        <v>-0.10445945945945967</v>
      </c>
      <c r="DR44" s="21"/>
      <c r="DS44" s="7">
        <f t="shared" si="49"/>
        <v>0.29199999999999982</v>
      </c>
      <c r="DT44" s="7">
        <f t="shared" si="49"/>
        <v>0.37300000000000022</v>
      </c>
      <c r="DU44" s="7">
        <f t="shared" si="49"/>
        <v>8.0000000000000071E-3</v>
      </c>
      <c r="DV44" s="7">
        <f t="shared" si="49"/>
        <v>0.39100000000000001</v>
      </c>
      <c r="DW44" s="7">
        <f t="shared" si="49"/>
        <v>1.6000000000000014E-2</v>
      </c>
      <c r="DX44" s="7">
        <f t="shared" si="49"/>
        <v>0.19799999999999995</v>
      </c>
      <c r="DY44" s="7">
        <f t="shared" si="49"/>
        <v>0.15900000000000003</v>
      </c>
      <c r="DZ44" s="7">
        <f t="shared" si="49"/>
        <v>6.0000000000000053E-2</v>
      </c>
      <c r="EA44" s="7">
        <f t="shared" si="49"/>
        <v>9.2999999999999972E-2</v>
      </c>
      <c r="EB44" s="7">
        <f t="shared" si="49"/>
        <v>0.19700000000000006</v>
      </c>
      <c r="EC44" s="7">
        <f t="shared" si="49"/>
        <v>0.16800000000000015</v>
      </c>
      <c r="ED44" s="7">
        <f t="shared" si="49"/>
        <v>4.9999999999999822E-2</v>
      </c>
      <c r="EE44" s="7">
        <f t="shared" si="49"/>
        <v>8.6999999999999744E-2</v>
      </c>
      <c r="EF44" s="7">
        <f t="shared" si="49"/>
        <v>4.3000000000000149E-2</v>
      </c>
      <c r="EG44" s="7">
        <f t="shared" si="49"/>
        <v>9.1000000000000192E-2</v>
      </c>
      <c r="EH44" s="7">
        <f t="shared" si="49"/>
        <v>0.11400000000000032</v>
      </c>
      <c r="EI44" s="7">
        <f t="shared" si="46"/>
        <v>0.16200000000000014</v>
      </c>
      <c r="EJ44" s="7">
        <f t="shared" si="46"/>
        <v>1.9000000000000128E-2</v>
      </c>
      <c r="EK44" s="7">
        <f t="shared" si="46"/>
        <v>0.18000000000000016</v>
      </c>
      <c r="EL44" s="7">
        <f t="shared" si="46"/>
        <v>5.9000000000000163E-2</v>
      </c>
      <c r="EM44" s="7">
        <f t="shared" si="46"/>
        <v>5.699999999999994E-2</v>
      </c>
      <c r="EN44" s="7">
        <f t="shared" si="46"/>
        <v>2.8999999999999915E-2</v>
      </c>
      <c r="EO44" s="7">
        <f t="shared" si="46"/>
        <v>0.19100000000000006</v>
      </c>
      <c r="EP44" s="7">
        <f t="shared" si="46"/>
        <v>7.2000000000000064E-2</v>
      </c>
      <c r="EQ44" s="7">
        <f t="shared" si="46"/>
        <v>6.800000000000006E-2</v>
      </c>
      <c r="ER44" s="7">
        <f t="shared" si="46"/>
        <v>0.2330000000000001</v>
      </c>
      <c r="ES44" s="7">
        <f t="shared" si="46"/>
        <v>0.14800000000000013</v>
      </c>
      <c r="ET44" s="7">
        <f t="shared" si="46"/>
        <v>0.21700000000000008</v>
      </c>
      <c r="EU44" s="7">
        <f t="shared" si="46"/>
        <v>9.8000000000000309E-2</v>
      </c>
      <c r="EV44" s="7">
        <f t="shared" si="46"/>
        <v>0.11299999999999999</v>
      </c>
      <c r="EW44" s="7">
        <f t="shared" si="47"/>
        <v>0.51700000000000013</v>
      </c>
      <c r="EX44" s="7">
        <f t="shared" si="47"/>
        <v>0.52</v>
      </c>
      <c r="EY44" s="7">
        <f t="shared" si="47"/>
        <v>8.9999999999999858E-2</v>
      </c>
      <c r="EZ44" s="7">
        <f t="shared" si="47"/>
        <v>0.15900000000000003</v>
      </c>
      <c r="FA44" s="7">
        <f t="shared" si="47"/>
        <v>1.1000000000000121E-2</v>
      </c>
      <c r="FB44" s="7">
        <f t="shared" si="47"/>
        <v>3.2999999999999918E-2</v>
      </c>
      <c r="FC44" s="7">
        <f t="shared" si="39"/>
        <v>0.15910810810810805</v>
      </c>
      <c r="FD44" s="7">
        <f t="shared" si="40"/>
        <v>0.22662162162162169</v>
      </c>
      <c r="FE44" s="7">
        <f t="shared" si="41"/>
        <v>0.10445945945945967</v>
      </c>
    </row>
    <row r="45" spans="1:161" ht="18.75">
      <c r="A45" s="15" t="s">
        <v>87</v>
      </c>
      <c r="B45" s="4">
        <v>0.75</v>
      </c>
      <c r="C45" s="1" t="s">
        <v>111</v>
      </c>
      <c r="D45" s="3"/>
      <c r="E45" s="4">
        <v>1.3580000000000001</v>
      </c>
      <c r="F45" s="4">
        <v>-0.17199999999999999</v>
      </c>
      <c r="G45" s="4"/>
      <c r="H45" s="4">
        <v>0.24</v>
      </c>
      <c r="I45" s="4"/>
      <c r="J45" s="4">
        <v>-0.215</v>
      </c>
      <c r="K45" s="4"/>
      <c r="L45" s="4">
        <v>0.217</v>
      </c>
      <c r="M45" s="4"/>
      <c r="N45" s="4">
        <v>1.798</v>
      </c>
      <c r="O45" s="4"/>
      <c r="P45" s="4">
        <v>0.747</v>
      </c>
      <c r="Q45" s="4"/>
      <c r="R45" s="4">
        <v>1.0840000000000001</v>
      </c>
      <c r="S45" s="4"/>
      <c r="T45" s="4">
        <v>1.1319999999999999</v>
      </c>
      <c r="U45" s="4"/>
      <c r="V45" s="4">
        <v>1.81</v>
      </c>
      <c r="W45" s="4"/>
      <c r="X45" s="4">
        <v>0.73499999999999999</v>
      </c>
      <c r="Y45" s="4"/>
      <c r="Z45" s="4">
        <v>1.0760000000000001</v>
      </c>
      <c r="AA45" s="4"/>
      <c r="AB45" s="4">
        <v>1.125</v>
      </c>
      <c r="AC45" s="4"/>
      <c r="AD45" s="4">
        <v>1.2150000000000001</v>
      </c>
      <c r="AE45" s="4"/>
      <c r="AF45" s="4">
        <v>0.95299999999999996</v>
      </c>
      <c r="AG45" s="4"/>
      <c r="AH45" s="4">
        <v>1.2250000000000001</v>
      </c>
      <c r="AI45" s="4"/>
      <c r="AJ45" s="4">
        <v>0.96099999999999997</v>
      </c>
      <c r="AK45" s="4"/>
      <c r="AL45" s="4">
        <v>1.145</v>
      </c>
      <c r="AM45" s="4"/>
      <c r="AN45" s="4">
        <v>0.68300000000000005</v>
      </c>
      <c r="AO45" s="4"/>
      <c r="AP45" s="4">
        <v>0.88200000000000001</v>
      </c>
      <c r="AQ45" s="4"/>
      <c r="AR45" s="4">
        <v>0.88400000000000001</v>
      </c>
      <c r="AS45" s="4"/>
      <c r="AT45" s="4">
        <v>1.1379999999999999</v>
      </c>
      <c r="AU45" s="4"/>
      <c r="AV45" s="4">
        <v>0.66500000000000004</v>
      </c>
      <c r="AW45" s="4"/>
      <c r="AX45" s="4">
        <v>0.86799999999999999</v>
      </c>
      <c r="AY45" s="4"/>
      <c r="AZ45" s="4">
        <v>0.87</v>
      </c>
      <c r="BA45" s="4"/>
      <c r="BB45" s="4">
        <v>0.61699999999999999</v>
      </c>
      <c r="BC45" s="4"/>
      <c r="BD45" s="4">
        <v>0.77400000000000002</v>
      </c>
      <c r="BE45" s="4"/>
      <c r="BF45" s="4">
        <v>0.78200000000000003</v>
      </c>
      <c r="BG45" s="4"/>
      <c r="BH45" s="4">
        <v>0.73499999999999999</v>
      </c>
      <c r="BI45" s="4"/>
      <c r="BJ45" s="4">
        <v>0.71599999999999997</v>
      </c>
      <c r="BK45" s="4"/>
      <c r="BL45" s="4">
        <v>0.23599999999999999</v>
      </c>
      <c r="BM45" s="4"/>
      <c r="BN45" s="4">
        <v>0.185</v>
      </c>
      <c r="BO45" s="4"/>
      <c r="BP45" s="4">
        <v>1.121</v>
      </c>
      <c r="BQ45" s="4"/>
      <c r="BR45" s="4">
        <v>0.76600000000000001</v>
      </c>
      <c r="BS45" s="4"/>
      <c r="BT45" s="4">
        <v>0.78600000000000003</v>
      </c>
      <c r="BU45" s="4"/>
      <c r="BV45" s="4">
        <v>1.0429999999999999</v>
      </c>
      <c r="BW45" s="4"/>
      <c r="BX45" s="4">
        <v>0.76405405405405391</v>
      </c>
      <c r="BY45" s="4"/>
      <c r="BZ45" s="4">
        <v>0.77816216216216216</v>
      </c>
      <c r="CA45" s="4"/>
      <c r="CB45" s="4">
        <v>0.74902702702702695</v>
      </c>
      <c r="CC45" s="4"/>
      <c r="CD45" s="10"/>
      <c r="CE45" s="7">
        <f t="shared" si="50"/>
        <v>0.6080000000000001</v>
      </c>
      <c r="CF45" s="7">
        <f t="shared" si="51"/>
        <v>-0.92199999999999993</v>
      </c>
      <c r="CG45" s="7">
        <f t="shared" si="52"/>
        <v>-0.51</v>
      </c>
      <c r="CH45" s="7">
        <f t="shared" si="53"/>
        <v>-0.96499999999999997</v>
      </c>
      <c r="CI45" s="7">
        <f t="shared" si="54"/>
        <v>-0.53300000000000003</v>
      </c>
      <c r="CJ45" s="7">
        <f t="shared" si="55"/>
        <v>1.048</v>
      </c>
      <c r="CK45" s="7">
        <f t="shared" si="56"/>
        <v>-3.0000000000000027E-3</v>
      </c>
      <c r="CL45" s="7">
        <f t="shared" si="57"/>
        <v>0.33400000000000007</v>
      </c>
      <c r="CM45" s="7">
        <f t="shared" si="58"/>
        <v>0.3819999999999999</v>
      </c>
      <c r="CN45" s="7">
        <f t="shared" si="59"/>
        <v>1.06</v>
      </c>
      <c r="CO45" s="7">
        <f t="shared" si="60"/>
        <v>-1.5000000000000013E-2</v>
      </c>
      <c r="CP45" s="7">
        <f t="shared" si="61"/>
        <v>0.32600000000000007</v>
      </c>
      <c r="CQ45" s="7">
        <f t="shared" si="62"/>
        <v>0.375</v>
      </c>
      <c r="CR45" s="7">
        <f t="shared" si="63"/>
        <v>0.46500000000000008</v>
      </c>
      <c r="CS45" s="7">
        <f t="shared" si="64"/>
        <v>0.20299999999999996</v>
      </c>
      <c r="CT45" s="7">
        <f t="shared" si="65"/>
        <v>0.47500000000000009</v>
      </c>
      <c r="CU45" s="7">
        <f t="shared" si="66"/>
        <v>0.21099999999999997</v>
      </c>
      <c r="CV45" s="7">
        <f t="shared" si="67"/>
        <v>0.39500000000000002</v>
      </c>
      <c r="CW45" s="7">
        <f t="shared" si="68"/>
        <v>-6.6999999999999948E-2</v>
      </c>
      <c r="CX45" s="7">
        <f t="shared" si="69"/>
        <v>0.13200000000000001</v>
      </c>
      <c r="CY45" s="7">
        <f t="shared" si="70"/>
        <v>0.13400000000000001</v>
      </c>
      <c r="CZ45" s="7">
        <f t="shared" si="71"/>
        <v>0.3879999999999999</v>
      </c>
      <c r="DA45" s="7">
        <f t="shared" si="72"/>
        <v>-8.4999999999999964E-2</v>
      </c>
      <c r="DB45" s="7">
        <f t="shared" si="73"/>
        <v>0.11799999999999999</v>
      </c>
      <c r="DC45" s="7">
        <f t="shared" si="74"/>
        <v>0.12</v>
      </c>
      <c r="DD45" s="7">
        <f t="shared" si="75"/>
        <v>-0.13300000000000001</v>
      </c>
      <c r="DE45" s="7">
        <f t="shared" si="76"/>
        <v>2.4000000000000021E-2</v>
      </c>
      <c r="DF45" s="7">
        <f t="shared" si="77"/>
        <v>3.2000000000000028E-2</v>
      </c>
      <c r="DG45" s="7">
        <f t="shared" si="78"/>
        <v>-1.5000000000000013E-2</v>
      </c>
      <c r="DH45" s="7">
        <f t="shared" si="79"/>
        <v>-3.400000000000003E-2</v>
      </c>
      <c r="DI45" s="7">
        <f t="shared" si="80"/>
        <v>-0.51400000000000001</v>
      </c>
      <c r="DJ45" s="7">
        <f t="shared" si="81"/>
        <v>-0.56499999999999995</v>
      </c>
      <c r="DK45" s="7">
        <f t="shared" si="82"/>
        <v>0.371</v>
      </c>
      <c r="DL45" s="7">
        <f t="shared" si="83"/>
        <v>1.6000000000000014E-2</v>
      </c>
      <c r="DM45" s="7">
        <f t="shared" si="84"/>
        <v>3.6000000000000032E-2</v>
      </c>
      <c r="DN45" s="7">
        <f t="shared" si="85"/>
        <v>0.29299999999999993</v>
      </c>
      <c r="DO45" s="7">
        <f t="shared" si="42"/>
        <v>1.4054054054053911E-2</v>
      </c>
      <c r="DP45" s="7">
        <f t="shared" si="43"/>
        <v>2.8162162162162163E-2</v>
      </c>
      <c r="DQ45" s="7">
        <f t="shared" si="44"/>
        <v>-9.7297297297305185E-4</v>
      </c>
      <c r="DR45" s="21"/>
      <c r="DS45" s="7">
        <f t="shared" si="49"/>
        <v>0.6080000000000001</v>
      </c>
      <c r="DT45" s="7">
        <f t="shared" si="49"/>
        <v>0.92199999999999993</v>
      </c>
      <c r="DU45" s="7">
        <f t="shared" si="49"/>
        <v>0.51</v>
      </c>
      <c r="DV45" s="7">
        <f t="shared" si="49"/>
        <v>0.96499999999999997</v>
      </c>
      <c r="DW45" s="7">
        <f t="shared" si="49"/>
        <v>0.53300000000000003</v>
      </c>
      <c r="DX45" s="7">
        <f t="shared" si="49"/>
        <v>1.048</v>
      </c>
      <c r="DY45" s="7">
        <f t="shared" si="49"/>
        <v>3.0000000000000027E-3</v>
      </c>
      <c r="DZ45" s="7">
        <f t="shared" si="49"/>
        <v>0.33400000000000007</v>
      </c>
      <c r="EA45" s="7">
        <f t="shared" si="49"/>
        <v>0.3819999999999999</v>
      </c>
      <c r="EB45" s="7">
        <f t="shared" si="49"/>
        <v>1.06</v>
      </c>
      <c r="EC45" s="7">
        <f t="shared" si="49"/>
        <v>1.5000000000000013E-2</v>
      </c>
      <c r="ED45" s="7">
        <f t="shared" si="49"/>
        <v>0.32600000000000007</v>
      </c>
      <c r="EE45" s="7">
        <f t="shared" si="49"/>
        <v>0.375</v>
      </c>
      <c r="EF45" s="7">
        <f t="shared" si="49"/>
        <v>0.46500000000000008</v>
      </c>
      <c r="EG45" s="7">
        <f t="shared" si="49"/>
        <v>0.20299999999999996</v>
      </c>
      <c r="EH45" s="7">
        <f t="shared" si="49"/>
        <v>0.47500000000000009</v>
      </c>
      <c r="EI45" s="7">
        <f t="shared" si="46"/>
        <v>0.21099999999999997</v>
      </c>
      <c r="EJ45" s="7">
        <f t="shared" si="46"/>
        <v>0.39500000000000002</v>
      </c>
      <c r="EK45" s="7">
        <f t="shared" si="46"/>
        <v>6.6999999999999948E-2</v>
      </c>
      <c r="EL45" s="7">
        <f t="shared" si="46"/>
        <v>0.13200000000000001</v>
      </c>
      <c r="EM45" s="7">
        <f t="shared" si="46"/>
        <v>0.13400000000000001</v>
      </c>
      <c r="EN45" s="7">
        <f t="shared" si="46"/>
        <v>0.3879999999999999</v>
      </c>
      <c r="EO45" s="7">
        <f t="shared" si="46"/>
        <v>8.4999999999999964E-2</v>
      </c>
      <c r="EP45" s="7">
        <f t="shared" si="46"/>
        <v>0.11799999999999999</v>
      </c>
      <c r="EQ45" s="7">
        <f t="shared" si="46"/>
        <v>0.12</v>
      </c>
      <c r="ER45" s="7">
        <f t="shared" si="46"/>
        <v>0.13300000000000001</v>
      </c>
      <c r="ES45" s="7">
        <f t="shared" si="46"/>
        <v>2.4000000000000021E-2</v>
      </c>
      <c r="ET45" s="7">
        <f t="shared" si="46"/>
        <v>3.2000000000000028E-2</v>
      </c>
      <c r="EU45" s="7">
        <f t="shared" si="46"/>
        <v>1.5000000000000013E-2</v>
      </c>
      <c r="EV45" s="7">
        <f t="shared" si="46"/>
        <v>3.400000000000003E-2</v>
      </c>
      <c r="EW45" s="7">
        <f t="shared" si="47"/>
        <v>0.51400000000000001</v>
      </c>
      <c r="EX45" s="7">
        <f t="shared" si="47"/>
        <v>0.56499999999999995</v>
      </c>
      <c r="EY45" s="7">
        <f t="shared" si="47"/>
        <v>0.371</v>
      </c>
      <c r="EZ45" s="7">
        <f t="shared" si="47"/>
        <v>1.6000000000000014E-2</v>
      </c>
      <c r="FA45" s="7">
        <f t="shared" si="47"/>
        <v>3.6000000000000032E-2</v>
      </c>
      <c r="FB45" s="7">
        <f t="shared" si="47"/>
        <v>0.29299999999999993</v>
      </c>
      <c r="FC45" s="7">
        <f t="shared" si="39"/>
        <v>1.4054054054053911E-2</v>
      </c>
      <c r="FD45" s="7">
        <f t="shared" si="40"/>
        <v>2.8162162162162163E-2</v>
      </c>
      <c r="FE45" s="7">
        <f t="shared" si="41"/>
        <v>9.7297297297305185E-4</v>
      </c>
    </row>
    <row r="46" spans="1:161" ht="17.25">
      <c r="A46" s="15" t="s">
        <v>88</v>
      </c>
      <c r="B46" s="4">
        <v>2.5499999999999998</v>
      </c>
      <c r="C46" s="1" t="s">
        <v>112</v>
      </c>
      <c r="D46" s="3"/>
      <c r="E46" s="4">
        <v>3.87</v>
      </c>
      <c r="F46" s="4">
        <v>1.76</v>
      </c>
      <c r="G46" s="4"/>
      <c r="H46" s="4">
        <v>2.6179999999999999</v>
      </c>
      <c r="I46" s="4"/>
      <c r="J46" s="4">
        <v>1.7110000000000001</v>
      </c>
      <c r="K46" s="4"/>
      <c r="L46" s="4">
        <v>2.5960000000000001</v>
      </c>
      <c r="M46" s="4"/>
      <c r="N46" s="4">
        <v>3.6989999999999998</v>
      </c>
      <c r="O46" s="4"/>
      <c r="P46" s="4">
        <v>2.7370000000000001</v>
      </c>
      <c r="Q46" s="4"/>
      <c r="R46" s="4">
        <v>3.0339999999999998</v>
      </c>
      <c r="S46" s="4"/>
      <c r="T46" s="4">
        <v>3.0960000000000001</v>
      </c>
      <c r="U46" s="4"/>
      <c r="V46" s="4">
        <v>3.6949999999999998</v>
      </c>
      <c r="W46" s="4"/>
      <c r="X46" s="4">
        <v>2.7170000000000001</v>
      </c>
      <c r="Y46" s="4"/>
      <c r="Z46" s="4">
        <v>3.0150000000000001</v>
      </c>
      <c r="AA46" s="4"/>
      <c r="AB46" s="4">
        <v>3.0779999999999998</v>
      </c>
      <c r="AC46" s="4"/>
      <c r="AD46" s="4">
        <v>2.9889999999999999</v>
      </c>
      <c r="AE46" s="4"/>
      <c r="AF46" s="4">
        <v>2.7639999999999998</v>
      </c>
      <c r="AG46" s="4"/>
      <c r="AH46" s="4">
        <v>2.9649999999999999</v>
      </c>
      <c r="AI46" s="4"/>
      <c r="AJ46" s="4">
        <v>2.7429999999999999</v>
      </c>
      <c r="AK46" s="4"/>
      <c r="AL46" s="4">
        <v>2.9540000000000002</v>
      </c>
      <c r="AM46" s="4"/>
      <c r="AN46" s="4">
        <v>2.5680000000000001</v>
      </c>
      <c r="AO46" s="4"/>
      <c r="AP46" s="4">
        <v>2.7309999999999999</v>
      </c>
      <c r="AQ46" s="4"/>
      <c r="AR46" s="4">
        <v>2.7349999999999999</v>
      </c>
      <c r="AS46" s="4"/>
      <c r="AT46" s="4">
        <v>2.9319999999999999</v>
      </c>
      <c r="AU46" s="4"/>
      <c r="AV46" s="4">
        <v>2.54</v>
      </c>
      <c r="AW46" s="4"/>
      <c r="AX46" s="4">
        <v>2.7040000000000002</v>
      </c>
      <c r="AY46" s="4"/>
      <c r="AZ46" s="4">
        <v>2.7080000000000002</v>
      </c>
      <c r="BA46" s="4"/>
      <c r="BB46" s="4">
        <v>2.8260000000000001</v>
      </c>
      <c r="BC46" s="4"/>
      <c r="BD46" s="4">
        <v>2.6469999999999998</v>
      </c>
      <c r="BE46" s="4"/>
      <c r="BF46" s="4">
        <v>2.6240000000000001</v>
      </c>
      <c r="BG46" s="4"/>
      <c r="BH46" s="4">
        <v>2.641</v>
      </c>
      <c r="BI46" s="4"/>
      <c r="BJ46" s="4">
        <v>2.6110000000000002</v>
      </c>
      <c r="BK46" s="4"/>
      <c r="BL46" s="4">
        <v>1.621</v>
      </c>
      <c r="BM46" s="4"/>
      <c r="BN46" s="4">
        <v>1.57</v>
      </c>
      <c r="BO46" s="4"/>
      <c r="BP46" s="4">
        <v>3.0680000000000001</v>
      </c>
      <c r="BQ46" s="4"/>
      <c r="BR46" s="4">
        <v>2.4809999999999999</v>
      </c>
      <c r="BS46" s="4"/>
      <c r="BT46" s="4">
        <v>2.5369999999999999</v>
      </c>
      <c r="BU46" s="4"/>
      <c r="BV46" s="4">
        <v>2.9550000000000001</v>
      </c>
      <c r="BW46" s="4"/>
      <c r="BX46" s="4">
        <v>2.4750270270270276</v>
      </c>
      <c r="BY46" s="4"/>
      <c r="BZ46" s="4">
        <v>2.4536756756756759</v>
      </c>
      <c r="CA46" s="4"/>
      <c r="CB46" s="4">
        <v>2.4568378378378375</v>
      </c>
      <c r="CC46" s="4"/>
      <c r="CD46" s="10"/>
      <c r="CE46" s="7">
        <f t="shared" si="50"/>
        <v>1.3200000000000003</v>
      </c>
      <c r="CF46" s="7">
        <f t="shared" si="51"/>
        <v>-0.78999999999999981</v>
      </c>
      <c r="CG46" s="7">
        <f t="shared" si="52"/>
        <v>6.800000000000006E-2</v>
      </c>
      <c r="CH46" s="7">
        <f t="shared" si="53"/>
        <v>-0.83899999999999975</v>
      </c>
      <c r="CI46" s="7">
        <f t="shared" si="54"/>
        <v>4.6000000000000263E-2</v>
      </c>
      <c r="CJ46" s="7">
        <f t="shared" si="55"/>
        <v>1.149</v>
      </c>
      <c r="CK46" s="7">
        <f t="shared" si="56"/>
        <v>0.18700000000000028</v>
      </c>
      <c r="CL46" s="7">
        <f t="shared" si="57"/>
        <v>0.48399999999999999</v>
      </c>
      <c r="CM46" s="7">
        <f t="shared" si="58"/>
        <v>0.54600000000000026</v>
      </c>
      <c r="CN46" s="7">
        <f t="shared" si="59"/>
        <v>1.145</v>
      </c>
      <c r="CO46" s="7">
        <f t="shared" si="60"/>
        <v>0.16700000000000026</v>
      </c>
      <c r="CP46" s="7">
        <f t="shared" si="61"/>
        <v>0.4650000000000003</v>
      </c>
      <c r="CQ46" s="7">
        <f t="shared" si="62"/>
        <v>0.52800000000000002</v>
      </c>
      <c r="CR46" s="7">
        <f t="shared" si="63"/>
        <v>0.43900000000000006</v>
      </c>
      <c r="CS46" s="7">
        <f t="shared" si="64"/>
        <v>0.21399999999999997</v>
      </c>
      <c r="CT46" s="7">
        <f t="shared" si="65"/>
        <v>0.41500000000000004</v>
      </c>
      <c r="CU46" s="7">
        <f t="shared" si="66"/>
        <v>0.19300000000000006</v>
      </c>
      <c r="CV46" s="7">
        <f t="shared" si="67"/>
        <v>0.40400000000000036</v>
      </c>
      <c r="CW46" s="7">
        <f t="shared" si="68"/>
        <v>1.8000000000000238E-2</v>
      </c>
      <c r="CX46" s="7">
        <f t="shared" si="69"/>
        <v>0.18100000000000005</v>
      </c>
      <c r="CY46" s="7">
        <f t="shared" si="70"/>
        <v>0.18500000000000005</v>
      </c>
      <c r="CZ46" s="7">
        <f t="shared" si="71"/>
        <v>0.38200000000000012</v>
      </c>
      <c r="DA46" s="7">
        <f t="shared" si="72"/>
        <v>-9.9999999999997868E-3</v>
      </c>
      <c r="DB46" s="7">
        <f t="shared" si="73"/>
        <v>0.15400000000000036</v>
      </c>
      <c r="DC46" s="7">
        <f t="shared" si="74"/>
        <v>0.15800000000000036</v>
      </c>
      <c r="DD46" s="7">
        <f t="shared" si="75"/>
        <v>0.27600000000000025</v>
      </c>
      <c r="DE46" s="7">
        <f t="shared" si="76"/>
        <v>9.6999999999999975E-2</v>
      </c>
      <c r="DF46" s="7">
        <f t="shared" si="77"/>
        <v>7.4000000000000288E-2</v>
      </c>
      <c r="DG46" s="7">
        <f t="shared" si="78"/>
        <v>9.1000000000000192E-2</v>
      </c>
      <c r="DH46" s="7">
        <f t="shared" si="79"/>
        <v>6.1000000000000387E-2</v>
      </c>
      <c r="DI46" s="7">
        <f t="shared" si="80"/>
        <v>-0.92899999999999983</v>
      </c>
      <c r="DJ46" s="7">
        <f t="shared" si="81"/>
        <v>-0.97999999999999976</v>
      </c>
      <c r="DK46" s="7">
        <f t="shared" si="82"/>
        <v>0.51800000000000024</v>
      </c>
      <c r="DL46" s="7">
        <f t="shared" si="83"/>
        <v>-6.899999999999995E-2</v>
      </c>
      <c r="DM46" s="7">
        <f t="shared" si="84"/>
        <v>-1.2999999999999901E-2</v>
      </c>
      <c r="DN46" s="7">
        <f t="shared" si="85"/>
        <v>0.40500000000000025</v>
      </c>
      <c r="DO46" s="7">
        <f t="shared" si="42"/>
        <v>-7.4972972972972229E-2</v>
      </c>
      <c r="DP46" s="7">
        <f t="shared" si="43"/>
        <v>-9.6324324324323918E-2</v>
      </c>
      <c r="DQ46" s="7">
        <f t="shared" si="44"/>
        <v>-9.3162162162162332E-2</v>
      </c>
      <c r="DR46" s="21"/>
      <c r="DS46" s="7">
        <f t="shared" si="49"/>
        <v>1.3200000000000003</v>
      </c>
      <c r="DT46" s="7">
        <f t="shared" si="49"/>
        <v>0.78999999999999981</v>
      </c>
      <c r="DU46" s="7">
        <f t="shared" si="49"/>
        <v>6.800000000000006E-2</v>
      </c>
      <c r="DV46" s="7">
        <f t="shared" si="49"/>
        <v>0.83899999999999975</v>
      </c>
      <c r="DW46" s="7">
        <f t="shared" si="49"/>
        <v>4.6000000000000263E-2</v>
      </c>
      <c r="DX46" s="7">
        <f t="shared" si="49"/>
        <v>1.149</v>
      </c>
      <c r="DY46" s="7">
        <f t="shared" si="49"/>
        <v>0.18700000000000028</v>
      </c>
      <c r="DZ46" s="7">
        <f t="shared" si="49"/>
        <v>0.48399999999999999</v>
      </c>
      <c r="EA46" s="7">
        <f t="shared" si="49"/>
        <v>0.54600000000000026</v>
      </c>
      <c r="EB46" s="7">
        <f t="shared" si="49"/>
        <v>1.145</v>
      </c>
      <c r="EC46" s="7">
        <f t="shared" si="49"/>
        <v>0.16700000000000026</v>
      </c>
      <c r="ED46" s="7">
        <f t="shared" si="49"/>
        <v>0.4650000000000003</v>
      </c>
      <c r="EE46" s="7">
        <f t="shared" si="49"/>
        <v>0.52800000000000002</v>
      </c>
      <c r="EF46" s="7">
        <f t="shared" si="49"/>
        <v>0.43900000000000006</v>
      </c>
      <c r="EG46" s="7">
        <f t="shared" si="49"/>
        <v>0.21399999999999997</v>
      </c>
      <c r="EH46" s="7">
        <f t="shared" si="49"/>
        <v>0.41500000000000004</v>
      </c>
      <c r="EI46" s="7">
        <f t="shared" si="46"/>
        <v>0.19300000000000006</v>
      </c>
      <c r="EJ46" s="7">
        <f t="shared" si="46"/>
        <v>0.40400000000000036</v>
      </c>
      <c r="EK46" s="7">
        <f t="shared" si="46"/>
        <v>1.8000000000000238E-2</v>
      </c>
      <c r="EL46" s="7">
        <f t="shared" si="46"/>
        <v>0.18100000000000005</v>
      </c>
      <c r="EM46" s="7">
        <f t="shared" si="46"/>
        <v>0.18500000000000005</v>
      </c>
      <c r="EN46" s="7">
        <f t="shared" si="46"/>
        <v>0.38200000000000012</v>
      </c>
      <c r="EO46" s="7">
        <f t="shared" si="46"/>
        <v>9.9999999999997868E-3</v>
      </c>
      <c r="EP46" s="7">
        <f t="shared" si="46"/>
        <v>0.15400000000000036</v>
      </c>
      <c r="EQ46" s="7">
        <f t="shared" si="46"/>
        <v>0.15800000000000036</v>
      </c>
      <c r="ER46" s="7">
        <f t="shared" si="46"/>
        <v>0.27600000000000025</v>
      </c>
      <c r="ES46" s="7">
        <f t="shared" si="46"/>
        <v>9.6999999999999975E-2</v>
      </c>
      <c r="ET46" s="7">
        <f t="shared" si="46"/>
        <v>7.4000000000000288E-2</v>
      </c>
      <c r="EU46" s="7">
        <f t="shared" si="46"/>
        <v>9.1000000000000192E-2</v>
      </c>
      <c r="EV46" s="7">
        <f t="shared" si="46"/>
        <v>6.1000000000000387E-2</v>
      </c>
      <c r="EW46" s="7">
        <f t="shared" si="47"/>
        <v>0.92899999999999983</v>
      </c>
      <c r="EX46" s="7">
        <f t="shared" si="47"/>
        <v>0.97999999999999976</v>
      </c>
      <c r="EY46" s="7">
        <f t="shared" si="47"/>
        <v>0.51800000000000024</v>
      </c>
      <c r="EZ46" s="7">
        <f t="shared" si="47"/>
        <v>6.899999999999995E-2</v>
      </c>
      <c r="FA46" s="7">
        <f t="shared" si="47"/>
        <v>1.2999999999999901E-2</v>
      </c>
      <c r="FB46" s="7">
        <f t="shared" si="47"/>
        <v>0.40500000000000025</v>
      </c>
      <c r="FC46" s="7">
        <f t="shared" si="39"/>
        <v>7.4972972972972229E-2</v>
      </c>
      <c r="FD46" s="7">
        <f t="shared" si="40"/>
        <v>9.6324324324323918E-2</v>
      </c>
      <c r="FE46" s="7">
        <f t="shared" si="41"/>
        <v>9.3162162162162332E-2</v>
      </c>
    </row>
    <row r="47" spans="1:161" ht="17.25">
      <c r="A47" s="15" t="s">
        <v>89</v>
      </c>
      <c r="B47" s="4">
        <v>2.7</v>
      </c>
      <c r="C47" s="1" t="s">
        <v>112</v>
      </c>
      <c r="D47" s="3"/>
      <c r="E47" s="4">
        <v>4.6870000000000003</v>
      </c>
      <c r="F47" s="4">
        <v>1.7270000000000001</v>
      </c>
      <c r="G47" s="4"/>
      <c r="H47" s="4">
        <v>2.8279999999999998</v>
      </c>
      <c r="I47" s="4"/>
      <c r="J47" s="4">
        <v>1.673</v>
      </c>
      <c r="K47" s="4"/>
      <c r="L47" s="4">
        <v>2.8050000000000002</v>
      </c>
      <c r="M47" s="4"/>
      <c r="N47" s="4">
        <v>3.7810000000000001</v>
      </c>
      <c r="O47" s="4"/>
      <c r="P47" s="4">
        <v>2.8690000000000002</v>
      </c>
      <c r="Q47" s="4"/>
      <c r="R47" s="4">
        <v>3.036</v>
      </c>
      <c r="S47" s="4"/>
      <c r="T47" s="4">
        <v>3.153</v>
      </c>
      <c r="U47" s="4"/>
      <c r="V47" s="4">
        <v>3.7639999999999998</v>
      </c>
      <c r="W47" s="4"/>
      <c r="X47" s="4">
        <v>2.8420000000000001</v>
      </c>
      <c r="Y47" s="4"/>
      <c r="Z47" s="4">
        <v>3.0070000000000001</v>
      </c>
      <c r="AA47" s="4"/>
      <c r="AB47" s="4">
        <v>3.1259999999999999</v>
      </c>
      <c r="AC47" s="4"/>
      <c r="AD47" s="4">
        <v>3.1640000000000001</v>
      </c>
      <c r="AE47" s="4"/>
      <c r="AF47" s="4">
        <v>2.9119999999999999</v>
      </c>
      <c r="AG47" s="4"/>
      <c r="AH47" s="4">
        <v>3.0649999999999999</v>
      </c>
      <c r="AI47" s="4"/>
      <c r="AJ47" s="4">
        <v>2.8159999999999998</v>
      </c>
      <c r="AK47" s="4"/>
      <c r="AL47" s="4">
        <v>3.0369999999999999</v>
      </c>
      <c r="AM47" s="4"/>
      <c r="AN47" s="4">
        <v>2.6709999999999998</v>
      </c>
      <c r="AO47" s="4"/>
      <c r="AP47" s="4">
        <v>2.786</v>
      </c>
      <c r="AQ47" s="4"/>
      <c r="AR47" s="4">
        <v>2.8029999999999999</v>
      </c>
      <c r="AS47" s="4"/>
      <c r="AT47" s="4">
        <v>3.0070000000000001</v>
      </c>
      <c r="AU47" s="4"/>
      <c r="AV47" s="4">
        <v>2.6379999999999999</v>
      </c>
      <c r="AW47" s="4"/>
      <c r="AX47" s="4">
        <v>2.7530000000000001</v>
      </c>
      <c r="AY47" s="4"/>
      <c r="AZ47" s="4">
        <v>2.7690000000000001</v>
      </c>
      <c r="BA47" s="4"/>
      <c r="BB47" s="4">
        <v>2.927</v>
      </c>
      <c r="BC47" s="4"/>
      <c r="BD47" s="4">
        <v>2.661</v>
      </c>
      <c r="BE47" s="4"/>
      <c r="BF47" s="4">
        <v>2.57</v>
      </c>
      <c r="BG47" s="4"/>
      <c r="BH47" s="4">
        <v>2.5710000000000002</v>
      </c>
      <c r="BI47" s="4"/>
      <c r="BJ47" s="4">
        <v>2.5299999999999998</v>
      </c>
      <c r="BK47" s="4"/>
      <c r="BL47" s="4">
        <v>1.8069999999999999</v>
      </c>
      <c r="BM47" s="4"/>
      <c r="BN47" s="4">
        <v>1.7609999999999999</v>
      </c>
      <c r="BO47" s="4"/>
      <c r="BP47" s="4">
        <v>3.0529999999999999</v>
      </c>
      <c r="BQ47" s="4"/>
      <c r="BR47" s="4">
        <v>2.6419999999999999</v>
      </c>
      <c r="BS47" s="4"/>
      <c r="BT47" s="4">
        <v>2.7160000000000002</v>
      </c>
      <c r="BU47" s="4"/>
      <c r="BV47" s="4">
        <v>3.1110000000000002</v>
      </c>
      <c r="BW47" s="4"/>
      <c r="BX47" s="4">
        <v>2.6564864864864863</v>
      </c>
      <c r="BY47" s="4"/>
      <c r="BZ47" s="4">
        <v>2.5411891891891893</v>
      </c>
      <c r="CA47" s="4"/>
      <c r="CB47" s="4">
        <v>2.5616216216216214</v>
      </c>
      <c r="CC47" s="4"/>
      <c r="CD47" s="10"/>
      <c r="CE47" s="7">
        <f t="shared" si="50"/>
        <v>1.9870000000000001</v>
      </c>
      <c r="CF47" s="7">
        <f t="shared" si="51"/>
        <v>-0.97300000000000009</v>
      </c>
      <c r="CG47" s="7">
        <f t="shared" si="52"/>
        <v>0.12799999999999967</v>
      </c>
      <c r="CH47" s="7">
        <f t="shared" si="53"/>
        <v>-1.0270000000000001</v>
      </c>
      <c r="CI47" s="7">
        <f t="shared" si="54"/>
        <v>0.10499999999999998</v>
      </c>
      <c r="CJ47" s="7">
        <f t="shared" si="55"/>
        <v>1.081</v>
      </c>
      <c r="CK47" s="7">
        <f t="shared" si="56"/>
        <v>0.16900000000000004</v>
      </c>
      <c r="CL47" s="7">
        <f t="shared" si="57"/>
        <v>0.33599999999999985</v>
      </c>
      <c r="CM47" s="7">
        <f t="shared" si="58"/>
        <v>0.45299999999999985</v>
      </c>
      <c r="CN47" s="7">
        <f t="shared" si="59"/>
        <v>1.0639999999999996</v>
      </c>
      <c r="CO47" s="7">
        <f t="shared" si="60"/>
        <v>0.1419999999999999</v>
      </c>
      <c r="CP47" s="7">
        <f t="shared" si="61"/>
        <v>0.30699999999999994</v>
      </c>
      <c r="CQ47" s="7">
        <f t="shared" si="62"/>
        <v>0.42599999999999971</v>
      </c>
      <c r="CR47" s="7">
        <f t="shared" si="63"/>
        <v>0.46399999999999997</v>
      </c>
      <c r="CS47" s="7">
        <f t="shared" si="64"/>
        <v>0.21199999999999974</v>
      </c>
      <c r="CT47" s="7">
        <f t="shared" si="65"/>
        <v>0.36499999999999977</v>
      </c>
      <c r="CU47" s="7">
        <f t="shared" si="66"/>
        <v>0.11599999999999966</v>
      </c>
      <c r="CV47" s="7">
        <f t="shared" si="67"/>
        <v>0.33699999999999974</v>
      </c>
      <c r="CW47" s="7">
        <f t="shared" si="68"/>
        <v>-2.9000000000000359E-2</v>
      </c>
      <c r="CX47" s="7">
        <f t="shared" si="69"/>
        <v>8.5999999999999854E-2</v>
      </c>
      <c r="CY47" s="7">
        <f t="shared" si="70"/>
        <v>0.10299999999999976</v>
      </c>
      <c r="CZ47" s="7">
        <f t="shared" si="71"/>
        <v>0.30699999999999994</v>
      </c>
      <c r="DA47" s="7">
        <f t="shared" si="72"/>
        <v>-6.2000000000000277E-2</v>
      </c>
      <c r="DB47" s="7">
        <f t="shared" si="73"/>
        <v>5.2999999999999936E-2</v>
      </c>
      <c r="DC47" s="7">
        <f t="shared" si="74"/>
        <v>6.899999999999995E-2</v>
      </c>
      <c r="DD47" s="7">
        <f t="shared" si="75"/>
        <v>0.22699999999999987</v>
      </c>
      <c r="DE47" s="7">
        <f t="shared" si="76"/>
        <v>-3.9000000000000146E-2</v>
      </c>
      <c r="DF47" s="7">
        <f t="shared" si="77"/>
        <v>-0.13000000000000034</v>
      </c>
      <c r="DG47" s="7">
        <f t="shared" si="78"/>
        <v>-0.129</v>
      </c>
      <c r="DH47" s="7">
        <f t="shared" si="79"/>
        <v>-0.17000000000000037</v>
      </c>
      <c r="DI47" s="7">
        <f t="shared" si="80"/>
        <v>-0.89300000000000024</v>
      </c>
      <c r="DJ47" s="7">
        <f t="shared" si="81"/>
        <v>-0.93900000000000028</v>
      </c>
      <c r="DK47" s="7">
        <f t="shared" si="82"/>
        <v>0.35299999999999976</v>
      </c>
      <c r="DL47" s="7">
        <f t="shared" si="83"/>
        <v>-5.8000000000000274E-2</v>
      </c>
      <c r="DM47" s="7">
        <f t="shared" si="84"/>
        <v>1.6000000000000014E-2</v>
      </c>
      <c r="DN47" s="7">
        <f t="shared" si="85"/>
        <v>0.41100000000000003</v>
      </c>
      <c r="DO47" s="7">
        <f t="shared" si="42"/>
        <v>-4.3513513513513846E-2</v>
      </c>
      <c r="DP47" s="7">
        <f t="shared" si="43"/>
        <v>-0.15881081081081083</v>
      </c>
      <c r="DQ47" s="7">
        <f t="shared" si="44"/>
        <v>-0.13837837837837874</v>
      </c>
      <c r="DR47" s="21"/>
      <c r="DS47" s="7">
        <f t="shared" si="49"/>
        <v>1.9870000000000001</v>
      </c>
      <c r="DT47" s="7">
        <f t="shared" si="49"/>
        <v>0.97300000000000009</v>
      </c>
      <c r="DU47" s="7">
        <f t="shared" si="49"/>
        <v>0.12799999999999967</v>
      </c>
      <c r="DV47" s="7">
        <f t="shared" si="49"/>
        <v>1.0270000000000001</v>
      </c>
      <c r="DW47" s="7">
        <f t="shared" si="49"/>
        <v>0.10499999999999998</v>
      </c>
      <c r="DX47" s="7">
        <f t="shared" si="49"/>
        <v>1.081</v>
      </c>
      <c r="DY47" s="7">
        <f t="shared" si="49"/>
        <v>0.16900000000000004</v>
      </c>
      <c r="DZ47" s="7">
        <f t="shared" si="49"/>
        <v>0.33599999999999985</v>
      </c>
      <c r="EA47" s="7">
        <f t="shared" si="49"/>
        <v>0.45299999999999985</v>
      </c>
      <c r="EB47" s="7">
        <f t="shared" si="49"/>
        <v>1.0639999999999996</v>
      </c>
      <c r="EC47" s="7">
        <f t="shared" si="49"/>
        <v>0.1419999999999999</v>
      </c>
      <c r="ED47" s="7">
        <f t="shared" si="49"/>
        <v>0.30699999999999994</v>
      </c>
      <c r="EE47" s="7">
        <f t="shared" si="49"/>
        <v>0.42599999999999971</v>
      </c>
      <c r="EF47" s="7">
        <f t="shared" si="49"/>
        <v>0.46399999999999997</v>
      </c>
      <c r="EG47" s="7">
        <f t="shared" si="49"/>
        <v>0.21199999999999974</v>
      </c>
      <c r="EH47" s="7">
        <f t="shared" si="49"/>
        <v>0.36499999999999977</v>
      </c>
      <c r="EI47" s="7">
        <f t="shared" si="46"/>
        <v>0.11599999999999966</v>
      </c>
      <c r="EJ47" s="7">
        <f t="shared" si="46"/>
        <v>0.33699999999999974</v>
      </c>
      <c r="EK47" s="7">
        <f t="shared" si="46"/>
        <v>2.9000000000000359E-2</v>
      </c>
      <c r="EL47" s="7">
        <f t="shared" si="46"/>
        <v>8.5999999999999854E-2</v>
      </c>
      <c r="EM47" s="7">
        <f t="shared" si="46"/>
        <v>0.10299999999999976</v>
      </c>
      <c r="EN47" s="7">
        <f t="shared" si="46"/>
        <v>0.30699999999999994</v>
      </c>
      <c r="EO47" s="7">
        <f t="shared" si="46"/>
        <v>6.2000000000000277E-2</v>
      </c>
      <c r="EP47" s="7">
        <f t="shared" si="46"/>
        <v>5.2999999999999936E-2</v>
      </c>
      <c r="EQ47" s="7">
        <f t="shared" si="46"/>
        <v>6.899999999999995E-2</v>
      </c>
      <c r="ER47" s="7">
        <f t="shared" ref="ER47:EV57" si="86">IF(ISNUMBER(DD47),ABS(DD47),DD47)</f>
        <v>0.22699999999999987</v>
      </c>
      <c r="ES47" s="7">
        <f t="shared" si="86"/>
        <v>3.9000000000000146E-2</v>
      </c>
      <c r="ET47" s="7">
        <f t="shared" si="86"/>
        <v>0.13000000000000034</v>
      </c>
      <c r="EU47" s="7">
        <f t="shared" si="86"/>
        <v>0.129</v>
      </c>
      <c r="EV47" s="7">
        <f t="shared" si="86"/>
        <v>0.17000000000000037</v>
      </c>
      <c r="EW47" s="7">
        <f t="shared" si="47"/>
        <v>0.89300000000000024</v>
      </c>
      <c r="EX47" s="7">
        <f t="shared" si="47"/>
        <v>0.93900000000000028</v>
      </c>
      <c r="EY47" s="7">
        <f t="shared" si="47"/>
        <v>0.35299999999999976</v>
      </c>
      <c r="EZ47" s="7">
        <f t="shared" si="47"/>
        <v>5.8000000000000274E-2</v>
      </c>
      <c r="FA47" s="7">
        <f t="shared" si="47"/>
        <v>1.6000000000000014E-2</v>
      </c>
      <c r="FB47" s="7">
        <f t="shared" si="47"/>
        <v>0.41100000000000003</v>
      </c>
      <c r="FC47" s="7">
        <f t="shared" si="39"/>
        <v>4.3513513513513846E-2</v>
      </c>
      <c r="FD47" s="7">
        <f t="shared" si="40"/>
        <v>0.15881081081081083</v>
      </c>
      <c r="FE47" s="7">
        <f t="shared" si="41"/>
        <v>0.13837837837837874</v>
      </c>
    </row>
    <row r="48" spans="1:161" ht="17.25">
      <c r="A48" s="15" t="s">
        <v>90</v>
      </c>
      <c r="B48" s="4">
        <v>1.84</v>
      </c>
      <c r="C48" s="4" t="s">
        <v>113</v>
      </c>
      <c r="D48" s="3"/>
      <c r="E48" s="4">
        <v>2.976</v>
      </c>
      <c r="F48" s="4">
        <v>0.17399999999999999</v>
      </c>
      <c r="G48" s="4"/>
      <c r="H48" s="4">
        <v>1.081</v>
      </c>
      <c r="I48" s="4"/>
      <c r="J48" s="4">
        <v>0.111</v>
      </c>
      <c r="K48" s="4"/>
      <c r="L48" s="4">
        <v>1.048</v>
      </c>
      <c r="M48" s="4"/>
      <c r="N48" s="4">
        <v>4.7329999999999997</v>
      </c>
      <c r="O48" s="4"/>
      <c r="P48" s="4">
        <v>2.2589999999999999</v>
      </c>
      <c r="Q48" s="4"/>
      <c r="R48" s="4">
        <v>2.9350000000000001</v>
      </c>
      <c r="S48" s="4"/>
      <c r="T48" s="4">
        <v>2.798</v>
      </c>
      <c r="U48" s="4"/>
      <c r="V48" s="4">
        <v>4.7789999999999999</v>
      </c>
      <c r="W48" s="4"/>
      <c r="X48" s="4">
        <v>2.2450000000000001</v>
      </c>
      <c r="Y48" s="4"/>
      <c r="Z48" s="4">
        <v>2.931</v>
      </c>
      <c r="AA48" s="4"/>
      <c r="AB48" s="4">
        <v>2.79</v>
      </c>
      <c r="AC48" s="4"/>
      <c r="AD48" s="4">
        <v>2.8149999999999999</v>
      </c>
      <c r="AE48" s="4"/>
      <c r="AF48" s="4">
        <v>2.2189999999999999</v>
      </c>
      <c r="AG48" s="4"/>
      <c r="AH48" s="4">
        <v>3.085</v>
      </c>
      <c r="AI48" s="4"/>
      <c r="AJ48" s="4">
        <v>2.4689999999999999</v>
      </c>
      <c r="AK48" s="4"/>
      <c r="AL48" s="4">
        <v>2.931</v>
      </c>
      <c r="AM48" s="4"/>
      <c r="AN48" s="4">
        <v>2.0150000000000001</v>
      </c>
      <c r="AO48" s="4"/>
      <c r="AP48" s="4">
        <v>2.327</v>
      </c>
      <c r="AQ48" s="4"/>
      <c r="AR48" s="4">
        <v>2.2810000000000001</v>
      </c>
      <c r="AS48" s="4"/>
      <c r="AT48" s="4">
        <v>2.931</v>
      </c>
      <c r="AU48" s="4"/>
      <c r="AV48" s="4">
        <v>1.9950000000000001</v>
      </c>
      <c r="AW48" s="4"/>
      <c r="AX48" s="4">
        <v>2.3109999999999999</v>
      </c>
      <c r="AY48" s="4"/>
      <c r="AZ48" s="4">
        <v>2.2650000000000001</v>
      </c>
      <c r="BA48" s="4"/>
      <c r="BB48" s="4">
        <v>1.4079999999999999</v>
      </c>
      <c r="BC48" s="4"/>
      <c r="BD48" s="4">
        <v>1.85</v>
      </c>
      <c r="BE48" s="4"/>
      <c r="BF48" s="4">
        <v>2.08</v>
      </c>
      <c r="BG48" s="4"/>
      <c r="BH48" s="4">
        <v>1.9710000000000001</v>
      </c>
      <c r="BI48" s="4"/>
      <c r="BJ48" s="4">
        <v>1.95</v>
      </c>
      <c r="BK48" s="4"/>
      <c r="BL48" s="4">
        <v>1.0469999999999999</v>
      </c>
      <c r="BM48" s="4"/>
      <c r="BN48" s="4">
        <v>0.97599999999999998</v>
      </c>
      <c r="BO48" s="4"/>
      <c r="BP48" s="4">
        <v>2.8679999999999999</v>
      </c>
      <c r="BQ48" s="4"/>
      <c r="BR48" s="4">
        <v>1.829</v>
      </c>
      <c r="BS48" s="4"/>
      <c r="BT48" s="4">
        <v>1.996</v>
      </c>
      <c r="BU48" s="4"/>
      <c r="BV48" s="4">
        <v>2.4350000000000001</v>
      </c>
      <c r="BW48" s="4"/>
      <c r="BX48" s="4">
        <v>1.8264594594594596</v>
      </c>
      <c r="BY48" s="4"/>
      <c r="BZ48" s="4">
        <v>2.0563513513513509</v>
      </c>
      <c r="CA48" s="4"/>
      <c r="CB48" s="4">
        <v>1.9735945945945945</v>
      </c>
      <c r="CC48" s="4"/>
      <c r="CD48" s="10"/>
      <c r="CE48" s="7">
        <f t="shared" si="50"/>
        <v>1.1359999999999999</v>
      </c>
      <c r="CF48" s="7">
        <f t="shared" si="51"/>
        <v>-1.6660000000000001</v>
      </c>
      <c r="CG48" s="7">
        <f t="shared" si="52"/>
        <v>-0.75900000000000012</v>
      </c>
      <c r="CH48" s="7">
        <f t="shared" si="53"/>
        <v>-1.7290000000000001</v>
      </c>
      <c r="CI48" s="7">
        <f t="shared" si="54"/>
        <v>-0.79200000000000004</v>
      </c>
      <c r="CJ48" s="7">
        <f t="shared" si="55"/>
        <v>2.8929999999999998</v>
      </c>
      <c r="CK48" s="7">
        <f t="shared" si="56"/>
        <v>0.41899999999999982</v>
      </c>
      <c r="CL48" s="7">
        <f t="shared" si="57"/>
        <v>1.095</v>
      </c>
      <c r="CM48" s="7">
        <f t="shared" si="58"/>
        <v>0.95799999999999996</v>
      </c>
      <c r="CN48" s="7">
        <f t="shared" si="59"/>
        <v>2.9390000000000001</v>
      </c>
      <c r="CO48" s="7">
        <f t="shared" si="60"/>
        <v>0.40500000000000003</v>
      </c>
      <c r="CP48" s="7">
        <f t="shared" si="61"/>
        <v>1.091</v>
      </c>
      <c r="CQ48" s="7">
        <f t="shared" si="62"/>
        <v>0.95</v>
      </c>
      <c r="CR48" s="7">
        <f t="shared" si="63"/>
        <v>0.97499999999999987</v>
      </c>
      <c r="CS48" s="7">
        <f t="shared" si="64"/>
        <v>0.37899999999999978</v>
      </c>
      <c r="CT48" s="7">
        <f t="shared" si="65"/>
        <v>1.2449999999999999</v>
      </c>
      <c r="CU48" s="7">
        <f t="shared" si="66"/>
        <v>0.62899999999999978</v>
      </c>
      <c r="CV48" s="7">
        <f t="shared" si="67"/>
        <v>1.091</v>
      </c>
      <c r="CW48" s="7">
        <f t="shared" si="68"/>
        <v>0.17500000000000004</v>
      </c>
      <c r="CX48" s="7">
        <f t="shared" si="69"/>
        <v>0.48699999999999988</v>
      </c>
      <c r="CY48" s="7">
        <f t="shared" si="70"/>
        <v>0.44100000000000006</v>
      </c>
      <c r="CZ48" s="7">
        <f t="shared" si="71"/>
        <v>1.091</v>
      </c>
      <c r="DA48" s="7">
        <f t="shared" si="72"/>
        <v>0.15500000000000003</v>
      </c>
      <c r="DB48" s="7">
        <f t="shared" si="73"/>
        <v>0.47099999999999986</v>
      </c>
      <c r="DC48" s="7">
        <f t="shared" si="74"/>
        <v>0.42500000000000004</v>
      </c>
      <c r="DD48" s="7">
        <f t="shared" si="75"/>
        <v>-0.43200000000000016</v>
      </c>
      <c r="DE48" s="7">
        <f t="shared" si="76"/>
        <v>1.0000000000000009E-2</v>
      </c>
      <c r="DF48" s="7">
        <f t="shared" si="77"/>
        <v>0.24</v>
      </c>
      <c r="DG48" s="7">
        <f t="shared" si="78"/>
        <v>0.13100000000000001</v>
      </c>
      <c r="DH48" s="7">
        <f t="shared" si="79"/>
        <v>0.10999999999999988</v>
      </c>
      <c r="DI48" s="7">
        <f t="shared" si="80"/>
        <v>-0.79300000000000015</v>
      </c>
      <c r="DJ48" s="7">
        <f t="shared" si="81"/>
        <v>-0.8640000000000001</v>
      </c>
      <c r="DK48" s="7">
        <f t="shared" si="82"/>
        <v>1.0279999999999998</v>
      </c>
      <c r="DL48" s="7">
        <f t="shared" si="83"/>
        <v>-1.1000000000000121E-2</v>
      </c>
      <c r="DM48" s="7">
        <f t="shared" si="84"/>
        <v>0.15599999999999992</v>
      </c>
      <c r="DN48" s="7">
        <f t="shared" si="85"/>
        <v>0.59499999999999997</v>
      </c>
      <c r="DO48" s="7">
        <f t="shared" si="42"/>
        <v>-1.3540540540540436E-2</v>
      </c>
      <c r="DP48" s="7">
        <f t="shared" si="43"/>
        <v>0.21635135135135086</v>
      </c>
      <c r="DQ48" s="7">
        <f t="shared" si="44"/>
        <v>0.13359459459459444</v>
      </c>
      <c r="DR48" s="21"/>
      <c r="DS48" s="7">
        <f t="shared" si="49"/>
        <v>1.1359999999999999</v>
      </c>
      <c r="DT48" s="7">
        <f t="shared" si="49"/>
        <v>1.6660000000000001</v>
      </c>
      <c r="DU48" s="7">
        <f t="shared" si="49"/>
        <v>0.75900000000000012</v>
      </c>
      <c r="DV48" s="7">
        <f t="shared" si="49"/>
        <v>1.7290000000000001</v>
      </c>
      <c r="DW48" s="7">
        <f t="shared" si="49"/>
        <v>0.79200000000000004</v>
      </c>
      <c r="DX48" s="7">
        <f t="shared" si="49"/>
        <v>2.8929999999999998</v>
      </c>
      <c r="DY48" s="7">
        <f t="shared" si="49"/>
        <v>0.41899999999999982</v>
      </c>
      <c r="DZ48" s="7">
        <f t="shared" si="49"/>
        <v>1.095</v>
      </c>
      <c r="EA48" s="7">
        <f t="shared" si="49"/>
        <v>0.95799999999999996</v>
      </c>
      <c r="EB48" s="7">
        <f t="shared" si="49"/>
        <v>2.9390000000000001</v>
      </c>
      <c r="EC48" s="7">
        <f t="shared" si="49"/>
        <v>0.40500000000000003</v>
      </c>
      <c r="ED48" s="7">
        <f t="shared" si="49"/>
        <v>1.091</v>
      </c>
      <c r="EE48" s="7">
        <f t="shared" si="49"/>
        <v>0.95</v>
      </c>
      <c r="EF48" s="7">
        <f t="shared" si="49"/>
        <v>0.97499999999999987</v>
      </c>
      <c r="EG48" s="7">
        <f t="shared" si="49"/>
        <v>0.37899999999999978</v>
      </c>
      <c r="EH48" s="7">
        <f t="shared" si="49"/>
        <v>1.2449999999999999</v>
      </c>
      <c r="EI48" s="7">
        <f t="shared" ref="EI48:EQ57" si="87">IF(ISNUMBER(CU48),ABS(CU48),CU48)</f>
        <v>0.62899999999999978</v>
      </c>
      <c r="EJ48" s="7">
        <f t="shared" si="87"/>
        <v>1.091</v>
      </c>
      <c r="EK48" s="7">
        <f t="shared" si="87"/>
        <v>0.17500000000000004</v>
      </c>
      <c r="EL48" s="7">
        <f t="shared" si="87"/>
        <v>0.48699999999999988</v>
      </c>
      <c r="EM48" s="7">
        <f t="shared" si="87"/>
        <v>0.44100000000000006</v>
      </c>
      <c r="EN48" s="7">
        <f t="shared" si="87"/>
        <v>1.091</v>
      </c>
      <c r="EO48" s="7">
        <f t="shared" si="87"/>
        <v>0.15500000000000003</v>
      </c>
      <c r="EP48" s="7">
        <f t="shared" si="87"/>
        <v>0.47099999999999986</v>
      </c>
      <c r="EQ48" s="7">
        <f t="shared" si="87"/>
        <v>0.42500000000000004</v>
      </c>
      <c r="ER48" s="7">
        <f t="shared" si="86"/>
        <v>0.43200000000000016</v>
      </c>
      <c r="ES48" s="7">
        <f t="shared" si="86"/>
        <v>1.0000000000000009E-2</v>
      </c>
      <c r="ET48" s="7">
        <f t="shared" si="86"/>
        <v>0.24</v>
      </c>
      <c r="EU48" s="7">
        <f t="shared" si="86"/>
        <v>0.13100000000000001</v>
      </c>
      <c r="EV48" s="7">
        <f t="shared" si="86"/>
        <v>0.10999999999999988</v>
      </c>
      <c r="EW48" s="7">
        <f t="shared" si="47"/>
        <v>0.79300000000000015</v>
      </c>
      <c r="EX48" s="7">
        <f t="shared" si="47"/>
        <v>0.8640000000000001</v>
      </c>
      <c r="EY48" s="7">
        <f t="shared" si="47"/>
        <v>1.0279999999999998</v>
      </c>
      <c r="EZ48" s="7">
        <f t="shared" si="47"/>
        <v>1.1000000000000121E-2</v>
      </c>
      <c r="FA48" s="7">
        <f t="shared" si="47"/>
        <v>0.15599999999999992</v>
      </c>
      <c r="FB48" s="7">
        <f t="shared" si="47"/>
        <v>0.59499999999999997</v>
      </c>
      <c r="FC48" s="7">
        <f t="shared" si="39"/>
        <v>1.3540540540540436E-2</v>
      </c>
      <c r="FD48" s="7">
        <f t="shared" si="40"/>
        <v>0.21635135135135086</v>
      </c>
      <c r="FE48" s="7">
        <f t="shared" si="41"/>
        <v>0.13359459459459444</v>
      </c>
    </row>
    <row r="49" spans="1:161" ht="18.75">
      <c r="A49" s="15" t="s">
        <v>91</v>
      </c>
      <c r="B49" s="4">
        <v>1.26</v>
      </c>
      <c r="C49" s="1" t="s">
        <v>111</v>
      </c>
      <c r="D49" s="3"/>
      <c r="E49" s="4">
        <v>1.2390000000000001</v>
      </c>
      <c r="F49" s="4">
        <v>1.1000000000000001</v>
      </c>
      <c r="G49" s="4"/>
      <c r="H49" s="4">
        <v>1.147</v>
      </c>
      <c r="I49" s="4"/>
      <c r="J49" s="4">
        <v>1.097</v>
      </c>
      <c r="K49" s="4"/>
      <c r="L49" s="4">
        <v>1.145</v>
      </c>
      <c r="M49" s="4"/>
      <c r="N49" s="4">
        <v>1.298</v>
      </c>
      <c r="O49" s="4"/>
      <c r="P49" s="4">
        <v>1.1319999999999999</v>
      </c>
      <c r="Q49" s="4"/>
      <c r="R49" s="4">
        <v>1.286</v>
      </c>
      <c r="S49" s="4"/>
      <c r="T49" s="4">
        <v>1.284</v>
      </c>
      <c r="U49" s="4"/>
      <c r="V49" s="4">
        <v>1.3009999999999999</v>
      </c>
      <c r="W49" s="4"/>
      <c r="X49" s="4">
        <v>1.131</v>
      </c>
      <c r="Y49" s="4"/>
      <c r="Z49" s="4">
        <v>1.288</v>
      </c>
      <c r="AA49" s="4"/>
      <c r="AB49" s="4">
        <v>1.286</v>
      </c>
      <c r="AC49" s="4"/>
      <c r="AD49" s="4">
        <v>1.236</v>
      </c>
      <c r="AE49" s="4"/>
      <c r="AF49" s="4">
        <v>1.22</v>
      </c>
      <c r="AG49" s="4"/>
      <c r="AH49" s="4">
        <v>1.157</v>
      </c>
      <c r="AI49" s="4"/>
      <c r="AJ49" s="4">
        <v>1.1419999999999999</v>
      </c>
      <c r="AK49" s="4"/>
      <c r="AL49" s="4">
        <v>1.262</v>
      </c>
      <c r="AM49" s="4"/>
      <c r="AN49" s="4">
        <v>1.1479999999999999</v>
      </c>
      <c r="AO49" s="4"/>
      <c r="AP49" s="4">
        <v>1.2589999999999999</v>
      </c>
      <c r="AQ49" s="4"/>
      <c r="AR49" s="4">
        <v>1.2569999999999999</v>
      </c>
      <c r="AS49" s="4"/>
      <c r="AT49" s="4">
        <v>1.2629999999999999</v>
      </c>
      <c r="AU49" s="4"/>
      <c r="AV49" s="4">
        <v>1.147</v>
      </c>
      <c r="AW49" s="4"/>
      <c r="AX49" s="4">
        <v>1.258</v>
      </c>
      <c r="AY49" s="4"/>
      <c r="AZ49" s="4">
        <v>1.258</v>
      </c>
      <c r="BA49" s="4"/>
      <c r="BB49" s="4">
        <v>1.4179999999999999</v>
      </c>
      <c r="BC49" s="4"/>
      <c r="BD49" s="4">
        <v>1.1519999999999999</v>
      </c>
      <c r="BE49" s="4"/>
      <c r="BF49" s="4">
        <v>1.0760000000000001</v>
      </c>
      <c r="BG49" s="4"/>
      <c r="BH49" s="4">
        <v>1.161</v>
      </c>
      <c r="BI49" s="4"/>
      <c r="BJ49" s="4">
        <v>1.2010000000000001</v>
      </c>
      <c r="BK49" s="4"/>
      <c r="BL49" s="4">
        <v>0.96199999999999997</v>
      </c>
      <c r="BM49" s="4"/>
      <c r="BN49" s="4">
        <v>0.97</v>
      </c>
      <c r="BO49" s="4"/>
      <c r="BP49" s="4">
        <v>1.254</v>
      </c>
      <c r="BQ49" s="4"/>
      <c r="BR49" s="4">
        <v>1.151</v>
      </c>
      <c r="BS49" s="4"/>
      <c r="BT49" s="4">
        <v>1.268</v>
      </c>
      <c r="BU49" s="4"/>
      <c r="BV49" s="4">
        <v>1.2290000000000001</v>
      </c>
      <c r="BW49" s="4"/>
      <c r="BX49" s="4">
        <v>1.1518108108108109</v>
      </c>
      <c r="BY49" s="4"/>
      <c r="BZ49" s="4">
        <v>1.0774054054054054</v>
      </c>
      <c r="CA49" s="4"/>
      <c r="CB49" s="4">
        <v>1.2074594594594594</v>
      </c>
      <c r="CC49" s="4"/>
      <c r="CD49" s="10"/>
      <c r="CE49" s="7">
        <f t="shared" si="50"/>
        <v>-2.0999999999999908E-2</v>
      </c>
      <c r="CF49" s="7">
        <f t="shared" si="51"/>
        <v>-0.15999999999999992</v>
      </c>
      <c r="CG49" s="7">
        <f t="shared" si="52"/>
        <v>-0.11299999999999999</v>
      </c>
      <c r="CH49" s="7">
        <f t="shared" si="53"/>
        <v>-0.16300000000000003</v>
      </c>
      <c r="CI49" s="7">
        <f t="shared" si="54"/>
        <v>-0.11499999999999999</v>
      </c>
      <c r="CJ49" s="7">
        <f t="shared" si="55"/>
        <v>3.8000000000000034E-2</v>
      </c>
      <c r="CK49" s="7">
        <f t="shared" si="56"/>
        <v>-0.12800000000000011</v>
      </c>
      <c r="CL49" s="7">
        <f t="shared" si="57"/>
        <v>2.6000000000000023E-2</v>
      </c>
      <c r="CM49" s="7">
        <f t="shared" si="58"/>
        <v>2.4000000000000021E-2</v>
      </c>
      <c r="CN49" s="7">
        <f t="shared" si="59"/>
        <v>4.0999999999999925E-2</v>
      </c>
      <c r="CO49" s="7">
        <f t="shared" si="60"/>
        <v>-0.129</v>
      </c>
      <c r="CP49" s="7">
        <f t="shared" si="61"/>
        <v>2.8000000000000025E-2</v>
      </c>
      <c r="CQ49" s="7">
        <f t="shared" si="62"/>
        <v>2.6000000000000023E-2</v>
      </c>
      <c r="CR49" s="7">
        <f t="shared" si="63"/>
        <v>-2.4000000000000021E-2</v>
      </c>
      <c r="CS49" s="7">
        <f t="shared" si="64"/>
        <v>-4.0000000000000036E-2</v>
      </c>
      <c r="CT49" s="7">
        <f t="shared" si="65"/>
        <v>-0.10299999999999998</v>
      </c>
      <c r="CU49" s="7">
        <f t="shared" si="66"/>
        <v>-0.1180000000000001</v>
      </c>
      <c r="CV49" s="7">
        <f t="shared" si="67"/>
        <v>2.0000000000000018E-3</v>
      </c>
      <c r="CW49" s="7">
        <f t="shared" si="68"/>
        <v>-0.1120000000000001</v>
      </c>
      <c r="CX49" s="7">
        <f t="shared" si="69"/>
        <v>-1.0000000000001119E-3</v>
      </c>
      <c r="CY49" s="7">
        <f t="shared" si="70"/>
        <v>-3.0000000000001137E-3</v>
      </c>
      <c r="CZ49" s="7">
        <f t="shared" si="71"/>
        <v>2.9999999999998916E-3</v>
      </c>
      <c r="DA49" s="7">
        <f t="shared" si="72"/>
        <v>-0.11299999999999999</v>
      </c>
      <c r="DB49" s="7">
        <f t="shared" si="73"/>
        <v>-2.0000000000000018E-3</v>
      </c>
      <c r="DC49" s="7">
        <f t="shared" si="74"/>
        <v>-2.0000000000000018E-3</v>
      </c>
      <c r="DD49" s="7">
        <f t="shared" si="75"/>
        <v>0.15799999999999992</v>
      </c>
      <c r="DE49" s="7">
        <f t="shared" si="76"/>
        <v>-0.1080000000000001</v>
      </c>
      <c r="DF49" s="7">
        <f t="shared" si="77"/>
        <v>-0.18399999999999994</v>
      </c>
      <c r="DG49" s="7">
        <f t="shared" si="78"/>
        <v>-9.8999999999999977E-2</v>
      </c>
      <c r="DH49" s="7">
        <f t="shared" si="79"/>
        <v>-5.8999999999999941E-2</v>
      </c>
      <c r="DI49" s="7">
        <f t="shared" si="80"/>
        <v>-0.29800000000000004</v>
      </c>
      <c r="DJ49" s="7">
        <f t="shared" si="81"/>
        <v>-0.29000000000000004</v>
      </c>
      <c r="DK49" s="7">
        <f t="shared" si="82"/>
        <v>-6.0000000000000053E-3</v>
      </c>
      <c r="DL49" s="7">
        <f t="shared" si="83"/>
        <v>-0.10899999999999999</v>
      </c>
      <c r="DM49" s="7">
        <f t="shared" si="84"/>
        <v>8.0000000000000071E-3</v>
      </c>
      <c r="DN49" s="7">
        <f t="shared" si="85"/>
        <v>-3.0999999999999917E-2</v>
      </c>
      <c r="DO49" s="7">
        <f t="shared" si="42"/>
        <v>-0.10818918918918907</v>
      </c>
      <c r="DP49" s="7">
        <f t="shared" si="43"/>
        <v>-0.18259459459459459</v>
      </c>
      <c r="DQ49" s="7">
        <f t="shared" si="44"/>
        <v>-5.2540540540540581E-2</v>
      </c>
      <c r="DR49" s="21"/>
      <c r="DS49" s="7">
        <f t="shared" si="49"/>
        <v>2.0999999999999908E-2</v>
      </c>
      <c r="DT49" s="7">
        <f t="shared" si="49"/>
        <v>0.15999999999999992</v>
      </c>
      <c r="DU49" s="7">
        <f t="shared" si="49"/>
        <v>0.11299999999999999</v>
      </c>
      <c r="DV49" s="7">
        <f t="shared" si="49"/>
        <v>0.16300000000000003</v>
      </c>
      <c r="DW49" s="7">
        <f t="shared" si="49"/>
        <v>0.11499999999999999</v>
      </c>
      <c r="DX49" s="7">
        <f t="shared" si="49"/>
        <v>3.8000000000000034E-2</v>
      </c>
      <c r="DY49" s="7">
        <f t="shared" si="49"/>
        <v>0.12800000000000011</v>
      </c>
      <c r="DZ49" s="7">
        <f t="shared" si="49"/>
        <v>2.6000000000000023E-2</v>
      </c>
      <c r="EA49" s="7">
        <f t="shared" si="49"/>
        <v>2.4000000000000021E-2</v>
      </c>
      <c r="EB49" s="7">
        <f t="shared" si="49"/>
        <v>4.0999999999999925E-2</v>
      </c>
      <c r="EC49" s="7">
        <f t="shared" si="49"/>
        <v>0.129</v>
      </c>
      <c r="ED49" s="7">
        <f t="shared" si="49"/>
        <v>2.8000000000000025E-2</v>
      </c>
      <c r="EE49" s="7">
        <f t="shared" si="49"/>
        <v>2.6000000000000023E-2</v>
      </c>
      <c r="EF49" s="7">
        <f t="shared" si="49"/>
        <v>2.4000000000000021E-2</v>
      </c>
      <c r="EG49" s="7">
        <f t="shared" si="49"/>
        <v>4.0000000000000036E-2</v>
      </c>
      <c r="EH49" s="7">
        <f t="shared" ref="EH49:EO57" si="88">IF(ISNUMBER(CT49),ABS(CT49),CT49)</f>
        <v>0.10299999999999998</v>
      </c>
      <c r="EI49" s="7">
        <f t="shared" si="87"/>
        <v>0.1180000000000001</v>
      </c>
      <c r="EJ49" s="7">
        <f t="shared" si="87"/>
        <v>2.0000000000000018E-3</v>
      </c>
      <c r="EK49" s="7">
        <f t="shared" si="87"/>
        <v>0.1120000000000001</v>
      </c>
      <c r="EL49" s="7">
        <f t="shared" si="87"/>
        <v>1.0000000000001119E-3</v>
      </c>
      <c r="EM49" s="7">
        <f t="shared" si="87"/>
        <v>3.0000000000001137E-3</v>
      </c>
      <c r="EN49" s="7">
        <f t="shared" si="87"/>
        <v>2.9999999999998916E-3</v>
      </c>
      <c r="EO49" s="7">
        <f t="shared" si="87"/>
        <v>0.11299999999999999</v>
      </c>
      <c r="EP49" s="7">
        <f t="shared" si="87"/>
        <v>2.0000000000000018E-3</v>
      </c>
      <c r="EQ49" s="7">
        <f t="shared" si="87"/>
        <v>2.0000000000000018E-3</v>
      </c>
      <c r="ER49" s="7">
        <f t="shared" si="86"/>
        <v>0.15799999999999992</v>
      </c>
      <c r="ES49" s="7">
        <f t="shared" si="86"/>
        <v>0.1080000000000001</v>
      </c>
      <c r="ET49" s="7">
        <f t="shared" si="86"/>
        <v>0.18399999999999994</v>
      </c>
      <c r="EU49" s="7">
        <f t="shared" si="86"/>
        <v>9.8999999999999977E-2</v>
      </c>
      <c r="EV49" s="7">
        <f t="shared" si="86"/>
        <v>5.8999999999999941E-2</v>
      </c>
      <c r="EW49" s="7">
        <f t="shared" si="47"/>
        <v>0.29800000000000004</v>
      </c>
      <c r="EX49" s="7">
        <f t="shared" si="47"/>
        <v>0.29000000000000004</v>
      </c>
      <c r="EY49" s="7">
        <f t="shared" si="47"/>
        <v>6.0000000000000053E-3</v>
      </c>
      <c r="EZ49" s="7">
        <f t="shared" si="47"/>
        <v>0.10899999999999999</v>
      </c>
      <c r="FA49" s="7">
        <f t="shared" si="47"/>
        <v>8.0000000000000071E-3</v>
      </c>
      <c r="FB49" s="7">
        <f t="shared" si="47"/>
        <v>3.0999999999999917E-2</v>
      </c>
      <c r="FC49" s="7">
        <f t="shared" si="39"/>
        <v>0.10818918918918907</v>
      </c>
      <c r="FD49" s="7">
        <f t="shared" si="40"/>
        <v>0.18259459459459459</v>
      </c>
      <c r="FE49" s="7">
        <f t="shared" si="41"/>
        <v>5.2540540540540581E-2</v>
      </c>
    </row>
    <row r="50" spans="1:161" ht="17.25">
      <c r="A50" s="15" t="s">
        <v>92</v>
      </c>
      <c r="B50" s="4">
        <v>2.8</v>
      </c>
      <c r="C50" s="1" t="s">
        <v>112</v>
      </c>
      <c r="D50" s="3"/>
      <c r="E50" s="4">
        <v>3.2109999999999999</v>
      </c>
      <c r="F50" s="4">
        <v>2.4700000000000002</v>
      </c>
      <c r="G50" s="4"/>
      <c r="H50" s="4">
        <v>2.8559999999999999</v>
      </c>
      <c r="I50" s="4"/>
      <c r="J50" s="4">
        <v>2.4510000000000001</v>
      </c>
      <c r="K50" s="4"/>
      <c r="L50" s="4">
        <v>2.8490000000000002</v>
      </c>
      <c r="M50" s="4"/>
      <c r="N50" s="4">
        <v>2.9940000000000002</v>
      </c>
      <c r="O50" s="4"/>
      <c r="P50" s="4">
        <v>2.6789999999999998</v>
      </c>
      <c r="Q50" s="4"/>
      <c r="R50" s="4">
        <v>2.867</v>
      </c>
      <c r="S50" s="4"/>
      <c r="T50" s="4">
        <v>2.903</v>
      </c>
      <c r="U50" s="4"/>
      <c r="V50" s="4">
        <v>2.988</v>
      </c>
      <c r="W50" s="4"/>
      <c r="X50" s="4">
        <v>2.6659999999999999</v>
      </c>
      <c r="Y50" s="4"/>
      <c r="Z50" s="4">
        <v>2.8540000000000001</v>
      </c>
      <c r="AA50" s="4"/>
      <c r="AB50" s="4">
        <v>2.8929999999999998</v>
      </c>
      <c r="AC50" s="4"/>
      <c r="AD50" s="4">
        <v>2.7869999999999999</v>
      </c>
      <c r="AE50" s="4"/>
      <c r="AF50" s="4">
        <v>2.7410000000000001</v>
      </c>
      <c r="AG50" s="4"/>
      <c r="AH50" s="4">
        <v>2.694</v>
      </c>
      <c r="AI50" s="4"/>
      <c r="AJ50" s="4">
        <v>2.65</v>
      </c>
      <c r="AK50" s="4"/>
      <c r="AL50" s="4">
        <v>2.802</v>
      </c>
      <c r="AM50" s="4"/>
      <c r="AN50" s="4">
        <v>2.66</v>
      </c>
      <c r="AO50" s="4"/>
      <c r="AP50" s="4">
        <v>2.7650000000000001</v>
      </c>
      <c r="AQ50" s="4"/>
      <c r="AR50" s="4">
        <v>2.7709999999999999</v>
      </c>
      <c r="AS50" s="4"/>
      <c r="AT50" s="4">
        <v>2.79</v>
      </c>
      <c r="AU50" s="4"/>
      <c r="AV50" s="4">
        <v>2.6469999999999998</v>
      </c>
      <c r="AW50" s="4"/>
      <c r="AX50" s="4">
        <v>2.754</v>
      </c>
      <c r="AY50" s="4"/>
      <c r="AZ50" s="4">
        <v>2.758</v>
      </c>
      <c r="BA50" s="4"/>
      <c r="BB50" s="4">
        <v>3.0760000000000001</v>
      </c>
      <c r="BC50" s="4"/>
      <c r="BD50" s="4">
        <v>2.68</v>
      </c>
      <c r="BE50" s="4"/>
      <c r="BF50" s="4">
        <v>2.589</v>
      </c>
      <c r="BG50" s="4"/>
      <c r="BH50" s="4">
        <v>2.72</v>
      </c>
      <c r="BI50" s="4"/>
      <c r="BJ50" s="4">
        <v>2.706</v>
      </c>
      <c r="BK50" s="4"/>
      <c r="BL50" s="4">
        <v>2.2989999999999999</v>
      </c>
      <c r="BM50" s="4"/>
      <c r="BN50" s="4">
        <v>2.302</v>
      </c>
      <c r="BO50" s="4"/>
      <c r="BP50" s="4">
        <v>2.8839999999999999</v>
      </c>
      <c r="BQ50" s="4"/>
      <c r="BR50" s="4">
        <v>2.6640000000000001</v>
      </c>
      <c r="BS50" s="4"/>
      <c r="BT50" s="4">
        <v>2.8029999999999999</v>
      </c>
      <c r="BU50" s="4"/>
      <c r="BV50" s="4">
        <v>2.843</v>
      </c>
      <c r="BW50" s="4"/>
      <c r="BX50" s="4">
        <v>2.6621621621621627</v>
      </c>
      <c r="BY50" s="4"/>
      <c r="BZ50" s="4">
        <v>2.575297297297297</v>
      </c>
      <c r="CA50" s="4"/>
      <c r="CB50" s="4">
        <v>2.7111891891891888</v>
      </c>
      <c r="CC50" s="4"/>
      <c r="CD50" s="10"/>
      <c r="CE50" s="7">
        <f t="shared" si="50"/>
        <v>0.41100000000000003</v>
      </c>
      <c r="CF50" s="7">
        <f t="shared" si="51"/>
        <v>-0.32999999999999963</v>
      </c>
      <c r="CG50" s="7">
        <f t="shared" si="52"/>
        <v>5.600000000000005E-2</v>
      </c>
      <c r="CH50" s="7">
        <f t="shared" si="53"/>
        <v>-0.34899999999999975</v>
      </c>
      <c r="CI50" s="7">
        <f t="shared" si="54"/>
        <v>4.9000000000000377E-2</v>
      </c>
      <c r="CJ50" s="7">
        <f t="shared" si="55"/>
        <v>0.19400000000000039</v>
      </c>
      <c r="CK50" s="7">
        <f t="shared" si="56"/>
        <v>-0.121</v>
      </c>
      <c r="CL50" s="7">
        <f t="shared" si="57"/>
        <v>6.7000000000000171E-2</v>
      </c>
      <c r="CM50" s="7">
        <f t="shared" si="58"/>
        <v>0.1030000000000002</v>
      </c>
      <c r="CN50" s="7">
        <f t="shared" si="59"/>
        <v>0.18800000000000017</v>
      </c>
      <c r="CO50" s="7">
        <f t="shared" si="60"/>
        <v>-0.1339999999999999</v>
      </c>
      <c r="CP50" s="7">
        <f t="shared" si="61"/>
        <v>5.400000000000027E-2</v>
      </c>
      <c r="CQ50" s="7">
        <f t="shared" si="62"/>
        <v>9.2999999999999972E-2</v>
      </c>
      <c r="CR50" s="7">
        <f t="shared" si="63"/>
        <v>-1.2999999999999901E-2</v>
      </c>
      <c r="CS50" s="7">
        <f t="shared" si="64"/>
        <v>-5.8999999999999719E-2</v>
      </c>
      <c r="CT50" s="7">
        <f t="shared" si="65"/>
        <v>-0.10599999999999987</v>
      </c>
      <c r="CU50" s="7">
        <f t="shared" si="66"/>
        <v>-0.14999999999999991</v>
      </c>
      <c r="CV50" s="7">
        <f t="shared" si="67"/>
        <v>2.0000000000002238E-3</v>
      </c>
      <c r="CW50" s="7">
        <f t="shared" si="68"/>
        <v>-0.13999999999999968</v>
      </c>
      <c r="CX50" s="7">
        <f t="shared" si="69"/>
        <v>-3.4999999999999698E-2</v>
      </c>
      <c r="CY50" s="7">
        <f t="shared" si="70"/>
        <v>-2.8999999999999915E-2</v>
      </c>
      <c r="CZ50" s="7">
        <f t="shared" si="71"/>
        <v>-9.9999999999997868E-3</v>
      </c>
      <c r="DA50" s="7">
        <f t="shared" si="72"/>
        <v>-0.15300000000000002</v>
      </c>
      <c r="DB50" s="7">
        <f t="shared" si="73"/>
        <v>-4.5999999999999819E-2</v>
      </c>
      <c r="DC50" s="7">
        <f t="shared" si="74"/>
        <v>-4.1999999999999815E-2</v>
      </c>
      <c r="DD50" s="7">
        <f t="shared" si="75"/>
        <v>0.27600000000000025</v>
      </c>
      <c r="DE50" s="7">
        <f t="shared" si="76"/>
        <v>-0.11999999999999966</v>
      </c>
      <c r="DF50" s="7">
        <f t="shared" si="77"/>
        <v>-0.21099999999999985</v>
      </c>
      <c r="DG50" s="7">
        <f t="shared" si="78"/>
        <v>-7.9999999999999627E-2</v>
      </c>
      <c r="DH50" s="7">
        <f t="shared" si="79"/>
        <v>-9.3999999999999861E-2</v>
      </c>
      <c r="DI50" s="7">
        <f t="shared" si="80"/>
        <v>-0.50099999999999989</v>
      </c>
      <c r="DJ50" s="7">
        <f t="shared" si="81"/>
        <v>-0.49799999999999978</v>
      </c>
      <c r="DK50" s="7">
        <f t="shared" si="82"/>
        <v>8.4000000000000075E-2</v>
      </c>
      <c r="DL50" s="7">
        <f t="shared" si="83"/>
        <v>-0.13599999999999968</v>
      </c>
      <c r="DM50" s="7">
        <f t="shared" si="84"/>
        <v>3.0000000000001137E-3</v>
      </c>
      <c r="DN50" s="7">
        <f t="shared" si="85"/>
        <v>4.3000000000000149E-2</v>
      </c>
      <c r="DO50" s="7">
        <f t="shared" si="42"/>
        <v>-0.1378378378378371</v>
      </c>
      <c r="DP50" s="7">
        <f t="shared" si="43"/>
        <v>-0.22470270270270287</v>
      </c>
      <c r="DQ50" s="7">
        <f t="shared" si="44"/>
        <v>-8.8810810810810992E-2</v>
      </c>
      <c r="DR50" s="21"/>
      <c r="DS50" s="7">
        <f t="shared" ref="DS50:EG57" si="89">IF(ISNUMBER(CE50),ABS(CE50),CE50)</f>
        <v>0.41100000000000003</v>
      </c>
      <c r="DT50" s="7">
        <f t="shared" si="89"/>
        <v>0.32999999999999963</v>
      </c>
      <c r="DU50" s="7">
        <f t="shared" si="89"/>
        <v>5.600000000000005E-2</v>
      </c>
      <c r="DV50" s="7">
        <f t="shared" si="89"/>
        <v>0.34899999999999975</v>
      </c>
      <c r="DW50" s="7">
        <f t="shared" si="89"/>
        <v>4.9000000000000377E-2</v>
      </c>
      <c r="DX50" s="7">
        <f t="shared" si="89"/>
        <v>0.19400000000000039</v>
      </c>
      <c r="DY50" s="7">
        <f t="shared" si="89"/>
        <v>0.121</v>
      </c>
      <c r="DZ50" s="7">
        <f t="shared" si="89"/>
        <v>6.7000000000000171E-2</v>
      </c>
      <c r="EA50" s="7">
        <f t="shared" si="89"/>
        <v>0.1030000000000002</v>
      </c>
      <c r="EB50" s="7">
        <f t="shared" si="89"/>
        <v>0.18800000000000017</v>
      </c>
      <c r="EC50" s="7">
        <f t="shared" si="89"/>
        <v>0.1339999999999999</v>
      </c>
      <c r="ED50" s="7">
        <f t="shared" si="89"/>
        <v>5.400000000000027E-2</v>
      </c>
      <c r="EE50" s="7">
        <f t="shared" si="89"/>
        <v>9.2999999999999972E-2</v>
      </c>
      <c r="EF50" s="7">
        <f t="shared" si="89"/>
        <v>1.2999999999999901E-2</v>
      </c>
      <c r="EG50" s="7">
        <f t="shared" si="89"/>
        <v>5.8999999999999719E-2</v>
      </c>
      <c r="EH50" s="7">
        <f t="shared" si="88"/>
        <v>0.10599999999999987</v>
      </c>
      <c r="EI50" s="7">
        <f t="shared" si="87"/>
        <v>0.14999999999999991</v>
      </c>
      <c r="EJ50" s="7">
        <f t="shared" si="87"/>
        <v>2.0000000000002238E-3</v>
      </c>
      <c r="EK50" s="7">
        <f t="shared" si="87"/>
        <v>0.13999999999999968</v>
      </c>
      <c r="EL50" s="7">
        <f t="shared" si="87"/>
        <v>3.4999999999999698E-2</v>
      </c>
      <c r="EM50" s="7">
        <f t="shared" si="87"/>
        <v>2.8999999999999915E-2</v>
      </c>
      <c r="EN50" s="7">
        <f t="shared" si="87"/>
        <v>9.9999999999997868E-3</v>
      </c>
      <c r="EO50" s="7">
        <f t="shared" si="87"/>
        <v>0.15300000000000002</v>
      </c>
      <c r="EP50" s="7">
        <f t="shared" si="87"/>
        <v>4.5999999999999819E-2</v>
      </c>
      <c r="EQ50" s="7">
        <f t="shared" si="87"/>
        <v>4.1999999999999815E-2</v>
      </c>
      <c r="ER50" s="7">
        <f t="shared" si="86"/>
        <v>0.27600000000000025</v>
      </c>
      <c r="ES50" s="7">
        <f t="shared" si="86"/>
        <v>0.11999999999999966</v>
      </c>
      <c r="ET50" s="7">
        <f t="shared" si="86"/>
        <v>0.21099999999999985</v>
      </c>
      <c r="EU50" s="7">
        <f t="shared" si="86"/>
        <v>7.9999999999999627E-2</v>
      </c>
      <c r="EV50" s="7">
        <f t="shared" si="86"/>
        <v>9.3999999999999861E-2</v>
      </c>
      <c r="EW50" s="7">
        <f t="shared" si="47"/>
        <v>0.50099999999999989</v>
      </c>
      <c r="EX50" s="7">
        <f t="shared" si="47"/>
        <v>0.49799999999999978</v>
      </c>
      <c r="EY50" s="7">
        <f t="shared" si="47"/>
        <v>8.4000000000000075E-2</v>
      </c>
      <c r="EZ50" s="7">
        <f t="shared" si="47"/>
        <v>0.13599999999999968</v>
      </c>
      <c r="FA50" s="7">
        <f t="shared" si="47"/>
        <v>3.0000000000001137E-3</v>
      </c>
      <c r="FB50" s="7">
        <f t="shared" si="47"/>
        <v>4.3000000000000149E-2</v>
      </c>
      <c r="FC50" s="7">
        <f t="shared" si="39"/>
        <v>0.1378378378378371</v>
      </c>
      <c r="FD50" s="7">
        <f t="shared" si="40"/>
        <v>0.22470270270270287</v>
      </c>
      <c r="FE50" s="7">
        <f t="shared" si="41"/>
        <v>8.8810810810810992E-2</v>
      </c>
    </row>
    <row r="51" spans="1:161" ht="17.25">
      <c r="A51" s="15" t="s">
        <v>93</v>
      </c>
      <c r="B51" s="4">
        <v>2.57</v>
      </c>
      <c r="C51" s="1" t="s">
        <v>112</v>
      </c>
      <c r="D51" s="3"/>
      <c r="E51" s="4">
        <v>2.9750000000000001</v>
      </c>
      <c r="F51" s="4">
        <v>2.302</v>
      </c>
      <c r="G51" s="4"/>
      <c r="H51" s="4">
        <v>2.63</v>
      </c>
      <c r="I51" s="4"/>
      <c r="J51" s="4">
        <v>2.2869999999999999</v>
      </c>
      <c r="K51" s="4"/>
      <c r="L51" s="4">
        <v>2.6230000000000002</v>
      </c>
      <c r="M51" s="4"/>
      <c r="N51" s="4">
        <v>2.7629999999999999</v>
      </c>
      <c r="O51" s="4"/>
      <c r="P51" s="4">
        <v>2.492</v>
      </c>
      <c r="Q51" s="4"/>
      <c r="R51" s="4">
        <v>2.673</v>
      </c>
      <c r="S51" s="4"/>
      <c r="T51" s="4">
        <v>2.698</v>
      </c>
      <c r="U51" s="4"/>
      <c r="V51" s="4">
        <v>2.758</v>
      </c>
      <c r="W51" s="4"/>
      <c r="X51" s="4">
        <v>2.4809999999999999</v>
      </c>
      <c r="Y51" s="4"/>
      <c r="Z51" s="4">
        <v>2.6629999999999998</v>
      </c>
      <c r="AA51" s="4"/>
      <c r="AB51" s="4">
        <v>2.6909999999999998</v>
      </c>
      <c r="AC51" s="4"/>
      <c r="AD51" s="4">
        <v>2.6120000000000001</v>
      </c>
      <c r="AE51" s="4"/>
      <c r="AF51" s="4">
        <v>2.5739999999999998</v>
      </c>
      <c r="AG51" s="4"/>
      <c r="AH51" s="4">
        <v>2.52</v>
      </c>
      <c r="AI51" s="4"/>
      <c r="AJ51" s="4">
        <v>2.4820000000000002</v>
      </c>
      <c r="AK51" s="4"/>
      <c r="AL51" s="4">
        <v>2.6379999999999999</v>
      </c>
      <c r="AM51" s="4"/>
      <c r="AN51" s="4">
        <v>2.4990000000000001</v>
      </c>
      <c r="AO51" s="4"/>
      <c r="AP51" s="4">
        <v>2.61</v>
      </c>
      <c r="AQ51" s="4"/>
      <c r="AR51" s="4">
        <v>2.613</v>
      </c>
      <c r="AS51" s="4"/>
      <c r="AT51" s="4">
        <v>2.629</v>
      </c>
      <c r="AU51" s="4"/>
      <c r="AV51" s="4">
        <v>2.488</v>
      </c>
      <c r="AW51" s="4"/>
      <c r="AX51" s="4">
        <v>2.5990000000000002</v>
      </c>
      <c r="AY51" s="4"/>
      <c r="AZ51" s="4">
        <v>2.6019999999999999</v>
      </c>
      <c r="BA51" s="4"/>
      <c r="BB51" s="4">
        <v>2.831</v>
      </c>
      <c r="BC51" s="4"/>
      <c r="BD51" s="4">
        <v>2.5009999999999999</v>
      </c>
      <c r="BE51" s="4"/>
      <c r="BF51" s="4">
        <v>2.2869999999999999</v>
      </c>
      <c r="BG51" s="4"/>
      <c r="BH51" s="4">
        <v>2.544</v>
      </c>
      <c r="BI51" s="4"/>
      <c r="BJ51" s="4">
        <v>2.5299999999999998</v>
      </c>
      <c r="BK51" s="4"/>
      <c r="BL51" s="4">
        <v>2.1589999999999998</v>
      </c>
      <c r="BM51" s="4"/>
      <c r="BN51" s="4">
        <v>2.17</v>
      </c>
      <c r="BO51" s="4"/>
      <c r="BP51" s="4">
        <v>2.665</v>
      </c>
      <c r="BQ51" s="4"/>
      <c r="BR51" s="4">
        <v>2.4729999999999999</v>
      </c>
      <c r="BS51" s="4"/>
      <c r="BT51" s="4">
        <v>2.6280000000000001</v>
      </c>
      <c r="BU51" s="4"/>
      <c r="BV51" s="4">
        <v>2.6360000000000001</v>
      </c>
      <c r="BW51" s="4"/>
      <c r="BX51" s="4">
        <v>2.4727027027027031</v>
      </c>
      <c r="BY51" s="4"/>
      <c r="BZ51" s="4">
        <v>2.393108108108108</v>
      </c>
      <c r="CA51" s="4"/>
      <c r="CB51" s="4">
        <v>2.5360000000000005</v>
      </c>
      <c r="CC51" s="4"/>
      <c r="CD51" s="10"/>
      <c r="CE51" s="7">
        <f t="shared" si="50"/>
        <v>0.40500000000000025</v>
      </c>
      <c r="CF51" s="7">
        <f t="shared" si="51"/>
        <v>-0.26799999999999979</v>
      </c>
      <c r="CG51" s="7">
        <f t="shared" si="52"/>
        <v>6.0000000000000053E-2</v>
      </c>
      <c r="CH51" s="7">
        <f t="shared" si="53"/>
        <v>-0.28299999999999992</v>
      </c>
      <c r="CI51" s="7">
        <f t="shared" si="54"/>
        <v>5.300000000000038E-2</v>
      </c>
      <c r="CJ51" s="7">
        <f t="shared" si="55"/>
        <v>0.19300000000000006</v>
      </c>
      <c r="CK51" s="7">
        <f t="shared" si="56"/>
        <v>-7.7999999999999847E-2</v>
      </c>
      <c r="CL51" s="7">
        <f t="shared" si="57"/>
        <v>0.1030000000000002</v>
      </c>
      <c r="CM51" s="7">
        <f t="shared" si="58"/>
        <v>0.12800000000000011</v>
      </c>
      <c r="CN51" s="7">
        <f t="shared" si="59"/>
        <v>0.18800000000000017</v>
      </c>
      <c r="CO51" s="7">
        <f t="shared" si="60"/>
        <v>-8.8999999999999968E-2</v>
      </c>
      <c r="CP51" s="7">
        <f t="shared" si="61"/>
        <v>9.2999999999999972E-2</v>
      </c>
      <c r="CQ51" s="7">
        <f t="shared" si="62"/>
        <v>0.121</v>
      </c>
      <c r="CR51" s="7">
        <f t="shared" si="63"/>
        <v>4.2000000000000259E-2</v>
      </c>
      <c r="CS51" s="7">
        <f t="shared" si="64"/>
        <v>4.0000000000000036E-3</v>
      </c>
      <c r="CT51" s="7">
        <f t="shared" si="65"/>
        <v>-4.9999999999999822E-2</v>
      </c>
      <c r="CU51" s="7">
        <f t="shared" si="66"/>
        <v>-8.7999999999999634E-2</v>
      </c>
      <c r="CV51" s="7">
        <f t="shared" si="67"/>
        <v>6.800000000000006E-2</v>
      </c>
      <c r="CW51" s="7">
        <f t="shared" si="68"/>
        <v>-7.099999999999973E-2</v>
      </c>
      <c r="CX51" s="7">
        <f t="shared" si="69"/>
        <v>4.0000000000000036E-2</v>
      </c>
      <c r="CY51" s="7">
        <f t="shared" si="70"/>
        <v>4.3000000000000149E-2</v>
      </c>
      <c r="CZ51" s="7">
        <f t="shared" si="71"/>
        <v>5.9000000000000163E-2</v>
      </c>
      <c r="DA51" s="7">
        <f t="shared" si="72"/>
        <v>-8.1999999999999851E-2</v>
      </c>
      <c r="DB51" s="7">
        <f t="shared" si="73"/>
        <v>2.9000000000000359E-2</v>
      </c>
      <c r="DC51" s="7">
        <f t="shared" si="74"/>
        <v>3.2000000000000028E-2</v>
      </c>
      <c r="DD51" s="7">
        <f t="shared" si="75"/>
        <v>0.26100000000000012</v>
      </c>
      <c r="DE51" s="7">
        <f t="shared" si="76"/>
        <v>-6.899999999999995E-2</v>
      </c>
      <c r="DF51" s="7">
        <f t="shared" si="77"/>
        <v>-0.28299999999999992</v>
      </c>
      <c r="DG51" s="7">
        <f t="shared" si="78"/>
        <v>-2.5999999999999801E-2</v>
      </c>
      <c r="DH51" s="7">
        <f t="shared" si="79"/>
        <v>-4.0000000000000036E-2</v>
      </c>
      <c r="DI51" s="7">
        <f t="shared" si="80"/>
        <v>-0.41100000000000003</v>
      </c>
      <c r="DJ51" s="7">
        <f t="shared" si="81"/>
        <v>-0.39999999999999991</v>
      </c>
      <c r="DK51" s="7">
        <f t="shared" si="82"/>
        <v>9.5000000000000195E-2</v>
      </c>
      <c r="DL51" s="7">
        <f t="shared" si="83"/>
        <v>-9.6999999999999975E-2</v>
      </c>
      <c r="DM51" s="7">
        <f t="shared" si="84"/>
        <v>5.8000000000000274E-2</v>
      </c>
      <c r="DN51" s="7">
        <f t="shared" si="85"/>
        <v>6.6000000000000281E-2</v>
      </c>
      <c r="DO51" s="7">
        <f t="shared" si="42"/>
        <v>-9.7297297297296748E-2</v>
      </c>
      <c r="DP51" s="7">
        <f t="shared" si="43"/>
        <v>-0.17689189189189181</v>
      </c>
      <c r="DQ51" s="7">
        <f t="shared" si="44"/>
        <v>-3.3999999999999364E-2</v>
      </c>
      <c r="DR51" s="21"/>
      <c r="DS51" s="7">
        <f t="shared" si="89"/>
        <v>0.40500000000000025</v>
      </c>
      <c r="DT51" s="7">
        <f t="shared" si="89"/>
        <v>0.26799999999999979</v>
      </c>
      <c r="DU51" s="7">
        <f t="shared" si="89"/>
        <v>6.0000000000000053E-2</v>
      </c>
      <c r="DV51" s="7">
        <f t="shared" si="89"/>
        <v>0.28299999999999992</v>
      </c>
      <c r="DW51" s="7">
        <f t="shared" si="89"/>
        <v>5.300000000000038E-2</v>
      </c>
      <c r="DX51" s="7">
        <f t="shared" si="89"/>
        <v>0.19300000000000006</v>
      </c>
      <c r="DY51" s="7">
        <f t="shared" si="89"/>
        <v>7.7999999999999847E-2</v>
      </c>
      <c r="DZ51" s="7">
        <f t="shared" si="89"/>
        <v>0.1030000000000002</v>
      </c>
      <c r="EA51" s="7">
        <f t="shared" si="89"/>
        <v>0.12800000000000011</v>
      </c>
      <c r="EB51" s="7">
        <f t="shared" si="89"/>
        <v>0.18800000000000017</v>
      </c>
      <c r="EC51" s="7">
        <f t="shared" si="89"/>
        <v>8.8999999999999968E-2</v>
      </c>
      <c r="ED51" s="7">
        <f t="shared" si="89"/>
        <v>9.2999999999999972E-2</v>
      </c>
      <c r="EE51" s="7">
        <f t="shared" si="89"/>
        <v>0.121</v>
      </c>
      <c r="EF51" s="7">
        <f t="shared" si="89"/>
        <v>4.2000000000000259E-2</v>
      </c>
      <c r="EG51" s="7">
        <f t="shared" si="89"/>
        <v>4.0000000000000036E-3</v>
      </c>
      <c r="EH51" s="7">
        <f t="shared" si="88"/>
        <v>4.9999999999999822E-2</v>
      </c>
      <c r="EI51" s="7">
        <f t="shared" si="88"/>
        <v>8.7999999999999634E-2</v>
      </c>
      <c r="EJ51" s="7">
        <f t="shared" si="88"/>
        <v>6.800000000000006E-2</v>
      </c>
      <c r="EK51" s="7">
        <f t="shared" si="88"/>
        <v>7.099999999999973E-2</v>
      </c>
      <c r="EL51" s="7">
        <f t="shared" si="88"/>
        <v>4.0000000000000036E-2</v>
      </c>
      <c r="EM51" s="7">
        <f t="shared" si="88"/>
        <v>4.3000000000000149E-2</v>
      </c>
      <c r="EN51" s="7">
        <f t="shared" si="88"/>
        <v>5.9000000000000163E-2</v>
      </c>
      <c r="EO51" s="7">
        <f t="shared" si="88"/>
        <v>8.1999999999999851E-2</v>
      </c>
      <c r="EP51" s="7">
        <f t="shared" si="87"/>
        <v>2.9000000000000359E-2</v>
      </c>
      <c r="EQ51" s="7">
        <f t="shared" si="87"/>
        <v>3.2000000000000028E-2</v>
      </c>
      <c r="ER51" s="7">
        <f t="shared" si="86"/>
        <v>0.26100000000000012</v>
      </c>
      <c r="ES51" s="7">
        <f t="shared" si="86"/>
        <v>6.899999999999995E-2</v>
      </c>
      <c r="ET51" s="7">
        <f t="shared" si="86"/>
        <v>0.28299999999999992</v>
      </c>
      <c r="EU51" s="7">
        <f t="shared" si="86"/>
        <v>2.5999999999999801E-2</v>
      </c>
      <c r="EV51" s="7">
        <f t="shared" si="86"/>
        <v>4.0000000000000036E-2</v>
      </c>
      <c r="EW51" s="7">
        <f t="shared" si="47"/>
        <v>0.41100000000000003</v>
      </c>
      <c r="EX51" s="7">
        <f t="shared" si="47"/>
        <v>0.39999999999999991</v>
      </c>
      <c r="EY51" s="7">
        <f t="shared" si="47"/>
        <v>9.5000000000000195E-2</v>
      </c>
      <c r="EZ51" s="7">
        <f t="shared" si="47"/>
        <v>9.6999999999999975E-2</v>
      </c>
      <c r="FA51" s="7">
        <f t="shared" si="47"/>
        <v>5.8000000000000274E-2</v>
      </c>
      <c r="FB51" s="7">
        <f t="shared" si="47"/>
        <v>6.6000000000000281E-2</v>
      </c>
      <c r="FC51" s="7">
        <f t="shared" si="39"/>
        <v>9.7297297297296748E-2</v>
      </c>
      <c r="FD51" s="7">
        <f t="shared" si="40"/>
        <v>0.17689189189189181</v>
      </c>
      <c r="FE51" s="7">
        <f t="shared" si="41"/>
        <v>3.3999999999999364E-2</v>
      </c>
    </row>
    <row r="52" spans="1:161" ht="17.25">
      <c r="A52" s="15" t="s">
        <v>94</v>
      </c>
      <c r="B52" s="4">
        <v>2.36</v>
      </c>
      <c r="C52" s="1" t="s">
        <v>98</v>
      </c>
      <c r="D52" s="3"/>
      <c r="E52" s="4">
        <v>2.5859999999999999</v>
      </c>
      <c r="F52" s="4">
        <v>2.0310000000000001</v>
      </c>
      <c r="G52" s="4"/>
      <c r="H52" s="4">
        <v>2.258</v>
      </c>
      <c r="I52" s="4"/>
      <c r="J52" s="4">
        <v>2.016</v>
      </c>
      <c r="K52" s="4"/>
      <c r="L52" s="4">
        <v>2.2509999999999999</v>
      </c>
      <c r="M52" s="4"/>
      <c r="N52" s="4">
        <v>2.59</v>
      </c>
      <c r="O52" s="4"/>
      <c r="P52" s="4">
        <v>2.238</v>
      </c>
      <c r="Q52" s="4"/>
      <c r="R52" s="4">
        <v>2.476</v>
      </c>
      <c r="S52" s="4"/>
      <c r="T52" s="4">
        <v>2.4980000000000002</v>
      </c>
      <c r="U52" s="4"/>
      <c r="V52" s="4">
        <v>2.59</v>
      </c>
      <c r="W52" s="4"/>
      <c r="X52" s="4">
        <v>2.23</v>
      </c>
      <c r="Y52" s="4"/>
      <c r="Z52" s="4">
        <v>2.4710000000000001</v>
      </c>
      <c r="AA52" s="4"/>
      <c r="AB52" s="4">
        <v>2.4950000000000001</v>
      </c>
      <c r="AC52" s="4"/>
      <c r="AD52" s="4">
        <v>2.38</v>
      </c>
      <c r="AE52" s="4"/>
      <c r="AF52" s="4">
        <v>2.3319999999999999</v>
      </c>
      <c r="AG52" s="4"/>
      <c r="AH52" s="4">
        <v>2.3159999999999998</v>
      </c>
      <c r="AI52" s="4"/>
      <c r="AJ52" s="4">
        <v>2.27</v>
      </c>
      <c r="AK52" s="4"/>
      <c r="AL52" s="4">
        <v>2.4140000000000001</v>
      </c>
      <c r="AM52" s="4"/>
      <c r="AN52" s="4">
        <v>2.2400000000000002</v>
      </c>
      <c r="AO52" s="4"/>
      <c r="AP52" s="4">
        <v>2.3759999999999999</v>
      </c>
      <c r="AQ52" s="4"/>
      <c r="AR52" s="4">
        <v>2.3780000000000001</v>
      </c>
      <c r="AS52" s="4"/>
      <c r="AT52" s="4">
        <v>2.4079999999999999</v>
      </c>
      <c r="AU52" s="4"/>
      <c r="AV52" s="4">
        <v>2.2330000000000001</v>
      </c>
      <c r="AW52" s="4"/>
      <c r="AX52" s="4">
        <v>2.3690000000000002</v>
      </c>
      <c r="AY52" s="4"/>
      <c r="AZ52" s="4">
        <v>2.3719999999999999</v>
      </c>
      <c r="BA52" s="4"/>
      <c r="BB52" s="4">
        <v>2.4940000000000002</v>
      </c>
      <c r="BC52" s="4"/>
      <c r="BD52" s="4">
        <v>2.2629999999999999</v>
      </c>
      <c r="BE52" s="4"/>
      <c r="BF52" s="4">
        <v>2.202</v>
      </c>
      <c r="BG52" s="4"/>
      <c r="BH52" s="4">
        <v>2.3149999999999999</v>
      </c>
      <c r="BI52" s="4"/>
      <c r="BJ52" s="4">
        <v>2.3090000000000002</v>
      </c>
      <c r="BK52" s="4"/>
      <c r="BL52" s="4">
        <v>2.262</v>
      </c>
      <c r="BM52" s="4"/>
      <c r="BN52" s="4">
        <v>2.2599999999999998</v>
      </c>
      <c r="BO52" s="4"/>
      <c r="BP52" s="4">
        <v>2.4689999999999999</v>
      </c>
      <c r="BQ52" s="4"/>
      <c r="BR52" s="4">
        <v>2.262</v>
      </c>
      <c r="BS52" s="4"/>
      <c r="BT52" s="4">
        <v>2.4</v>
      </c>
      <c r="BU52" s="4"/>
      <c r="BV52" s="4">
        <v>2.4279999999999999</v>
      </c>
      <c r="BW52" s="4"/>
      <c r="BX52" s="4">
        <v>2.2620540540540546</v>
      </c>
      <c r="BY52" s="4"/>
      <c r="BZ52" s="4">
        <v>2.2035405405405397</v>
      </c>
      <c r="CA52" s="4"/>
      <c r="CB52" s="4">
        <v>2.3217027027027024</v>
      </c>
      <c r="CC52" s="4"/>
      <c r="CD52" s="10"/>
      <c r="CE52" s="7">
        <f t="shared" si="50"/>
        <v>0.22599999999999998</v>
      </c>
      <c r="CF52" s="7">
        <f t="shared" si="51"/>
        <v>-0.32899999999999974</v>
      </c>
      <c r="CG52" s="7">
        <f t="shared" si="52"/>
        <v>-0.10199999999999987</v>
      </c>
      <c r="CH52" s="7">
        <f t="shared" si="53"/>
        <v>-0.34399999999999986</v>
      </c>
      <c r="CI52" s="7">
        <f t="shared" si="54"/>
        <v>-0.10899999999999999</v>
      </c>
      <c r="CJ52" s="7">
        <f t="shared" si="55"/>
        <v>0.22999999999999998</v>
      </c>
      <c r="CK52" s="7">
        <f t="shared" si="56"/>
        <v>-0.12199999999999989</v>
      </c>
      <c r="CL52" s="7">
        <f t="shared" si="57"/>
        <v>0.1160000000000001</v>
      </c>
      <c r="CM52" s="7">
        <f t="shared" si="58"/>
        <v>0.13800000000000034</v>
      </c>
      <c r="CN52" s="7">
        <f t="shared" si="59"/>
        <v>0.22999999999999998</v>
      </c>
      <c r="CO52" s="7">
        <f t="shared" si="60"/>
        <v>-0.12999999999999989</v>
      </c>
      <c r="CP52" s="7">
        <f t="shared" si="61"/>
        <v>0.11100000000000021</v>
      </c>
      <c r="CQ52" s="7">
        <f t="shared" si="62"/>
        <v>0.13500000000000023</v>
      </c>
      <c r="CR52" s="7">
        <f t="shared" si="63"/>
        <v>2.0000000000000018E-2</v>
      </c>
      <c r="CS52" s="7">
        <f t="shared" si="64"/>
        <v>-2.8000000000000025E-2</v>
      </c>
      <c r="CT52" s="7">
        <f t="shared" si="65"/>
        <v>-4.4000000000000039E-2</v>
      </c>
      <c r="CU52" s="7">
        <f t="shared" si="66"/>
        <v>-8.9999999999999858E-2</v>
      </c>
      <c r="CV52" s="7">
        <f t="shared" si="67"/>
        <v>5.400000000000027E-2</v>
      </c>
      <c r="CW52" s="7">
        <f t="shared" si="68"/>
        <v>-0.11999999999999966</v>
      </c>
      <c r="CX52" s="7">
        <f t="shared" si="69"/>
        <v>1.6000000000000014E-2</v>
      </c>
      <c r="CY52" s="7">
        <f t="shared" si="70"/>
        <v>1.8000000000000238E-2</v>
      </c>
      <c r="CZ52" s="7">
        <f t="shared" si="71"/>
        <v>4.8000000000000043E-2</v>
      </c>
      <c r="DA52" s="7">
        <f t="shared" si="72"/>
        <v>-0.12699999999999978</v>
      </c>
      <c r="DB52" s="7">
        <f t="shared" si="73"/>
        <v>9.0000000000003411E-3</v>
      </c>
      <c r="DC52" s="7">
        <f t="shared" si="74"/>
        <v>1.2000000000000011E-2</v>
      </c>
      <c r="DD52" s="7">
        <f t="shared" si="75"/>
        <v>0.13400000000000034</v>
      </c>
      <c r="DE52" s="7">
        <f t="shared" si="76"/>
        <v>-9.6999999999999975E-2</v>
      </c>
      <c r="DF52" s="7">
        <f t="shared" si="77"/>
        <v>-0.15799999999999992</v>
      </c>
      <c r="DG52" s="7">
        <f t="shared" si="78"/>
        <v>-4.4999999999999929E-2</v>
      </c>
      <c r="DH52" s="7">
        <f t="shared" si="79"/>
        <v>-5.0999999999999712E-2</v>
      </c>
      <c r="DI52" s="7">
        <f t="shared" si="80"/>
        <v>-9.7999999999999865E-2</v>
      </c>
      <c r="DJ52" s="7">
        <f t="shared" si="81"/>
        <v>-0.10000000000000009</v>
      </c>
      <c r="DK52" s="7">
        <f t="shared" si="82"/>
        <v>0.10899999999999999</v>
      </c>
      <c r="DL52" s="7">
        <f t="shared" si="83"/>
        <v>-9.7999999999999865E-2</v>
      </c>
      <c r="DM52" s="7">
        <f t="shared" si="84"/>
        <v>4.0000000000000036E-2</v>
      </c>
      <c r="DN52" s="7">
        <f t="shared" si="85"/>
        <v>6.800000000000006E-2</v>
      </c>
      <c r="DO52" s="7">
        <f t="shared" si="42"/>
        <v>-9.7945945945945301E-2</v>
      </c>
      <c r="DP52" s="7">
        <f t="shared" si="43"/>
        <v>-0.15645945945946016</v>
      </c>
      <c r="DQ52" s="7">
        <f t="shared" si="44"/>
        <v>-3.8297297297297472E-2</v>
      </c>
      <c r="DR52" s="21"/>
      <c r="DS52" s="7">
        <f t="shared" si="89"/>
        <v>0.22599999999999998</v>
      </c>
      <c r="DT52" s="7">
        <f t="shared" si="89"/>
        <v>0.32899999999999974</v>
      </c>
      <c r="DU52" s="7">
        <f t="shared" si="89"/>
        <v>0.10199999999999987</v>
      </c>
      <c r="DV52" s="7">
        <f t="shared" si="89"/>
        <v>0.34399999999999986</v>
      </c>
      <c r="DW52" s="7">
        <f t="shared" si="89"/>
        <v>0.10899999999999999</v>
      </c>
      <c r="DX52" s="7">
        <f t="shared" si="89"/>
        <v>0.22999999999999998</v>
      </c>
      <c r="DY52" s="7">
        <f t="shared" si="89"/>
        <v>0.12199999999999989</v>
      </c>
      <c r="DZ52" s="7">
        <f t="shared" si="89"/>
        <v>0.1160000000000001</v>
      </c>
      <c r="EA52" s="7">
        <f t="shared" si="89"/>
        <v>0.13800000000000034</v>
      </c>
      <c r="EB52" s="7">
        <f t="shared" si="89"/>
        <v>0.22999999999999998</v>
      </c>
      <c r="EC52" s="7">
        <f t="shared" si="89"/>
        <v>0.12999999999999989</v>
      </c>
      <c r="ED52" s="7">
        <f t="shared" si="89"/>
        <v>0.11100000000000021</v>
      </c>
      <c r="EE52" s="7">
        <f t="shared" si="89"/>
        <v>0.13500000000000023</v>
      </c>
      <c r="EF52" s="7">
        <f t="shared" si="89"/>
        <v>2.0000000000000018E-2</v>
      </c>
      <c r="EG52" s="7">
        <f t="shared" si="89"/>
        <v>2.8000000000000025E-2</v>
      </c>
      <c r="EH52" s="7">
        <f t="shared" si="88"/>
        <v>4.4000000000000039E-2</v>
      </c>
      <c r="EI52" s="7">
        <f t="shared" si="88"/>
        <v>8.9999999999999858E-2</v>
      </c>
      <c r="EJ52" s="7">
        <f t="shared" si="88"/>
        <v>5.400000000000027E-2</v>
      </c>
      <c r="EK52" s="7">
        <f t="shared" si="88"/>
        <v>0.11999999999999966</v>
      </c>
      <c r="EL52" s="7">
        <f t="shared" si="88"/>
        <v>1.6000000000000014E-2</v>
      </c>
      <c r="EM52" s="7">
        <f t="shared" si="88"/>
        <v>1.8000000000000238E-2</v>
      </c>
      <c r="EN52" s="7">
        <f t="shared" si="88"/>
        <v>4.8000000000000043E-2</v>
      </c>
      <c r="EO52" s="7">
        <f t="shared" si="88"/>
        <v>0.12699999999999978</v>
      </c>
      <c r="EP52" s="7">
        <f t="shared" si="87"/>
        <v>9.0000000000003411E-3</v>
      </c>
      <c r="EQ52" s="7">
        <f t="shared" si="87"/>
        <v>1.2000000000000011E-2</v>
      </c>
      <c r="ER52" s="7">
        <f t="shared" si="86"/>
        <v>0.13400000000000034</v>
      </c>
      <c r="ES52" s="7">
        <f t="shared" si="86"/>
        <v>9.6999999999999975E-2</v>
      </c>
      <c r="ET52" s="7">
        <f t="shared" si="86"/>
        <v>0.15799999999999992</v>
      </c>
      <c r="EU52" s="7">
        <f t="shared" si="86"/>
        <v>4.4999999999999929E-2</v>
      </c>
      <c r="EV52" s="7">
        <f t="shared" si="86"/>
        <v>5.0999999999999712E-2</v>
      </c>
      <c r="EW52" s="7">
        <f t="shared" si="47"/>
        <v>9.7999999999999865E-2</v>
      </c>
      <c r="EX52" s="7">
        <f t="shared" si="47"/>
        <v>0.10000000000000009</v>
      </c>
      <c r="EY52" s="7">
        <f t="shared" si="47"/>
        <v>0.10899999999999999</v>
      </c>
      <c r="EZ52" s="7">
        <f t="shared" si="47"/>
        <v>9.7999999999999865E-2</v>
      </c>
      <c r="FA52" s="7">
        <f t="shared" si="47"/>
        <v>4.0000000000000036E-2</v>
      </c>
      <c r="FB52" s="7">
        <f t="shared" si="47"/>
        <v>6.800000000000006E-2</v>
      </c>
      <c r="FC52" s="7">
        <f t="shared" si="39"/>
        <v>9.7945945945945301E-2</v>
      </c>
      <c r="FD52" s="7">
        <f t="shared" si="40"/>
        <v>0.15645945945946016</v>
      </c>
      <c r="FE52" s="7">
        <f t="shared" si="41"/>
        <v>3.8297297297297472E-2</v>
      </c>
    </row>
    <row r="53" spans="1:161" ht="18.75">
      <c r="A53" s="15" t="s">
        <v>95</v>
      </c>
      <c r="B53" s="4">
        <v>1.87</v>
      </c>
      <c r="C53" s="4" t="s">
        <v>110</v>
      </c>
      <c r="D53" s="3"/>
      <c r="E53" s="4">
        <v>1.8380000000000001</v>
      </c>
      <c r="F53" s="4">
        <v>1.7549999999999999</v>
      </c>
      <c r="G53" s="4"/>
      <c r="H53" s="4">
        <v>1.847</v>
      </c>
      <c r="I53" s="4"/>
      <c r="J53" s="4">
        <v>1.752</v>
      </c>
      <c r="K53" s="4"/>
      <c r="L53" s="4">
        <v>1.8480000000000001</v>
      </c>
      <c r="M53" s="4"/>
      <c r="N53" s="4">
        <v>1.8660000000000001</v>
      </c>
      <c r="O53" s="4"/>
      <c r="P53" s="4">
        <v>1.7649999999999999</v>
      </c>
      <c r="Q53" s="4"/>
      <c r="R53" s="4">
        <v>1.9370000000000001</v>
      </c>
      <c r="S53" s="4"/>
      <c r="T53" s="4">
        <v>1.8759999999999999</v>
      </c>
      <c r="U53" s="4"/>
      <c r="V53" s="4">
        <v>1.8660000000000001</v>
      </c>
      <c r="W53" s="4"/>
      <c r="X53" s="4">
        <v>1.7629999999999999</v>
      </c>
      <c r="Y53" s="4"/>
      <c r="Z53" s="4">
        <v>1.9410000000000001</v>
      </c>
      <c r="AA53" s="4"/>
      <c r="AB53" s="4">
        <v>1.877</v>
      </c>
      <c r="AC53" s="4"/>
      <c r="AD53" s="4">
        <v>1.768</v>
      </c>
      <c r="AE53" s="4"/>
      <c r="AF53" s="4">
        <v>1.766</v>
      </c>
      <c r="AG53" s="4"/>
      <c r="AH53" s="4">
        <v>1.702</v>
      </c>
      <c r="AI53" s="4"/>
      <c r="AJ53" s="4">
        <v>1.7</v>
      </c>
      <c r="AK53" s="4"/>
      <c r="AL53" s="4">
        <v>1.837</v>
      </c>
      <c r="AM53" s="4"/>
      <c r="AN53" s="4">
        <v>1.77</v>
      </c>
      <c r="AO53" s="4"/>
      <c r="AP53" s="4">
        <v>1.855</v>
      </c>
      <c r="AQ53" s="4"/>
      <c r="AR53" s="4">
        <v>1.8460000000000001</v>
      </c>
      <c r="AS53" s="4"/>
      <c r="AT53" s="4">
        <v>1.8360000000000001</v>
      </c>
      <c r="AU53" s="4"/>
      <c r="AV53" s="4">
        <v>1.7689999999999999</v>
      </c>
      <c r="AW53" s="4"/>
      <c r="AX53" s="4">
        <v>1.855</v>
      </c>
      <c r="AY53" s="4"/>
      <c r="AZ53" s="4">
        <v>1.8460000000000001</v>
      </c>
      <c r="BA53" s="4"/>
      <c r="BB53" s="4">
        <v>2.0960000000000001</v>
      </c>
      <c r="BC53" s="4"/>
      <c r="BD53" s="4">
        <v>1.7110000000000001</v>
      </c>
      <c r="BE53" s="4"/>
      <c r="BF53" s="4">
        <v>1.6439999999999999</v>
      </c>
      <c r="BG53" s="4"/>
      <c r="BH53" s="4">
        <v>1.7809999999999999</v>
      </c>
      <c r="BI53" s="4"/>
      <c r="BJ53" s="4">
        <v>1.778</v>
      </c>
      <c r="BK53" s="4"/>
      <c r="BL53" s="4">
        <v>1.532</v>
      </c>
      <c r="BM53" s="4"/>
      <c r="BN53" s="4">
        <v>1.554</v>
      </c>
      <c r="BO53" s="4"/>
      <c r="BP53" s="4">
        <v>1.8580000000000001</v>
      </c>
      <c r="BQ53" s="4"/>
      <c r="BR53" s="4">
        <v>1.6870000000000001</v>
      </c>
      <c r="BS53" s="4"/>
      <c r="BT53" s="4">
        <v>1.8720000000000001</v>
      </c>
      <c r="BU53" s="4"/>
      <c r="BV53" s="4">
        <v>1.8029999999999999</v>
      </c>
      <c r="BW53" s="4"/>
      <c r="BX53" s="4">
        <v>1.6882162162162162</v>
      </c>
      <c r="BY53" s="4"/>
      <c r="BZ53" s="4">
        <v>1.6254594594594594</v>
      </c>
      <c r="CA53" s="4"/>
      <c r="CB53" s="4">
        <v>1.795054054054054</v>
      </c>
      <c r="CC53" s="4"/>
      <c r="CD53" s="10"/>
      <c r="CE53" s="7">
        <f t="shared" si="50"/>
        <v>-3.2000000000000028E-2</v>
      </c>
      <c r="CF53" s="7">
        <f t="shared" si="51"/>
        <v>-0.11500000000000021</v>
      </c>
      <c r="CG53" s="7">
        <f t="shared" si="52"/>
        <v>-2.3000000000000131E-2</v>
      </c>
      <c r="CH53" s="7">
        <f t="shared" si="53"/>
        <v>-0.1180000000000001</v>
      </c>
      <c r="CI53" s="7">
        <f t="shared" si="54"/>
        <v>-2.200000000000002E-2</v>
      </c>
      <c r="CJ53" s="7">
        <f t="shared" si="55"/>
        <v>-4.0000000000000036E-3</v>
      </c>
      <c r="CK53" s="7">
        <f t="shared" si="56"/>
        <v>-0.1050000000000002</v>
      </c>
      <c r="CL53" s="7">
        <f t="shared" si="57"/>
        <v>6.6999999999999948E-2</v>
      </c>
      <c r="CM53" s="7">
        <f t="shared" si="58"/>
        <v>5.9999999999997833E-3</v>
      </c>
      <c r="CN53" s="7">
        <f t="shared" si="59"/>
        <v>-4.0000000000000036E-3</v>
      </c>
      <c r="CO53" s="7">
        <f t="shared" si="60"/>
        <v>-0.10700000000000021</v>
      </c>
      <c r="CP53" s="7">
        <f t="shared" si="61"/>
        <v>7.0999999999999952E-2</v>
      </c>
      <c r="CQ53" s="7">
        <f t="shared" si="62"/>
        <v>6.9999999999998952E-3</v>
      </c>
      <c r="CR53" s="7">
        <f t="shared" si="63"/>
        <v>-0.10200000000000009</v>
      </c>
      <c r="CS53" s="7">
        <f t="shared" si="64"/>
        <v>-0.10400000000000009</v>
      </c>
      <c r="CT53" s="7">
        <f t="shared" si="65"/>
        <v>-0.16800000000000015</v>
      </c>
      <c r="CU53" s="7">
        <f t="shared" si="66"/>
        <v>-0.17000000000000015</v>
      </c>
      <c r="CV53" s="7">
        <f t="shared" si="67"/>
        <v>-3.300000000000014E-2</v>
      </c>
      <c r="CW53" s="7">
        <f t="shared" si="68"/>
        <v>-0.10000000000000009</v>
      </c>
      <c r="CX53" s="7">
        <f t="shared" si="69"/>
        <v>-1.5000000000000124E-2</v>
      </c>
      <c r="CY53" s="7">
        <f t="shared" si="70"/>
        <v>-2.4000000000000021E-2</v>
      </c>
      <c r="CZ53" s="7">
        <f t="shared" si="71"/>
        <v>-3.400000000000003E-2</v>
      </c>
      <c r="DA53" s="7">
        <f t="shared" si="72"/>
        <v>-0.1010000000000002</v>
      </c>
      <c r="DB53" s="7">
        <f t="shared" si="73"/>
        <v>-1.5000000000000124E-2</v>
      </c>
      <c r="DC53" s="7">
        <f t="shared" si="74"/>
        <v>-2.4000000000000021E-2</v>
      </c>
      <c r="DD53" s="7">
        <f t="shared" si="75"/>
        <v>0.22599999999999998</v>
      </c>
      <c r="DE53" s="7">
        <f t="shared" si="76"/>
        <v>-0.15900000000000003</v>
      </c>
      <c r="DF53" s="7">
        <f t="shared" si="77"/>
        <v>-0.2260000000000002</v>
      </c>
      <c r="DG53" s="7">
        <f t="shared" si="78"/>
        <v>-8.900000000000019E-2</v>
      </c>
      <c r="DH53" s="7">
        <f t="shared" si="79"/>
        <v>-9.2000000000000082E-2</v>
      </c>
      <c r="DI53" s="7">
        <f t="shared" si="80"/>
        <v>-0.33800000000000008</v>
      </c>
      <c r="DJ53" s="7">
        <f t="shared" si="81"/>
        <v>-0.31600000000000006</v>
      </c>
      <c r="DK53" s="7">
        <f t="shared" si="82"/>
        <v>-1.2000000000000011E-2</v>
      </c>
      <c r="DL53" s="7">
        <f t="shared" si="83"/>
        <v>-0.18300000000000005</v>
      </c>
      <c r="DM53" s="7">
        <f t="shared" si="84"/>
        <v>2.0000000000000018E-3</v>
      </c>
      <c r="DN53" s="7">
        <f t="shared" si="85"/>
        <v>-6.7000000000000171E-2</v>
      </c>
      <c r="DO53" s="7">
        <f t="shared" si="42"/>
        <v>-0.1817837837837839</v>
      </c>
      <c r="DP53" s="7">
        <f t="shared" si="43"/>
        <v>-0.24454054054054075</v>
      </c>
      <c r="DQ53" s="7">
        <f t="shared" si="44"/>
        <v>-7.4945945945946058E-2</v>
      </c>
      <c r="DR53" s="21"/>
      <c r="DS53" s="7">
        <f t="shared" si="89"/>
        <v>3.2000000000000028E-2</v>
      </c>
      <c r="DT53" s="7">
        <f t="shared" si="89"/>
        <v>0.11500000000000021</v>
      </c>
      <c r="DU53" s="7">
        <f t="shared" si="89"/>
        <v>2.3000000000000131E-2</v>
      </c>
      <c r="DV53" s="7">
        <f t="shared" si="89"/>
        <v>0.1180000000000001</v>
      </c>
      <c r="DW53" s="7">
        <f t="shared" si="89"/>
        <v>2.200000000000002E-2</v>
      </c>
      <c r="DX53" s="7">
        <f t="shared" si="89"/>
        <v>4.0000000000000036E-3</v>
      </c>
      <c r="DY53" s="7">
        <f t="shared" si="89"/>
        <v>0.1050000000000002</v>
      </c>
      <c r="DZ53" s="7">
        <f t="shared" si="89"/>
        <v>6.6999999999999948E-2</v>
      </c>
      <c r="EA53" s="7">
        <f t="shared" si="89"/>
        <v>5.9999999999997833E-3</v>
      </c>
      <c r="EB53" s="7">
        <f t="shared" si="89"/>
        <v>4.0000000000000036E-3</v>
      </c>
      <c r="EC53" s="7">
        <f t="shared" si="89"/>
        <v>0.10700000000000021</v>
      </c>
      <c r="ED53" s="7">
        <f t="shared" si="89"/>
        <v>7.0999999999999952E-2</v>
      </c>
      <c r="EE53" s="7">
        <f t="shared" si="89"/>
        <v>6.9999999999998952E-3</v>
      </c>
      <c r="EF53" s="7">
        <f t="shared" si="89"/>
        <v>0.10200000000000009</v>
      </c>
      <c r="EG53" s="7">
        <f t="shared" si="89"/>
        <v>0.10400000000000009</v>
      </c>
      <c r="EH53" s="7">
        <f t="shared" si="88"/>
        <v>0.16800000000000015</v>
      </c>
      <c r="EI53" s="7">
        <f t="shared" si="88"/>
        <v>0.17000000000000015</v>
      </c>
      <c r="EJ53" s="7">
        <f t="shared" si="88"/>
        <v>3.300000000000014E-2</v>
      </c>
      <c r="EK53" s="7">
        <f t="shared" si="88"/>
        <v>0.10000000000000009</v>
      </c>
      <c r="EL53" s="7">
        <f t="shared" si="88"/>
        <v>1.5000000000000124E-2</v>
      </c>
      <c r="EM53" s="7">
        <f t="shared" si="88"/>
        <v>2.4000000000000021E-2</v>
      </c>
      <c r="EN53" s="7">
        <f t="shared" si="88"/>
        <v>3.400000000000003E-2</v>
      </c>
      <c r="EO53" s="7">
        <f t="shared" si="88"/>
        <v>0.1010000000000002</v>
      </c>
      <c r="EP53" s="7">
        <f t="shared" si="87"/>
        <v>1.5000000000000124E-2</v>
      </c>
      <c r="EQ53" s="7">
        <f t="shared" si="87"/>
        <v>2.4000000000000021E-2</v>
      </c>
      <c r="ER53" s="7">
        <f t="shared" si="86"/>
        <v>0.22599999999999998</v>
      </c>
      <c r="ES53" s="7">
        <f t="shared" si="86"/>
        <v>0.15900000000000003</v>
      </c>
      <c r="ET53" s="7">
        <f t="shared" si="86"/>
        <v>0.2260000000000002</v>
      </c>
      <c r="EU53" s="7">
        <f t="shared" si="86"/>
        <v>8.900000000000019E-2</v>
      </c>
      <c r="EV53" s="7">
        <f t="shared" si="86"/>
        <v>9.2000000000000082E-2</v>
      </c>
      <c r="EW53" s="7">
        <f t="shared" si="47"/>
        <v>0.33800000000000008</v>
      </c>
      <c r="EX53" s="7">
        <f t="shared" si="47"/>
        <v>0.31600000000000006</v>
      </c>
      <c r="EY53" s="7">
        <f t="shared" si="47"/>
        <v>1.2000000000000011E-2</v>
      </c>
      <c r="EZ53" s="7">
        <f t="shared" si="47"/>
        <v>0.18300000000000005</v>
      </c>
      <c r="FA53" s="7">
        <f t="shared" si="47"/>
        <v>2.0000000000000018E-3</v>
      </c>
      <c r="FB53" s="7">
        <f t="shared" si="47"/>
        <v>6.7000000000000171E-2</v>
      </c>
      <c r="FC53" s="7">
        <f t="shared" si="39"/>
        <v>0.1817837837837839</v>
      </c>
      <c r="FD53" s="7">
        <f t="shared" si="40"/>
        <v>0.24454054054054075</v>
      </c>
      <c r="FE53" s="7">
        <f t="shared" si="41"/>
        <v>7.4945945945946058E-2</v>
      </c>
    </row>
    <row r="54" spans="1:161" ht="17.25" customHeight="1">
      <c r="A54" s="45" t="s">
        <v>96</v>
      </c>
      <c r="B54" s="4">
        <v>3.06</v>
      </c>
      <c r="C54" s="1" t="s">
        <v>103</v>
      </c>
      <c r="D54" s="3"/>
      <c r="E54" s="4">
        <v>2.907</v>
      </c>
      <c r="F54" s="4">
        <v>2.1960000000000002</v>
      </c>
      <c r="G54" s="4"/>
      <c r="H54" s="4">
        <v>2.48</v>
      </c>
      <c r="I54" s="4"/>
      <c r="J54" s="4">
        <v>2.1549999999999998</v>
      </c>
      <c r="K54" s="4"/>
      <c r="L54" s="4">
        <v>2.46</v>
      </c>
      <c r="M54" s="4"/>
      <c r="N54" s="4">
        <v>4.4489999999999998</v>
      </c>
      <c r="O54" s="4"/>
      <c r="P54" s="4">
        <v>2.7069999999999999</v>
      </c>
      <c r="Q54" s="4"/>
      <c r="R54" s="4">
        <v>3.097</v>
      </c>
      <c r="S54" s="4"/>
      <c r="T54" s="4">
        <v>3.2839999999999998</v>
      </c>
      <c r="U54" s="4"/>
      <c r="V54" s="4">
        <v>4.5289999999999999</v>
      </c>
      <c r="W54" s="4"/>
      <c r="X54" s="4">
        <v>2.6989999999999998</v>
      </c>
      <c r="Y54" s="4"/>
      <c r="Z54" s="4">
        <v>3.1040000000000001</v>
      </c>
      <c r="AA54" s="4"/>
      <c r="AB54" s="4">
        <v>3.3010000000000002</v>
      </c>
      <c r="AC54" s="4"/>
      <c r="AD54" s="4">
        <v>4.0419999999999998</v>
      </c>
      <c r="AE54" s="4"/>
      <c r="AF54" s="4">
        <v>3.5259999999999998</v>
      </c>
      <c r="AG54" s="4"/>
      <c r="AH54" s="4">
        <v>4.0540000000000003</v>
      </c>
      <c r="AI54" s="4"/>
      <c r="AJ54" s="4">
        <v>3.536</v>
      </c>
      <c r="AK54" s="4"/>
      <c r="AL54" s="4">
        <v>3.621</v>
      </c>
      <c r="AM54" s="4"/>
      <c r="AN54" s="4">
        <v>2.7850000000000001</v>
      </c>
      <c r="AO54" s="4"/>
      <c r="AP54" s="4">
        <v>3.1480000000000001</v>
      </c>
      <c r="AQ54" s="4"/>
      <c r="AR54" s="4">
        <v>3.1640000000000001</v>
      </c>
      <c r="AS54" s="4"/>
      <c r="AT54" s="4">
        <v>3.6560000000000001</v>
      </c>
      <c r="AU54" s="4"/>
      <c r="AV54" s="4">
        <v>2.78</v>
      </c>
      <c r="AW54" s="4"/>
      <c r="AX54" s="4">
        <v>3.16</v>
      </c>
      <c r="AY54" s="4"/>
      <c r="AZ54" s="4">
        <v>3.1760000000000002</v>
      </c>
      <c r="BA54" s="4"/>
      <c r="BB54" s="4">
        <v>3.08</v>
      </c>
      <c r="BC54" s="4"/>
      <c r="BD54" s="4">
        <v>3.246</v>
      </c>
      <c r="BE54" s="4"/>
      <c r="BF54" s="4">
        <v>3.254</v>
      </c>
      <c r="BG54" s="4"/>
      <c r="BH54" s="4">
        <v>2.9870000000000001</v>
      </c>
      <c r="BI54" s="4"/>
      <c r="BJ54" s="4">
        <v>2.9910000000000001</v>
      </c>
      <c r="BK54" s="4"/>
      <c r="BL54" s="4">
        <v>2.2879999999999998</v>
      </c>
      <c r="BM54" s="4"/>
      <c r="BN54" s="4">
        <v>2.19</v>
      </c>
      <c r="BO54" s="4"/>
      <c r="BP54" s="4">
        <v>3.1930000000000001</v>
      </c>
      <c r="BQ54" s="4"/>
      <c r="BR54" s="4">
        <v>3.2170000000000001</v>
      </c>
      <c r="BS54" s="4"/>
      <c r="BT54" s="4">
        <v>3.0750000000000002</v>
      </c>
      <c r="BU54" s="4"/>
      <c r="BV54" s="4">
        <v>3.0950000000000002</v>
      </c>
      <c r="BW54" s="4"/>
      <c r="BX54" s="4">
        <v>3.6194864864864864</v>
      </c>
      <c r="BY54" s="4"/>
      <c r="BZ54" s="4">
        <v>3.2241891891891892</v>
      </c>
      <c r="CA54" s="4"/>
      <c r="CB54" s="4">
        <v>2.8094594594594597</v>
      </c>
      <c r="CC54" s="4"/>
      <c r="CD54" s="10"/>
      <c r="CE54" s="7">
        <f t="shared" si="50"/>
        <v>-0.15300000000000002</v>
      </c>
      <c r="CF54" s="7">
        <f t="shared" si="51"/>
        <v>-0.86399999999999988</v>
      </c>
      <c r="CG54" s="7">
        <f t="shared" si="52"/>
        <v>-0.58000000000000007</v>
      </c>
      <c r="CH54" s="7">
        <f t="shared" si="53"/>
        <v>-0.90500000000000025</v>
      </c>
      <c r="CI54" s="7">
        <f t="shared" si="54"/>
        <v>-0.60000000000000009</v>
      </c>
      <c r="CJ54" s="7">
        <f t="shared" si="55"/>
        <v>1.3889999999999998</v>
      </c>
      <c r="CK54" s="7">
        <f t="shared" si="56"/>
        <v>-0.3530000000000002</v>
      </c>
      <c r="CL54" s="7">
        <f t="shared" si="57"/>
        <v>3.6999999999999922E-2</v>
      </c>
      <c r="CM54" s="7">
        <f t="shared" si="58"/>
        <v>0.22399999999999975</v>
      </c>
      <c r="CN54" s="7">
        <f>IF(ISNUMBER(V55), V55-$B54, V55)</f>
        <v>2.8660000000000001</v>
      </c>
      <c r="CO54" s="7">
        <f>IF(ISNUMBER(X55), X55-$B54, X55)</f>
        <v>0.21300000000000008</v>
      </c>
      <c r="CP54" s="7">
        <f>IF(ISNUMBER(Z55), Z55-$B54, Z55)</f>
        <v>0.4009999999999998</v>
      </c>
      <c r="CQ54" s="7">
        <f>IF(ISNUMBER(AB55), AB55-$B54, AB55)</f>
        <v>0.70500000000000007</v>
      </c>
      <c r="CR54" s="7">
        <f>IF(ISNUMBER(AD55), AD55-$B54, AD55)</f>
        <v>1.5859999999999999</v>
      </c>
      <c r="CS54" s="7">
        <f>IF(ISNUMBER(AF55), AF55-$B54, AF55)</f>
        <v>0.78699999999999992</v>
      </c>
      <c r="CT54" s="7">
        <f>IF(ISNUMBER(AH55), AH55-$B54, AH55)</f>
        <v>1.411</v>
      </c>
      <c r="CU54" s="7">
        <f>IF(ISNUMBER(AJ55), AJ55-$B54, AJ55)</f>
        <v>0.63300000000000001</v>
      </c>
      <c r="CV54" s="7">
        <f>IF(ISNUMBER(AL55), AL55-$B54, AL55)</f>
        <v>1.2170000000000001</v>
      </c>
      <c r="CW54" s="7">
        <f>IF(ISNUMBER(AN55), AN55-$B54, AN55)</f>
        <v>0.22999999999999998</v>
      </c>
      <c r="CX54" s="7">
        <f>IF(ISNUMBER(AP55), AP55-$B54, AP55)</f>
        <v>0.45299999999999985</v>
      </c>
      <c r="CY54" s="7">
        <f>IF(ISNUMBER(AR55), AR55-$B54, AR55)</f>
        <v>0.51100000000000012</v>
      </c>
      <c r="CZ54" s="7">
        <f t="shared" si="71"/>
        <v>0.59600000000000009</v>
      </c>
      <c r="DA54" s="7">
        <f t="shared" si="72"/>
        <v>-0.28000000000000025</v>
      </c>
      <c r="DB54" s="7">
        <f t="shared" si="73"/>
        <v>0.10000000000000009</v>
      </c>
      <c r="DC54" s="7">
        <f t="shared" si="74"/>
        <v>0.1160000000000001</v>
      </c>
      <c r="DD54" s="7">
        <f t="shared" si="75"/>
        <v>2.0000000000000018E-2</v>
      </c>
      <c r="DE54" s="7">
        <f t="shared" si="76"/>
        <v>0.18599999999999994</v>
      </c>
      <c r="DF54" s="7">
        <f t="shared" si="77"/>
        <v>0.19399999999999995</v>
      </c>
      <c r="DG54" s="7">
        <f t="shared" si="78"/>
        <v>-7.2999999999999954E-2</v>
      </c>
      <c r="DH54" s="7">
        <f t="shared" si="79"/>
        <v>-6.899999999999995E-2</v>
      </c>
      <c r="DI54" s="7">
        <f t="shared" si="80"/>
        <v>-0.77200000000000024</v>
      </c>
      <c r="DJ54" s="7">
        <f t="shared" si="81"/>
        <v>-0.87000000000000011</v>
      </c>
      <c r="DK54" s="7">
        <f t="shared" si="82"/>
        <v>0.13300000000000001</v>
      </c>
      <c r="DL54" s="7">
        <f t="shared" si="83"/>
        <v>0.15700000000000003</v>
      </c>
      <c r="DM54" s="7">
        <f t="shared" si="84"/>
        <v>1.5000000000000124E-2</v>
      </c>
      <c r="DN54" s="7">
        <f t="shared" si="85"/>
        <v>3.5000000000000142E-2</v>
      </c>
      <c r="DO54" s="7">
        <f t="shared" si="42"/>
        <v>0.55948648648648636</v>
      </c>
      <c r="DP54" s="7">
        <f t="shared" si="43"/>
        <v>0.16418918918918912</v>
      </c>
      <c r="DQ54" s="7">
        <f t="shared" si="44"/>
        <v>-0.25054054054054031</v>
      </c>
      <c r="DR54" s="21"/>
      <c r="DS54" s="7">
        <f t="shared" si="89"/>
        <v>0.15300000000000002</v>
      </c>
      <c r="DT54" s="7">
        <f t="shared" si="89"/>
        <v>0.86399999999999988</v>
      </c>
      <c r="DU54" s="7">
        <f t="shared" si="89"/>
        <v>0.58000000000000007</v>
      </c>
      <c r="DV54" s="7">
        <f t="shared" si="89"/>
        <v>0.90500000000000025</v>
      </c>
      <c r="DW54" s="7">
        <f t="shared" si="89"/>
        <v>0.60000000000000009</v>
      </c>
      <c r="DX54" s="7">
        <f t="shared" si="89"/>
        <v>1.3889999999999998</v>
      </c>
      <c r="DY54" s="7">
        <f t="shared" si="89"/>
        <v>0.3530000000000002</v>
      </c>
      <c r="DZ54" s="7">
        <f t="shared" si="89"/>
        <v>3.6999999999999922E-2</v>
      </c>
      <c r="EA54" s="7">
        <f t="shared" si="89"/>
        <v>0.22399999999999975</v>
      </c>
      <c r="EB54" s="7">
        <f t="shared" si="89"/>
        <v>2.8660000000000001</v>
      </c>
      <c r="EC54" s="7">
        <f t="shared" si="89"/>
        <v>0.21300000000000008</v>
      </c>
      <c r="ED54" s="7">
        <f t="shared" si="89"/>
        <v>0.4009999999999998</v>
      </c>
      <c r="EE54" s="7">
        <f t="shared" si="89"/>
        <v>0.70500000000000007</v>
      </c>
      <c r="EF54" s="7">
        <f t="shared" si="89"/>
        <v>1.5859999999999999</v>
      </c>
      <c r="EG54" s="7">
        <f t="shared" si="89"/>
        <v>0.78699999999999992</v>
      </c>
      <c r="EH54" s="7">
        <f t="shared" si="88"/>
        <v>1.411</v>
      </c>
      <c r="EI54" s="7">
        <f t="shared" si="88"/>
        <v>0.63300000000000001</v>
      </c>
      <c r="EJ54" s="7">
        <f t="shared" si="88"/>
        <v>1.2170000000000001</v>
      </c>
      <c r="EK54" s="7">
        <f t="shared" si="88"/>
        <v>0.22999999999999998</v>
      </c>
      <c r="EL54" s="7">
        <f t="shared" si="88"/>
        <v>0.45299999999999985</v>
      </c>
      <c r="EM54" s="7">
        <f t="shared" si="88"/>
        <v>0.51100000000000012</v>
      </c>
      <c r="EN54" s="7">
        <f t="shared" si="88"/>
        <v>0.59600000000000009</v>
      </c>
      <c r="EO54" s="7">
        <f t="shared" si="88"/>
        <v>0.28000000000000025</v>
      </c>
      <c r="EP54" s="7">
        <f t="shared" si="87"/>
        <v>0.10000000000000009</v>
      </c>
      <c r="EQ54" s="7">
        <f t="shared" si="87"/>
        <v>0.1160000000000001</v>
      </c>
      <c r="ER54" s="7">
        <f t="shared" si="86"/>
        <v>2.0000000000000018E-2</v>
      </c>
      <c r="ES54" s="7">
        <f t="shared" si="86"/>
        <v>0.18599999999999994</v>
      </c>
      <c r="ET54" s="7">
        <f t="shared" si="86"/>
        <v>0.19399999999999995</v>
      </c>
      <c r="EU54" s="7">
        <f t="shared" si="86"/>
        <v>7.2999999999999954E-2</v>
      </c>
      <c r="EV54" s="7">
        <f t="shared" si="86"/>
        <v>6.899999999999995E-2</v>
      </c>
      <c r="EW54" s="7">
        <f t="shared" si="47"/>
        <v>0.77200000000000024</v>
      </c>
      <c r="EX54" s="7">
        <f t="shared" si="47"/>
        <v>0.87000000000000011</v>
      </c>
      <c r="EY54" s="7">
        <f t="shared" si="47"/>
        <v>0.13300000000000001</v>
      </c>
      <c r="EZ54" s="7">
        <f t="shared" si="47"/>
        <v>0.15700000000000003</v>
      </c>
      <c r="FA54" s="7">
        <f t="shared" si="47"/>
        <v>1.5000000000000124E-2</v>
      </c>
      <c r="FB54" s="7">
        <f t="shared" si="47"/>
        <v>3.5000000000000142E-2</v>
      </c>
      <c r="FC54" s="7">
        <f t="shared" si="39"/>
        <v>0.55948648648648636</v>
      </c>
      <c r="FD54" s="7">
        <f t="shared" si="40"/>
        <v>0.16418918918918912</v>
      </c>
      <c r="FE54" s="7">
        <f t="shared" si="41"/>
        <v>0.25054054054054031</v>
      </c>
    </row>
    <row r="55" spans="1:161" ht="17.25">
      <c r="A55" s="45"/>
      <c r="B55" s="4">
        <v>3.26</v>
      </c>
      <c r="C55" s="1" t="s">
        <v>104</v>
      </c>
      <c r="D55" s="3"/>
      <c r="E55" s="4">
        <v>4.2149999999999999</v>
      </c>
      <c r="F55" s="4">
        <v>2.1629999999999998</v>
      </c>
      <c r="G55" s="4"/>
      <c r="H55" s="4">
        <v>3.0230000000000001</v>
      </c>
      <c r="I55" s="4"/>
      <c r="J55" s="4">
        <v>2.0950000000000002</v>
      </c>
      <c r="K55" s="4"/>
      <c r="L55" s="4">
        <v>2.9929999999999999</v>
      </c>
      <c r="M55" s="4"/>
      <c r="N55" s="4">
        <v>5.8559999999999999</v>
      </c>
      <c r="O55" s="4"/>
      <c r="P55" s="4">
        <v>3.294</v>
      </c>
      <c r="Q55" s="4"/>
      <c r="R55" s="4">
        <v>3.4870000000000001</v>
      </c>
      <c r="S55" s="4"/>
      <c r="T55" s="4">
        <v>3.7810000000000001</v>
      </c>
      <c r="U55" s="4"/>
      <c r="V55" s="4">
        <v>5.9260000000000002</v>
      </c>
      <c r="W55" s="4"/>
      <c r="X55" s="4">
        <v>3.2730000000000001</v>
      </c>
      <c r="Y55" s="4"/>
      <c r="Z55" s="4">
        <v>3.4609999999999999</v>
      </c>
      <c r="AA55" s="4"/>
      <c r="AB55" s="4">
        <v>3.7650000000000001</v>
      </c>
      <c r="AC55" s="4"/>
      <c r="AD55" s="4">
        <v>4.6459999999999999</v>
      </c>
      <c r="AE55" s="4"/>
      <c r="AF55" s="4">
        <v>3.847</v>
      </c>
      <c r="AG55" s="4"/>
      <c r="AH55" s="4">
        <v>4.4710000000000001</v>
      </c>
      <c r="AI55" s="4"/>
      <c r="AJ55" s="4">
        <v>3.6930000000000001</v>
      </c>
      <c r="AK55" s="4"/>
      <c r="AL55" s="4">
        <v>4.2770000000000001</v>
      </c>
      <c r="AM55" s="4"/>
      <c r="AN55" s="4">
        <v>3.29</v>
      </c>
      <c r="AO55" s="4"/>
      <c r="AP55" s="4">
        <v>3.5129999999999999</v>
      </c>
      <c r="AQ55" s="4"/>
      <c r="AR55" s="4">
        <v>3.5710000000000002</v>
      </c>
      <c r="AS55" s="4"/>
      <c r="AT55" s="4">
        <v>4.2789999999999999</v>
      </c>
      <c r="AU55" s="4"/>
      <c r="AV55" s="4">
        <v>3.2679999999999998</v>
      </c>
      <c r="AW55" s="4"/>
      <c r="AX55" s="4">
        <v>3.4940000000000002</v>
      </c>
      <c r="AY55" s="4"/>
      <c r="AZ55" s="4">
        <v>3.5510000000000002</v>
      </c>
      <c r="BA55" s="4"/>
      <c r="BB55" s="4">
        <v>3.4820000000000002</v>
      </c>
      <c r="BC55" s="4"/>
      <c r="BD55" s="4">
        <v>4.1269999999999998</v>
      </c>
      <c r="BE55" s="4"/>
      <c r="BF55" s="4">
        <v>3.492</v>
      </c>
      <c r="BG55" s="4"/>
      <c r="BH55" s="4">
        <v>3.391</v>
      </c>
      <c r="BI55" s="4"/>
      <c r="BJ55" s="4">
        <v>3.3639999999999999</v>
      </c>
      <c r="BK55" s="4"/>
      <c r="BL55" s="4">
        <v>2.5960000000000001</v>
      </c>
      <c r="BM55" s="4"/>
      <c r="BN55" s="4">
        <v>2.4129999999999998</v>
      </c>
      <c r="BO55" s="4"/>
      <c r="BP55" s="4">
        <v>3.7120000000000002</v>
      </c>
      <c r="BQ55" s="4"/>
      <c r="BR55" s="4">
        <v>3.4630000000000001</v>
      </c>
      <c r="BS55" s="4"/>
      <c r="BT55" s="4">
        <v>3.0019999999999998</v>
      </c>
      <c r="BU55" s="4"/>
      <c r="BV55" s="4">
        <v>3.7160000000000002</v>
      </c>
      <c r="BW55" s="4"/>
      <c r="BX55" s="4">
        <v>3.0495405405405402</v>
      </c>
      <c r="BY55" s="4"/>
      <c r="BZ55" s="4">
        <v>3.3470270270270266</v>
      </c>
      <c r="CA55" s="4"/>
      <c r="CB55" s="4">
        <v>3.4268648648648652</v>
      </c>
      <c r="CC55" s="4"/>
      <c r="CD55" s="10"/>
      <c r="CE55" s="7">
        <f t="shared" si="50"/>
        <v>0.95500000000000007</v>
      </c>
      <c r="CF55" s="7">
        <f t="shared" si="51"/>
        <v>-1.097</v>
      </c>
      <c r="CG55" s="7">
        <f t="shared" si="52"/>
        <v>-0.23699999999999966</v>
      </c>
      <c r="CH55" s="7">
        <f t="shared" si="53"/>
        <v>-1.1649999999999996</v>
      </c>
      <c r="CI55" s="7">
        <f t="shared" si="54"/>
        <v>-0.2669999999999999</v>
      </c>
      <c r="CJ55" s="7">
        <f t="shared" si="55"/>
        <v>2.5960000000000001</v>
      </c>
      <c r="CK55" s="7">
        <f t="shared" si="56"/>
        <v>3.4000000000000252E-2</v>
      </c>
      <c r="CL55" s="7">
        <f t="shared" si="57"/>
        <v>0.22700000000000031</v>
      </c>
      <c r="CM55" s="7">
        <f t="shared" si="58"/>
        <v>0.52100000000000035</v>
      </c>
      <c r="CN55" s="7">
        <f>IF(ISNUMBER(V54), V54-$B55, V54)</f>
        <v>1.2690000000000001</v>
      </c>
      <c r="CO55" s="7">
        <f>IF(ISNUMBER(X54), X54-$B55, X54)</f>
        <v>-0.56099999999999994</v>
      </c>
      <c r="CP55" s="7">
        <f>IF(ISNUMBER(Z54), Z54-$B55, Z54)</f>
        <v>-0.15599999999999969</v>
      </c>
      <c r="CQ55" s="7">
        <f>IF(ISNUMBER(AB54), AB54-$B55, AB54)</f>
        <v>4.1000000000000369E-2</v>
      </c>
      <c r="CR55" s="7">
        <f>IF(ISNUMBER(AD54), AD54-$B55, AD54)</f>
        <v>0.78200000000000003</v>
      </c>
      <c r="CS55" s="7">
        <f>IF(ISNUMBER(AF54), AF54-$B55, AF54)</f>
        <v>0.26600000000000001</v>
      </c>
      <c r="CT55" s="7">
        <f>IF(ISNUMBER(AH54), AH54-$B55, AH54)</f>
        <v>0.79400000000000048</v>
      </c>
      <c r="CU55" s="7">
        <f>IF(ISNUMBER(AJ54), AJ54-$B55, AJ54)</f>
        <v>0.27600000000000025</v>
      </c>
      <c r="CV55" s="7">
        <f>IF(ISNUMBER(AL54), AL54-$B55, AL54)</f>
        <v>0.36100000000000021</v>
      </c>
      <c r="CW55" s="7">
        <f>IF(ISNUMBER(AN54), AN54-$B55, AN54)</f>
        <v>-0.47499999999999964</v>
      </c>
      <c r="CX55" s="7">
        <f>IF(ISNUMBER(AP54), AP54-$B55, AP54)</f>
        <v>-0.11199999999999966</v>
      </c>
      <c r="CY55" s="7">
        <f>IF(ISNUMBER(AR54), AR54-$B55, AR54)</f>
        <v>-9.5999999999999641E-2</v>
      </c>
      <c r="CZ55" s="7">
        <f t="shared" si="71"/>
        <v>1.0190000000000001</v>
      </c>
      <c r="DA55" s="7">
        <f t="shared" si="72"/>
        <v>8.0000000000000071E-3</v>
      </c>
      <c r="DB55" s="7">
        <f t="shared" si="73"/>
        <v>0.23400000000000043</v>
      </c>
      <c r="DC55" s="7">
        <f t="shared" si="74"/>
        <v>0.29100000000000037</v>
      </c>
      <c r="DD55" s="7">
        <f t="shared" si="75"/>
        <v>0.22200000000000042</v>
      </c>
      <c r="DE55" s="7">
        <f t="shared" si="76"/>
        <v>0.86699999999999999</v>
      </c>
      <c r="DF55" s="7">
        <f t="shared" si="77"/>
        <v>0.23200000000000021</v>
      </c>
      <c r="DG55" s="7">
        <f t="shared" si="78"/>
        <v>0.13100000000000023</v>
      </c>
      <c r="DH55" s="7">
        <f t="shared" si="79"/>
        <v>0.10400000000000009</v>
      </c>
      <c r="DI55" s="7">
        <f t="shared" si="80"/>
        <v>-0.6639999999999997</v>
      </c>
      <c r="DJ55" s="7">
        <f t="shared" si="81"/>
        <v>-0.84699999999999998</v>
      </c>
      <c r="DK55" s="7">
        <f t="shared" si="82"/>
        <v>0.4520000000000004</v>
      </c>
      <c r="DL55" s="7">
        <f t="shared" si="83"/>
        <v>0.20300000000000029</v>
      </c>
      <c r="DM55" s="7">
        <f t="shared" si="84"/>
        <v>-0.25800000000000001</v>
      </c>
      <c r="DN55" s="7">
        <f t="shared" si="85"/>
        <v>0.45600000000000041</v>
      </c>
      <c r="DO55" s="7">
        <f t="shared" si="42"/>
        <v>-0.21045945945945954</v>
      </c>
      <c r="DP55" s="7">
        <f t="shared" si="43"/>
        <v>8.7027027027026804E-2</v>
      </c>
      <c r="DQ55" s="7">
        <f t="shared" si="44"/>
        <v>0.1668648648648654</v>
      </c>
      <c r="DR55" s="21"/>
      <c r="DS55" s="7">
        <f t="shared" si="89"/>
        <v>0.95500000000000007</v>
      </c>
      <c r="DT55" s="7">
        <f t="shared" si="89"/>
        <v>1.097</v>
      </c>
      <c r="DU55" s="7">
        <f t="shared" si="89"/>
        <v>0.23699999999999966</v>
      </c>
      <c r="DV55" s="7">
        <f t="shared" si="89"/>
        <v>1.1649999999999996</v>
      </c>
      <c r="DW55" s="7">
        <f t="shared" si="89"/>
        <v>0.2669999999999999</v>
      </c>
      <c r="DX55" s="7">
        <f t="shared" si="89"/>
        <v>2.5960000000000001</v>
      </c>
      <c r="DY55" s="7">
        <f t="shared" si="89"/>
        <v>3.4000000000000252E-2</v>
      </c>
      <c r="DZ55" s="7">
        <f t="shared" si="89"/>
        <v>0.22700000000000031</v>
      </c>
      <c r="EA55" s="7">
        <f t="shared" si="89"/>
        <v>0.52100000000000035</v>
      </c>
      <c r="EB55" s="7">
        <f t="shared" si="89"/>
        <v>1.2690000000000001</v>
      </c>
      <c r="EC55" s="7">
        <f t="shared" si="89"/>
        <v>0.56099999999999994</v>
      </c>
      <c r="ED55" s="7">
        <f t="shared" si="89"/>
        <v>0.15599999999999969</v>
      </c>
      <c r="EE55" s="7">
        <f t="shared" si="89"/>
        <v>4.1000000000000369E-2</v>
      </c>
      <c r="EF55" s="7">
        <f t="shared" si="89"/>
        <v>0.78200000000000003</v>
      </c>
      <c r="EG55" s="7">
        <f t="shared" si="89"/>
        <v>0.26600000000000001</v>
      </c>
      <c r="EH55" s="7">
        <f t="shared" si="88"/>
        <v>0.79400000000000048</v>
      </c>
      <c r="EI55" s="7">
        <f t="shared" si="88"/>
        <v>0.27600000000000025</v>
      </c>
      <c r="EJ55" s="7">
        <f t="shared" si="88"/>
        <v>0.36100000000000021</v>
      </c>
      <c r="EK55" s="7">
        <f t="shared" si="88"/>
        <v>0.47499999999999964</v>
      </c>
      <c r="EL55" s="7">
        <f t="shared" si="88"/>
        <v>0.11199999999999966</v>
      </c>
      <c r="EM55" s="7">
        <f t="shared" si="88"/>
        <v>9.5999999999999641E-2</v>
      </c>
      <c r="EN55" s="7">
        <f t="shared" si="88"/>
        <v>1.0190000000000001</v>
      </c>
      <c r="EO55" s="7">
        <f t="shared" si="88"/>
        <v>8.0000000000000071E-3</v>
      </c>
      <c r="EP55" s="7">
        <f t="shared" si="87"/>
        <v>0.23400000000000043</v>
      </c>
      <c r="EQ55" s="7">
        <f t="shared" si="87"/>
        <v>0.29100000000000037</v>
      </c>
      <c r="ER55" s="7">
        <f t="shared" si="86"/>
        <v>0.22200000000000042</v>
      </c>
      <c r="ES55" s="7">
        <f t="shared" si="86"/>
        <v>0.86699999999999999</v>
      </c>
      <c r="ET55" s="7">
        <f t="shared" si="86"/>
        <v>0.23200000000000021</v>
      </c>
      <c r="EU55" s="7">
        <f t="shared" si="86"/>
        <v>0.13100000000000023</v>
      </c>
      <c r="EV55" s="7">
        <f t="shared" si="86"/>
        <v>0.10400000000000009</v>
      </c>
      <c r="EW55" s="7">
        <f t="shared" si="47"/>
        <v>0.6639999999999997</v>
      </c>
      <c r="EX55" s="7">
        <f t="shared" si="47"/>
        <v>0.84699999999999998</v>
      </c>
      <c r="EY55" s="7">
        <f t="shared" si="47"/>
        <v>0.4520000000000004</v>
      </c>
      <c r="EZ55" s="7">
        <f t="shared" si="47"/>
        <v>0.20300000000000029</v>
      </c>
      <c r="FA55" s="7">
        <f t="shared" si="47"/>
        <v>0.25800000000000001</v>
      </c>
      <c r="FB55" s="7">
        <f t="shared" si="47"/>
        <v>0.45600000000000041</v>
      </c>
      <c r="FC55" s="7">
        <f t="shared" si="39"/>
        <v>0.21045945945945954</v>
      </c>
      <c r="FD55" s="7">
        <f t="shared" si="40"/>
        <v>8.7027027027026804E-2</v>
      </c>
      <c r="FE55" s="7">
        <f t="shared" si="41"/>
        <v>0.1668648648648654</v>
      </c>
    </row>
    <row r="56" spans="1:161" ht="17.25" customHeight="1">
      <c r="A56" s="45" t="s">
        <v>97</v>
      </c>
      <c r="B56" s="4">
        <v>3.15</v>
      </c>
      <c r="C56" s="1" t="s">
        <v>103</v>
      </c>
      <c r="D56" s="3"/>
      <c r="E56" s="4">
        <v>3.5739999999999998</v>
      </c>
      <c r="F56" s="4">
        <v>3</v>
      </c>
      <c r="G56" s="4"/>
      <c r="H56" s="4">
        <v>3.36</v>
      </c>
      <c r="I56" s="4"/>
      <c r="J56" s="4">
        <v>2.9790000000000001</v>
      </c>
      <c r="K56" s="4"/>
      <c r="L56" s="4">
        <v>3.3540000000000001</v>
      </c>
      <c r="M56" s="4"/>
      <c r="N56" s="4">
        <v>3.4350000000000001</v>
      </c>
      <c r="O56" s="4"/>
      <c r="P56" s="4">
        <v>3.13</v>
      </c>
      <c r="Q56" s="4"/>
      <c r="R56" s="4">
        <v>3.1869999999999998</v>
      </c>
      <c r="S56" s="4"/>
      <c r="T56" s="4">
        <v>3.3159999999999998</v>
      </c>
      <c r="U56" s="4"/>
      <c r="V56" s="4">
        <v>3.4289999999999998</v>
      </c>
      <c r="W56" s="4"/>
      <c r="X56" s="4">
        <v>3.117</v>
      </c>
      <c r="Y56" s="4"/>
      <c r="Z56" s="4">
        <v>3.1720000000000002</v>
      </c>
      <c r="AA56" s="4"/>
      <c r="AB56" s="4">
        <v>3.306</v>
      </c>
      <c r="AC56" s="4"/>
      <c r="AD56" s="4">
        <v>3.4289999999999998</v>
      </c>
      <c r="AE56" s="4"/>
      <c r="AF56" s="4">
        <v>3.3490000000000002</v>
      </c>
      <c r="AG56" s="4"/>
      <c r="AH56" s="4">
        <v>3.2589999999999999</v>
      </c>
      <c r="AI56" s="4"/>
      <c r="AJ56" s="4">
        <v>3.1789999999999998</v>
      </c>
      <c r="AK56" s="4"/>
      <c r="AL56" s="4">
        <v>3.2989999999999999</v>
      </c>
      <c r="AM56" s="4"/>
      <c r="AN56" s="4">
        <v>3.14</v>
      </c>
      <c r="AO56" s="4"/>
      <c r="AP56" s="4">
        <v>3.2240000000000002</v>
      </c>
      <c r="AQ56" s="4"/>
      <c r="AR56" s="4">
        <v>3.2490000000000001</v>
      </c>
      <c r="AS56" s="4"/>
      <c r="AT56" s="4">
        <v>3.2890000000000001</v>
      </c>
      <c r="AU56" s="4"/>
      <c r="AV56" s="4">
        <v>3.1269999999999998</v>
      </c>
      <c r="AW56" s="4"/>
      <c r="AX56" s="4">
        <v>3.2109999999999999</v>
      </c>
      <c r="AY56" s="4"/>
      <c r="AZ56" s="4">
        <v>3.2370000000000001</v>
      </c>
      <c r="BA56" s="4"/>
      <c r="BB56" s="4">
        <v>3.6230000000000002</v>
      </c>
      <c r="BC56" s="4"/>
      <c r="BD56" s="4">
        <v>3.2850000000000001</v>
      </c>
      <c r="BE56" s="4"/>
      <c r="BF56" s="4">
        <v>3.1179999999999999</v>
      </c>
      <c r="BG56" s="4"/>
      <c r="BH56" s="4">
        <v>3.194</v>
      </c>
      <c r="BI56" s="4"/>
      <c r="BJ56" s="4">
        <v>3.1779999999999999</v>
      </c>
      <c r="BK56" s="4"/>
      <c r="BL56" s="4">
        <v>2.84</v>
      </c>
      <c r="BM56" s="4"/>
      <c r="BN56" s="4">
        <v>2.8029999999999999</v>
      </c>
      <c r="BO56" s="4"/>
      <c r="BP56" s="4">
        <v>3.2490000000000001</v>
      </c>
      <c r="BQ56" s="4"/>
      <c r="BR56" s="4">
        <v>3.2570000000000001</v>
      </c>
      <c r="BS56" s="4"/>
      <c r="BT56" s="4">
        <v>3.1909999999999998</v>
      </c>
      <c r="BU56" s="4"/>
      <c r="BV56" s="4">
        <v>3.5609999999999999</v>
      </c>
      <c r="BW56" s="4"/>
      <c r="BX56" s="4">
        <v>3.2564594594594594</v>
      </c>
      <c r="BY56" s="4"/>
      <c r="BZ56" s="4">
        <v>3.093864864864865</v>
      </c>
      <c r="CA56" s="4"/>
      <c r="CB56" s="4">
        <v>3.1776486486486486</v>
      </c>
      <c r="CC56" s="4"/>
      <c r="CD56" s="10"/>
      <c r="CE56" s="7">
        <f t="shared" si="50"/>
        <v>0.42399999999999993</v>
      </c>
      <c r="CF56" s="7">
        <f t="shared" si="51"/>
        <v>-0.14999999999999991</v>
      </c>
      <c r="CG56" s="7">
        <f t="shared" si="52"/>
        <v>0.20999999999999996</v>
      </c>
      <c r="CH56" s="7">
        <f t="shared" si="53"/>
        <v>-0.17099999999999982</v>
      </c>
      <c r="CI56" s="7">
        <f t="shared" si="54"/>
        <v>0.20400000000000018</v>
      </c>
      <c r="CJ56" s="7">
        <f t="shared" si="55"/>
        <v>0.28500000000000014</v>
      </c>
      <c r="CK56" s="7">
        <f t="shared" si="56"/>
        <v>-2.0000000000000018E-2</v>
      </c>
      <c r="CL56" s="7">
        <f t="shared" si="57"/>
        <v>3.6999999999999922E-2</v>
      </c>
      <c r="CM56" s="7">
        <f t="shared" si="58"/>
        <v>0.16599999999999993</v>
      </c>
      <c r="CN56" s="7">
        <f>IF(ISNUMBER(V56), V56-$B56, V56)</f>
        <v>0.27899999999999991</v>
      </c>
      <c r="CO56" s="7">
        <f>IF(ISNUMBER(X56), X56-$B56, X56)</f>
        <v>-3.2999999999999918E-2</v>
      </c>
      <c r="CP56" s="7">
        <f>IF(ISNUMBER(Z56), Z56-$B56, Z56)</f>
        <v>2.2000000000000242E-2</v>
      </c>
      <c r="CQ56" s="7">
        <f>IF(ISNUMBER(AB56), AB56-$B56, AB56)</f>
        <v>0.15600000000000014</v>
      </c>
      <c r="CR56" s="7">
        <f>IF(ISNUMBER(AD56), AD56-$B56, AD56)</f>
        <v>0.27899999999999991</v>
      </c>
      <c r="CS56" s="7">
        <f>IF(ISNUMBER(AF56), AF56-$B56, AF56)</f>
        <v>0.19900000000000029</v>
      </c>
      <c r="CT56" s="7">
        <f>IF(ISNUMBER(AH56), AH56-$B56, AH56)</f>
        <v>0.10899999999999999</v>
      </c>
      <c r="CU56" s="7">
        <f>IF(ISNUMBER(AJ56), AJ56-$B56, AJ56)</f>
        <v>2.8999999999999915E-2</v>
      </c>
      <c r="CV56" s="7">
        <f>IF(ISNUMBER(AL56), AL56-$B56, AL56)</f>
        <v>0.14900000000000002</v>
      </c>
      <c r="CW56" s="7">
        <f>IF(ISNUMBER(AN56), AN56-$B56, AN56)</f>
        <v>-9.9999999999997868E-3</v>
      </c>
      <c r="CX56" s="7">
        <f>IF(ISNUMBER(AP56), AP56-$B56, AP56)</f>
        <v>7.4000000000000288E-2</v>
      </c>
      <c r="CY56" s="7">
        <f>IF(ISNUMBER(AR56), AR56-$B56, AR56)</f>
        <v>9.9000000000000199E-2</v>
      </c>
      <c r="CZ56" s="7">
        <f t="shared" si="71"/>
        <v>0.13900000000000023</v>
      </c>
      <c r="DA56" s="7">
        <f t="shared" si="72"/>
        <v>-2.3000000000000131E-2</v>
      </c>
      <c r="DB56" s="7">
        <f t="shared" si="73"/>
        <v>6.0999999999999943E-2</v>
      </c>
      <c r="DC56" s="7">
        <f t="shared" si="74"/>
        <v>8.7000000000000188E-2</v>
      </c>
      <c r="DD56" s="7">
        <f t="shared" si="75"/>
        <v>0.47300000000000031</v>
      </c>
      <c r="DE56" s="7">
        <f t="shared" si="76"/>
        <v>0.13500000000000023</v>
      </c>
      <c r="DF56" s="7">
        <f t="shared" si="77"/>
        <v>-3.2000000000000028E-2</v>
      </c>
      <c r="DG56" s="7">
        <f t="shared" si="78"/>
        <v>4.4000000000000039E-2</v>
      </c>
      <c r="DH56" s="7">
        <f t="shared" si="79"/>
        <v>2.8000000000000025E-2</v>
      </c>
      <c r="DI56" s="7">
        <f t="shared" si="80"/>
        <v>-0.31000000000000005</v>
      </c>
      <c r="DJ56" s="7">
        <f t="shared" si="81"/>
        <v>-0.34699999999999998</v>
      </c>
      <c r="DK56" s="7">
        <f t="shared" si="82"/>
        <v>9.9000000000000199E-2</v>
      </c>
      <c r="DL56" s="7">
        <f t="shared" si="83"/>
        <v>0.10700000000000021</v>
      </c>
      <c r="DM56" s="7">
        <f t="shared" si="84"/>
        <v>4.0999999999999925E-2</v>
      </c>
      <c r="DN56" s="7">
        <f t="shared" si="85"/>
        <v>0.41100000000000003</v>
      </c>
      <c r="DO56" s="7">
        <f t="shared" si="42"/>
        <v>0.10645945945945945</v>
      </c>
      <c r="DP56" s="7">
        <f t="shared" si="43"/>
        <v>-5.6135135135134906E-2</v>
      </c>
      <c r="DQ56" s="7">
        <f t="shared" si="44"/>
        <v>2.7648648648648688E-2</v>
      </c>
      <c r="DR56" s="21"/>
      <c r="DS56" s="7">
        <f t="shared" si="89"/>
        <v>0.42399999999999993</v>
      </c>
      <c r="DT56" s="7">
        <f t="shared" si="89"/>
        <v>0.14999999999999991</v>
      </c>
      <c r="DU56" s="7">
        <f t="shared" si="89"/>
        <v>0.20999999999999996</v>
      </c>
      <c r="DV56" s="7">
        <f t="shared" si="89"/>
        <v>0.17099999999999982</v>
      </c>
      <c r="DW56" s="7">
        <f t="shared" si="89"/>
        <v>0.20400000000000018</v>
      </c>
      <c r="DX56" s="7">
        <f t="shared" si="89"/>
        <v>0.28500000000000014</v>
      </c>
      <c r="DY56" s="7">
        <f t="shared" si="89"/>
        <v>2.0000000000000018E-2</v>
      </c>
      <c r="DZ56" s="7">
        <f t="shared" si="89"/>
        <v>3.6999999999999922E-2</v>
      </c>
      <c r="EA56" s="7">
        <f t="shared" si="89"/>
        <v>0.16599999999999993</v>
      </c>
      <c r="EB56" s="7">
        <f t="shared" si="89"/>
        <v>0.27899999999999991</v>
      </c>
      <c r="EC56" s="7">
        <f t="shared" si="89"/>
        <v>3.2999999999999918E-2</v>
      </c>
      <c r="ED56" s="7">
        <f t="shared" si="89"/>
        <v>2.2000000000000242E-2</v>
      </c>
      <c r="EE56" s="7">
        <f t="shared" si="89"/>
        <v>0.15600000000000014</v>
      </c>
      <c r="EF56" s="7">
        <f t="shared" si="89"/>
        <v>0.27899999999999991</v>
      </c>
      <c r="EG56" s="7">
        <f t="shared" si="89"/>
        <v>0.19900000000000029</v>
      </c>
      <c r="EH56" s="7">
        <f t="shared" si="88"/>
        <v>0.10899999999999999</v>
      </c>
      <c r="EI56" s="7">
        <f t="shared" si="88"/>
        <v>2.8999999999999915E-2</v>
      </c>
      <c r="EJ56" s="7">
        <f t="shared" si="88"/>
        <v>0.14900000000000002</v>
      </c>
      <c r="EK56" s="7">
        <f t="shared" si="88"/>
        <v>9.9999999999997868E-3</v>
      </c>
      <c r="EL56" s="7">
        <f t="shared" si="88"/>
        <v>7.4000000000000288E-2</v>
      </c>
      <c r="EM56" s="7">
        <f t="shared" si="88"/>
        <v>9.9000000000000199E-2</v>
      </c>
      <c r="EN56" s="7">
        <f t="shared" si="88"/>
        <v>0.13900000000000023</v>
      </c>
      <c r="EO56" s="7">
        <f t="shared" si="88"/>
        <v>2.3000000000000131E-2</v>
      </c>
      <c r="EP56" s="7">
        <f t="shared" si="87"/>
        <v>6.0999999999999943E-2</v>
      </c>
      <c r="EQ56" s="7">
        <f t="shared" si="87"/>
        <v>8.7000000000000188E-2</v>
      </c>
      <c r="ER56" s="7">
        <f t="shared" si="86"/>
        <v>0.47300000000000031</v>
      </c>
      <c r="ES56" s="7">
        <f t="shared" si="86"/>
        <v>0.13500000000000023</v>
      </c>
      <c r="ET56" s="7">
        <f t="shared" si="86"/>
        <v>3.2000000000000028E-2</v>
      </c>
      <c r="EU56" s="7">
        <f t="shared" si="86"/>
        <v>4.4000000000000039E-2</v>
      </c>
      <c r="EV56" s="7">
        <f t="shared" si="86"/>
        <v>2.8000000000000025E-2</v>
      </c>
      <c r="EW56" s="7">
        <f t="shared" si="47"/>
        <v>0.31000000000000005</v>
      </c>
      <c r="EX56" s="7">
        <f t="shared" si="47"/>
        <v>0.34699999999999998</v>
      </c>
      <c r="EY56" s="7">
        <f t="shared" si="47"/>
        <v>9.9000000000000199E-2</v>
      </c>
      <c r="EZ56" s="7">
        <f t="shared" si="47"/>
        <v>0.10700000000000021</v>
      </c>
      <c r="FA56" s="7">
        <f t="shared" si="47"/>
        <v>4.0999999999999925E-2</v>
      </c>
      <c r="FB56" s="7">
        <f t="shared" si="47"/>
        <v>0.41100000000000003</v>
      </c>
      <c r="FC56" s="7">
        <f t="shared" si="39"/>
        <v>0.10645945945945945</v>
      </c>
      <c r="FD56" s="7">
        <f t="shared" si="40"/>
        <v>5.6135135135134906E-2</v>
      </c>
      <c r="FE56" s="7">
        <f t="shared" si="41"/>
        <v>2.7648648648648688E-2</v>
      </c>
    </row>
    <row r="57" spans="1:161" ht="17.25">
      <c r="A57" s="45"/>
      <c r="B57" s="4">
        <v>3.1</v>
      </c>
      <c r="C57" s="1" t="s">
        <v>104</v>
      </c>
      <c r="D57" s="3"/>
      <c r="E57" s="4">
        <v>2.6360000000000001</v>
      </c>
      <c r="F57" s="4">
        <v>2.8130000000000002</v>
      </c>
      <c r="G57" s="4"/>
      <c r="H57" s="4">
        <v>2.8359999999999999</v>
      </c>
      <c r="I57" s="4"/>
      <c r="J57" s="4">
        <v>2.8210000000000002</v>
      </c>
      <c r="K57" s="4"/>
      <c r="L57" s="4">
        <v>2.8439999999999999</v>
      </c>
      <c r="M57" s="4"/>
      <c r="N57" s="4">
        <v>2.9540000000000002</v>
      </c>
      <c r="O57" s="4"/>
      <c r="P57" s="4">
        <v>2.7690000000000001</v>
      </c>
      <c r="Q57" s="4"/>
      <c r="R57" s="4">
        <v>2.8319999999999999</v>
      </c>
      <c r="S57" s="4"/>
      <c r="T57" s="4">
        <v>2.92</v>
      </c>
      <c r="U57" s="4"/>
      <c r="V57" s="4">
        <v>2.9710000000000001</v>
      </c>
      <c r="W57" s="4"/>
      <c r="X57" s="4">
        <v>2.7749999999999999</v>
      </c>
      <c r="Y57" s="4"/>
      <c r="Z57" s="4">
        <v>2.8410000000000002</v>
      </c>
      <c r="AA57" s="4"/>
      <c r="AB57" s="4">
        <v>2.9359999999999999</v>
      </c>
      <c r="AC57" s="4"/>
      <c r="AD57" s="4">
        <v>3.052</v>
      </c>
      <c r="AE57" s="4"/>
      <c r="AF57" s="4">
        <v>3.0169999999999999</v>
      </c>
      <c r="AG57" s="4"/>
      <c r="AH57" s="4">
        <v>2.972</v>
      </c>
      <c r="AI57" s="4"/>
      <c r="AJ57" s="4">
        <v>2.9359999999999999</v>
      </c>
      <c r="AK57" s="4"/>
      <c r="AL57" s="4">
        <v>2.9510000000000001</v>
      </c>
      <c r="AM57" s="4"/>
      <c r="AN57" s="4">
        <v>2.698</v>
      </c>
      <c r="AO57" s="4"/>
      <c r="AP57" s="4">
        <v>2.9140000000000001</v>
      </c>
      <c r="AQ57" s="4"/>
      <c r="AR57" s="4">
        <v>2.9260000000000002</v>
      </c>
      <c r="AS57" s="4"/>
      <c r="AT57" s="4">
        <v>2.9660000000000002</v>
      </c>
      <c r="AU57" s="4"/>
      <c r="AV57" s="4">
        <v>2.6949999999999998</v>
      </c>
      <c r="AW57" s="4"/>
      <c r="AX57" s="4">
        <v>2.9260000000000002</v>
      </c>
      <c r="AY57" s="4"/>
      <c r="AZ57" s="4">
        <v>2.9409999999999998</v>
      </c>
      <c r="BA57" s="4"/>
      <c r="BB57" s="4">
        <v>3.1890000000000001</v>
      </c>
      <c r="BC57" s="4"/>
      <c r="BD57" s="4">
        <v>2.944</v>
      </c>
      <c r="BE57" s="4"/>
      <c r="BF57" s="4">
        <v>2.8650000000000002</v>
      </c>
      <c r="BG57" s="4"/>
      <c r="BH57" s="4">
        <v>2.8780000000000001</v>
      </c>
      <c r="BI57" s="4"/>
      <c r="BJ57" s="4">
        <v>2.89</v>
      </c>
      <c r="BK57" s="4"/>
      <c r="BL57" s="4">
        <v>2.706</v>
      </c>
      <c r="BM57" s="4"/>
      <c r="BN57" s="4">
        <v>2.6349999999999998</v>
      </c>
      <c r="BO57" s="4"/>
      <c r="BP57" s="4">
        <v>3.2490000000000001</v>
      </c>
      <c r="BQ57" s="4"/>
      <c r="BR57" s="4">
        <v>2.95</v>
      </c>
      <c r="BS57" s="4"/>
      <c r="BT57" s="4">
        <v>2.9849999999999999</v>
      </c>
      <c r="BU57" s="4"/>
      <c r="BV57" s="4">
        <v>2.5569999999999999</v>
      </c>
      <c r="BW57" s="4"/>
      <c r="BX57" s="4">
        <v>2.9481621621621619</v>
      </c>
      <c r="BY57" s="4"/>
      <c r="BZ57" s="4">
        <v>2.873756756756757</v>
      </c>
      <c r="CA57" s="4"/>
      <c r="CB57" s="4">
        <v>2.8930810810810814</v>
      </c>
      <c r="CC57" s="4"/>
      <c r="CD57" s="10"/>
      <c r="CE57" s="7">
        <f t="shared" si="50"/>
        <v>-0.46399999999999997</v>
      </c>
      <c r="CF57" s="7">
        <f t="shared" si="51"/>
        <v>-0.28699999999999992</v>
      </c>
      <c r="CG57" s="7">
        <f t="shared" si="52"/>
        <v>-0.26400000000000023</v>
      </c>
      <c r="CH57" s="7">
        <f t="shared" si="53"/>
        <v>-0.27899999999999991</v>
      </c>
      <c r="CI57" s="7">
        <f t="shared" si="54"/>
        <v>-0.25600000000000023</v>
      </c>
      <c r="CJ57" s="7">
        <f t="shared" si="55"/>
        <v>-0.14599999999999991</v>
      </c>
      <c r="CK57" s="7">
        <f t="shared" si="56"/>
        <v>-0.33099999999999996</v>
      </c>
      <c r="CL57" s="7">
        <f t="shared" si="57"/>
        <v>-0.26800000000000024</v>
      </c>
      <c r="CM57" s="7">
        <f t="shared" si="58"/>
        <v>-0.18000000000000016</v>
      </c>
      <c r="CN57" s="7">
        <f>IF(ISNUMBER(V57), V57-$B57, V57)</f>
        <v>-0.129</v>
      </c>
      <c r="CO57" s="7">
        <f>IF(ISNUMBER(X57), X57-$B57, X57)</f>
        <v>-0.32500000000000018</v>
      </c>
      <c r="CP57" s="7">
        <f>IF(ISNUMBER(Z57), Z57-$B57, Z57)</f>
        <v>-0.2589999999999999</v>
      </c>
      <c r="CQ57" s="7">
        <f>IF(ISNUMBER(AB57), AB57-$B57, AB57)</f>
        <v>-0.16400000000000015</v>
      </c>
      <c r="CR57" s="7">
        <f>IF(ISNUMBER(AD57), AD57-$B57, AD57)</f>
        <v>-4.8000000000000043E-2</v>
      </c>
      <c r="CS57" s="7">
        <f>IF(ISNUMBER(AF57), AF57-$B57, AF57)</f>
        <v>-8.3000000000000185E-2</v>
      </c>
      <c r="CT57" s="7">
        <f>IF(ISNUMBER(AH57), AH57-$B57, AH57)</f>
        <v>-0.12800000000000011</v>
      </c>
      <c r="CU57" s="7">
        <f>IF(ISNUMBER(AJ57), AJ57-$B57, AJ57)</f>
        <v>-0.16400000000000015</v>
      </c>
      <c r="CV57" s="7">
        <f>IF(ISNUMBER(AL57), AL57-$B57, AL57)</f>
        <v>-0.14900000000000002</v>
      </c>
      <c r="CW57" s="7">
        <f>IF(ISNUMBER(AN57), AN57-$B57, AN57)</f>
        <v>-0.40200000000000014</v>
      </c>
      <c r="CX57" s="7">
        <f>IF(ISNUMBER(AP57), AP57-$B57, AP57)</f>
        <v>-0.18599999999999994</v>
      </c>
      <c r="CY57" s="7">
        <f>IF(ISNUMBER(AR57), AR57-$B57, AR57)</f>
        <v>-0.17399999999999993</v>
      </c>
      <c r="CZ57" s="7">
        <f t="shared" si="71"/>
        <v>-0.1339999999999999</v>
      </c>
      <c r="DA57" s="7">
        <f t="shared" si="72"/>
        <v>-0.40500000000000025</v>
      </c>
      <c r="DB57" s="7">
        <f t="shared" si="73"/>
        <v>-0.17399999999999993</v>
      </c>
      <c r="DC57" s="7">
        <f t="shared" si="74"/>
        <v>-0.15900000000000025</v>
      </c>
      <c r="DD57" s="7">
        <f t="shared" si="75"/>
        <v>8.8999999999999968E-2</v>
      </c>
      <c r="DE57" s="7">
        <f t="shared" si="76"/>
        <v>-0.15600000000000014</v>
      </c>
      <c r="DF57" s="7">
        <f t="shared" si="77"/>
        <v>-0.23499999999999988</v>
      </c>
      <c r="DG57" s="7">
        <f t="shared" si="78"/>
        <v>-0.22199999999999998</v>
      </c>
      <c r="DH57" s="7">
        <f t="shared" si="79"/>
        <v>-0.20999999999999996</v>
      </c>
      <c r="DI57" s="7">
        <f t="shared" si="80"/>
        <v>-0.39400000000000013</v>
      </c>
      <c r="DJ57" s="7">
        <f t="shared" si="81"/>
        <v>-0.4650000000000003</v>
      </c>
      <c r="DK57" s="7">
        <f t="shared" si="82"/>
        <v>0.14900000000000002</v>
      </c>
      <c r="DL57" s="7">
        <f t="shared" si="83"/>
        <v>-0.14999999999999991</v>
      </c>
      <c r="DM57" s="7">
        <f t="shared" si="84"/>
        <v>-0.11500000000000021</v>
      </c>
      <c r="DN57" s="7">
        <f t="shared" si="85"/>
        <v>-0.54300000000000015</v>
      </c>
      <c r="DO57" s="7">
        <f t="shared" si="42"/>
        <v>-0.15183783783783822</v>
      </c>
      <c r="DP57" s="7">
        <f t="shared" si="43"/>
        <v>-0.22624324324324308</v>
      </c>
      <c r="DQ57" s="7">
        <f t="shared" si="44"/>
        <v>-0.20691891891891867</v>
      </c>
      <c r="DR57" s="21"/>
      <c r="DS57" s="7">
        <f t="shared" si="89"/>
        <v>0.46399999999999997</v>
      </c>
      <c r="DT57" s="7">
        <f t="shared" si="89"/>
        <v>0.28699999999999992</v>
      </c>
      <c r="DU57" s="7">
        <f t="shared" si="89"/>
        <v>0.26400000000000023</v>
      </c>
      <c r="DV57" s="7">
        <f t="shared" si="89"/>
        <v>0.27899999999999991</v>
      </c>
      <c r="DW57" s="7">
        <f t="shared" si="89"/>
        <v>0.25600000000000023</v>
      </c>
      <c r="DX57" s="7">
        <f t="shared" si="89"/>
        <v>0.14599999999999991</v>
      </c>
      <c r="DY57" s="7">
        <f t="shared" si="89"/>
        <v>0.33099999999999996</v>
      </c>
      <c r="DZ57" s="7">
        <f t="shared" si="89"/>
        <v>0.26800000000000024</v>
      </c>
      <c r="EA57" s="7">
        <f t="shared" si="89"/>
        <v>0.18000000000000016</v>
      </c>
      <c r="EB57" s="7">
        <f t="shared" si="89"/>
        <v>0.129</v>
      </c>
      <c r="EC57" s="7">
        <f t="shared" si="89"/>
        <v>0.32500000000000018</v>
      </c>
      <c r="ED57" s="7">
        <f t="shared" si="89"/>
        <v>0.2589999999999999</v>
      </c>
      <c r="EE57" s="7">
        <f t="shared" si="89"/>
        <v>0.16400000000000015</v>
      </c>
      <c r="EF57" s="7">
        <f t="shared" si="89"/>
        <v>4.8000000000000043E-2</v>
      </c>
      <c r="EG57" s="7">
        <f t="shared" si="89"/>
        <v>8.3000000000000185E-2</v>
      </c>
      <c r="EH57" s="7">
        <f t="shared" si="88"/>
        <v>0.12800000000000011</v>
      </c>
      <c r="EI57" s="7">
        <f t="shared" si="88"/>
        <v>0.16400000000000015</v>
      </c>
      <c r="EJ57" s="7">
        <f t="shared" si="88"/>
        <v>0.14900000000000002</v>
      </c>
      <c r="EK57" s="7">
        <f t="shared" si="88"/>
        <v>0.40200000000000014</v>
      </c>
      <c r="EL57" s="7">
        <f t="shared" si="88"/>
        <v>0.18599999999999994</v>
      </c>
      <c r="EM57" s="7">
        <f t="shared" si="88"/>
        <v>0.17399999999999993</v>
      </c>
      <c r="EN57" s="7">
        <f t="shared" si="88"/>
        <v>0.1339999999999999</v>
      </c>
      <c r="EO57" s="7">
        <f t="shared" si="88"/>
        <v>0.40500000000000025</v>
      </c>
      <c r="EP57" s="7">
        <f t="shared" si="87"/>
        <v>0.17399999999999993</v>
      </c>
      <c r="EQ57" s="7">
        <f t="shared" si="87"/>
        <v>0.15900000000000025</v>
      </c>
      <c r="ER57" s="7">
        <f t="shared" si="86"/>
        <v>8.8999999999999968E-2</v>
      </c>
      <c r="ES57" s="7">
        <f t="shared" si="86"/>
        <v>0.15600000000000014</v>
      </c>
      <c r="ET57" s="7">
        <f t="shared" si="86"/>
        <v>0.23499999999999988</v>
      </c>
      <c r="EU57" s="7">
        <f t="shared" si="86"/>
        <v>0.22199999999999998</v>
      </c>
      <c r="EV57" s="7">
        <f t="shared" si="86"/>
        <v>0.20999999999999996</v>
      </c>
      <c r="EW57" s="7">
        <f t="shared" si="47"/>
        <v>0.39400000000000013</v>
      </c>
      <c r="EX57" s="7">
        <f t="shared" si="47"/>
        <v>0.4650000000000003</v>
      </c>
      <c r="EY57" s="7">
        <f t="shared" si="47"/>
        <v>0.14900000000000002</v>
      </c>
      <c r="EZ57" s="7">
        <f t="shared" si="47"/>
        <v>0.14999999999999991</v>
      </c>
      <c r="FA57" s="7">
        <f t="shared" si="47"/>
        <v>0.11500000000000021</v>
      </c>
      <c r="FB57" s="7">
        <f t="shared" si="47"/>
        <v>0.54300000000000015</v>
      </c>
      <c r="FC57" s="7">
        <f t="shared" si="39"/>
        <v>0.15183783783783822</v>
      </c>
      <c r="FD57" s="7">
        <f t="shared" si="40"/>
        <v>0.22624324324324308</v>
      </c>
      <c r="FE57" s="7">
        <f t="shared" si="41"/>
        <v>0.20691891891891867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0.52561818181818176</v>
      </c>
      <c r="F63" s="4" cm="1">
        <f t="array" ref="F63">AVERAGE(IF(ISNUMBER(CF3:CF57),CF3:CF57))</f>
        <v>-0.47692727272727281</v>
      </c>
      <c r="G63" s="4" cm="1">
        <f t="array" ref="G63">AVERAGE(IF(ISNUMBER(CG3:CG57),CG3:CG57))</f>
        <v>-5.9927272727272718E-2</v>
      </c>
      <c r="H63" s="4" cm="1">
        <f t="array" ref="H63">AVERAGE(IF(ISNUMBER(CH3:CH57),CH3:CH57))</f>
        <v>-0.50138181818181815</v>
      </c>
      <c r="I63" s="4" cm="1">
        <f t="array" ref="I63">AVERAGE(IF(ISNUMBER(CI3:CI57),CI3:CI57))</f>
        <v>-7.0636363636363622E-2</v>
      </c>
      <c r="J63" s="4" cm="1">
        <f t="array" ref="J63">AVERAGE(IF(ISNUMBER(CJ3:CJ57),CJ3:CJ57))</f>
        <v>0.6182727272727272</v>
      </c>
      <c r="K63" s="4" cm="1">
        <f t="array" ref="K63">AVERAGE(IF(ISNUMBER(CK3:CK57),CK3:CK57))</f>
        <v>-1.5345454545454534E-2</v>
      </c>
      <c r="L63" s="4" cm="1">
        <f t="array" ref="L63">AVERAGE(IF(ISNUMBER(CL3:CL57),CL3:CL57))</f>
        <v>0.18112727272727266</v>
      </c>
      <c r="M63" s="4" cm="1">
        <f t="array" ref="M63">AVERAGE(IF(ISNUMBER(CM3:CM57),CM3:CM57))</f>
        <v>0.22458181818181819</v>
      </c>
      <c r="N63" s="4" cm="1">
        <f t="array" ref="N63">AVERAGE(IF(ISNUMBER(CN3:CN57),CN3:CN57))</f>
        <v>0.55861111111111095</v>
      </c>
      <c r="O63" s="4" cm="1">
        <f t="array" ref="O63">AVERAGE(IF(ISNUMBER(CO3:CO57),CO3:CO57))</f>
        <v>-3.5722222222222225E-2</v>
      </c>
      <c r="P63" s="4" cm="1">
        <f t="array" ref="P63">AVERAGE(IF(ISNUMBER(CP3:CP57),CP3:CP57))</f>
        <v>0.15000000000000005</v>
      </c>
      <c r="Q63" s="4" cm="1">
        <f t="array" ref="Q63">AVERAGE(IF(ISNUMBER(CQ3:CQ57),CQ3:CQ57))</f>
        <v>0.20168518518518516</v>
      </c>
      <c r="R63" s="4" cm="1">
        <f t="array" ref="R63">AVERAGE(IF(ISNUMBER(CR3:CR57),CR3:CR57))</f>
        <v>0.23263636363636361</v>
      </c>
      <c r="S63" s="4" cm="1">
        <f t="array" ref="S63">AVERAGE(IF(ISNUMBER(CS3:CS57),CS3:CS57))</f>
        <v>9.2490909090909026E-2</v>
      </c>
      <c r="T63" s="4" cm="1">
        <f t="array" ref="T63">AVERAGE(IF(ISNUMBER(CT3:CT57),CT3:CT57))</f>
        <v>0.19839999999999999</v>
      </c>
      <c r="U63" s="4" cm="1">
        <f t="array" ref="U63">AVERAGE(IF(ISNUMBER(CU3:CU57),CU3:CU57))</f>
        <v>4.8745454545454578E-2</v>
      </c>
      <c r="V63" s="4" cm="1">
        <f t="array" ref="V63">AVERAGE(IF(ISNUMBER(CV3:CV57),CV3:CV57))</f>
        <v>0.20889090909090904</v>
      </c>
      <c r="W63" s="4" cm="1">
        <f t="array" ref="W63">AVERAGE(IF(ISNUMBER(CW3:CW57),CW3:CW57))</f>
        <v>-7.5381818181818161E-2</v>
      </c>
      <c r="X63" s="4" cm="1">
        <f t="array" ref="X63">AVERAGE(IF(ISNUMBER(CX3:CX57),CX3:CX57))</f>
        <v>6.6636363636363646E-2</v>
      </c>
      <c r="Y63" s="4" cm="1">
        <f t="array" ref="Y63">AVERAGE(IF(ISNUMBER(CY3:CY57),CY3:CY57))</f>
        <v>7.2072727272727302E-2</v>
      </c>
      <c r="Z63" s="4" cm="1">
        <f t="array" ref="Z63">AVERAGE(IF(ISNUMBER(CZ3:CZ57),CZ3:CZ57))</f>
        <v>0.20212727272727274</v>
      </c>
      <c r="AA63" s="4" cm="1">
        <f t="array" ref="AA63">AVERAGE(IF(ISNUMBER(DA3:DA57),DA3:DA57))</f>
        <v>-8.9781818181818213E-2</v>
      </c>
      <c r="AB63" s="4" cm="1">
        <f t="array" ref="AB63">AVERAGE(IF(ISNUMBER(DB3:DB57),DB3:DB57))</f>
        <v>5.5963636363636382E-2</v>
      </c>
      <c r="AC63" s="4" cm="1">
        <f t="array" ref="AC63">AVERAGE(IF(ISNUMBER(DC3:DC57),DC3:DC57))</f>
        <v>6.152727272727275E-2</v>
      </c>
      <c r="AD63" s="4" cm="1">
        <f t="array" ref="AD63">AVERAGE(IF(ISNUMBER(DD3:DD57),DD3:DD57))</f>
        <v>0.20772727272727268</v>
      </c>
      <c r="AE63" s="4" cm="1">
        <f t="array" ref="AE63">AVERAGE(IF(ISNUMBER(DE3:DE57),DE3:DE57))</f>
        <v>-1.3636363636363264E-3</v>
      </c>
      <c r="AF63" s="4" cm="1">
        <f t="array" ref="AF63">AVERAGE(IF(ISNUMBER(DF3:DF57),DF3:DF57))</f>
        <v>-8.4436363636363643E-2</v>
      </c>
      <c r="AG63" s="4" cm="1">
        <f t="array" ref="AG63">AVERAGE(IF(ISNUMBER(DG3:DG57),DG3:DG57))</f>
        <v>-3.5836363636363618E-2</v>
      </c>
      <c r="AH63" s="4" cm="1">
        <f t="array" ref="AH63">AVERAGE(IF(ISNUMBER(DH3:DH57),DH3:DH57))</f>
        <v>-4.9436363636363612E-2</v>
      </c>
      <c r="AI63" s="4" cm="1">
        <f t="array" ref="AI63">AVERAGE(IF(ISNUMBER(DI3:DI57),DI3:DI57))</f>
        <v>-0.41700000000000004</v>
      </c>
      <c r="AJ63" s="4" cm="1">
        <f t="array" ref="AJ63">AVERAGE(IF(ISNUMBER(DJ3:DJ57),DJ3:DJ57))</f>
        <v>-0.52510909090909086</v>
      </c>
      <c r="AK63" s="4" cm="1">
        <f t="array" ref="AK63">AVERAGE(IF(ISNUMBER(DK3:DK57),DK3:DK57))</f>
        <v>0.20018181818181816</v>
      </c>
      <c r="AL63" s="4" cm="1">
        <f t="array" ref="AL63">AVERAGE(IF(ISNUMBER(DL3:DL57),DL3:DL57))</f>
        <v>-5.614545454545454E-2</v>
      </c>
      <c r="AM63" s="4" cm="1">
        <f t="array" ref="AM63">AVERAGE(IF(ISNUMBER(DM3:DM57),DM3:DM57))</f>
        <v>3.5436363636363648E-2</v>
      </c>
      <c r="AN63" s="4" cm="1">
        <f t="array" ref="AN63">AVERAGE(IF(ISNUMBER(DN3:DN57),DN3:DN57))</f>
        <v>0.14818181818181816</v>
      </c>
      <c r="AO63" s="4" cm="1">
        <f t="array" ref="AO63">AVERAGE(IF(ISNUMBER(DO3:DO57),DO3:DO57))</f>
        <v>-5.4991154791154677E-2</v>
      </c>
      <c r="AP63" s="4" cm="1">
        <f t="array" ref="AP63">AVERAGE(IF(ISNUMBER(DP3:DP57),DP3:DP57))</f>
        <v>-0.10729926289926284</v>
      </c>
      <c r="AQ63" s="4" cm="1">
        <f t="array" ref="AQ63">AVERAGE(IF(ISNUMBER(DQ3:DQ57),DQ3:DQ57))</f>
        <v>-5.1122358722358721E-2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0.62576375126456008</v>
      </c>
      <c r="F64" s="4" cm="1">
        <f t="array" ref="F64">_xlfn.STDEV.P(IF(ISNUMBER(CF3:CF57),CF3:CF57))</f>
        <v>0.4662952967826855</v>
      </c>
      <c r="G64" s="4" cm="1">
        <f t="array" ref="G64">_xlfn.STDEV.P(IF(ISNUMBER(CG3:CG57),CG3:CG57))</f>
        <v>0.25053788351141665</v>
      </c>
      <c r="H64" s="4" cm="1">
        <f t="array" ref="H64">_xlfn.STDEV.P(IF(ISNUMBER(CH3:CH57),CH3:CH57))</f>
        <v>0.4868127693443286</v>
      </c>
      <c r="I64" s="4" cm="1">
        <f t="array" ref="I64">_xlfn.STDEV.P(IF(ISNUMBER(CI3:CI57),CI3:CI57))</f>
        <v>0.25565903171190291</v>
      </c>
      <c r="J64" s="4" cm="1">
        <f t="array" ref="J64">_xlfn.STDEV.P(IF(ISNUMBER(CJ3:CJ57),CJ3:CJ57))</f>
        <v>0.91106364321241096</v>
      </c>
      <c r="K64" s="4" cm="1">
        <f t="array" ref="K64">_xlfn.STDEV.P(IF(ISNUMBER(CK3:CK57),CK3:CK57))</f>
        <v>0.19319939941388095</v>
      </c>
      <c r="L64" s="4" cm="1">
        <f t="array" ref="L64">_xlfn.STDEV.P(IF(ISNUMBER(CL3:CL57),CL3:CL57))</f>
        <v>0.34460718372428073</v>
      </c>
      <c r="M64" s="4" cm="1">
        <f t="array" ref="M64">_xlfn.STDEV.P(IF(ISNUMBER(CM3:CM57),CM3:CM57))</f>
        <v>0.29022528496507305</v>
      </c>
      <c r="N64" s="4" cm="1">
        <f t="array" ref="N64">_xlfn.STDEV.P(IF(ISNUMBER(CN3:CN57),CN3:CN57))</f>
        <v>0.80931645636500571</v>
      </c>
      <c r="O64" s="4" cm="1">
        <f t="array" ref="O64">_xlfn.STDEV.P(IF(ISNUMBER(CO3:CO57),CO3:CO57))</f>
        <v>0.19014024226447979</v>
      </c>
      <c r="P64" s="4" cm="1">
        <f t="array" ref="P64">_xlfn.STDEV.P(IF(ISNUMBER(CP3:CP57),CP3:CP57))</f>
        <v>0.3088078031061704</v>
      </c>
      <c r="Q64" s="4" cm="1">
        <f t="array" ref="Q64">_xlfn.STDEV.P(IF(ISNUMBER(CQ3:CQ57),CQ3:CQ57))</f>
        <v>0.26915738367715036</v>
      </c>
      <c r="R64" s="4" cm="1">
        <f t="array" ref="R64">_xlfn.STDEV.P(IF(ISNUMBER(CR3:CR57),CR3:CR57))</f>
        <v>0.40142121897244337</v>
      </c>
      <c r="S64" s="4" cm="1">
        <f t="array" ref="S64">_xlfn.STDEV.P(IF(ISNUMBER(CS3:CS57),CS3:CS57))</f>
        <v>0.22852617695511157</v>
      </c>
      <c r="T64" s="4" cm="1">
        <f t="array" ref="T64">_xlfn.STDEV.P(IF(ISNUMBER(CT3:CT57),CT3:CT57))</f>
        <v>0.43277638987861117</v>
      </c>
      <c r="U64" s="4" cm="1">
        <f t="array" ref="U64">_xlfn.STDEV.P(IF(ISNUMBER(CU3:CU57),CU3:CU57))</f>
        <v>0.24343849088214295</v>
      </c>
      <c r="V64" s="4" cm="1">
        <f t="array" ref="V64">_xlfn.STDEV.P(IF(ISNUMBER(CV3:CV57),CV3:CV57))</f>
        <v>0.34781513756211851</v>
      </c>
      <c r="W64" s="4" cm="1">
        <f t="array" ref="W64">_xlfn.STDEV.P(IF(ISNUMBER(CW3:CW57),CW3:CW57))</f>
        <v>0.14924324146830545</v>
      </c>
      <c r="X64" s="4" cm="1">
        <f t="array" ref="X64">_xlfn.STDEV.P(IF(ISNUMBER(CX3:CX57),CX3:CX57))</f>
        <v>0.16983043561006408</v>
      </c>
      <c r="Y64" s="4" cm="1">
        <f t="array" ref="Y64">_xlfn.STDEV.P(IF(ISNUMBER(CY3:CY57),CY3:CY57))</f>
        <v>0.15883013848939997</v>
      </c>
      <c r="Z64" s="4" cm="1">
        <f t="array" ref="Z64">_xlfn.STDEV.P(IF(ISNUMBER(CZ3:CZ57),CZ3:CZ57))</f>
        <v>0.34073589103294732</v>
      </c>
      <c r="AA64" s="4" cm="1">
        <f t="array" ref="AA64">_xlfn.STDEV.P(IF(ISNUMBER(DA3:DA57),DA3:DA57))</f>
        <v>0.13535524853431111</v>
      </c>
      <c r="AB64" s="4" cm="1">
        <f t="array" ref="AB64">_xlfn.STDEV.P(IF(ISNUMBER(DB3:DB57),DB3:DB57))</f>
        <v>0.15873556783489884</v>
      </c>
      <c r="AC64" s="4" cm="1">
        <f t="array" ref="AC64">_xlfn.STDEV.P(IF(ISNUMBER(DC3:DC57),DC3:DC57))</f>
        <v>0.14490797763915922</v>
      </c>
      <c r="AD64" s="4" cm="1">
        <f t="array" ref="AD64">_xlfn.STDEV.P(IF(ISNUMBER(DD3:DD57),DD3:DD57))</f>
        <v>0.21999309530862798</v>
      </c>
      <c r="AE64" s="4" cm="1">
        <f t="array" ref="AE64">_xlfn.STDEV.P(IF(ISNUMBER(DE3:DE57),DE3:DE57))</f>
        <v>0.18687286525495098</v>
      </c>
      <c r="AF64" s="4" cm="1">
        <f t="array" ref="AF64">_xlfn.STDEV.P(IF(ISNUMBER(DF3:DF57),DF3:DF57))</f>
        <v>0.16016023381560032</v>
      </c>
      <c r="AG64" s="4" cm="1">
        <f t="array" ref="AG64">_xlfn.STDEV.P(IF(ISNUMBER(DG3:DG57),DG3:DG57))</f>
        <v>8.7563953487797844E-2</v>
      </c>
      <c r="AH64" s="4" cm="1">
        <f t="array" ref="AH64">_xlfn.STDEV.P(IF(ISNUMBER(DH3:DH57),DH3:DH57))</f>
        <v>8.3518264444777418E-2</v>
      </c>
      <c r="AI64" s="4" cm="1">
        <f t="array" ref="AI64">_xlfn.STDEV.P(IF(ISNUMBER(DI3:DI57),DI3:DI57))</f>
        <v>0.4534965570682174</v>
      </c>
      <c r="AJ64" s="4" cm="1">
        <f t="array" ref="AJ64">_xlfn.STDEV.P(IF(ISNUMBER(DJ3:DJ57),DJ3:DJ57))</f>
        <v>0.24405496197129425</v>
      </c>
      <c r="AK64" s="4" cm="1">
        <f t="array" ref="AK64">_xlfn.STDEV.P(IF(ISNUMBER(DK3:DK57),DK3:DK57))</f>
        <v>0.32049666518810177</v>
      </c>
      <c r="AL64" s="4" cm="1">
        <f t="array" ref="AL64">_xlfn.STDEV.P(IF(ISNUMBER(DL3:DL57),DL3:DL57))</f>
        <v>0.13999109298702711</v>
      </c>
      <c r="AM64" s="4" cm="1">
        <f t="array" ref="AM64">_xlfn.STDEV.P(IF(ISNUMBER(DM3:DM57),DM3:DM57))</f>
        <v>8.9472141654435663E-2</v>
      </c>
      <c r="AN64" s="4" cm="1">
        <f t="array" ref="AN64">_xlfn.STDEV.P(IF(ISNUMBER(DN3:DN57),DN3:DN57))</f>
        <v>0.24136521485530765</v>
      </c>
      <c r="AO64" s="4" cm="1">
        <f t="array" ref="AO64">_xlfn.STDEV.P(IF(ISNUMBER(DO3:DO57),DO3:DO57))</f>
        <v>0.1491823425461811</v>
      </c>
      <c r="AP64" s="4" cm="1">
        <f t="array" ref="AP64">_xlfn.STDEV.P(IF(ISNUMBER(DP3:DP57),DP3:DP57))</f>
        <v>0.14838085656058475</v>
      </c>
      <c r="AQ64" s="4" cm="1">
        <f t="array" ref="AQ64">_xlfn.STDEV.P(IF(ISNUMBER(DQ3:DQ57),DQ3:DQ57))</f>
        <v>9.3922667113377323E-2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0.60270909090909097</v>
      </c>
      <c r="F69" s="4" cm="1">
        <f t="array" ref="F69">AVERAGE(IF(ISNUMBER(DT3:DT57),DT3:DT57))</f>
        <v>0.48241818181818191</v>
      </c>
      <c r="G69" s="4" cm="1">
        <f t="array" ref="G69">AVERAGE(IF(ISNUMBER(DU3:DU57),DU3:DU57))</f>
        <v>0.17381818181818179</v>
      </c>
      <c r="H69" s="4" cm="1">
        <f t="array" ref="H69">AVERAGE(IF(ISNUMBER(DV3:DV57),DV3:DV57))</f>
        <v>0.50690909090909075</v>
      </c>
      <c r="I69" s="4" cm="1">
        <f t="array" ref="I69">AVERAGE(IF(ISNUMBER(DW3:DW57),DW3:DW57))</f>
        <v>0.17867272727272726</v>
      </c>
      <c r="J69" s="4" cm="1">
        <f t="array" ref="J69">AVERAGE(IF(ISNUMBER(DX3:DX57),DX3:DX57))</f>
        <v>0.63718181818181818</v>
      </c>
      <c r="K69" s="4" cm="1">
        <f t="array" ref="K69">AVERAGE(IF(ISNUMBER(DY3:DY57),DY3:DY57))</f>
        <v>0.13694545454545454</v>
      </c>
      <c r="L69" s="4" cm="1">
        <f t="array" ref="L69">AVERAGE(IF(ISNUMBER(DZ3:DZ57),DZ3:DZ57))</f>
        <v>0.22818181818181826</v>
      </c>
      <c r="M69" s="4" cm="1">
        <f t="array" ref="M69">AVERAGE(IF(ISNUMBER(EA3:EA57),EA3:EA57))</f>
        <v>0.2430545454545455</v>
      </c>
      <c r="N69" s="4" cm="1">
        <f t="array" ref="N69">AVERAGE(IF(ISNUMBER(EB3:EB57),EB3:EB57))</f>
        <v>0.5756851851851853</v>
      </c>
      <c r="O69" s="4" cm="1">
        <f t="array" ref="O69">AVERAGE(IF(ISNUMBER(EC3:EC57),EC3:EC57))</f>
        <v>0.13735185185185189</v>
      </c>
      <c r="P69" s="4" cm="1">
        <f t="array" ref="P69">AVERAGE(IF(ISNUMBER(ED3:ED57),ED3:ED57))</f>
        <v>0.2055555555555556</v>
      </c>
      <c r="Q69" s="4" cm="1">
        <f t="array" ref="Q69">AVERAGE(IF(ISNUMBER(EE3:EE57),EE3:EE57))</f>
        <v>0.21824074074074074</v>
      </c>
      <c r="R69" s="4" cm="1">
        <f t="array" ref="R69">AVERAGE(IF(ISNUMBER(EF3:EF57),EF3:EF57))</f>
        <v>0.29347272727272722</v>
      </c>
      <c r="S69" s="4" cm="1">
        <f t="array" ref="S69">AVERAGE(IF(ISNUMBER(EG3:EG57),EG3:EG57))</f>
        <v>0.16583636363636356</v>
      </c>
      <c r="T69" s="4" cm="1">
        <f t="array" ref="T69">AVERAGE(IF(ISNUMBER(EH3:EH57),EH3:EH57))</f>
        <v>0.28130909090909101</v>
      </c>
      <c r="U69" s="4" cm="1">
        <f t="array" ref="U69">AVERAGE(IF(ISNUMBER(EI3:EI57),EI3:EI57))</f>
        <v>0.16045454545454541</v>
      </c>
      <c r="V69" s="4" cm="1">
        <f t="array" ref="V69">AVERAGE(IF(ISNUMBER(EJ3:EJ57),EJ3:EJ57))</f>
        <v>0.22587272727272717</v>
      </c>
      <c r="W69" s="4" cm="1">
        <f t="array" ref="W69">AVERAGE(IF(ISNUMBER(EK3:EK57),EK3:EK57))</f>
        <v>0.12858181818181813</v>
      </c>
      <c r="X69" s="4" cm="1">
        <f t="array" ref="X69">AVERAGE(IF(ISNUMBER(EL3:EL57),EL3:EL57))</f>
        <v>9.6599999999999978E-2</v>
      </c>
      <c r="Y69" s="4" cm="1">
        <f t="array" ref="Y69">AVERAGE(IF(ISNUMBER(EM3:EM57),EM3:EM57))</f>
        <v>0.10029090909090906</v>
      </c>
      <c r="Z69" s="4" cm="1">
        <f t="array" ref="Z69">AVERAGE(IF(ISNUMBER(EN3:EN57),EN3:EN57))</f>
        <v>0.21878181818181822</v>
      </c>
      <c r="AA69" s="4" cm="1">
        <f t="array" ref="AA69">AVERAGE(IF(ISNUMBER(EO3:EO57),EO3:EO57))</f>
        <v>0.12738181818181823</v>
      </c>
      <c r="AB69" s="4" cm="1">
        <f t="array" ref="AB69">AVERAGE(IF(ISNUMBER(EP3:EP57),EP3:EP57))</f>
        <v>8.5709090909090888E-2</v>
      </c>
      <c r="AC69" s="4" cm="1">
        <f t="array" ref="AC69">AVERAGE(IF(ISNUMBER(EQ3:EQ57),EQ3:EQ57))</f>
        <v>8.8545454545454524E-2</v>
      </c>
      <c r="AD69" s="4" cm="1">
        <f t="array" ref="AD69">AVERAGE(IF(ISNUMBER(ER3:ER57),ER3:ER57))</f>
        <v>0.26500000000000001</v>
      </c>
      <c r="AE69" s="4" cm="1">
        <f t="array" ref="AE69">AVERAGE(IF(ISNUMBER(ES3:ES57),ES3:ES57))</f>
        <v>0.13347272727272727</v>
      </c>
      <c r="AF69" s="4" cm="1">
        <f t="array" ref="AF69">AVERAGE(IF(ISNUMBER(ET3:ET57),ET3:ET57))</f>
        <v>0.16290909090909086</v>
      </c>
      <c r="AG69" s="4" cm="1">
        <f t="array" ref="AG69">AVERAGE(IF(ISNUMBER(EU3:EU57),EU3:EU57))</f>
        <v>7.9400000000000012E-2</v>
      </c>
      <c r="AH69" s="4" cm="1">
        <f t="array" ref="AH69">AVERAGE(IF(ISNUMBER(EV3:EV57),EV3:EV57))</f>
        <v>8.4309090909090903E-2</v>
      </c>
      <c r="AI69" s="4" cm="1">
        <f t="array" ref="AI69">AVERAGE(IF(ISNUMBER(EW3:EW57),EW3:EW57))</f>
        <v>0.51678181818181823</v>
      </c>
      <c r="AJ69" s="4" cm="1">
        <f t="array" ref="AJ69">AVERAGE(IF(ISNUMBER(EX3:EX57),EX3:EX57))</f>
        <v>0.52510909090909086</v>
      </c>
      <c r="AK69" s="4" cm="1">
        <f t="array" ref="AK69">AVERAGE(IF(ISNUMBER(EY3:EY57),EY3:EY57))</f>
        <v>0.22425454545454551</v>
      </c>
      <c r="AL69" s="4" cm="1">
        <f t="array" ref="AL69">AVERAGE(IF(ISNUMBER(EZ3:EZ57),EZ3:EZ57))</f>
        <v>0.12483636363636359</v>
      </c>
      <c r="AM69" s="4" cm="1">
        <f t="array" ref="AM69">AVERAGE(IF(ISNUMBER(FA3:FA57),FA3:FA57))</f>
        <v>6.1727272727272735E-2</v>
      </c>
      <c r="AN69" s="4" cm="1">
        <f t="array" ref="AN69">AVERAGE(IF(ISNUMBER(FB3:FB57),FB3:FB57))</f>
        <v>0.19970909090909095</v>
      </c>
      <c r="AO69" s="4" cm="1">
        <f t="array" ref="AO69">AVERAGE(IF(ISNUMBER(FC3:FC57),FC3:FC57))</f>
        <v>0.1294914004914004</v>
      </c>
      <c r="AP69" s="4" cm="1">
        <f t="array" ref="AP69">AVERAGE(IF(ISNUMBER(FD3:FD57),FD3:FD57))</f>
        <v>0.16421523341523331</v>
      </c>
      <c r="AQ69" s="4" cm="1">
        <f t="array" ref="AQ69">AVERAGE(IF(ISNUMBER(FE3:FE57),FE3:FE57))</f>
        <v>8.3753316953316961E-2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1.9870000000000001</v>
      </c>
      <c r="F70" s="4" cm="1">
        <f t="array" ref="F70">MAX(IF(ISNUMBER(DT3:DT57),DT3:DT57))</f>
        <v>2.0469999999999997</v>
      </c>
      <c r="G70" s="4" cm="1">
        <f t="array" ref="G70">MAX(IF(ISNUMBER(DU3:DU57),DU3:DU57))</f>
        <v>0.8580000000000001</v>
      </c>
      <c r="H70" s="4" cm="1">
        <f t="array" ref="H70">MAX(IF(ISNUMBER(DV3:DV57),DV3:DV57))</f>
        <v>2.1070000000000002</v>
      </c>
      <c r="I70" s="4" cm="1">
        <f t="array" ref="I70">MAX(IF(ISNUMBER(DW3:DW57),DW3:DW57))</f>
        <v>0.88700000000000001</v>
      </c>
      <c r="J70" s="4" cm="1">
        <f t="array" ref="J70">MAX(IF(ISNUMBER(DX3:DX57),DX3:DX57))</f>
        <v>4.0199999999999996</v>
      </c>
      <c r="K70" s="4" cm="1">
        <f t="array" ref="K70">MAX(IF(ISNUMBER(DY3:DY57),DY3:DY57))</f>
        <v>0.80200000000000005</v>
      </c>
      <c r="L70" s="4" cm="1">
        <f t="array" ref="L70">MAX(IF(ISNUMBER(DZ3:DZ57),DZ3:DZ57))</f>
        <v>1.6400000000000001</v>
      </c>
      <c r="M70" s="4" cm="1">
        <f t="array" ref="M70">MAX(IF(ISNUMBER(EA3:EA57),EA3:EA57))</f>
        <v>1.3530000000000002</v>
      </c>
      <c r="N70" s="4" cm="1">
        <f t="array" ref="N70">MAX(IF(ISNUMBER(EB3:EB57),EB3:EB57))</f>
        <v>3.6270000000000002</v>
      </c>
      <c r="O70" s="4" cm="1">
        <f t="array" ref="O70">MAX(IF(ISNUMBER(EC3:EC57),EC3:EC57))</f>
        <v>0.79099999999999993</v>
      </c>
      <c r="P70" s="4" cm="1">
        <f t="array" ref="P70">MAX(IF(ISNUMBER(ED3:ED57),ED3:ED57))</f>
        <v>1.6410000000000005</v>
      </c>
      <c r="Q70" s="4" cm="1">
        <f t="array" ref="Q70">MAX(IF(ISNUMBER(EE3:EE57),EE3:EE57))</f>
        <v>1.3480000000000003</v>
      </c>
      <c r="R70" s="4" cm="1">
        <f t="array" ref="R70">MAX(IF(ISNUMBER(EF3:EF57),EF3:EF57))</f>
        <v>1.5859999999999999</v>
      </c>
      <c r="S70" s="4" cm="1">
        <f t="array" ref="S70">MAX(IF(ISNUMBER(EG3:EG57),EG3:EG57))</f>
        <v>0.8869999999999999</v>
      </c>
      <c r="T70" s="4" cm="1">
        <f t="array" ref="T70">MAX(IF(ISNUMBER(EH3:EH57),EH3:EH57))</f>
        <v>1.7039999999999997</v>
      </c>
      <c r="U70" s="4" cm="1">
        <f t="array" ref="U70">MAX(IF(ISNUMBER(EI3:EI57),EI3:EI57))</f>
        <v>0.97199999999999953</v>
      </c>
      <c r="V70" s="4" cm="1">
        <f t="array" ref="V70">MAX(IF(ISNUMBER(EJ3:EJ57),EJ3:EJ57))</f>
        <v>1.4569999999999999</v>
      </c>
      <c r="W70" s="4" cm="1">
        <f t="array" ref="W70">MAX(IF(ISNUMBER(EK3:EK57),EK3:EK57))</f>
        <v>0.47499999999999964</v>
      </c>
      <c r="X70" s="4" cm="1">
        <f t="array" ref="X70">MAX(IF(ISNUMBER(EL3:EL57),EL3:EL57))</f>
        <v>0.75199999999999978</v>
      </c>
      <c r="Y70" s="4" cm="1">
        <f t="array" ref="Y70">MAX(IF(ISNUMBER(EM3:EM57),EM3:EM57))</f>
        <v>0.67600000000000016</v>
      </c>
      <c r="Z70" s="4" cm="1">
        <f t="array" ref="Z70">MAX(IF(ISNUMBER(EN3:EN57),EN3:EN57))</f>
        <v>1.4630000000000001</v>
      </c>
      <c r="AA70" s="4" cm="1">
        <f t="array" ref="AA70">MAX(IF(ISNUMBER(EO3:EO57),EO3:EO57))</f>
        <v>0.48599999999999999</v>
      </c>
      <c r="AB70" s="4" cm="1">
        <f t="array" ref="AB70">MAX(IF(ISNUMBER(EP3:EP57),EP3:EP57))</f>
        <v>0.74000000000000021</v>
      </c>
      <c r="AC70" s="4" cm="1">
        <f t="array" ref="AC70">MAX(IF(ISNUMBER(EQ3:EQ57),EQ3:EQ57))</f>
        <v>0.66000000000000014</v>
      </c>
      <c r="AD70" s="4" cm="1">
        <f t="array" ref="AD70">MAX(IF(ISNUMBER(ER3:ER57),ER3:ER57))</f>
        <v>0.70100000000000007</v>
      </c>
      <c r="AE70" s="4" cm="1">
        <f t="array" ref="AE70">MAX(IF(ISNUMBER(ES3:ES57),ES3:ES57))</f>
        <v>0.86699999999999999</v>
      </c>
      <c r="AF70" s="4" cm="1">
        <f t="array" ref="AF70">MAX(IF(ISNUMBER(ET3:ET57),ET3:ET57))</f>
        <v>0.42399999999999993</v>
      </c>
      <c r="AG70" s="4" cm="1">
        <f t="array" ref="AG70">MAX(IF(ISNUMBER(EU3:EU57),EU3:EU57))</f>
        <v>0.2589999999999999</v>
      </c>
      <c r="AH70" s="4" cm="1">
        <f t="array" ref="AH70">MAX(IF(ISNUMBER(EV3:EV57),EV3:EV57))</f>
        <v>0.23199999999999976</v>
      </c>
      <c r="AI70" s="4" cm="1">
        <f t="array" ref="AI70">MAX(IF(ISNUMBER(EW3:EW57),EW3:EW57))</f>
        <v>2.3659999999999997</v>
      </c>
      <c r="AJ70" s="4" cm="1">
        <f t="array" ref="AJ70">MAX(IF(ISNUMBER(EX3:EX57),EX3:EX57))</f>
        <v>1.1260000000000001</v>
      </c>
      <c r="AK70" s="4" cm="1">
        <f t="array" ref="AK70">MAX(IF(ISNUMBER(EY3:EY57),EY3:EY57))</f>
        <v>1.3919999999999999</v>
      </c>
      <c r="AL70" s="4" cm="1">
        <f t="array" ref="AL70">MAX(IF(ISNUMBER(EZ3:EZ57),EZ3:EZ57))</f>
        <v>0.55100000000000016</v>
      </c>
      <c r="AM70" s="4" cm="1">
        <f t="array" ref="AM70">MAX(IF(ISNUMBER(FA3:FA57),FA3:FA57))</f>
        <v>0.34599999999999964</v>
      </c>
      <c r="AN70" s="4" cm="1">
        <f t="array" ref="AN70">MAX(IF(ISNUMBER(FB3:FB57),FB3:FB57))</f>
        <v>0.81300000000000017</v>
      </c>
      <c r="AO70" s="4" cm="1">
        <f t="array" ref="AO70">MAX(IF(ISNUMBER(FC3:FC57),FC3:FC57))</f>
        <v>0.55948648648648636</v>
      </c>
      <c r="AP70" s="4" cm="1">
        <f t="array" ref="AP70">MAX(IF(ISNUMBER(FD3:FD57),FD3:FD57))</f>
        <v>0.4297027027027025</v>
      </c>
      <c r="AQ70" s="4" cm="1">
        <f t="array" ref="AQ70">MAX(IF(ISNUMBER(FE3:FE57),FE3:FE57))</f>
        <v>0.33310810810810754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64E0-EB6E-4733-8C5C-D77C13488097}">
  <dimension ref="A1:DU58"/>
  <sheetViews>
    <sheetView workbookViewId="0">
      <selection activeCell="J3" sqref="J3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38" max="38" width="14" customWidth="1"/>
    <col min="41" max="42" width="13.140625" customWidth="1"/>
    <col min="43" max="43" width="10.42578125" customWidth="1"/>
    <col min="80" max="80" width="12" customWidth="1"/>
  </cols>
  <sheetData>
    <row r="1" spans="1:125" s="42" customFormat="1">
      <c r="A1" s="1"/>
      <c r="B1" s="2"/>
      <c r="C1" s="2"/>
      <c r="D1"/>
      <c r="E1" s="42" t="s">
        <v>145</v>
      </c>
      <c r="F1" s="42" t="s">
        <v>148</v>
      </c>
      <c r="G1" s="42" t="s">
        <v>146</v>
      </c>
      <c r="H1" s="42" t="s">
        <v>145</v>
      </c>
      <c r="I1" s="42" t="s">
        <v>148</v>
      </c>
      <c r="J1" s="42" t="s">
        <v>146</v>
      </c>
      <c r="K1" s="42" t="s">
        <v>145</v>
      </c>
      <c r="L1" s="42" t="s">
        <v>148</v>
      </c>
      <c r="M1" s="42" t="s">
        <v>146</v>
      </c>
      <c r="N1" s="42" t="s">
        <v>145</v>
      </c>
      <c r="O1" s="42" t="s">
        <v>148</v>
      </c>
      <c r="P1" s="42" t="s">
        <v>146</v>
      </c>
      <c r="Q1" s="42" t="s">
        <v>145</v>
      </c>
      <c r="R1" s="42" t="s">
        <v>148</v>
      </c>
      <c r="S1" s="42" t="s">
        <v>146</v>
      </c>
      <c r="T1" s="42" t="s">
        <v>145</v>
      </c>
      <c r="U1" s="42" t="s">
        <v>148</v>
      </c>
      <c r="V1" s="42" t="s">
        <v>146</v>
      </c>
      <c r="W1" s="42" t="s">
        <v>145</v>
      </c>
      <c r="X1" s="42" t="s">
        <v>148</v>
      </c>
      <c r="Y1" s="42" t="s">
        <v>146</v>
      </c>
      <c r="Z1" s="42" t="s">
        <v>145</v>
      </c>
      <c r="AA1" s="42" t="s">
        <v>148</v>
      </c>
      <c r="AB1" s="42" t="s">
        <v>146</v>
      </c>
      <c r="AC1" s="42" t="s">
        <v>145</v>
      </c>
      <c r="AD1" s="42" t="s">
        <v>148</v>
      </c>
      <c r="AE1" s="42" t="s">
        <v>146</v>
      </c>
      <c r="AF1" s="42" t="s">
        <v>145</v>
      </c>
      <c r="AG1" s="42" t="s">
        <v>148</v>
      </c>
      <c r="AH1" s="42" t="s">
        <v>146</v>
      </c>
      <c r="AI1" s="42" t="s">
        <v>145</v>
      </c>
      <c r="AJ1" s="42" t="s">
        <v>148</v>
      </c>
      <c r="AK1" s="42" t="s">
        <v>146</v>
      </c>
      <c r="AL1" s="42" t="s">
        <v>145</v>
      </c>
      <c r="AM1" s="42" t="s">
        <v>148</v>
      </c>
      <c r="AN1" s="42" t="s">
        <v>146</v>
      </c>
      <c r="AO1" s="42" t="s">
        <v>145</v>
      </c>
      <c r="AP1" s="42" t="s">
        <v>148</v>
      </c>
      <c r="AQ1" s="42" t="s">
        <v>146</v>
      </c>
      <c r="AR1" s="42" t="s">
        <v>145</v>
      </c>
      <c r="AS1" s="42" t="s">
        <v>148</v>
      </c>
      <c r="AT1" s="42" t="s">
        <v>146</v>
      </c>
      <c r="AU1" s="42" t="s">
        <v>145</v>
      </c>
      <c r="AV1" s="42" t="s">
        <v>148</v>
      </c>
      <c r="AW1" s="42" t="s">
        <v>146</v>
      </c>
      <c r="AX1" s="42" t="s">
        <v>145</v>
      </c>
      <c r="AY1" s="42" t="s">
        <v>148</v>
      </c>
      <c r="AZ1" s="42" t="s">
        <v>146</v>
      </c>
      <c r="BA1" s="42" t="s">
        <v>145</v>
      </c>
      <c r="BB1" s="42" t="s">
        <v>148</v>
      </c>
      <c r="BC1" s="42" t="s">
        <v>146</v>
      </c>
      <c r="BD1" s="42" t="s">
        <v>145</v>
      </c>
      <c r="BE1" s="42" t="s">
        <v>148</v>
      </c>
      <c r="BF1" s="42" t="s">
        <v>146</v>
      </c>
      <c r="BG1" s="42" t="s">
        <v>145</v>
      </c>
      <c r="BH1" s="42" t="s">
        <v>148</v>
      </c>
      <c r="BI1" s="42" t="s">
        <v>146</v>
      </c>
      <c r="BJ1" s="42" t="s">
        <v>145</v>
      </c>
      <c r="BK1" s="42" t="s">
        <v>148</v>
      </c>
      <c r="BL1" s="42" t="s">
        <v>146</v>
      </c>
      <c r="BM1" s="42" t="s">
        <v>145</v>
      </c>
      <c r="BN1" s="42" t="s">
        <v>148</v>
      </c>
      <c r="BO1" s="42" t="s">
        <v>146</v>
      </c>
      <c r="BP1" s="42" t="s">
        <v>145</v>
      </c>
      <c r="BQ1" s="42" t="s">
        <v>148</v>
      </c>
      <c r="BR1" s="42" t="s">
        <v>146</v>
      </c>
      <c r="BS1" s="42" t="s">
        <v>145</v>
      </c>
      <c r="BT1" s="42" t="s">
        <v>148</v>
      </c>
      <c r="BU1" s="42" t="s">
        <v>146</v>
      </c>
      <c r="BV1" s="42" t="s">
        <v>145</v>
      </c>
      <c r="BW1" s="42" t="s">
        <v>148</v>
      </c>
      <c r="BX1" s="42" t="s">
        <v>146</v>
      </c>
      <c r="BY1" s="42" t="s">
        <v>145</v>
      </c>
      <c r="BZ1" s="42" t="s">
        <v>148</v>
      </c>
      <c r="CA1" s="42" t="s">
        <v>146</v>
      </c>
      <c r="CB1" s="42" t="s">
        <v>145</v>
      </c>
      <c r="CC1" s="42" t="s">
        <v>148</v>
      </c>
      <c r="CD1" s="42" t="s">
        <v>146</v>
      </c>
      <c r="CE1" s="42" t="s">
        <v>145</v>
      </c>
      <c r="CF1" s="42" t="s">
        <v>148</v>
      </c>
      <c r="CG1" s="42" t="s">
        <v>146</v>
      </c>
      <c r="CH1" s="42" t="s">
        <v>145</v>
      </c>
      <c r="CI1" s="42" t="s">
        <v>148</v>
      </c>
      <c r="CJ1" s="42" t="s">
        <v>146</v>
      </c>
      <c r="CK1" s="42" t="s">
        <v>145</v>
      </c>
      <c r="CL1" s="42" t="s">
        <v>148</v>
      </c>
      <c r="CM1" s="42" t="s">
        <v>146</v>
      </c>
      <c r="CN1" s="42" t="s">
        <v>145</v>
      </c>
      <c r="CO1" s="42" t="s">
        <v>148</v>
      </c>
      <c r="CP1" s="42" t="s">
        <v>146</v>
      </c>
      <c r="CQ1" s="42" t="s">
        <v>145</v>
      </c>
      <c r="CR1" s="42" t="s">
        <v>148</v>
      </c>
      <c r="CS1" s="42" t="s">
        <v>146</v>
      </c>
      <c r="CT1" s="42" t="s">
        <v>145</v>
      </c>
      <c r="CU1" s="42" t="s">
        <v>148</v>
      </c>
      <c r="CV1" s="42" t="s">
        <v>146</v>
      </c>
      <c r="CW1" s="42" t="s">
        <v>145</v>
      </c>
      <c r="CX1" s="42" t="s">
        <v>148</v>
      </c>
      <c r="CY1" s="42" t="s">
        <v>146</v>
      </c>
      <c r="CZ1" s="42" t="s">
        <v>145</v>
      </c>
      <c r="DA1" s="42" t="s">
        <v>148</v>
      </c>
      <c r="DB1" s="42" t="s">
        <v>146</v>
      </c>
      <c r="DC1" s="42" t="s">
        <v>145</v>
      </c>
      <c r="DD1" s="42" t="s">
        <v>148</v>
      </c>
      <c r="DE1" s="42" t="s">
        <v>146</v>
      </c>
      <c r="DF1" s="42" t="s">
        <v>145</v>
      </c>
      <c r="DG1" s="42" t="s">
        <v>148</v>
      </c>
      <c r="DH1" s="42" t="s">
        <v>146</v>
      </c>
      <c r="DI1" s="42" t="s">
        <v>145</v>
      </c>
      <c r="DJ1" s="42" t="s">
        <v>148</v>
      </c>
      <c r="DK1" s="42" t="s">
        <v>146</v>
      </c>
      <c r="DL1" s="42" t="s">
        <v>145</v>
      </c>
      <c r="DM1" s="42" t="s">
        <v>148</v>
      </c>
      <c r="DN1" s="42" t="s">
        <v>146</v>
      </c>
      <c r="DO1" s="42" t="s">
        <v>145</v>
      </c>
      <c r="DP1" s="42" t="s">
        <v>148</v>
      </c>
      <c r="DQ1" s="42" t="s">
        <v>146</v>
      </c>
      <c r="DS1" s="42" t="s">
        <v>145</v>
      </c>
      <c r="DT1" s="42" t="s">
        <v>148</v>
      </c>
      <c r="DU1" s="42" t="s">
        <v>146</v>
      </c>
    </row>
    <row r="2" spans="1:125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/>
      <c r="G2" s="6"/>
      <c r="H2" s="6" t="s">
        <v>1</v>
      </c>
      <c r="I2" s="6"/>
      <c r="J2" s="6"/>
      <c r="K2" s="6" t="s">
        <v>15</v>
      </c>
      <c r="L2" s="6"/>
      <c r="M2" s="6"/>
      <c r="N2" s="6" t="s">
        <v>17</v>
      </c>
      <c r="O2" s="6"/>
      <c r="P2" s="6"/>
      <c r="Q2" s="6" t="s">
        <v>19</v>
      </c>
      <c r="R2" s="6"/>
      <c r="S2" s="6"/>
      <c r="T2" s="6" t="s">
        <v>3</v>
      </c>
      <c r="U2" s="6"/>
      <c r="V2" s="6"/>
      <c r="W2" s="6" t="s">
        <v>21</v>
      </c>
      <c r="X2" s="6"/>
      <c r="Y2" s="6"/>
      <c r="Z2" s="6" t="s">
        <v>23</v>
      </c>
      <c r="AA2" s="6"/>
      <c r="AB2" s="6"/>
      <c r="AC2" s="6" t="s">
        <v>25</v>
      </c>
      <c r="AD2" s="6"/>
      <c r="AE2" s="6"/>
      <c r="AF2" s="6" t="s">
        <v>51</v>
      </c>
      <c r="AG2" s="6"/>
      <c r="AH2" s="6"/>
      <c r="AI2" s="6" t="s">
        <v>53</v>
      </c>
      <c r="AJ2" s="6"/>
      <c r="AK2" s="6"/>
      <c r="AL2" s="6" t="s">
        <v>55</v>
      </c>
      <c r="AM2" s="6"/>
      <c r="AN2" s="6"/>
      <c r="AO2" s="6" t="s">
        <v>57</v>
      </c>
      <c r="AP2" s="6"/>
      <c r="AQ2" s="6"/>
      <c r="AR2" s="6" t="s">
        <v>5</v>
      </c>
      <c r="AS2" s="6"/>
      <c r="AT2" s="6"/>
      <c r="AU2" s="6" t="s">
        <v>7</v>
      </c>
      <c r="AV2" s="6"/>
      <c r="AW2" s="6"/>
      <c r="AX2" s="6" t="s">
        <v>9</v>
      </c>
      <c r="AY2" s="6"/>
      <c r="AZ2" s="6"/>
      <c r="BA2" s="6" t="s">
        <v>11</v>
      </c>
      <c r="BB2" s="6"/>
      <c r="BC2" s="6"/>
      <c r="BD2" s="6" t="s">
        <v>13</v>
      </c>
      <c r="BE2" s="6"/>
      <c r="BF2" s="6"/>
      <c r="BG2" s="6" t="s">
        <v>27</v>
      </c>
      <c r="BH2" s="6"/>
      <c r="BI2" s="6"/>
      <c r="BJ2" s="6" t="s">
        <v>29</v>
      </c>
      <c r="BK2" s="6"/>
      <c r="BL2" s="6"/>
      <c r="BM2" s="6" t="s">
        <v>31</v>
      </c>
      <c r="BN2" s="6"/>
      <c r="BO2" s="6"/>
      <c r="BP2" s="6" t="s">
        <v>43</v>
      </c>
      <c r="BQ2" s="6"/>
      <c r="BR2" s="6"/>
      <c r="BS2" s="6" t="s">
        <v>45</v>
      </c>
      <c r="BT2" s="6"/>
      <c r="BU2" s="6"/>
      <c r="BV2" s="6" t="s">
        <v>47</v>
      </c>
      <c r="BW2" s="6"/>
      <c r="BX2" s="6"/>
      <c r="BY2" s="6" t="s">
        <v>49</v>
      </c>
      <c r="BZ2" s="6"/>
      <c r="CA2" s="6"/>
      <c r="CB2" s="6" t="s">
        <v>142</v>
      </c>
      <c r="CC2" s="6"/>
      <c r="CD2" s="6"/>
      <c r="CE2" s="6" t="s">
        <v>33</v>
      </c>
      <c r="CF2" s="6"/>
      <c r="CG2" s="6"/>
      <c r="CH2" s="6" t="s">
        <v>35</v>
      </c>
      <c r="CI2" s="6"/>
      <c r="CJ2" s="6"/>
      <c r="CK2" s="6" t="s">
        <v>37</v>
      </c>
      <c r="CL2" s="6"/>
      <c r="CM2" s="6"/>
      <c r="CN2" s="6" t="s">
        <v>39</v>
      </c>
      <c r="CO2" s="6"/>
      <c r="CQ2" s="6" t="s">
        <v>123</v>
      </c>
      <c r="CT2" s="6" t="s">
        <v>125</v>
      </c>
      <c r="CW2" s="6" t="s">
        <v>127</v>
      </c>
      <c r="CZ2" s="6" t="s">
        <v>129</v>
      </c>
      <c r="DC2" s="6" t="s">
        <v>131</v>
      </c>
      <c r="DF2" s="6" t="s">
        <v>133</v>
      </c>
      <c r="DI2" s="6" t="s">
        <v>136</v>
      </c>
      <c r="DL2" s="6" t="s">
        <v>138</v>
      </c>
      <c r="DO2" s="6" t="s">
        <v>140</v>
      </c>
      <c r="DS2" s="36" t="s">
        <v>147</v>
      </c>
    </row>
    <row r="3" spans="1:125" ht="18.75">
      <c r="A3" s="15" t="s">
        <v>63</v>
      </c>
      <c r="B3" s="4"/>
      <c r="C3" s="1" t="s">
        <v>101</v>
      </c>
      <c r="D3" s="3"/>
      <c r="E3" s="4">
        <v>5.3949999999999996</v>
      </c>
      <c r="F3" s="4">
        <v>5.4</v>
      </c>
      <c r="G3" s="43">
        <f>((4)^3*F3-(3)^3*E3)/((4)^3-(3)^3)</f>
        <v>5.4036486486486499</v>
      </c>
      <c r="H3" s="1">
        <v>4.9660000000000002</v>
      </c>
      <c r="I3" s="1">
        <v>5.0110000000000001</v>
      </c>
      <c r="J3" s="43">
        <f>(4^3*I3-3^3*H3)/(4^3-3^3)</f>
        <v>5.0438378378378381</v>
      </c>
      <c r="K3" s="4">
        <v>5.1749999999999998</v>
      </c>
      <c r="L3" s="4">
        <v>5.2190000000000003</v>
      </c>
      <c r="M3" s="43">
        <f>(4^3*L3-3^3*K3)/(4^3-3^3)</f>
        <v>5.2511081081081086</v>
      </c>
      <c r="N3" s="4">
        <v>4.9589999999999996</v>
      </c>
      <c r="O3" s="4">
        <v>5.0049999999999999</v>
      </c>
      <c r="P3" s="43">
        <f>(4^3*O3-3^3*N3)/(4^3-3^3)</f>
        <v>5.0385675675675676</v>
      </c>
      <c r="Q3" s="4">
        <v>5.1719999999999997</v>
      </c>
      <c r="R3" s="4">
        <v>5.2160000000000002</v>
      </c>
      <c r="S3" s="43">
        <f>(4^3*R3-3^3*Q3)/(4^3-3^3)</f>
        <v>5.2481081081081085</v>
      </c>
      <c r="T3" s="4">
        <v>4.9569999999999999</v>
      </c>
      <c r="U3" s="4">
        <v>4.976</v>
      </c>
      <c r="V3" s="43">
        <f>(4^3*U3-3^3*T3)/(4^3-3^3)</f>
        <v>4.9898648648648649</v>
      </c>
      <c r="W3" s="4">
        <v>4.9619999999999997</v>
      </c>
      <c r="X3" s="4">
        <v>4.9950000000000001</v>
      </c>
      <c r="Y3" s="43">
        <f>(4^3*X3-3^3*W3)/(4^3-3^3)</f>
        <v>5.0190810810810813</v>
      </c>
      <c r="Z3" s="4">
        <v>5.0819999999999999</v>
      </c>
      <c r="AA3" s="4">
        <v>5.0949999999999998</v>
      </c>
      <c r="AB3" s="43">
        <f>(4^3*AA3-3^3*Z3)/(4^3-3^3)</f>
        <v>5.1044864864864863</v>
      </c>
      <c r="AC3" s="4">
        <v>4.9480000000000004</v>
      </c>
      <c r="AD3" s="4">
        <v>4.9379999999999997</v>
      </c>
      <c r="AE3" s="43">
        <f>(4^3*AD3-3^3*AC3)/(4^3-3^3)</f>
        <v>4.9307027027027024</v>
      </c>
      <c r="AF3" s="4">
        <v>4.9480000000000004</v>
      </c>
      <c r="AG3" s="4">
        <v>4.9669999999999996</v>
      </c>
      <c r="AH3" s="43">
        <f>(4^3*AG3-3^3*AF3)/(4^3-3^3)</f>
        <v>4.9808648648648646</v>
      </c>
      <c r="AI3" s="4">
        <v>4.9539999999999997</v>
      </c>
      <c r="AJ3" s="4">
        <v>4.9880000000000004</v>
      </c>
      <c r="AK3" s="43">
        <f>(4^3*AJ3-3^3*AI3)/(4^3-3^3)</f>
        <v>5.0128108108108123</v>
      </c>
      <c r="AL3" s="4">
        <v>5.0739999999999998</v>
      </c>
      <c r="AM3" s="4">
        <v>5.0880000000000001</v>
      </c>
      <c r="AN3" s="43">
        <f>(4^3*AM3-3^3*AL3)/(4^3-3^3)</f>
        <v>5.0982162162162163</v>
      </c>
      <c r="AO3" s="4">
        <v>4.9349999999999996</v>
      </c>
      <c r="AP3" s="4">
        <v>4.9249999999999998</v>
      </c>
      <c r="AQ3" s="43">
        <f>(4^3*AP3-3^3*AO3)/(4^3-3^3)</f>
        <v>4.9177027027027034</v>
      </c>
      <c r="AR3" s="4">
        <v>4.7789999999999999</v>
      </c>
      <c r="AS3" s="4">
        <v>4.8259999999999996</v>
      </c>
      <c r="AT3" s="43">
        <f>(4^3*AS3-3^3*AR3)/(4^3-3^3)</f>
        <v>4.8602972972972971</v>
      </c>
      <c r="AU3" s="4">
        <v>4.79</v>
      </c>
      <c r="AV3" s="4">
        <v>4.8380000000000001</v>
      </c>
      <c r="AW3" s="43">
        <f>(4^3*AV3-3^3*AU3)/(4^3-3^3)</f>
        <v>4.8730270270270264</v>
      </c>
      <c r="AX3" s="4">
        <v>4.7530000000000001</v>
      </c>
      <c r="AY3" s="4">
        <v>4.7919999999999998</v>
      </c>
      <c r="AZ3" s="43">
        <f>(4^3*AY3-3^3*AX3)/(4^3-3^3)</f>
        <v>4.8204594594594585</v>
      </c>
      <c r="BA3" s="4">
        <v>4.7640000000000002</v>
      </c>
      <c r="BB3" s="4">
        <v>4.8040000000000003</v>
      </c>
      <c r="BC3" s="43">
        <f>(4^3*BB3-3^3*BA3)/(4^3-3^3)</f>
        <v>4.8331891891891896</v>
      </c>
      <c r="BD3" s="4">
        <v>4.907</v>
      </c>
      <c r="BE3" s="4">
        <v>4.931</v>
      </c>
      <c r="BF3" s="43">
        <f>(4^3*BE3-3^3*BD3)/(4^3-3^3)</f>
        <v>4.9485135135135137</v>
      </c>
      <c r="BG3" s="4">
        <v>4.9269999999999996</v>
      </c>
      <c r="BH3" s="4">
        <v>4.9610000000000003</v>
      </c>
      <c r="BI3" s="43">
        <f>(4^3*BH3-3^3*BG3)/(4^3-3^3)</f>
        <v>4.9858108108108112</v>
      </c>
      <c r="BJ3" s="4">
        <v>4.944</v>
      </c>
      <c r="BK3" s="4">
        <v>4.9660000000000002</v>
      </c>
      <c r="BL3" s="43">
        <f>(4^3*BK3-3^3*BJ3)/(4^3-3^3)</f>
        <v>4.9820540540540543</v>
      </c>
      <c r="BM3" s="4">
        <v>4.9370000000000003</v>
      </c>
      <c r="BN3" s="4">
        <v>4.9640000000000004</v>
      </c>
      <c r="BO3" s="43">
        <f>(4^3*BN3-3^3*BM3)/(4^3-3^3)</f>
        <v>4.9837027027027032</v>
      </c>
      <c r="BP3" s="4">
        <v>4.8979999999999997</v>
      </c>
      <c r="BQ3" s="4">
        <v>4.9219999999999997</v>
      </c>
      <c r="BR3" s="43">
        <f>(4^3*BQ3-3^3*BP3)/(4^3-3^3)</f>
        <v>4.9395135135135133</v>
      </c>
      <c r="BS3" s="4">
        <v>4.9189999999999996</v>
      </c>
      <c r="BT3" s="4">
        <v>4.9530000000000003</v>
      </c>
      <c r="BU3" s="43">
        <f>(4^3*BT3-3^3*BS3)/(4^3-3^3)</f>
        <v>4.9778108108108112</v>
      </c>
      <c r="BV3" s="4">
        <v>4.9349999999999996</v>
      </c>
      <c r="BW3" s="4">
        <v>4.9569999999999999</v>
      </c>
      <c r="BX3" s="43">
        <f>(4^3*BW3-3^3*BV3)/(4^3-3^3)</f>
        <v>4.9730540540540549</v>
      </c>
      <c r="BY3" s="4">
        <v>4.9279999999999999</v>
      </c>
      <c r="BZ3" s="4">
        <v>4.9550000000000001</v>
      </c>
      <c r="CA3" s="43">
        <f>(4^3*BZ3-3^3*BY3)/(4^3-3^3)</f>
        <v>4.9747027027027029</v>
      </c>
      <c r="CB3" s="4">
        <v>5.2370000000000001</v>
      </c>
      <c r="CC3" s="4">
        <v>5.3170000000000002</v>
      </c>
      <c r="CD3" s="43">
        <f>(4^3*CC3-3^3*CB3)/(4^3-3^3)</f>
        <v>5.3753783783783788</v>
      </c>
      <c r="CE3" s="4">
        <v>4.63</v>
      </c>
      <c r="CF3" s="4">
        <v>4.6760000000000002</v>
      </c>
      <c r="CG3" s="43">
        <f>(4^3*CF3-3^3*CE3)/(4^3-3^3)</f>
        <v>4.7095675675675679</v>
      </c>
      <c r="CH3" s="4">
        <v>4.6050000000000004</v>
      </c>
      <c r="CI3" s="4">
        <v>4.6429999999999998</v>
      </c>
      <c r="CJ3" s="43">
        <f>(4^3*CI3-3^3*CH3)/(4^3-3^3)</f>
        <v>4.6707297297297288</v>
      </c>
      <c r="CK3" s="4">
        <v>4.7830000000000004</v>
      </c>
      <c r="CL3" s="4">
        <v>4.8070000000000004</v>
      </c>
      <c r="CM3" s="43">
        <f>(4^3*CL3-3^3*CK3)/(4^3-3^3)</f>
        <v>4.824513513513514</v>
      </c>
      <c r="CN3" s="4">
        <v>4.7699999999999996</v>
      </c>
      <c r="CO3" s="4">
        <v>4.7949999999999999</v>
      </c>
      <c r="CP3" s="43">
        <f>(4^3*CO3-3^3*CN3)/(4^3-3^3)</f>
        <v>4.8132432432432433</v>
      </c>
      <c r="CQ3" s="4">
        <v>4.5279999999999996</v>
      </c>
      <c r="CR3" s="4">
        <v>4.5679999999999996</v>
      </c>
      <c r="CS3" s="43">
        <f>(4^3*CR3-3^3*CQ3)/(4^3-3^3)</f>
        <v>4.597189189189189</v>
      </c>
      <c r="CT3" s="4">
        <v>4.5759999999999996</v>
      </c>
      <c r="CU3" s="4">
        <v>4.5999999999999996</v>
      </c>
      <c r="CV3" s="43">
        <f>(4^3*CU3-3^3*CT3)/(4^3-3^3)</f>
        <v>4.6175135135135132</v>
      </c>
      <c r="CW3" s="4">
        <v>4.8949999999999996</v>
      </c>
      <c r="CX3" s="4">
        <v>4.9130000000000003</v>
      </c>
      <c r="CY3" s="43">
        <f>(4^3*CX3-3^3*CW3)/(4^3-3^3)</f>
        <v>4.9261351351351355</v>
      </c>
      <c r="CZ3" s="4">
        <v>4.6360000000000001</v>
      </c>
      <c r="DA3" s="4">
        <v>4.681</v>
      </c>
      <c r="DB3" s="43">
        <f>(4^3*DA3-3^3*CZ3)/(4^3-3^3)</f>
        <v>4.7138378378378381</v>
      </c>
      <c r="DC3" s="4">
        <v>4.923</v>
      </c>
      <c r="DD3" s="4">
        <v>4.9400000000000004</v>
      </c>
      <c r="DE3" s="43">
        <f>(4^3*DD3-3^3*DC3)/(4^3-3^3)</f>
        <v>4.9524054054054059</v>
      </c>
      <c r="DF3" s="4">
        <v>4.829726</v>
      </c>
      <c r="DG3" s="4">
        <v>4.8571150000000003</v>
      </c>
      <c r="DH3" s="43">
        <f>(4^3*DG3-3^3*DF3)/(4^3-3^3)</f>
        <v>4.8771015675675677</v>
      </c>
      <c r="DI3" s="4">
        <v>4.6379999999999999</v>
      </c>
      <c r="DJ3" s="4">
        <v>4.6829999999999998</v>
      </c>
      <c r="DK3" s="43">
        <f>(4^3*DJ3-3^3*DI3)/(4^3-3^3)</f>
        <v>4.7158378378378378</v>
      </c>
      <c r="DL3" s="4">
        <v>4.6130000000000004</v>
      </c>
      <c r="DM3" s="4">
        <v>4.6509999999999998</v>
      </c>
      <c r="DN3" s="43">
        <f>(4^3*DM3-3^3*DL3)/(4^3-3^3)</f>
        <v>4.6787297297297288</v>
      </c>
      <c r="DO3" s="4">
        <v>4.7939999999999996</v>
      </c>
      <c r="DP3" s="4">
        <v>4.8179999999999996</v>
      </c>
      <c r="DQ3" s="43">
        <f>(4^3*DP3-3^3*DO3)/(4^3-3^3)</f>
        <v>4.8355135135135132</v>
      </c>
      <c r="DR3" s="4"/>
      <c r="DS3" s="4">
        <v>4.88</v>
      </c>
      <c r="DT3" s="4">
        <v>4.9000000000000004</v>
      </c>
      <c r="DU3" s="43">
        <f>(4^3*DT3-3^3*DS3)/(4^3-3^3)</f>
        <v>4.914594594594595</v>
      </c>
    </row>
    <row r="4" spans="1:125" ht="17.25">
      <c r="A4" s="45" t="s">
        <v>62</v>
      </c>
      <c r="B4" s="4"/>
      <c r="C4" s="1" t="s">
        <v>98</v>
      </c>
      <c r="D4" s="3"/>
      <c r="E4" s="4">
        <v>4.6689999999999996</v>
      </c>
      <c r="F4" s="4">
        <v>4.6740000000000004</v>
      </c>
      <c r="G4" s="43">
        <f t="shared" ref="G4:G57" si="0">((4)^3*F4-(3)^3*E4)/((4)^3-(3)^3)</f>
        <v>4.6776486486486499</v>
      </c>
      <c r="H4" s="1">
        <v>1.7330000000000001</v>
      </c>
      <c r="I4" s="1">
        <v>1.835</v>
      </c>
      <c r="J4" s="43">
        <f t="shared" ref="J4:J57" si="1">(4^3*I4-3^3*H4)/(4^3-3^3)</f>
        <v>1.9094324324324325</v>
      </c>
      <c r="K4" s="4">
        <v>2.6429999999999998</v>
      </c>
      <c r="L4" s="4">
        <v>2.7360000000000002</v>
      </c>
      <c r="M4" s="43">
        <f t="shared" ref="M4:M57" si="2">(4^3*L4-3^3*K4)/(4^3-3^3)</f>
        <v>2.8038648648648654</v>
      </c>
      <c r="N4" s="4">
        <v>1.6439999999999999</v>
      </c>
      <c r="O4" s="4">
        <v>1.748</v>
      </c>
      <c r="P4" s="43">
        <f t="shared" ref="P4:P57" si="3">(4^3*O4-3^3*N4)/(4^3-3^3)</f>
        <v>1.823891891891892</v>
      </c>
      <c r="Q4" s="4">
        <v>2.5979999999999999</v>
      </c>
      <c r="R4" s="4">
        <v>2.6930000000000001</v>
      </c>
      <c r="S4" s="43">
        <f t="shared" ref="S4:S57" si="4">(4^3*R4-3^3*Q4)/(4^3-3^3)</f>
        <v>2.7623243243243243</v>
      </c>
      <c r="T4" s="4">
        <v>7.4420000000000002</v>
      </c>
      <c r="U4" s="4">
        <v>7.4580000000000002</v>
      </c>
      <c r="V4" s="43">
        <f t="shared" ref="V4:V57" si="5">(4^3*U4-3^3*T4)/(4^3-3^3)</f>
        <v>7.4696756756756768</v>
      </c>
      <c r="W4" s="4">
        <v>4.01</v>
      </c>
      <c r="X4" s="4">
        <v>3.9649999999999999</v>
      </c>
      <c r="Y4" s="43">
        <f t="shared" ref="Y4:Y57" si="6">(4^3*X4-3^3*W4)/(4^3-3^3)</f>
        <v>3.9321621621621623</v>
      </c>
      <c r="Z4" s="4">
        <v>4.9089999999999998</v>
      </c>
      <c r="AA4" s="4">
        <v>4.8659999999999997</v>
      </c>
      <c r="AB4" s="43">
        <f t="shared" ref="AB4:AB57" si="7">(4^3*AA4-3^3*Z4)/(4^3-3^3)</f>
        <v>4.8346216216216211</v>
      </c>
      <c r="AC4" s="4">
        <v>4.5309999999999997</v>
      </c>
      <c r="AD4" s="4">
        <v>4.5369999999999999</v>
      </c>
      <c r="AE4" s="43">
        <f t="shared" ref="AE4:AE57" si="8">(4^3*AD4-3^3*AC4)/(4^3-3^3)</f>
        <v>4.5413783783783783</v>
      </c>
      <c r="AF4" s="4" t="s">
        <v>117</v>
      </c>
      <c r="AG4" s="4" t="s">
        <v>117</v>
      </c>
      <c r="AH4" s="43" t="e">
        <f t="shared" ref="AH4:AH57" si="9">(4^3*AG4-3^3*AF4)/(4^3-3^3)</f>
        <v>#VALUE!</v>
      </c>
      <c r="AI4" s="4" t="s">
        <v>117</v>
      </c>
      <c r="AJ4" s="4" t="s">
        <v>117</v>
      </c>
      <c r="AK4" s="43" t="e">
        <f t="shared" ref="AK4:AK57" si="10">(4^3*AJ4-3^3*AI4)/(4^3-3^3)</f>
        <v>#VALUE!</v>
      </c>
      <c r="AL4" s="4" t="s">
        <v>117</v>
      </c>
      <c r="AM4" s="4" t="s">
        <v>117</v>
      </c>
      <c r="AN4" s="43" t="e">
        <f t="shared" ref="AN4:AN57" si="11">(4^3*AM4-3^3*AL4)/(4^3-3^3)</f>
        <v>#VALUE!</v>
      </c>
      <c r="AO4" s="4" t="s">
        <v>117</v>
      </c>
      <c r="AP4" s="4" t="s">
        <v>117</v>
      </c>
      <c r="AQ4" s="43" t="e">
        <f t="shared" ref="AQ4:AQ57" si="12">(4^3*AP4-3^3*AO4)/(4^3-3^3)</f>
        <v>#VALUE!</v>
      </c>
      <c r="AR4" s="4">
        <v>4.4850000000000003</v>
      </c>
      <c r="AS4" s="4">
        <v>4.6130000000000004</v>
      </c>
      <c r="AT4" s="43">
        <f t="shared" ref="AT4:AT57" si="13">(4^3*AS4-3^3*AR4)/(4^3-3^3)</f>
        <v>4.7064054054054054</v>
      </c>
      <c r="AU4" s="4">
        <v>3.823</v>
      </c>
      <c r="AV4" s="4">
        <v>3.9369999999999998</v>
      </c>
      <c r="AW4" s="43">
        <f t="shared" ref="AW4:AW57" si="14">(4^3*AV4-3^3*AU4)/(4^3-3^3)</f>
        <v>4.020189189189189</v>
      </c>
      <c r="AX4" s="4">
        <v>5.0419999999999998</v>
      </c>
      <c r="AY4" s="4">
        <v>5.1070000000000002</v>
      </c>
      <c r="AZ4" s="43">
        <f t="shared" ref="AZ4:AZ57" si="15">(4^3*AY4-3^3*AX4)/(4^3-3^3)</f>
        <v>5.1544324324324329</v>
      </c>
      <c r="BA4" s="4">
        <v>4.3289999999999997</v>
      </c>
      <c r="BB4" s="4">
        <v>4.383</v>
      </c>
      <c r="BC4" s="43">
        <f t="shared" ref="BC4:BC57" si="16">(4^3*BB4-3^3*BA4)/(4^3-3^3)</f>
        <v>4.4224054054054056</v>
      </c>
      <c r="BD4" s="4">
        <v>4.8220000000000001</v>
      </c>
      <c r="BE4" s="4">
        <v>4.8710000000000004</v>
      </c>
      <c r="BF4" s="43">
        <f t="shared" ref="BF4:BF57" si="17">(4^3*BE4-3^3*BD4)/(4^3-3^3)</f>
        <v>4.9067567567567583</v>
      </c>
      <c r="BG4" s="4">
        <v>3.7890000000000001</v>
      </c>
      <c r="BH4" s="4">
        <v>3.8180000000000001</v>
      </c>
      <c r="BI4" s="43">
        <f t="shared" ref="BI4:BI57" si="18">(4^3*BH4-3^3*BG4)/(4^3-3^3)</f>
        <v>3.8391621621621623</v>
      </c>
      <c r="BJ4" s="4">
        <v>4.1349999999999998</v>
      </c>
      <c r="BK4" s="4">
        <v>4.1740000000000004</v>
      </c>
      <c r="BL4" s="43">
        <f t="shared" ref="BL4:BL57" si="19">(4^3*BK4-3^3*BJ4)/(4^3-3^3)</f>
        <v>4.2024594594594609</v>
      </c>
      <c r="BM4" s="4">
        <v>4.0359999999999996</v>
      </c>
      <c r="BN4" s="4">
        <v>4.0880000000000001</v>
      </c>
      <c r="BO4" s="43">
        <f t="shared" ref="BO4:BO57" si="20">(4^3*BN4-3^3*BM4)/(4^3-3^3)</f>
        <v>4.1259459459459462</v>
      </c>
      <c r="BP4" s="4">
        <v>4.827</v>
      </c>
      <c r="BQ4" s="4">
        <v>4.8769999999999998</v>
      </c>
      <c r="BR4" s="43">
        <f t="shared" ref="BR4:BR57" si="21">(4^3*BQ4-3^3*BP4)/(4^3-3^3)</f>
        <v>4.9134864864864856</v>
      </c>
      <c r="BS4" s="4">
        <v>3.7679999999999998</v>
      </c>
      <c r="BT4" s="4">
        <v>3.7970000000000002</v>
      </c>
      <c r="BU4" s="43">
        <f t="shared" ref="BU4:BU57" si="22">(4^3*BT4-3^3*BS4)/(4^3-3^3)</f>
        <v>3.8181621621621629</v>
      </c>
      <c r="BV4" s="4">
        <v>4.1189999999999998</v>
      </c>
      <c r="BW4" s="4">
        <v>4.16</v>
      </c>
      <c r="BX4" s="43">
        <f t="shared" ref="BX4:BX57" si="23">(4^3*BW4-3^3*BV4)/(4^3-3^3)</f>
        <v>4.1899189189189192</v>
      </c>
      <c r="BY4" s="4">
        <v>4.0179999999999998</v>
      </c>
      <c r="BZ4" s="4">
        <v>4.0709999999999997</v>
      </c>
      <c r="CA4" s="43">
        <f t="shared" ref="CA4:CA57" si="24">(4^3*BZ4-3^3*BY4)/(4^3-3^3)</f>
        <v>4.1096756756756756</v>
      </c>
      <c r="CB4" s="4">
        <v>2.8820000000000001</v>
      </c>
      <c r="CC4" s="4">
        <v>3.056</v>
      </c>
      <c r="CD4" s="43">
        <f t="shared" ref="CD4:CD57" si="25">(4^3*CC4-3^3*CB4)/(4^3-3^3)</f>
        <v>3.1829729729729728</v>
      </c>
      <c r="CE4" s="4">
        <v>3.335</v>
      </c>
      <c r="CF4" s="4">
        <v>3.4420000000000002</v>
      </c>
      <c r="CG4" s="43">
        <f t="shared" ref="CG4:CG57" si="26">(4^3*CF4-3^3*CE4)/(4^3-3^3)</f>
        <v>3.5200810810810808</v>
      </c>
      <c r="CH4" s="4">
        <v>3.7839999999999998</v>
      </c>
      <c r="CI4" s="4">
        <v>3.8359999999999999</v>
      </c>
      <c r="CJ4" s="43">
        <f t="shared" ref="CJ4:CJ57" si="27">(4^3*CI4-3^3*CH4)/(4^3-3^3)</f>
        <v>3.8739459459459464</v>
      </c>
      <c r="CK4" s="4">
        <v>3.6360000000000001</v>
      </c>
      <c r="CL4" s="4">
        <v>3.6779999999999999</v>
      </c>
      <c r="CM4" s="43">
        <f t="shared" ref="CM4:CM57" si="28">(4^3*CL4-3^3*CK4)/(4^3-3^3)</f>
        <v>3.7086486486486487</v>
      </c>
      <c r="CN4" s="4">
        <v>3.6080000000000001</v>
      </c>
      <c r="CO4" s="4">
        <v>3.6509999999999998</v>
      </c>
      <c r="CP4" s="43">
        <f t="shared" ref="CP4:CP57" si="29">(4^3*CO4-3^3*CN4)/(4^3-3^3)</f>
        <v>3.6823783783783783</v>
      </c>
      <c r="CQ4" s="4">
        <v>2.5209999999999999</v>
      </c>
      <c r="CR4" s="4">
        <v>4.4260000000000002</v>
      </c>
      <c r="CS4" s="43">
        <f t="shared" ref="CS4:CS57" si="30">(4^3*CR4-3^3*CQ4)/(4^3-3^3)</f>
        <v>5.8161351351351351</v>
      </c>
      <c r="CT4" s="4">
        <v>2.4660000000000002</v>
      </c>
      <c r="CU4" s="4">
        <v>2.5369999999999999</v>
      </c>
      <c r="CV4" s="43">
        <f t="shared" ref="CV4:CV57" si="31">(4^3*CU4-3^3*CT4)/(4^3-3^3)</f>
        <v>2.5888108108108105</v>
      </c>
      <c r="CW4" s="4">
        <v>4.7750579999999996</v>
      </c>
      <c r="CX4" s="4">
        <v>4.7709999999999999</v>
      </c>
      <c r="CY4" s="43">
        <f t="shared" ref="CY4:CY57" si="32">(4^3*CX4-3^3*CW4)/(4^3-3^3)</f>
        <v>4.7680387567567575</v>
      </c>
      <c r="CZ4" s="4">
        <v>3.3140000000000001</v>
      </c>
      <c r="DA4" s="4">
        <v>3.4169999999999998</v>
      </c>
      <c r="DB4" s="43">
        <f t="shared" ref="DB4:DB57" si="33">(4^3*DA4-3^3*CZ4)/(4^3-3^3)</f>
        <v>3.4921621621621615</v>
      </c>
      <c r="DC4" s="4">
        <v>3.7770000000000001</v>
      </c>
      <c r="DD4" s="4">
        <v>3.7879999999999998</v>
      </c>
      <c r="DE4" s="43">
        <f t="shared" ref="DE4:DE57" si="34">(4^3*DD4-3^3*DC4)/(4^3-3^3)</f>
        <v>3.7960270270270264</v>
      </c>
      <c r="DF4" s="4">
        <v>3.948051</v>
      </c>
      <c r="DG4" s="4">
        <v>3.9973730000000001</v>
      </c>
      <c r="DH4" s="43">
        <f t="shared" ref="DH4:DH57" si="35">(4^3*DG4-3^3*DF4)/(4^3-3^3)</f>
        <v>4.0333647297297297</v>
      </c>
      <c r="DI4" s="4">
        <v>3.31</v>
      </c>
      <c r="DJ4" s="4">
        <v>3.4129999999999998</v>
      </c>
      <c r="DK4" s="43">
        <f t="shared" ref="DK4:DK57" si="36">(4^3*DJ4-3^3*DI4)/(4^3-3^3)</f>
        <v>3.4881621621621619</v>
      </c>
      <c r="DL4" s="4">
        <v>3.7519999999999998</v>
      </c>
      <c r="DM4" s="4">
        <v>3.802</v>
      </c>
      <c r="DN4" s="43">
        <f t="shared" ref="DN4:DN57" si="37">(4^3*DM4-3^3*DL4)/(4^3-3^3)</f>
        <v>3.8384864864864867</v>
      </c>
      <c r="DO4" s="4">
        <v>3.6360000000000001</v>
      </c>
      <c r="DP4" s="4">
        <v>3.6760000000000002</v>
      </c>
      <c r="DQ4" s="43">
        <f t="shared" ref="DQ4:DQ57" si="38">(4^3*DP4-3^3*DO4)/(4^3-3^3)</f>
        <v>3.7051891891891895</v>
      </c>
      <c r="DR4" s="4"/>
      <c r="DS4" s="4">
        <v>3.37</v>
      </c>
      <c r="DT4" s="4">
        <v>3.42</v>
      </c>
      <c r="DU4" s="43">
        <f t="shared" ref="DU4:DU57" si="39">(4^3*DT4-3^3*DS4)/(4^3-3^3)</f>
        <v>3.4564864864864862</v>
      </c>
    </row>
    <row r="5" spans="1:125" ht="17.25">
      <c r="A5" s="45"/>
      <c r="B5" s="4"/>
      <c r="C5" s="1" t="s">
        <v>99</v>
      </c>
      <c r="D5" s="3"/>
      <c r="E5" s="4">
        <v>2.7519999999999998</v>
      </c>
      <c r="F5" s="4">
        <v>2.7490000000000001</v>
      </c>
      <c r="G5" s="43">
        <f t="shared" si="0"/>
        <v>2.7468108108108114</v>
      </c>
      <c r="H5" s="4">
        <v>2.306</v>
      </c>
      <c r="I5" s="4">
        <v>2.3570000000000002</v>
      </c>
      <c r="J5" s="43">
        <f t="shared" si="1"/>
        <v>2.3942162162162166</v>
      </c>
      <c r="K5" s="4">
        <v>2.5510000000000002</v>
      </c>
      <c r="L5" s="4">
        <v>2.5960000000000001</v>
      </c>
      <c r="M5" s="43">
        <f t="shared" si="2"/>
        <v>2.6288378378378376</v>
      </c>
      <c r="N5" s="4">
        <v>2.294</v>
      </c>
      <c r="O5" s="4">
        <v>2.3460000000000001</v>
      </c>
      <c r="P5" s="43">
        <f t="shared" si="3"/>
        <v>2.3839459459459462</v>
      </c>
      <c r="Q5" s="4">
        <v>2.5459999999999998</v>
      </c>
      <c r="R5" s="4">
        <v>2.593</v>
      </c>
      <c r="S5" s="43">
        <f t="shared" si="4"/>
        <v>2.6272972972972974</v>
      </c>
      <c r="T5" s="4">
        <v>3.133</v>
      </c>
      <c r="U5" s="4">
        <v>3.1389999999999998</v>
      </c>
      <c r="V5" s="43">
        <f t="shared" si="5"/>
        <v>3.1433783783783782</v>
      </c>
      <c r="W5" s="4">
        <v>2.6059999999999999</v>
      </c>
      <c r="X5" s="4">
        <v>2.613</v>
      </c>
      <c r="Y5" s="43">
        <f t="shared" si="6"/>
        <v>2.6181081081081081</v>
      </c>
      <c r="Z5" s="4">
        <v>2.9729999999999999</v>
      </c>
      <c r="AA5" s="4">
        <v>2.9750000000000001</v>
      </c>
      <c r="AB5" s="43">
        <f t="shared" si="7"/>
        <v>2.9764594594594596</v>
      </c>
      <c r="AC5" s="4">
        <v>2.9590000000000001</v>
      </c>
      <c r="AD5" s="4">
        <v>2.97</v>
      </c>
      <c r="AE5" s="43">
        <f t="shared" si="8"/>
        <v>2.9780270270270273</v>
      </c>
      <c r="AF5" s="4">
        <v>3.1469999999999998</v>
      </c>
      <c r="AG5" s="4">
        <v>3.1539999999999999</v>
      </c>
      <c r="AH5" s="43">
        <f t="shared" si="9"/>
        <v>3.159108108108108</v>
      </c>
      <c r="AI5" s="4">
        <v>2.6030000000000002</v>
      </c>
      <c r="AJ5" s="4">
        <v>2.61</v>
      </c>
      <c r="AK5" s="43">
        <f t="shared" si="10"/>
        <v>2.6151081081081076</v>
      </c>
      <c r="AL5" s="4">
        <v>2.9820000000000002</v>
      </c>
      <c r="AM5" s="4">
        <v>2.984</v>
      </c>
      <c r="AN5" s="43">
        <f t="shared" si="11"/>
        <v>2.985459459459459</v>
      </c>
      <c r="AO5" s="4">
        <v>2.9670000000000001</v>
      </c>
      <c r="AP5" s="4">
        <v>2.9780000000000002</v>
      </c>
      <c r="AQ5" s="43">
        <f t="shared" si="12"/>
        <v>2.9860270270270273</v>
      </c>
      <c r="AR5" s="4">
        <v>2.7589999999999999</v>
      </c>
      <c r="AS5" s="4">
        <v>2.81</v>
      </c>
      <c r="AT5" s="43">
        <f t="shared" si="13"/>
        <v>2.8472162162162165</v>
      </c>
      <c r="AU5" s="4">
        <v>2.6859999999999999</v>
      </c>
      <c r="AV5" s="4">
        <v>2.7349999999999999</v>
      </c>
      <c r="AW5" s="43">
        <f t="shared" si="14"/>
        <v>2.7707567567567568</v>
      </c>
      <c r="AX5" s="4">
        <v>2.7789999999999999</v>
      </c>
      <c r="AY5" s="4">
        <v>2.8149999999999999</v>
      </c>
      <c r="AZ5" s="43">
        <f t="shared" si="15"/>
        <v>2.8412702702702703</v>
      </c>
      <c r="BA5" s="4">
        <v>2.7050000000000001</v>
      </c>
      <c r="BB5" s="4">
        <v>2.7410000000000001</v>
      </c>
      <c r="BC5" s="43">
        <f t="shared" si="16"/>
        <v>2.7672702702702705</v>
      </c>
      <c r="BD5" s="4">
        <v>2.879</v>
      </c>
      <c r="BE5" s="4">
        <v>2.8969999999999998</v>
      </c>
      <c r="BF5" s="43">
        <f t="shared" si="17"/>
        <v>2.9101351351351346</v>
      </c>
      <c r="BG5" s="4">
        <v>2.6120000000000001</v>
      </c>
      <c r="BH5" s="4">
        <v>2.6240000000000001</v>
      </c>
      <c r="BI5" s="43">
        <f t="shared" si="18"/>
        <v>2.6327567567567569</v>
      </c>
      <c r="BJ5" s="4">
        <v>2.8159999999999998</v>
      </c>
      <c r="BK5" s="4">
        <v>2.831</v>
      </c>
      <c r="BL5" s="43">
        <f t="shared" si="19"/>
        <v>2.841945945945946</v>
      </c>
      <c r="BM5" s="4">
        <v>2.8079999999999998</v>
      </c>
      <c r="BN5" s="4">
        <v>2.8260000000000001</v>
      </c>
      <c r="BO5" s="43">
        <f t="shared" si="20"/>
        <v>2.8391351351351353</v>
      </c>
      <c r="BP5" s="4">
        <v>2.883</v>
      </c>
      <c r="BQ5" s="4">
        <v>2.9020000000000001</v>
      </c>
      <c r="BR5" s="43">
        <f t="shared" si="21"/>
        <v>2.9158648648648651</v>
      </c>
      <c r="BS5" s="4">
        <v>2.609</v>
      </c>
      <c r="BT5" s="4">
        <v>2.6219999999999999</v>
      </c>
      <c r="BU5" s="43">
        <f t="shared" si="22"/>
        <v>2.6314864864864864</v>
      </c>
      <c r="BV5" s="4">
        <v>2.8180000000000001</v>
      </c>
      <c r="BW5" s="4">
        <v>2.8340000000000001</v>
      </c>
      <c r="BX5" s="43">
        <f t="shared" si="23"/>
        <v>2.8456756756756758</v>
      </c>
      <c r="BY5" s="4">
        <v>2.81</v>
      </c>
      <c r="BZ5" s="4">
        <v>2.8279999999999998</v>
      </c>
      <c r="CA5" s="43">
        <f t="shared" si="24"/>
        <v>2.8411351351351346</v>
      </c>
      <c r="CB5" s="4">
        <v>2.7629999999999999</v>
      </c>
      <c r="CC5" s="4">
        <v>2.847</v>
      </c>
      <c r="CD5" s="43">
        <f t="shared" si="25"/>
        <v>2.9082972972972971</v>
      </c>
      <c r="CE5" s="4">
        <v>2.5169999999999999</v>
      </c>
      <c r="CF5" s="4">
        <v>2.5680000000000001</v>
      </c>
      <c r="CG5" s="43">
        <f t="shared" si="26"/>
        <v>2.605216216216216</v>
      </c>
      <c r="CH5" s="4">
        <v>2.536</v>
      </c>
      <c r="CI5" s="4">
        <v>2.573</v>
      </c>
      <c r="CJ5" s="43">
        <f t="shared" si="27"/>
        <v>2.6</v>
      </c>
      <c r="CK5" s="4">
        <v>2.6720000000000002</v>
      </c>
      <c r="CL5" s="4">
        <v>2.6930000000000001</v>
      </c>
      <c r="CM5" s="43">
        <f t="shared" si="28"/>
        <v>2.7083243243243245</v>
      </c>
      <c r="CN5" s="4">
        <v>2.6680000000000001</v>
      </c>
      <c r="CO5" s="4">
        <v>2.6909999999999998</v>
      </c>
      <c r="CP5" s="43">
        <f t="shared" si="29"/>
        <v>2.7077837837837833</v>
      </c>
      <c r="CQ5" s="4">
        <v>1.9730000000000001</v>
      </c>
      <c r="CR5" s="4">
        <v>2.6120000000000001</v>
      </c>
      <c r="CS5" s="43">
        <f t="shared" si="30"/>
        <v>3.0782972972972975</v>
      </c>
      <c r="CT5" s="4">
        <v>1.9690000000000001</v>
      </c>
      <c r="CU5" s="4">
        <v>2.0179999999999998</v>
      </c>
      <c r="CV5" s="43">
        <f t="shared" si="31"/>
        <v>2.0537567567567563</v>
      </c>
      <c r="CW5" s="4">
        <v>2.8830870000000002</v>
      </c>
      <c r="CX5" s="4">
        <v>2.8919999999999999</v>
      </c>
      <c r="CY5" s="43">
        <f t="shared" si="32"/>
        <v>2.8985040810810809</v>
      </c>
      <c r="CZ5" s="4">
        <v>2.4119999999999999</v>
      </c>
      <c r="DA5" s="4">
        <v>2.4729999999999999</v>
      </c>
      <c r="DB5" s="43">
        <f t="shared" si="33"/>
        <v>2.5175135135135136</v>
      </c>
      <c r="DC5" s="4">
        <v>2.69</v>
      </c>
      <c r="DD5" s="4">
        <v>2.7029999999999998</v>
      </c>
      <c r="DE5" s="43">
        <f t="shared" si="34"/>
        <v>2.7124864864864864</v>
      </c>
      <c r="DF5" s="4">
        <v>2.639551</v>
      </c>
      <c r="DG5" s="4">
        <v>2.6699700000000002</v>
      </c>
      <c r="DH5" s="43">
        <f t="shared" si="35"/>
        <v>2.692167648648649</v>
      </c>
      <c r="DI5" s="4">
        <v>2.411</v>
      </c>
      <c r="DJ5" s="4">
        <v>2.472</v>
      </c>
      <c r="DK5" s="43">
        <f t="shared" si="36"/>
        <v>2.5165135135135137</v>
      </c>
      <c r="DL5" s="4">
        <v>2.4980000000000002</v>
      </c>
      <c r="DM5" s="4">
        <v>2.5350000000000001</v>
      </c>
      <c r="DN5" s="43">
        <f t="shared" si="37"/>
        <v>2.5619999999999998</v>
      </c>
      <c r="DO5" s="4">
        <v>2.609</v>
      </c>
      <c r="DP5" s="4">
        <v>2.6339999999999999</v>
      </c>
      <c r="DQ5" s="43">
        <f t="shared" si="38"/>
        <v>2.6522432432432432</v>
      </c>
      <c r="DR5" s="4"/>
      <c r="DS5" s="4">
        <v>2.65</v>
      </c>
      <c r="DT5" s="4">
        <v>2.68</v>
      </c>
      <c r="DU5" s="43">
        <f t="shared" si="39"/>
        <v>2.7018918918918922</v>
      </c>
    </row>
    <row r="6" spans="1:125" ht="17.25">
      <c r="A6" s="45" t="s">
        <v>64</v>
      </c>
      <c r="B6" s="5"/>
      <c r="C6" s="1" t="s">
        <v>98</v>
      </c>
      <c r="D6" s="3"/>
      <c r="E6" s="1">
        <v>3.8029999999999999</v>
      </c>
      <c r="F6" s="1">
        <v>3.8050000000000002</v>
      </c>
      <c r="G6" s="43">
        <f t="shared" si="0"/>
        <v>3.8064594594594596</v>
      </c>
      <c r="H6" s="1">
        <v>2.9630000000000001</v>
      </c>
      <c r="I6" s="1">
        <v>3.0550000000000002</v>
      </c>
      <c r="J6" s="43">
        <f t="shared" si="1"/>
        <v>3.1221351351351352</v>
      </c>
      <c r="K6" s="1">
        <v>3.2549999999999999</v>
      </c>
      <c r="L6" s="1">
        <v>3.3410000000000002</v>
      </c>
      <c r="M6" s="43">
        <f t="shared" si="2"/>
        <v>3.4037567567567573</v>
      </c>
      <c r="N6" s="1">
        <v>2.9390000000000001</v>
      </c>
      <c r="O6" s="1">
        <v>3.0310000000000001</v>
      </c>
      <c r="P6" s="43">
        <f t="shared" si="3"/>
        <v>3.0981351351351352</v>
      </c>
      <c r="Q6" s="1">
        <v>3.242</v>
      </c>
      <c r="R6" s="1">
        <v>3.33</v>
      </c>
      <c r="S6" s="43">
        <f t="shared" si="4"/>
        <v>3.3942162162162162</v>
      </c>
      <c r="T6" s="4">
        <v>3.7410000000000001</v>
      </c>
      <c r="U6" s="4">
        <v>3.7919999999999998</v>
      </c>
      <c r="V6" s="43">
        <f t="shared" si="5"/>
        <v>3.8292162162162158</v>
      </c>
      <c r="W6" s="4">
        <v>3.3290000000000002</v>
      </c>
      <c r="X6" s="4">
        <v>3.3679999999999999</v>
      </c>
      <c r="Y6" s="43">
        <f t="shared" si="6"/>
        <v>3.396459459459459</v>
      </c>
      <c r="Z6" s="4">
        <v>3.5750000000000002</v>
      </c>
      <c r="AA6" s="4">
        <v>3.62</v>
      </c>
      <c r="AB6" s="43">
        <f t="shared" si="7"/>
        <v>3.6528378378378377</v>
      </c>
      <c r="AC6" s="4">
        <v>3.581</v>
      </c>
      <c r="AD6" s="4">
        <v>3.637</v>
      </c>
      <c r="AE6" s="43">
        <f t="shared" si="8"/>
        <v>3.6778648648648655</v>
      </c>
      <c r="AF6" s="4">
        <v>3.7389999999999999</v>
      </c>
      <c r="AG6" s="4">
        <v>3.7909999999999999</v>
      </c>
      <c r="AH6" s="43">
        <f t="shared" si="9"/>
        <v>3.8289459459459456</v>
      </c>
      <c r="AI6" s="4">
        <v>3.3180000000000001</v>
      </c>
      <c r="AJ6" s="4">
        <v>3.3570000000000002</v>
      </c>
      <c r="AK6" s="43">
        <f t="shared" si="10"/>
        <v>3.3854594594594598</v>
      </c>
      <c r="AL6" s="4">
        <v>3.5670000000000002</v>
      </c>
      <c r="AM6" s="4">
        <v>3.613</v>
      </c>
      <c r="AN6" s="43">
        <f t="shared" si="11"/>
        <v>3.6465675675675677</v>
      </c>
      <c r="AO6" s="4">
        <v>3.573</v>
      </c>
      <c r="AP6" s="4">
        <v>3.6309999999999998</v>
      </c>
      <c r="AQ6" s="43">
        <f t="shared" si="12"/>
        <v>3.6733243243243239</v>
      </c>
      <c r="AR6" s="4">
        <v>3.3410000000000002</v>
      </c>
      <c r="AS6" s="4">
        <v>3.4430000000000001</v>
      </c>
      <c r="AT6" s="43">
        <f t="shared" si="13"/>
        <v>3.517432432432432</v>
      </c>
      <c r="AU6" s="4">
        <v>3.2879999999999998</v>
      </c>
      <c r="AV6" s="4">
        <v>3.3879999999999999</v>
      </c>
      <c r="AW6" s="43">
        <f t="shared" si="14"/>
        <v>3.4609729729729724</v>
      </c>
      <c r="AX6" s="4">
        <v>3.3650000000000002</v>
      </c>
      <c r="AY6" s="4">
        <v>3.4380000000000002</v>
      </c>
      <c r="AZ6" s="43">
        <f t="shared" si="15"/>
        <v>3.4912702702702707</v>
      </c>
      <c r="BA6" s="4">
        <v>3.3119999999999998</v>
      </c>
      <c r="BB6" s="4">
        <v>3.383</v>
      </c>
      <c r="BC6" s="43">
        <f t="shared" si="16"/>
        <v>3.4348108108108111</v>
      </c>
      <c r="BD6" s="4">
        <v>3.4359999999999999</v>
      </c>
      <c r="BE6" s="4">
        <v>3.5</v>
      </c>
      <c r="BF6" s="43">
        <f t="shared" si="17"/>
        <v>3.5467027027027029</v>
      </c>
      <c r="BG6" s="4">
        <v>3.2669999999999999</v>
      </c>
      <c r="BH6" s="4">
        <v>3.3220000000000001</v>
      </c>
      <c r="BI6" s="43">
        <f t="shared" si="18"/>
        <v>3.362135135135135</v>
      </c>
      <c r="BJ6" s="4">
        <v>3.3860000000000001</v>
      </c>
      <c r="BK6" s="4">
        <v>3.448</v>
      </c>
      <c r="BL6" s="43">
        <f t="shared" si="19"/>
        <v>3.4932432432432434</v>
      </c>
      <c r="BM6" s="4">
        <v>3.3820000000000001</v>
      </c>
      <c r="BN6" s="4">
        <v>3.4470000000000001</v>
      </c>
      <c r="BO6" s="43">
        <f t="shared" si="20"/>
        <v>3.4944324324324318</v>
      </c>
      <c r="BP6" s="4">
        <v>3.423</v>
      </c>
      <c r="BQ6" s="4">
        <v>3.49</v>
      </c>
      <c r="BR6" s="43">
        <f t="shared" si="21"/>
        <v>3.5388918918918923</v>
      </c>
      <c r="BS6" s="4">
        <v>3.2509999999999999</v>
      </c>
      <c r="BT6" s="4">
        <v>3.3079999999999998</v>
      </c>
      <c r="BU6" s="43">
        <f t="shared" si="22"/>
        <v>3.3495945945945942</v>
      </c>
      <c r="BV6" s="4">
        <v>3.3730000000000002</v>
      </c>
      <c r="BW6" s="4">
        <v>3.4359999999999999</v>
      </c>
      <c r="BX6" s="43">
        <f t="shared" si="23"/>
        <v>3.4819729729729723</v>
      </c>
      <c r="BY6" s="4">
        <v>3.3679999999999999</v>
      </c>
      <c r="BZ6" s="4">
        <v>3.4350000000000001</v>
      </c>
      <c r="CA6" s="43">
        <f t="shared" si="24"/>
        <v>3.4838918918918917</v>
      </c>
      <c r="CB6" s="4">
        <v>3.3620000000000001</v>
      </c>
      <c r="CC6" s="4">
        <v>3.524</v>
      </c>
      <c r="CD6" s="43">
        <f t="shared" si="25"/>
        <v>3.6422162162162164</v>
      </c>
      <c r="CE6" s="4">
        <v>3.177</v>
      </c>
      <c r="CF6" s="4">
        <v>3.2759999999999998</v>
      </c>
      <c r="CG6" s="43">
        <f t="shared" si="26"/>
        <v>3.348243243243243</v>
      </c>
      <c r="CH6" s="4">
        <v>3.2</v>
      </c>
      <c r="CI6" s="4">
        <v>3.2709999999999999</v>
      </c>
      <c r="CJ6" s="43">
        <f t="shared" si="27"/>
        <v>3.3228108108108105</v>
      </c>
      <c r="CK6" s="4">
        <v>3.2869999999999999</v>
      </c>
      <c r="CL6" s="4">
        <v>3.351</v>
      </c>
      <c r="CM6" s="43">
        <f t="shared" si="28"/>
        <v>3.3977027027027029</v>
      </c>
      <c r="CN6" s="4">
        <v>3.27</v>
      </c>
      <c r="CO6" s="4">
        <v>3.335</v>
      </c>
      <c r="CP6" s="43">
        <f t="shared" si="29"/>
        <v>3.3824324324324322</v>
      </c>
      <c r="CQ6" s="4">
        <v>2.875</v>
      </c>
      <c r="CR6" s="4">
        <v>2.956</v>
      </c>
      <c r="CS6" s="43">
        <f t="shared" si="30"/>
        <v>3.0151081081081079</v>
      </c>
      <c r="CT6" s="4">
        <v>2.8879999999999999</v>
      </c>
      <c r="CU6" s="4">
        <v>2.95</v>
      </c>
      <c r="CV6" s="43">
        <f t="shared" si="31"/>
        <v>2.9952432432432436</v>
      </c>
      <c r="CW6" s="4">
        <v>3.552</v>
      </c>
      <c r="CX6" s="4">
        <v>3.601</v>
      </c>
      <c r="CY6" s="43">
        <f t="shared" si="32"/>
        <v>3.6367567567567569</v>
      </c>
      <c r="CZ6" s="4">
        <v>3.1829999999999998</v>
      </c>
      <c r="DA6" s="4">
        <v>3.28</v>
      </c>
      <c r="DB6" s="43">
        <f t="shared" si="33"/>
        <v>3.3507837837837835</v>
      </c>
      <c r="DC6" s="4">
        <v>3.4689999999999999</v>
      </c>
      <c r="DD6" s="4">
        <v>3.5059999999999998</v>
      </c>
      <c r="DE6" s="43">
        <f t="shared" si="34"/>
        <v>3.5329999999999999</v>
      </c>
      <c r="DF6" s="4">
        <v>3.4187910000000001</v>
      </c>
      <c r="DG6" s="4">
        <v>3.4798939999999998</v>
      </c>
      <c r="DH6" s="43">
        <f t="shared" si="35"/>
        <v>3.5244826756756749</v>
      </c>
      <c r="DI6" s="4">
        <v>3.1840000000000002</v>
      </c>
      <c r="DJ6" s="4">
        <v>3.28</v>
      </c>
      <c r="DK6" s="43">
        <f t="shared" si="36"/>
        <v>3.3500540540540538</v>
      </c>
      <c r="DL6" s="4">
        <v>3.2080000000000002</v>
      </c>
      <c r="DM6" s="4">
        <v>3.2759999999999998</v>
      </c>
      <c r="DN6" s="43">
        <f t="shared" si="37"/>
        <v>3.3256216216216212</v>
      </c>
      <c r="DO6" s="4">
        <v>3.2989999999999999</v>
      </c>
      <c r="DP6" s="4">
        <v>3.36</v>
      </c>
      <c r="DQ6" s="43">
        <f t="shared" si="38"/>
        <v>3.4045135135135136</v>
      </c>
      <c r="DR6" s="4"/>
      <c r="DS6" s="5">
        <v>3.34</v>
      </c>
      <c r="DT6" s="5">
        <v>3.4</v>
      </c>
      <c r="DU6" s="43">
        <f t="shared" si="39"/>
        <v>3.4437837837837839</v>
      </c>
    </row>
    <row r="7" spans="1:125" ht="17.25">
      <c r="A7" s="45"/>
      <c r="B7" s="5"/>
      <c r="C7" s="1" t="s">
        <v>99</v>
      </c>
      <c r="D7" s="3"/>
      <c r="E7" s="1">
        <v>2.7959999999999998</v>
      </c>
      <c r="F7" s="1">
        <v>2.798</v>
      </c>
      <c r="G7" s="43">
        <f t="shared" si="0"/>
        <v>2.79945945945946</v>
      </c>
      <c r="H7" s="4">
        <v>2.5379999999999998</v>
      </c>
      <c r="I7" s="4">
        <v>2.597</v>
      </c>
      <c r="J7" s="43">
        <f t="shared" si="1"/>
        <v>2.6400540540540542</v>
      </c>
      <c r="K7" s="4">
        <v>2.7410000000000001</v>
      </c>
      <c r="L7" s="4">
        <v>2.7959999999999998</v>
      </c>
      <c r="M7" s="43">
        <f t="shared" si="2"/>
        <v>2.8361351351351347</v>
      </c>
      <c r="N7" s="4">
        <v>2.5299999999999998</v>
      </c>
      <c r="O7" s="4">
        <v>2.5910000000000002</v>
      </c>
      <c r="P7" s="43">
        <f t="shared" si="3"/>
        <v>2.6355135135135144</v>
      </c>
      <c r="Q7" s="4">
        <v>2.7389999999999999</v>
      </c>
      <c r="R7" s="4">
        <v>2.7959999999999998</v>
      </c>
      <c r="S7" s="43">
        <f t="shared" si="4"/>
        <v>2.8375945945945942</v>
      </c>
      <c r="T7" s="4">
        <v>2.802</v>
      </c>
      <c r="U7" s="4">
        <v>2.83</v>
      </c>
      <c r="V7" s="43">
        <f t="shared" si="5"/>
        <v>2.8504324324324326</v>
      </c>
      <c r="W7" s="4">
        <v>2.6110000000000002</v>
      </c>
      <c r="X7" s="4">
        <v>2.6480000000000001</v>
      </c>
      <c r="Y7" s="43">
        <f t="shared" si="6"/>
        <v>2.6750000000000003</v>
      </c>
      <c r="Z7" s="4">
        <v>2.8180000000000001</v>
      </c>
      <c r="AA7" s="4">
        <v>2.8410000000000002</v>
      </c>
      <c r="AB7" s="43">
        <f t="shared" si="7"/>
        <v>2.8577837837837841</v>
      </c>
      <c r="AC7" s="4">
        <v>2.7909999999999999</v>
      </c>
      <c r="AD7" s="4">
        <v>2.8180000000000001</v>
      </c>
      <c r="AE7" s="43">
        <f t="shared" si="8"/>
        <v>2.8377027027027029</v>
      </c>
      <c r="AF7" s="4">
        <v>2.802</v>
      </c>
      <c r="AG7" s="4">
        <v>2.8319999999999999</v>
      </c>
      <c r="AH7" s="43">
        <f t="shared" si="9"/>
        <v>2.8538918918918919</v>
      </c>
      <c r="AI7" s="4">
        <v>2.6059999999999999</v>
      </c>
      <c r="AJ7" s="4">
        <v>2.6440000000000001</v>
      </c>
      <c r="AK7" s="43">
        <f t="shared" si="10"/>
        <v>2.67172972972973</v>
      </c>
      <c r="AL7" s="4">
        <v>2.819</v>
      </c>
      <c r="AM7" s="4">
        <v>2.843</v>
      </c>
      <c r="AN7" s="43">
        <f t="shared" si="11"/>
        <v>2.8605135135135136</v>
      </c>
      <c r="AO7" s="4">
        <v>2.7909999999999999</v>
      </c>
      <c r="AP7" s="4">
        <v>2.819</v>
      </c>
      <c r="AQ7" s="43">
        <f t="shared" si="12"/>
        <v>2.8394324324324325</v>
      </c>
      <c r="AR7" s="4">
        <v>2.64</v>
      </c>
      <c r="AS7" s="4">
        <v>2.7040000000000002</v>
      </c>
      <c r="AT7" s="43">
        <f t="shared" si="13"/>
        <v>2.7507027027027031</v>
      </c>
      <c r="AU7" s="4">
        <v>2.6259999999999999</v>
      </c>
      <c r="AV7" s="4">
        <v>2.69</v>
      </c>
      <c r="AW7" s="43">
        <f t="shared" si="14"/>
        <v>2.7367027027027024</v>
      </c>
      <c r="AX7" s="4">
        <v>2.5870000000000002</v>
      </c>
      <c r="AY7" s="4">
        <v>2.6379999999999999</v>
      </c>
      <c r="AZ7" s="43">
        <f t="shared" si="15"/>
        <v>2.6752162162162159</v>
      </c>
      <c r="BA7" s="4">
        <v>2.5739999999999998</v>
      </c>
      <c r="BB7" s="4">
        <v>2.6240000000000001</v>
      </c>
      <c r="BC7" s="43">
        <f t="shared" si="16"/>
        <v>2.6604864864864868</v>
      </c>
      <c r="BD7" s="4">
        <v>2.7250000000000001</v>
      </c>
      <c r="BE7" s="4">
        <v>2.7589999999999999</v>
      </c>
      <c r="BF7" s="43">
        <f t="shared" si="17"/>
        <v>2.7838108108108104</v>
      </c>
      <c r="BG7" s="4">
        <v>2.6190000000000002</v>
      </c>
      <c r="BH7" s="4">
        <v>2.6549999999999998</v>
      </c>
      <c r="BI7" s="43">
        <f t="shared" si="18"/>
        <v>2.6812702702702698</v>
      </c>
      <c r="BJ7" s="4">
        <v>2.7309999999999999</v>
      </c>
      <c r="BK7" s="4">
        <v>2.762</v>
      </c>
      <c r="BL7" s="43">
        <f t="shared" si="19"/>
        <v>2.7846216216216217</v>
      </c>
      <c r="BM7" s="4">
        <v>2.726</v>
      </c>
      <c r="BN7" s="4">
        <v>2.758</v>
      </c>
      <c r="BO7" s="43">
        <f t="shared" si="20"/>
        <v>2.7813513513513515</v>
      </c>
      <c r="BP7" s="4">
        <v>2.722</v>
      </c>
      <c r="BQ7" s="4">
        <v>2.758</v>
      </c>
      <c r="BR7" s="43">
        <f t="shared" si="21"/>
        <v>2.7842702702702704</v>
      </c>
      <c r="BS7" s="4">
        <v>2.6150000000000002</v>
      </c>
      <c r="BT7" s="4">
        <v>2.6520000000000001</v>
      </c>
      <c r="BU7" s="43">
        <f t="shared" si="22"/>
        <v>2.6790000000000003</v>
      </c>
      <c r="BV7" s="4">
        <v>2.7280000000000002</v>
      </c>
      <c r="BW7" s="4">
        <v>2.7610000000000001</v>
      </c>
      <c r="BX7" s="43">
        <f t="shared" si="23"/>
        <v>2.7850810810810813</v>
      </c>
      <c r="BY7" s="4">
        <v>2.7240000000000002</v>
      </c>
      <c r="BZ7" s="4">
        <v>2.7570000000000001</v>
      </c>
      <c r="CA7" s="43">
        <f t="shared" si="24"/>
        <v>2.7810810810810813</v>
      </c>
      <c r="CB7" s="4">
        <v>2.915</v>
      </c>
      <c r="CC7" s="4">
        <v>3.0190000000000001</v>
      </c>
      <c r="CD7" s="43">
        <f t="shared" si="25"/>
        <v>3.094891891891892</v>
      </c>
      <c r="CE7" s="4">
        <v>2.5339999999999998</v>
      </c>
      <c r="CF7" s="4">
        <v>2.597</v>
      </c>
      <c r="CG7" s="43">
        <f t="shared" si="26"/>
        <v>2.6429729729729732</v>
      </c>
      <c r="CH7" s="4">
        <v>2.4820000000000002</v>
      </c>
      <c r="CI7" s="4">
        <v>2.5329999999999999</v>
      </c>
      <c r="CJ7" s="43">
        <f t="shared" si="27"/>
        <v>2.5702162162162159</v>
      </c>
      <c r="CK7" s="4">
        <v>2.6509999999999998</v>
      </c>
      <c r="CL7" s="4">
        <v>2.6869999999999998</v>
      </c>
      <c r="CM7" s="43">
        <f t="shared" si="28"/>
        <v>2.7132702702702702</v>
      </c>
      <c r="CN7" s="4">
        <v>2.645</v>
      </c>
      <c r="CO7" s="4">
        <v>2.6829999999999998</v>
      </c>
      <c r="CP7" s="43">
        <f t="shared" si="29"/>
        <v>2.7107297297297293</v>
      </c>
      <c r="CQ7" s="4">
        <v>2.3140000000000001</v>
      </c>
      <c r="CR7" s="4">
        <v>2.371</v>
      </c>
      <c r="CS7" s="43">
        <f t="shared" si="30"/>
        <v>2.4125945945945944</v>
      </c>
      <c r="CT7" s="4">
        <v>2.35</v>
      </c>
      <c r="CU7" s="4">
        <v>2.3860000000000001</v>
      </c>
      <c r="CV7" s="43">
        <f t="shared" si="31"/>
        <v>2.4122702702702705</v>
      </c>
      <c r="CW7" s="4">
        <v>2.7530000000000001</v>
      </c>
      <c r="CX7" s="4">
        <v>2.7829999999999999</v>
      </c>
      <c r="CY7" s="43">
        <f t="shared" si="32"/>
        <v>2.8048918918918915</v>
      </c>
      <c r="CZ7" s="4">
        <v>2.5179999999999998</v>
      </c>
      <c r="DA7" s="4">
        <v>2.5830000000000002</v>
      </c>
      <c r="DB7" s="43">
        <f t="shared" si="33"/>
        <v>2.6304324324324329</v>
      </c>
      <c r="DC7" s="4">
        <v>2.7519999999999998</v>
      </c>
      <c r="DD7" s="4">
        <v>2.782</v>
      </c>
      <c r="DE7" s="43">
        <f t="shared" si="34"/>
        <v>2.8038918918918925</v>
      </c>
      <c r="DF7" s="4">
        <v>2.6367090000000002</v>
      </c>
      <c r="DG7" s="4">
        <v>2.682725</v>
      </c>
      <c r="DH7" s="43">
        <f t="shared" si="35"/>
        <v>2.7163042432432429</v>
      </c>
      <c r="DI7" s="4">
        <v>2.5179999999999998</v>
      </c>
      <c r="DJ7" s="4">
        <v>2.5830000000000002</v>
      </c>
      <c r="DK7" s="43">
        <f t="shared" si="36"/>
        <v>2.6304324324324329</v>
      </c>
      <c r="DL7" s="4">
        <v>2.472</v>
      </c>
      <c r="DM7" s="4">
        <v>2.5230000000000001</v>
      </c>
      <c r="DN7" s="43">
        <f t="shared" si="37"/>
        <v>2.5602162162162165</v>
      </c>
      <c r="DO7" s="4">
        <v>2.6419999999999999</v>
      </c>
      <c r="DP7" s="4">
        <v>2.68</v>
      </c>
      <c r="DQ7" s="43">
        <f t="shared" si="38"/>
        <v>2.70772972972973</v>
      </c>
      <c r="DR7" s="4"/>
      <c r="DS7" s="5">
        <v>2.69</v>
      </c>
      <c r="DT7" s="5">
        <v>2.73</v>
      </c>
      <c r="DU7" s="43">
        <f t="shared" si="39"/>
        <v>2.7591891891891893</v>
      </c>
    </row>
    <row r="8" spans="1:125" ht="18.75">
      <c r="A8" s="15" t="s">
        <v>65</v>
      </c>
      <c r="B8" s="4"/>
      <c r="C8" s="1" t="s">
        <v>101</v>
      </c>
      <c r="D8" s="3"/>
      <c r="E8" s="4">
        <v>5.1870000000000003</v>
      </c>
      <c r="F8" s="4">
        <v>5.19</v>
      </c>
      <c r="G8" s="43">
        <f t="shared" si="0"/>
        <v>5.1921891891891896</v>
      </c>
      <c r="H8" s="4">
        <v>4.4980000000000002</v>
      </c>
      <c r="I8" s="4">
        <v>4.548</v>
      </c>
      <c r="J8" s="43">
        <f t="shared" si="1"/>
        <v>4.5844864864864858</v>
      </c>
      <c r="K8" s="4">
        <v>4.8369999999999997</v>
      </c>
      <c r="L8" s="4">
        <v>4.8849999999999998</v>
      </c>
      <c r="M8" s="43">
        <f t="shared" si="2"/>
        <v>4.920027027027027</v>
      </c>
      <c r="N8" s="4">
        <v>4.4859999999999998</v>
      </c>
      <c r="O8" s="4">
        <v>4.5369999999999999</v>
      </c>
      <c r="P8" s="43">
        <f t="shared" si="3"/>
        <v>4.5742162162162154</v>
      </c>
      <c r="Q8" s="4">
        <v>4.8319999999999999</v>
      </c>
      <c r="R8" s="4">
        <v>4.88</v>
      </c>
      <c r="S8" s="43">
        <f t="shared" si="4"/>
        <v>4.9150270270270271</v>
      </c>
      <c r="T8" s="4">
        <v>4.7229999999999999</v>
      </c>
      <c r="U8" s="4">
        <v>4.7320000000000002</v>
      </c>
      <c r="V8" s="43">
        <f t="shared" si="5"/>
        <v>4.7385675675675678</v>
      </c>
      <c r="W8" s="4">
        <v>4.6079999999999997</v>
      </c>
      <c r="X8" s="4">
        <v>4.6340000000000003</v>
      </c>
      <c r="Y8" s="43">
        <f t="shared" si="6"/>
        <v>4.6529729729729734</v>
      </c>
      <c r="Z8" s="4">
        <v>4.7469999999999999</v>
      </c>
      <c r="AA8" s="4">
        <v>4.7510000000000003</v>
      </c>
      <c r="AB8" s="43">
        <f t="shared" si="7"/>
        <v>4.7539189189189202</v>
      </c>
      <c r="AC8" s="4">
        <v>4.7220000000000004</v>
      </c>
      <c r="AD8" s="4">
        <v>4.7290000000000001</v>
      </c>
      <c r="AE8" s="43">
        <f t="shared" si="8"/>
        <v>4.7341081081081073</v>
      </c>
      <c r="AF8" s="4">
        <v>4.7130000000000001</v>
      </c>
      <c r="AG8" s="4">
        <v>4.7229999999999999</v>
      </c>
      <c r="AH8" s="43">
        <f t="shared" si="9"/>
        <v>4.7302972972972972</v>
      </c>
      <c r="AI8" s="4">
        <v>4.5979999999999999</v>
      </c>
      <c r="AJ8" s="4">
        <v>4.6239999999999997</v>
      </c>
      <c r="AK8" s="43">
        <f t="shared" si="10"/>
        <v>4.6429729729729718</v>
      </c>
      <c r="AL8" s="4">
        <v>4.7370000000000001</v>
      </c>
      <c r="AM8" s="4">
        <v>4.7409999999999997</v>
      </c>
      <c r="AN8" s="43">
        <f t="shared" si="11"/>
        <v>4.7439189189189186</v>
      </c>
      <c r="AO8" s="4">
        <v>4.7119999999999997</v>
      </c>
      <c r="AP8" s="4">
        <v>4.7190000000000003</v>
      </c>
      <c r="AQ8" s="43">
        <f t="shared" si="12"/>
        <v>4.7241081081081093</v>
      </c>
      <c r="AR8" s="4">
        <v>4.5309999999999997</v>
      </c>
      <c r="AS8" s="4">
        <v>4.5839999999999996</v>
      </c>
      <c r="AT8" s="43">
        <f t="shared" si="13"/>
        <v>4.6226756756756755</v>
      </c>
      <c r="AU8" s="4">
        <v>4.5279999999999996</v>
      </c>
      <c r="AV8" s="4">
        <v>4.58</v>
      </c>
      <c r="AW8" s="43">
        <f t="shared" si="14"/>
        <v>4.6179459459459471</v>
      </c>
      <c r="AX8" s="4">
        <v>4.4720000000000004</v>
      </c>
      <c r="AY8" s="4">
        <v>4.5090000000000003</v>
      </c>
      <c r="AZ8" s="43">
        <f t="shared" si="15"/>
        <v>4.5359999999999996</v>
      </c>
      <c r="BA8" s="4">
        <v>4.4690000000000003</v>
      </c>
      <c r="BB8" s="4">
        <v>4.5060000000000002</v>
      </c>
      <c r="BC8" s="43">
        <f t="shared" si="16"/>
        <v>4.5330000000000004</v>
      </c>
      <c r="BD8" s="4">
        <v>4.6070000000000002</v>
      </c>
      <c r="BE8" s="4">
        <v>4.6280000000000001</v>
      </c>
      <c r="BF8" s="43">
        <f t="shared" si="17"/>
        <v>4.6433243243243245</v>
      </c>
      <c r="BG8" s="4">
        <v>4.57</v>
      </c>
      <c r="BH8" s="4">
        <v>4.5990000000000002</v>
      </c>
      <c r="BI8" s="43">
        <f t="shared" si="18"/>
        <v>4.6201621621621625</v>
      </c>
      <c r="BJ8" s="4">
        <v>4.62</v>
      </c>
      <c r="BK8" s="4">
        <v>4.6379999999999999</v>
      </c>
      <c r="BL8" s="43">
        <f t="shared" si="19"/>
        <v>4.6511351351351351</v>
      </c>
      <c r="BM8" s="4">
        <v>4.6139999999999999</v>
      </c>
      <c r="BN8" s="4">
        <v>4.633</v>
      </c>
      <c r="BO8" s="43">
        <f t="shared" si="20"/>
        <v>4.6468648648648649</v>
      </c>
      <c r="BP8" s="4">
        <v>4.5949999999999998</v>
      </c>
      <c r="BQ8" s="4">
        <v>4.617</v>
      </c>
      <c r="BR8" s="43">
        <f t="shared" si="21"/>
        <v>4.6330540540540541</v>
      </c>
      <c r="BS8" s="4">
        <v>4.5590000000000002</v>
      </c>
      <c r="BT8" s="4">
        <v>4.5880000000000001</v>
      </c>
      <c r="BU8" s="43">
        <f t="shared" si="22"/>
        <v>4.6091621621621615</v>
      </c>
      <c r="BV8" s="4">
        <v>4.6079999999999997</v>
      </c>
      <c r="BW8" s="4">
        <v>4.6269999999999998</v>
      </c>
      <c r="BX8" s="43">
        <f t="shared" si="23"/>
        <v>4.6408648648648647</v>
      </c>
      <c r="BY8" s="4">
        <v>4.6029999999999998</v>
      </c>
      <c r="BZ8" s="4">
        <v>4.6210000000000004</v>
      </c>
      <c r="CA8" s="43">
        <f t="shared" si="24"/>
        <v>4.6341351351351356</v>
      </c>
      <c r="CB8" s="4">
        <v>4.9219999999999997</v>
      </c>
      <c r="CC8" s="4">
        <v>5.01</v>
      </c>
      <c r="CD8" s="43">
        <f t="shared" si="25"/>
        <v>5.0742162162162154</v>
      </c>
      <c r="CE8" s="4">
        <v>4.4420000000000002</v>
      </c>
      <c r="CF8" s="4">
        <v>4.4939999999999998</v>
      </c>
      <c r="CG8" s="43">
        <f t="shared" si="26"/>
        <v>4.5319459459459459</v>
      </c>
      <c r="CH8" s="4">
        <v>4.383</v>
      </c>
      <c r="CI8" s="4">
        <v>4.42</v>
      </c>
      <c r="CJ8" s="43">
        <f t="shared" si="27"/>
        <v>4.4470000000000001</v>
      </c>
      <c r="CK8" s="4">
        <v>4.5380000000000003</v>
      </c>
      <c r="CL8" s="4">
        <v>4.5609999999999999</v>
      </c>
      <c r="CM8" s="43">
        <f t="shared" si="28"/>
        <v>4.5777837837837838</v>
      </c>
      <c r="CN8" s="4">
        <v>4.5250000000000004</v>
      </c>
      <c r="CO8" s="4">
        <v>4.5469999999999997</v>
      </c>
      <c r="CP8" s="43">
        <f t="shared" si="29"/>
        <v>4.563054054054053</v>
      </c>
      <c r="CQ8" s="4">
        <v>4.2249999999999996</v>
      </c>
      <c r="CR8" s="4">
        <v>4.2699999999999996</v>
      </c>
      <c r="CS8" s="43">
        <f t="shared" si="30"/>
        <v>4.3028378378378376</v>
      </c>
      <c r="CT8" s="4">
        <v>4.2569999999999997</v>
      </c>
      <c r="CU8" s="4">
        <v>4.2839999999999998</v>
      </c>
      <c r="CV8" s="43">
        <f t="shared" si="31"/>
        <v>4.3037027027027026</v>
      </c>
      <c r="CW8" s="4">
        <v>4.6849999999999996</v>
      </c>
      <c r="CX8" s="4">
        <v>4.694</v>
      </c>
      <c r="CY8" s="43">
        <f t="shared" si="32"/>
        <v>4.7005675675675676</v>
      </c>
      <c r="CZ8" s="4">
        <v>4.4450000000000003</v>
      </c>
      <c r="DA8" s="4">
        <v>4.4969999999999999</v>
      </c>
      <c r="DB8" s="43">
        <f t="shared" si="33"/>
        <v>4.5349459459459451</v>
      </c>
      <c r="DC8" s="4">
        <v>4.6550000000000002</v>
      </c>
      <c r="DD8" s="4">
        <v>4.6660000000000004</v>
      </c>
      <c r="DE8" s="43">
        <f t="shared" si="34"/>
        <v>4.6740270270270274</v>
      </c>
      <c r="DF8" s="4">
        <v>4.6765739999999996</v>
      </c>
      <c r="DG8" s="4">
        <v>4.701867</v>
      </c>
      <c r="DH8" s="43">
        <f t="shared" si="35"/>
        <v>4.7203240540540543</v>
      </c>
      <c r="DI8" s="4">
        <v>4.4459999999999997</v>
      </c>
      <c r="DJ8" s="4">
        <v>4.4980000000000002</v>
      </c>
      <c r="DK8" s="43">
        <f t="shared" si="36"/>
        <v>4.5359459459459472</v>
      </c>
      <c r="DL8" s="4">
        <v>4.3899999999999997</v>
      </c>
      <c r="DM8" s="4">
        <v>4.4260000000000002</v>
      </c>
      <c r="DN8" s="43">
        <f t="shared" si="37"/>
        <v>4.4522702702702714</v>
      </c>
      <c r="DO8" s="4">
        <v>4.5469999999999997</v>
      </c>
      <c r="DP8" s="4">
        <v>4.569</v>
      </c>
      <c r="DQ8" s="43">
        <f t="shared" si="38"/>
        <v>4.5850540540540541</v>
      </c>
      <c r="DR8" s="4"/>
      <c r="DS8" s="4">
        <v>4.6500000000000004</v>
      </c>
      <c r="DT8" s="4">
        <v>4.66</v>
      </c>
      <c r="DU8" s="43">
        <f t="shared" si="39"/>
        <v>4.6672972972972975</v>
      </c>
    </row>
    <row r="9" spans="1:125" ht="17.25">
      <c r="A9" s="45" t="s">
        <v>66</v>
      </c>
      <c r="B9" s="4"/>
      <c r="C9" s="1" t="s">
        <v>98</v>
      </c>
      <c r="D9" s="3"/>
      <c r="E9" s="4">
        <v>6.8570000000000002</v>
      </c>
      <c r="F9" s="4">
        <v>6.8550000000000004</v>
      </c>
      <c r="G9" s="43">
        <f t="shared" si="0"/>
        <v>6.853540540540541</v>
      </c>
      <c r="H9" s="4">
        <v>4.7110000000000003</v>
      </c>
      <c r="I9" s="4">
        <v>4.8029999999999999</v>
      </c>
      <c r="J9" s="43">
        <f t="shared" si="1"/>
        <v>4.8701351351351345</v>
      </c>
      <c r="K9" s="4">
        <v>5.4249999999999998</v>
      </c>
      <c r="L9" s="4">
        <v>5.5090000000000003</v>
      </c>
      <c r="M9" s="43">
        <f t="shared" si="2"/>
        <v>5.5702972972972979</v>
      </c>
      <c r="N9" s="4">
        <v>4.6550000000000002</v>
      </c>
      <c r="O9" s="4">
        <v>4.7489999999999997</v>
      </c>
      <c r="P9" s="43">
        <f t="shared" si="3"/>
        <v>4.8175945945945937</v>
      </c>
      <c r="Q9" s="4">
        <v>5.3979999999999997</v>
      </c>
      <c r="R9" s="4">
        <v>5.4829999999999997</v>
      </c>
      <c r="S9" s="43">
        <f t="shared" si="4"/>
        <v>5.545027027027027</v>
      </c>
      <c r="T9" s="4">
        <v>7.0940000000000003</v>
      </c>
      <c r="U9" s="4">
        <v>7.1150000000000002</v>
      </c>
      <c r="V9" s="43">
        <f t="shared" si="5"/>
        <v>7.1303243243243246</v>
      </c>
      <c r="W9" s="4">
        <v>6.0309999999999997</v>
      </c>
      <c r="X9" s="4">
        <v>6.0380000000000003</v>
      </c>
      <c r="Y9" s="43">
        <f t="shared" si="6"/>
        <v>6.0431081081081093</v>
      </c>
      <c r="Z9" s="4">
        <v>6.44</v>
      </c>
      <c r="AA9" s="4">
        <v>6.4450000000000003</v>
      </c>
      <c r="AB9" s="43">
        <f t="shared" si="7"/>
        <v>6.4486486486486481</v>
      </c>
      <c r="AC9" s="4">
        <v>6.3609999999999998</v>
      </c>
      <c r="AD9" s="4">
        <v>6.3940000000000001</v>
      </c>
      <c r="AE9" s="43">
        <f t="shared" si="8"/>
        <v>6.4180810810810813</v>
      </c>
      <c r="AF9" s="4">
        <v>7.0990000000000002</v>
      </c>
      <c r="AG9" s="4">
        <v>7.1219999999999999</v>
      </c>
      <c r="AH9" s="43">
        <f t="shared" si="9"/>
        <v>7.1387837837837838</v>
      </c>
      <c r="AI9" s="4">
        <v>6.016</v>
      </c>
      <c r="AJ9" s="4">
        <v>6.0229999999999997</v>
      </c>
      <c r="AK9" s="43">
        <f t="shared" si="10"/>
        <v>6.0281081081081078</v>
      </c>
      <c r="AL9" s="4">
        <v>6.431</v>
      </c>
      <c r="AM9" s="4">
        <v>6.4349999999999996</v>
      </c>
      <c r="AN9" s="43">
        <f t="shared" si="11"/>
        <v>6.4379189189189185</v>
      </c>
      <c r="AO9" s="4">
        <v>6.3490000000000002</v>
      </c>
      <c r="AP9" s="4">
        <v>6.383</v>
      </c>
      <c r="AQ9" s="43">
        <f t="shared" si="12"/>
        <v>6.4078108108108109</v>
      </c>
      <c r="AR9" s="4">
        <v>6.07</v>
      </c>
      <c r="AS9" s="4">
        <v>6.181</v>
      </c>
      <c r="AT9" s="43">
        <f t="shared" si="13"/>
        <v>6.2619999999999996</v>
      </c>
      <c r="AU9" s="4">
        <v>5.8410000000000002</v>
      </c>
      <c r="AV9" s="4">
        <v>5.9459999999999997</v>
      </c>
      <c r="AW9" s="43">
        <f t="shared" si="14"/>
        <v>6.0226216216216217</v>
      </c>
      <c r="AX9" s="4">
        <v>6.2779999999999996</v>
      </c>
      <c r="AY9" s="4">
        <v>6.3440000000000003</v>
      </c>
      <c r="AZ9" s="43">
        <f t="shared" si="15"/>
        <v>6.3921621621621627</v>
      </c>
      <c r="BA9" s="4">
        <v>6.0460000000000003</v>
      </c>
      <c r="BB9" s="4">
        <v>6.1070000000000002</v>
      </c>
      <c r="BC9" s="43">
        <f t="shared" si="16"/>
        <v>6.1515135135135131</v>
      </c>
      <c r="BD9" s="4">
        <v>6.1689999999999996</v>
      </c>
      <c r="BE9" s="4">
        <v>6.22</v>
      </c>
      <c r="BF9" s="43">
        <f t="shared" si="17"/>
        <v>6.2572162162162162</v>
      </c>
      <c r="BG9" s="4">
        <v>5.7549999999999999</v>
      </c>
      <c r="BH9" s="4">
        <v>5.7949999999999999</v>
      </c>
      <c r="BI9" s="43">
        <f t="shared" si="18"/>
        <v>5.8241891891891893</v>
      </c>
      <c r="BJ9" s="4">
        <v>5.9390000000000001</v>
      </c>
      <c r="BK9" s="4">
        <v>5.984</v>
      </c>
      <c r="BL9" s="43">
        <f t="shared" si="19"/>
        <v>6.016837837837838</v>
      </c>
      <c r="BM9" s="4">
        <v>5.907</v>
      </c>
      <c r="BN9" s="4">
        <v>5.96</v>
      </c>
      <c r="BO9" s="43">
        <f t="shared" si="20"/>
        <v>5.9986756756756758</v>
      </c>
      <c r="BP9" s="4">
        <v>6.1520000000000001</v>
      </c>
      <c r="BQ9" s="4">
        <v>6.2039999999999997</v>
      </c>
      <c r="BR9" s="43">
        <f t="shared" si="21"/>
        <v>6.241945945945945</v>
      </c>
      <c r="BS9" s="4">
        <v>5.7309999999999999</v>
      </c>
      <c r="BT9" s="4">
        <v>5.7720000000000002</v>
      </c>
      <c r="BU9" s="43">
        <f t="shared" si="22"/>
        <v>5.8019189189189193</v>
      </c>
      <c r="BV9" s="4">
        <v>5.9169999999999998</v>
      </c>
      <c r="BW9" s="4">
        <v>5.9630000000000001</v>
      </c>
      <c r="BX9" s="43">
        <f t="shared" si="23"/>
        <v>5.9965675675675678</v>
      </c>
      <c r="BY9" s="4">
        <v>5.8840000000000003</v>
      </c>
      <c r="BZ9" s="4">
        <v>5.9379999999999997</v>
      </c>
      <c r="CA9" s="43">
        <f t="shared" si="24"/>
        <v>5.9774054054054053</v>
      </c>
      <c r="CB9" s="4">
        <v>5.548</v>
      </c>
      <c r="CC9" s="4">
        <v>5.718</v>
      </c>
      <c r="CD9" s="43">
        <f t="shared" si="25"/>
        <v>5.8420540540540546</v>
      </c>
      <c r="CE9" s="4">
        <v>5.6189999999999998</v>
      </c>
      <c r="CF9" s="4">
        <v>5.7229999999999999</v>
      </c>
      <c r="CG9" s="43">
        <f t="shared" si="26"/>
        <v>5.7988918918918921</v>
      </c>
      <c r="CH9" s="4">
        <v>5.8150000000000004</v>
      </c>
      <c r="CI9" s="4">
        <v>5.8760000000000003</v>
      </c>
      <c r="CJ9" s="43">
        <f t="shared" si="27"/>
        <v>5.9205135135135132</v>
      </c>
      <c r="CK9" s="4">
        <v>5.7389999999999999</v>
      </c>
      <c r="CL9" s="4">
        <v>5.7869999999999999</v>
      </c>
      <c r="CM9" s="43">
        <f t="shared" si="28"/>
        <v>5.8220270270270271</v>
      </c>
      <c r="CN9" s="4">
        <v>5.7110000000000003</v>
      </c>
      <c r="CO9" s="4">
        <v>5.76</v>
      </c>
      <c r="CP9" s="43">
        <f t="shared" si="29"/>
        <v>5.7957567567567567</v>
      </c>
      <c r="CQ9" s="4">
        <v>5.0279999999999996</v>
      </c>
      <c r="CR9" s="4">
        <v>5.1139999999999999</v>
      </c>
      <c r="CS9" s="43">
        <f t="shared" si="30"/>
        <v>5.1767567567567569</v>
      </c>
      <c r="CT9" s="4">
        <v>4.976</v>
      </c>
      <c r="CU9" s="4">
        <v>5.1159999999999997</v>
      </c>
      <c r="CV9" s="43">
        <f t="shared" si="31"/>
        <v>5.2181621621621614</v>
      </c>
      <c r="CW9" s="4">
        <v>6.3719999999999999</v>
      </c>
      <c r="CX9" s="4">
        <v>6.3879999999999999</v>
      </c>
      <c r="CY9" s="43">
        <f t="shared" si="32"/>
        <v>6.3996756756756756</v>
      </c>
      <c r="CZ9" s="4">
        <v>5.6130000000000004</v>
      </c>
      <c r="DA9" s="4">
        <v>5.7130000000000001</v>
      </c>
      <c r="DB9" s="43">
        <f t="shared" si="33"/>
        <v>5.7859729729729725</v>
      </c>
      <c r="DC9" s="4">
        <v>5.9969999999999999</v>
      </c>
      <c r="DD9" s="4">
        <v>6.0140000000000002</v>
      </c>
      <c r="DE9" s="43">
        <f t="shared" si="34"/>
        <v>6.0264054054054066</v>
      </c>
      <c r="DF9" s="4">
        <v>6.0708909999999996</v>
      </c>
      <c r="DG9" s="4">
        <v>6.1168380000000004</v>
      </c>
      <c r="DH9" s="43">
        <f t="shared" si="35"/>
        <v>6.1503668918918928</v>
      </c>
      <c r="DI9" s="4">
        <v>5.61</v>
      </c>
      <c r="DJ9" s="4">
        <v>5.71</v>
      </c>
      <c r="DK9" s="43">
        <f t="shared" si="36"/>
        <v>5.7829729729729733</v>
      </c>
      <c r="DL9" s="4">
        <v>5.8029999999999999</v>
      </c>
      <c r="DM9" s="4">
        <v>5.8609999999999998</v>
      </c>
      <c r="DN9" s="43">
        <f t="shared" si="37"/>
        <v>5.9033243243243234</v>
      </c>
      <c r="DO9" s="4">
        <v>5.742</v>
      </c>
      <c r="DP9" s="4">
        <v>5.7869999999999999</v>
      </c>
      <c r="DQ9" s="43">
        <f t="shared" si="38"/>
        <v>5.8198378378378379</v>
      </c>
      <c r="DR9" s="4"/>
      <c r="DS9" s="4">
        <v>5.68</v>
      </c>
      <c r="DT9" s="4">
        <v>5.73</v>
      </c>
      <c r="DU9" s="43">
        <f t="shared" si="39"/>
        <v>5.766486486486488</v>
      </c>
    </row>
    <row r="10" spans="1:125" ht="17.25">
      <c r="A10" s="45"/>
      <c r="B10" s="4"/>
      <c r="C10" s="1" t="s">
        <v>99</v>
      </c>
      <c r="D10" s="3"/>
      <c r="E10" s="4">
        <v>2.972</v>
      </c>
      <c r="F10" s="4">
        <v>2.9740000000000002</v>
      </c>
      <c r="G10" s="43">
        <f t="shared" si="0"/>
        <v>2.9754594594594597</v>
      </c>
      <c r="H10" s="4">
        <v>2.488</v>
      </c>
      <c r="I10" s="4">
        <v>2.536</v>
      </c>
      <c r="J10" s="43">
        <f t="shared" si="1"/>
        <v>2.5710270270270272</v>
      </c>
      <c r="K10" s="4">
        <v>2.6320000000000001</v>
      </c>
      <c r="L10" s="4">
        <v>2.677</v>
      </c>
      <c r="M10" s="43">
        <f t="shared" si="2"/>
        <v>2.7098378378378376</v>
      </c>
      <c r="N10" s="4">
        <v>2.4769999999999999</v>
      </c>
      <c r="O10" s="4">
        <v>2.5259999999999998</v>
      </c>
      <c r="P10" s="43">
        <f t="shared" si="3"/>
        <v>2.5617567567567567</v>
      </c>
      <c r="Q10" s="4">
        <v>2.625</v>
      </c>
      <c r="R10" s="4">
        <v>2.6709999999999998</v>
      </c>
      <c r="S10" s="43">
        <f t="shared" si="4"/>
        <v>2.7045675675675671</v>
      </c>
      <c r="T10" s="4">
        <v>2.577</v>
      </c>
      <c r="U10" s="4">
        <v>2.5979999999999999</v>
      </c>
      <c r="V10" s="43">
        <f t="shared" si="5"/>
        <v>2.6133243243243243</v>
      </c>
      <c r="W10" s="4">
        <v>2.524</v>
      </c>
      <c r="X10" s="4">
        <v>2.5590000000000002</v>
      </c>
      <c r="Y10" s="43">
        <f t="shared" si="6"/>
        <v>2.5845405405405408</v>
      </c>
      <c r="Z10" s="4">
        <v>2.601</v>
      </c>
      <c r="AA10" s="4">
        <v>2.613</v>
      </c>
      <c r="AB10" s="43">
        <f t="shared" si="7"/>
        <v>2.6217567567567568</v>
      </c>
      <c r="AC10" s="4">
        <v>2.5750000000000002</v>
      </c>
      <c r="AD10" s="4">
        <v>2.5960000000000001</v>
      </c>
      <c r="AE10" s="43">
        <f t="shared" si="8"/>
        <v>2.6113243243243245</v>
      </c>
      <c r="AF10" s="4">
        <v>2.5640000000000001</v>
      </c>
      <c r="AG10" s="4">
        <v>2.5870000000000002</v>
      </c>
      <c r="AH10" s="43">
        <f t="shared" si="9"/>
        <v>2.6037837837837841</v>
      </c>
      <c r="AI10" s="4">
        <v>2.5129999999999999</v>
      </c>
      <c r="AJ10" s="4">
        <v>2.5489999999999999</v>
      </c>
      <c r="AK10" s="43">
        <f t="shared" si="10"/>
        <v>2.5752702702702703</v>
      </c>
      <c r="AL10" s="4">
        <v>2.5880000000000001</v>
      </c>
      <c r="AM10" s="4">
        <v>2.601</v>
      </c>
      <c r="AN10" s="43">
        <f t="shared" si="11"/>
        <v>2.6104864864864865</v>
      </c>
      <c r="AO10" s="4">
        <v>2.5630000000000002</v>
      </c>
      <c r="AP10" s="4">
        <v>2.5840000000000001</v>
      </c>
      <c r="AQ10" s="43">
        <f t="shared" si="12"/>
        <v>2.599324324324324</v>
      </c>
      <c r="AR10" s="4">
        <v>2.57</v>
      </c>
      <c r="AS10" s="4">
        <v>2.625</v>
      </c>
      <c r="AT10" s="43">
        <f t="shared" si="13"/>
        <v>2.6651351351351353</v>
      </c>
      <c r="AU10" s="4">
        <v>2.5609999999999999</v>
      </c>
      <c r="AV10" s="4">
        <v>2.6150000000000002</v>
      </c>
      <c r="AW10" s="43">
        <f t="shared" si="14"/>
        <v>2.6544054054054058</v>
      </c>
      <c r="AX10" s="4">
        <v>2.456</v>
      </c>
      <c r="AY10" s="4">
        <v>2.5009999999999999</v>
      </c>
      <c r="AZ10" s="43">
        <f t="shared" si="15"/>
        <v>2.5338378378378379</v>
      </c>
      <c r="BA10" s="4">
        <v>2.4470000000000001</v>
      </c>
      <c r="BB10" s="4">
        <v>2.4900000000000002</v>
      </c>
      <c r="BC10" s="43">
        <f t="shared" si="16"/>
        <v>2.5213783783783787</v>
      </c>
      <c r="BD10" s="4">
        <v>2.5939999999999999</v>
      </c>
      <c r="BE10" s="4">
        <v>2.62</v>
      </c>
      <c r="BF10" s="43">
        <f t="shared" si="17"/>
        <v>2.6389729729729732</v>
      </c>
      <c r="BG10" s="4">
        <v>2.5499999999999998</v>
      </c>
      <c r="BH10" s="4">
        <v>2.5819999999999999</v>
      </c>
      <c r="BI10" s="43">
        <f t="shared" si="18"/>
        <v>2.6053513513513513</v>
      </c>
      <c r="BJ10" s="4">
        <v>2.6030000000000002</v>
      </c>
      <c r="BK10" s="4">
        <v>2.6259999999999999</v>
      </c>
      <c r="BL10" s="43">
        <f t="shared" si="19"/>
        <v>2.6427837837837833</v>
      </c>
      <c r="BM10" s="4">
        <v>2.597</v>
      </c>
      <c r="BN10" s="4">
        <v>2.621</v>
      </c>
      <c r="BO10" s="43">
        <f t="shared" si="20"/>
        <v>2.6385135135135136</v>
      </c>
      <c r="BP10" s="4">
        <v>2.5840000000000001</v>
      </c>
      <c r="BQ10" s="4">
        <v>2.61</v>
      </c>
      <c r="BR10" s="43">
        <f t="shared" si="21"/>
        <v>2.6289729729729729</v>
      </c>
      <c r="BS10" s="4">
        <v>2.5390000000000001</v>
      </c>
      <c r="BT10" s="4">
        <v>2.573</v>
      </c>
      <c r="BU10" s="43">
        <f t="shared" si="22"/>
        <v>2.5978108108108109</v>
      </c>
      <c r="BV10" s="4">
        <v>2.5920000000000001</v>
      </c>
      <c r="BW10" s="4">
        <v>2.6160000000000001</v>
      </c>
      <c r="BX10" s="43">
        <f t="shared" si="23"/>
        <v>2.6335135135135133</v>
      </c>
      <c r="BY10" s="4">
        <v>2.5859999999999999</v>
      </c>
      <c r="BZ10" s="4">
        <v>2.6110000000000002</v>
      </c>
      <c r="CA10" s="43">
        <f t="shared" si="24"/>
        <v>2.6292432432432435</v>
      </c>
      <c r="CB10" s="4">
        <v>2.7730000000000001</v>
      </c>
      <c r="CC10" s="4">
        <v>2.8580000000000001</v>
      </c>
      <c r="CD10" s="43">
        <f t="shared" si="25"/>
        <v>2.920027027027027</v>
      </c>
      <c r="CE10" s="4">
        <v>2.4239999999999999</v>
      </c>
      <c r="CF10" s="4">
        <v>2.4860000000000002</v>
      </c>
      <c r="CG10" s="43">
        <f t="shared" si="26"/>
        <v>2.5312432432432437</v>
      </c>
      <c r="CH10" s="4">
        <v>2.3130000000000002</v>
      </c>
      <c r="CI10" s="4">
        <v>2.3639999999999999</v>
      </c>
      <c r="CJ10" s="43">
        <f t="shared" si="27"/>
        <v>2.4012162162162158</v>
      </c>
      <c r="CK10" s="4">
        <v>2.4849999999999999</v>
      </c>
      <c r="CL10" s="4">
        <v>2.52</v>
      </c>
      <c r="CM10" s="43">
        <f t="shared" si="28"/>
        <v>2.5455405405405407</v>
      </c>
      <c r="CN10" s="4">
        <v>2.4689999999999999</v>
      </c>
      <c r="CO10" s="4">
        <v>2.5059999999999998</v>
      </c>
      <c r="CP10" s="43">
        <f t="shared" si="29"/>
        <v>2.5329999999999999</v>
      </c>
      <c r="CQ10" s="4">
        <v>2.2029999999999998</v>
      </c>
      <c r="CR10" s="4">
        <v>2.2480000000000002</v>
      </c>
      <c r="CS10" s="43">
        <f t="shared" si="30"/>
        <v>2.2808378378378382</v>
      </c>
      <c r="CT10" s="4">
        <v>2.2410000000000001</v>
      </c>
      <c r="CU10" s="4">
        <v>2.2669999999999999</v>
      </c>
      <c r="CV10" s="43">
        <f t="shared" si="31"/>
        <v>2.2859729729729725</v>
      </c>
      <c r="CW10" s="4">
        <v>2.5219999999999998</v>
      </c>
      <c r="CX10" s="4">
        <v>2.5419999999999998</v>
      </c>
      <c r="CY10" s="43">
        <f t="shared" si="32"/>
        <v>2.5565945945945945</v>
      </c>
      <c r="CZ10" s="4">
        <v>2.4169999999999998</v>
      </c>
      <c r="DA10" s="4">
        <v>2.4700000000000002</v>
      </c>
      <c r="DB10" s="43">
        <f t="shared" si="33"/>
        <v>2.5086756756756761</v>
      </c>
      <c r="DC10" s="4">
        <v>2.5619999999999998</v>
      </c>
      <c r="DD10" s="4">
        <v>2.581</v>
      </c>
      <c r="DE10" s="43">
        <f t="shared" si="34"/>
        <v>2.5948648648648649</v>
      </c>
      <c r="DF10" s="4">
        <v>2.534122</v>
      </c>
      <c r="DG10" s="4">
        <v>2.5663239999999998</v>
      </c>
      <c r="DH10" s="43">
        <f t="shared" si="35"/>
        <v>2.5898227567567562</v>
      </c>
      <c r="DI10" s="4">
        <v>2.419</v>
      </c>
      <c r="DJ10" s="4">
        <v>2.4710000000000001</v>
      </c>
      <c r="DK10" s="43">
        <f t="shared" si="36"/>
        <v>2.5089459459459462</v>
      </c>
      <c r="DL10" s="4">
        <v>2.3170000000000002</v>
      </c>
      <c r="DM10" s="4">
        <v>2.359</v>
      </c>
      <c r="DN10" s="43">
        <f t="shared" si="37"/>
        <v>2.3896486486486488</v>
      </c>
      <c r="DO10" s="4">
        <v>2.4910000000000001</v>
      </c>
      <c r="DP10" s="4">
        <v>2.5169999999999999</v>
      </c>
      <c r="DQ10" s="43">
        <f t="shared" si="38"/>
        <v>2.5359729729729725</v>
      </c>
      <c r="DR10" s="4"/>
      <c r="DS10" s="4">
        <v>2.52</v>
      </c>
      <c r="DT10" s="4">
        <v>2.54</v>
      </c>
      <c r="DU10" s="43">
        <f t="shared" si="39"/>
        <v>2.5545945945945947</v>
      </c>
    </row>
    <row r="11" spans="1:125" ht="17.25">
      <c r="A11" s="45" t="s">
        <v>67</v>
      </c>
      <c r="B11" s="4"/>
      <c r="C11" s="1" t="s">
        <v>98</v>
      </c>
      <c r="D11" s="3"/>
      <c r="E11" s="4">
        <v>4.6340000000000003</v>
      </c>
      <c r="F11" s="4">
        <v>4.6319999999999997</v>
      </c>
      <c r="G11" s="43">
        <f t="shared" si="0"/>
        <v>4.6305405405405402</v>
      </c>
      <c r="H11" s="4">
        <v>4.21</v>
      </c>
      <c r="I11" s="4">
        <v>4.2969999999999997</v>
      </c>
      <c r="J11" s="43">
        <f t="shared" si="1"/>
        <v>4.3604864864864856</v>
      </c>
      <c r="K11" s="4">
        <v>4.3760000000000003</v>
      </c>
      <c r="L11" s="4">
        <v>4.4560000000000004</v>
      </c>
      <c r="M11" s="43">
        <f t="shared" si="2"/>
        <v>4.5143783783783791</v>
      </c>
      <c r="N11" s="4">
        <v>4.1970000000000001</v>
      </c>
      <c r="O11" s="4">
        <v>4.2859999999999996</v>
      </c>
      <c r="P11" s="43">
        <f t="shared" si="3"/>
        <v>4.350945945945945</v>
      </c>
      <c r="Q11" s="4">
        <v>4.37</v>
      </c>
      <c r="R11" s="4">
        <v>4.452</v>
      </c>
      <c r="S11" s="43">
        <f t="shared" si="4"/>
        <v>4.5118378378378372</v>
      </c>
      <c r="T11" s="4">
        <v>4.5579999999999998</v>
      </c>
      <c r="U11" s="4">
        <v>4.6050000000000004</v>
      </c>
      <c r="V11" s="43">
        <f t="shared" si="5"/>
        <v>4.6392972972972979</v>
      </c>
      <c r="W11" s="4">
        <v>4.3390000000000004</v>
      </c>
      <c r="X11" s="4">
        <v>4.3899999999999997</v>
      </c>
      <c r="Y11" s="43">
        <f t="shared" si="6"/>
        <v>4.4272162162162152</v>
      </c>
      <c r="Z11" s="4">
        <v>4.492</v>
      </c>
      <c r="AA11" s="4">
        <v>4.5350000000000001</v>
      </c>
      <c r="AB11" s="43">
        <f t="shared" si="7"/>
        <v>4.5663783783783787</v>
      </c>
      <c r="AC11" s="4">
        <v>4.508</v>
      </c>
      <c r="AD11" s="4">
        <v>4.5599999999999996</v>
      </c>
      <c r="AE11" s="43">
        <f t="shared" si="8"/>
        <v>4.5979459459459449</v>
      </c>
      <c r="AF11" s="4">
        <v>4.5549999999999997</v>
      </c>
      <c r="AG11" s="4">
        <v>4.6040000000000001</v>
      </c>
      <c r="AH11" s="43">
        <f t="shared" si="9"/>
        <v>4.639756756756757</v>
      </c>
      <c r="AI11" s="4">
        <v>4.3319999999999999</v>
      </c>
      <c r="AJ11" s="4">
        <v>4.383</v>
      </c>
      <c r="AK11" s="43">
        <f t="shared" si="10"/>
        <v>4.4202162162162164</v>
      </c>
      <c r="AL11" s="4">
        <v>4.4870000000000001</v>
      </c>
      <c r="AM11" s="4">
        <v>4.532</v>
      </c>
      <c r="AN11" s="43">
        <f t="shared" si="11"/>
        <v>4.564837837837838</v>
      </c>
      <c r="AO11" s="4">
        <v>4.5039999999999996</v>
      </c>
      <c r="AP11" s="4">
        <v>4.5579999999999998</v>
      </c>
      <c r="AQ11" s="43">
        <f t="shared" si="12"/>
        <v>4.5974054054054054</v>
      </c>
      <c r="AR11" s="4">
        <v>4.367</v>
      </c>
      <c r="AS11" s="4">
        <v>4.4619999999999997</v>
      </c>
      <c r="AT11" s="43">
        <f t="shared" si="13"/>
        <v>4.5313243243243244</v>
      </c>
      <c r="AU11" s="4">
        <v>4.3490000000000002</v>
      </c>
      <c r="AV11" s="4">
        <v>4.4429999999999996</v>
      </c>
      <c r="AW11" s="43">
        <f t="shared" si="14"/>
        <v>4.5115945945945937</v>
      </c>
      <c r="AX11" s="4">
        <v>4.3630000000000004</v>
      </c>
      <c r="AY11" s="4">
        <v>4.4340000000000002</v>
      </c>
      <c r="AZ11" s="43">
        <f t="shared" si="15"/>
        <v>4.4858108108108103</v>
      </c>
      <c r="BA11" s="4">
        <v>4.3449999999999998</v>
      </c>
      <c r="BB11" s="4">
        <v>4.4139999999999997</v>
      </c>
      <c r="BC11" s="43">
        <f t="shared" si="16"/>
        <v>4.4643513513513513</v>
      </c>
      <c r="BD11" s="4">
        <v>4.4249999999999998</v>
      </c>
      <c r="BE11" s="4">
        <v>4.4850000000000003</v>
      </c>
      <c r="BF11" s="43">
        <f t="shared" si="17"/>
        <v>4.5287837837837843</v>
      </c>
      <c r="BG11" s="4">
        <v>4.327</v>
      </c>
      <c r="BH11" s="4">
        <v>4.3840000000000003</v>
      </c>
      <c r="BI11" s="43">
        <f t="shared" si="18"/>
        <v>4.4255945945945951</v>
      </c>
      <c r="BJ11" s="4">
        <v>4.41</v>
      </c>
      <c r="BK11" s="4">
        <v>4.468</v>
      </c>
      <c r="BL11" s="43">
        <f t="shared" si="19"/>
        <v>4.5103243243243245</v>
      </c>
      <c r="BM11" s="4">
        <v>4.4089999999999998</v>
      </c>
      <c r="BN11" s="4">
        <v>4.4690000000000003</v>
      </c>
      <c r="BO11" s="43">
        <f t="shared" si="20"/>
        <v>4.5127837837837843</v>
      </c>
      <c r="BP11" s="4">
        <v>4.4180000000000001</v>
      </c>
      <c r="BQ11" s="4">
        <v>4.4800000000000004</v>
      </c>
      <c r="BR11" s="43">
        <f t="shared" si="21"/>
        <v>4.5252432432432439</v>
      </c>
      <c r="BS11" s="4">
        <v>4.3179999999999996</v>
      </c>
      <c r="BT11" s="4">
        <v>4.3769999999999998</v>
      </c>
      <c r="BU11" s="43">
        <f t="shared" si="22"/>
        <v>4.420054054054054</v>
      </c>
      <c r="BV11" s="4">
        <v>4.4029999999999996</v>
      </c>
      <c r="BW11" s="4">
        <v>4.4630000000000001</v>
      </c>
      <c r="BX11" s="43">
        <f t="shared" si="23"/>
        <v>4.506783783783785</v>
      </c>
      <c r="BY11" s="4">
        <v>4.4020000000000001</v>
      </c>
      <c r="BZ11" s="4">
        <v>4.4640000000000004</v>
      </c>
      <c r="CA11" s="43">
        <f t="shared" si="24"/>
        <v>4.5092432432432448</v>
      </c>
      <c r="CB11" s="4">
        <v>4.5049999999999999</v>
      </c>
      <c r="CC11" s="4">
        <v>4.66</v>
      </c>
      <c r="CD11" s="43">
        <f t="shared" si="25"/>
        <v>4.7731081081081088</v>
      </c>
      <c r="CE11" s="4">
        <v>4.2469999999999999</v>
      </c>
      <c r="CF11" s="4">
        <v>4.343</v>
      </c>
      <c r="CG11" s="43">
        <f t="shared" si="26"/>
        <v>4.4130540540540544</v>
      </c>
      <c r="CH11" s="4">
        <v>4.2439999999999998</v>
      </c>
      <c r="CI11" s="4">
        <v>4.3150000000000004</v>
      </c>
      <c r="CJ11" s="43">
        <f t="shared" si="27"/>
        <v>4.3668108108108115</v>
      </c>
      <c r="CK11" s="4">
        <v>4.327</v>
      </c>
      <c r="CL11" s="4">
        <v>4.3869999999999996</v>
      </c>
      <c r="CM11" s="43">
        <f t="shared" si="28"/>
        <v>4.4307837837837827</v>
      </c>
      <c r="CN11" s="4">
        <v>4.3159999999999998</v>
      </c>
      <c r="CO11" s="4">
        <v>4.3789999999999996</v>
      </c>
      <c r="CP11" s="43">
        <f t="shared" si="29"/>
        <v>4.4249729729729728</v>
      </c>
      <c r="CQ11" s="4">
        <v>4.024</v>
      </c>
      <c r="CR11" s="4">
        <v>4.109</v>
      </c>
      <c r="CS11" s="43">
        <f t="shared" si="30"/>
        <v>4.1710270270270273</v>
      </c>
      <c r="CT11" s="4">
        <v>4.0250000000000004</v>
      </c>
      <c r="CU11" s="4">
        <v>4.08</v>
      </c>
      <c r="CV11" s="43">
        <f t="shared" si="31"/>
        <v>4.1201351351351345</v>
      </c>
      <c r="CW11" s="4">
        <v>4.4550000000000001</v>
      </c>
      <c r="CX11" s="4">
        <v>4.5019999999999998</v>
      </c>
      <c r="CY11" s="43">
        <f t="shared" si="32"/>
        <v>4.5362972972972972</v>
      </c>
      <c r="CZ11" s="4">
        <v>4.258</v>
      </c>
      <c r="DA11" s="4">
        <v>4.3490000000000002</v>
      </c>
      <c r="DB11" s="43">
        <f t="shared" si="33"/>
        <v>4.4154054054054059</v>
      </c>
      <c r="DC11" s="4">
        <v>4.5259999999999998</v>
      </c>
      <c r="DD11" s="4">
        <v>4.5709999999999997</v>
      </c>
      <c r="DE11" s="43">
        <f t="shared" si="34"/>
        <v>4.6038378378378377</v>
      </c>
      <c r="DF11" s="4">
        <v>4.3957550000000003</v>
      </c>
      <c r="DG11" s="4">
        <v>4.4523450000000002</v>
      </c>
      <c r="DH11" s="43">
        <f t="shared" si="35"/>
        <v>4.4936404054054062</v>
      </c>
      <c r="DI11" s="4">
        <v>4.2569999999999997</v>
      </c>
      <c r="DJ11" s="4">
        <v>4.3479999999999999</v>
      </c>
      <c r="DK11" s="43">
        <f t="shared" si="36"/>
        <v>4.4144054054054056</v>
      </c>
      <c r="DL11" s="4">
        <v>4.2539999999999996</v>
      </c>
      <c r="DM11" s="4">
        <v>4.3209999999999997</v>
      </c>
      <c r="DN11" s="43">
        <f t="shared" si="37"/>
        <v>4.369891891891891</v>
      </c>
      <c r="DO11" s="4">
        <v>4.3360000000000003</v>
      </c>
      <c r="DP11" s="4">
        <v>4.3929999999999998</v>
      </c>
      <c r="DQ11" s="43">
        <f t="shared" si="38"/>
        <v>4.4345945945945946</v>
      </c>
      <c r="DR11" s="4"/>
      <c r="DS11" s="4">
        <v>4.3600000000000003</v>
      </c>
      <c r="DT11" s="4">
        <v>4.42</v>
      </c>
      <c r="DU11" s="43">
        <f t="shared" si="39"/>
        <v>4.463783783783783</v>
      </c>
    </row>
    <row r="12" spans="1:125" ht="17.25">
      <c r="A12" s="45"/>
      <c r="B12" s="4"/>
      <c r="C12" s="1" t="s">
        <v>99</v>
      </c>
      <c r="D12" s="3"/>
      <c r="E12" s="4">
        <v>3.0859999999999999</v>
      </c>
      <c r="F12" s="4">
        <v>3.0840000000000001</v>
      </c>
      <c r="G12" s="43">
        <f t="shared" si="0"/>
        <v>3.0825405405405406</v>
      </c>
      <c r="H12" s="4">
        <v>2.3010000000000002</v>
      </c>
      <c r="I12" s="4">
        <v>2.3559999999999999</v>
      </c>
      <c r="J12" s="43">
        <f t="shared" si="1"/>
        <v>2.3961351351351348</v>
      </c>
      <c r="K12" s="4">
        <v>2.625</v>
      </c>
      <c r="L12" s="4">
        <v>2.677</v>
      </c>
      <c r="M12" s="43">
        <f t="shared" si="2"/>
        <v>2.7149459459459462</v>
      </c>
      <c r="N12" s="4">
        <v>2.2810000000000001</v>
      </c>
      <c r="O12" s="4">
        <v>2.3370000000000002</v>
      </c>
      <c r="P12" s="43">
        <f t="shared" si="3"/>
        <v>2.3778648648648653</v>
      </c>
      <c r="Q12" s="4">
        <v>2.6150000000000002</v>
      </c>
      <c r="R12" s="4">
        <v>2.6680000000000001</v>
      </c>
      <c r="S12" s="43">
        <f t="shared" si="4"/>
        <v>2.706675675675676</v>
      </c>
      <c r="T12" s="4">
        <v>2.5259999999999998</v>
      </c>
      <c r="U12" s="4">
        <v>2.5529999999999999</v>
      </c>
      <c r="V12" s="43">
        <f t="shared" si="5"/>
        <v>2.5727027027027027</v>
      </c>
      <c r="W12" s="4">
        <v>2.3980000000000001</v>
      </c>
      <c r="X12" s="4">
        <v>2.4350000000000001</v>
      </c>
      <c r="Y12" s="43">
        <f t="shared" si="6"/>
        <v>2.4619999999999997</v>
      </c>
      <c r="Z12" s="4">
        <v>2.4710000000000001</v>
      </c>
      <c r="AA12" s="4">
        <v>2.488</v>
      </c>
      <c r="AB12" s="43">
        <f t="shared" si="7"/>
        <v>2.5004054054054055</v>
      </c>
      <c r="AC12" s="4">
        <v>2.496</v>
      </c>
      <c r="AD12" s="4">
        <v>2.524</v>
      </c>
      <c r="AE12" s="43">
        <f t="shared" si="8"/>
        <v>2.5444324324324326</v>
      </c>
      <c r="AF12" s="4">
        <v>2.5070000000000001</v>
      </c>
      <c r="AG12" s="4">
        <v>2.5350000000000001</v>
      </c>
      <c r="AH12" s="43">
        <f t="shared" si="9"/>
        <v>2.5554324324324327</v>
      </c>
      <c r="AI12" s="4">
        <v>2.379</v>
      </c>
      <c r="AJ12" s="4">
        <v>2.4169999999999998</v>
      </c>
      <c r="AK12" s="43">
        <f t="shared" si="10"/>
        <v>2.4447297297297292</v>
      </c>
      <c r="AL12" s="4">
        <v>2.448</v>
      </c>
      <c r="AM12" s="4">
        <v>2.4660000000000002</v>
      </c>
      <c r="AN12" s="43">
        <f t="shared" si="11"/>
        <v>2.4791351351351354</v>
      </c>
      <c r="AO12" s="4">
        <v>2.4750000000000001</v>
      </c>
      <c r="AP12" s="4">
        <v>2.5049999999999999</v>
      </c>
      <c r="AQ12" s="43">
        <f t="shared" si="12"/>
        <v>2.5268918918918915</v>
      </c>
      <c r="AR12" s="4">
        <v>2.484</v>
      </c>
      <c r="AS12" s="4">
        <v>2.5449999999999999</v>
      </c>
      <c r="AT12" s="43">
        <f t="shared" si="13"/>
        <v>2.5895135135135137</v>
      </c>
      <c r="AU12" s="4">
        <v>2.456</v>
      </c>
      <c r="AV12" s="4">
        <v>2.516</v>
      </c>
      <c r="AW12" s="43">
        <f t="shared" si="14"/>
        <v>2.559783783783784</v>
      </c>
      <c r="AX12" s="4">
        <v>2.3260000000000001</v>
      </c>
      <c r="AY12" s="4">
        <v>2.375</v>
      </c>
      <c r="AZ12" s="43">
        <f t="shared" si="15"/>
        <v>2.4107567567567569</v>
      </c>
      <c r="BA12" s="4">
        <v>2.298</v>
      </c>
      <c r="BB12" s="4">
        <v>2.3450000000000002</v>
      </c>
      <c r="BC12" s="43">
        <f t="shared" si="16"/>
        <v>2.3792972972972977</v>
      </c>
      <c r="BD12" s="4">
        <v>2.468</v>
      </c>
      <c r="BE12" s="4">
        <v>2.4980000000000002</v>
      </c>
      <c r="BF12" s="43">
        <f t="shared" si="17"/>
        <v>2.5198918918918922</v>
      </c>
      <c r="BG12" s="4">
        <v>2.4020000000000001</v>
      </c>
      <c r="BH12" s="4">
        <v>2.4369999999999998</v>
      </c>
      <c r="BI12" s="43">
        <f t="shared" si="18"/>
        <v>2.4625405405405401</v>
      </c>
      <c r="BJ12" s="4">
        <v>2.4580000000000002</v>
      </c>
      <c r="BK12" s="4">
        <v>2.484</v>
      </c>
      <c r="BL12" s="43">
        <f t="shared" si="19"/>
        <v>2.5029729729729731</v>
      </c>
      <c r="BM12" s="4">
        <v>2.46</v>
      </c>
      <c r="BN12" s="4">
        <v>2.4889999999999999</v>
      </c>
      <c r="BO12" s="43">
        <f t="shared" si="20"/>
        <v>2.5101621621621617</v>
      </c>
      <c r="BP12" s="4">
        <v>2.448</v>
      </c>
      <c r="BQ12" s="4">
        <v>2.4790000000000001</v>
      </c>
      <c r="BR12" s="43">
        <f t="shared" si="21"/>
        <v>2.5016216216216218</v>
      </c>
      <c r="BS12" s="4">
        <v>2.383</v>
      </c>
      <c r="BT12" s="4">
        <v>2.419</v>
      </c>
      <c r="BU12" s="43">
        <f t="shared" si="22"/>
        <v>2.4452702702702704</v>
      </c>
      <c r="BV12" s="4">
        <v>2.4380000000000002</v>
      </c>
      <c r="BW12" s="4">
        <v>2.4649999999999999</v>
      </c>
      <c r="BX12" s="43">
        <f t="shared" si="23"/>
        <v>2.4847027027027022</v>
      </c>
      <c r="BY12" s="4">
        <v>2.44</v>
      </c>
      <c r="BZ12" s="4">
        <v>2.4700000000000002</v>
      </c>
      <c r="CA12" s="43">
        <f t="shared" si="24"/>
        <v>2.4918918918918922</v>
      </c>
      <c r="CB12" s="4">
        <v>2.774</v>
      </c>
      <c r="CC12" s="4">
        <v>2.8759999999999999</v>
      </c>
      <c r="CD12" s="43">
        <f t="shared" si="25"/>
        <v>2.9504324324324323</v>
      </c>
      <c r="CE12" s="4">
        <v>2.3159999999999998</v>
      </c>
      <c r="CF12" s="4">
        <v>2.3860000000000001</v>
      </c>
      <c r="CG12" s="43">
        <f t="shared" si="26"/>
        <v>2.4370810810810815</v>
      </c>
      <c r="CH12" s="4">
        <v>2.165</v>
      </c>
      <c r="CI12" s="4">
        <v>2.2149999999999999</v>
      </c>
      <c r="CJ12" s="43">
        <f t="shared" si="27"/>
        <v>2.2514864864864861</v>
      </c>
      <c r="CK12" s="4">
        <v>2.34</v>
      </c>
      <c r="CL12" s="4">
        <v>2.3809999999999998</v>
      </c>
      <c r="CM12" s="43">
        <f t="shared" si="28"/>
        <v>2.4109189189189189</v>
      </c>
      <c r="CN12" s="4">
        <v>2.3140000000000001</v>
      </c>
      <c r="CO12" s="4">
        <v>2.3559999999999999</v>
      </c>
      <c r="CP12" s="43">
        <f t="shared" si="29"/>
        <v>2.3866486486486482</v>
      </c>
      <c r="CQ12" s="4">
        <v>1.952</v>
      </c>
      <c r="CR12" s="4">
        <v>1.996</v>
      </c>
      <c r="CS12" s="43">
        <f t="shared" si="30"/>
        <v>2.0281081081081078</v>
      </c>
      <c r="CT12" s="4">
        <v>1.9930000000000001</v>
      </c>
      <c r="CU12" s="4">
        <v>2.0169999999999999</v>
      </c>
      <c r="CV12" s="43">
        <f t="shared" si="31"/>
        <v>2.0345135135135131</v>
      </c>
      <c r="CW12" s="4">
        <v>2.4409999999999998</v>
      </c>
      <c r="CX12" s="4">
        <v>2.464</v>
      </c>
      <c r="CY12" s="43">
        <f t="shared" si="32"/>
        <v>2.4807837837837838</v>
      </c>
      <c r="CZ12" s="4">
        <v>2.3029999999999999</v>
      </c>
      <c r="DA12" s="4">
        <v>2.36</v>
      </c>
      <c r="DB12" s="43">
        <f t="shared" si="33"/>
        <v>2.4015945945945942</v>
      </c>
      <c r="DC12" s="4">
        <v>2.4049999999999998</v>
      </c>
      <c r="DD12" s="4">
        <v>2.4350000000000001</v>
      </c>
      <c r="DE12" s="43">
        <f t="shared" si="34"/>
        <v>2.4568918918918925</v>
      </c>
      <c r="DF12" s="4">
        <v>2.4625530000000002</v>
      </c>
      <c r="DG12" s="4">
        <v>2.5046349999999999</v>
      </c>
      <c r="DH12" s="43">
        <f t="shared" si="35"/>
        <v>2.5353434864864863</v>
      </c>
      <c r="DI12" s="4">
        <v>2.3029999999999999</v>
      </c>
      <c r="DJ12" s="4">
        <v>2.359</v>
      </c>
      <c r="DK12" s="43">
        <f t="shared" si="36"/>
        <v>2.3998648648648651</v>
      </c>
      <c r="DL12" s="4">
        <v>2.1589999999999998</v>
      </c>
      <c r="DM12" s="4">
        <v>2.202</v>
      </c>
      <c r="DN12" s="43">
        <f t="shared" si="37"/>
        <v>2.2333783783783785</v>
      </c>
      <c r="DO12" s="4">
        <v>2.3420000000000001</v>
      </c>
      <c r="DP12" s="4">
        <v>2.3980000000000001</v>
      </c>
      <c r="DQ12" s="43">
        <f t="shared" si="38"/>
        <v>2.4388648648648648</v>
      </c>
      <c r="DR12" s="4"/>
      <c r="DS12" s="4">
        <v>2.38</v>
      </c>
      <c r="DT12" s="4">
        <v>2.42</v>
      </c>
      <c r="DU12" s="43">
        <f t="shared" si="39"/>
        <v>2.4491891891891893</v>
      </c>
    </row>
    <row r="13" spans="1:125" ht="18.75">
      <c r="A13" s="15" t="s">
        <v>68</v>
      </c>
      <c r="B13" s="4"/>
      <c r="C13" s="4" t="s">
        <v>100</v>
      </c>
      <c r="D13" s="3"/>
      <c r="E13" s="4">
        <v>0.71299999999999997</v>
      </c>
      <c r="F13" s="4">
        <v>0.72799999999999998</v>
      </c>
      <c r="G13" s="43">
        <f t="shared" si="0"/>
        <v>0.73894594594594598</v>
      </c>
      <c r="H13" s="4">
        <v>-7.6999999999999999E-2</v>
      </c>
      <c r="I13" s="4">
        <v>-0.03</v>
      </c>
      <c r="J13" s="43">
        <f t="shared" si="1"/>
        <v>4.2972972972973042E-3</v>
      </c>
      <c r="K13" s="4">
        <v>6.6000000000000003E-2</v>
      </c>
      <c r="L13" s="4">
        <v>0.104</v>
      </c>
      <c r="M13" s="43">
        <f t="shared" si="2"/>
        <v>0.13172972972972971</v>
      </c>
      <c r="N13" s="4">
        <v>-0.1</v>
      </c>
      <c r="O13" s="4">
        <v>-5.0999999999999997E-2</v>
      </c>
      <c r="P13" s="43">
        <f t="shared" si="3"/>
        <v>-1.5243243243243233E-2</v>
      </c>
      <c r="Q13" s="4">
        <v>5.0999999999999997E-2</v>
      </c>
      <c r="R13" s="4">
        <v>8.8999999999999996E-2</v>
      </c>
      <c r="S13" s="43">
        <f t="shared" si="4"/>
        <v>0.11672972972972973</v>
      </c>
      <c r="T13" s="4">
        <v>0.61099999999999999</v>
      </c>
      <c r="U13" s="4">
        <v>0.66</v>
      </c>
      <c r="V13" s="43">
        <f t="shared" si="5"/>
        <v>0.69575675675675686</v>
      </c>
      <c r="W13" s="4">
        <v>0.23799999999999999</v>
      </c>
      <c r="X13" s="1">
        <v>0.27100000000000002</v>
      </c>
      <c r="Y13" s="43">
        <f t="shared" si="6"/>
        <v>0.29508108108108111</v>
      </c>
      <c r="Z13" s="4">
        <v>0.41299999999999998</v>
      </c>
      <c r="AA13" s="4">
        <v>0.438</v>
      </c>
      <c r="AB13" s="43">
        <f t="shared" si="7"/>
        <v>0.45624324324324322</v>
      </c>
      <c r="AC13" s="4">
        <v>0.46</v>
      </c>
      <c r="AD13" s="4">
        <v>0.5</v>
      </c>
      <c r="AE13" s="43">
        <f t="shared" si="8"/>
        <v>0.52918918918918911</v>
      </c>
      <c r="AF13" s="4">
        <v>0.60699999999999998</v>
      </c>
      <c r="AG13" s="4">
        <v>0.65700000000000003</v>
      </c>
      <c r="AH13" s="43">
        <f t="shared" si="9"/>
        <v>0.69348648648648659</v>
      </c>
      <c r="AI13" s="4">
        <v>0.22700000000000001</v>
      </c>
      <c r="AJ13" s="4">
        <v>0.25900000000000001</v>
      </c>
      <c r="AK13" s="43">
        <f t="shared" si="10"/>
        <v>0.28235135135135131</v>
      </c>
      <c r="AL13" s="4">
        <v>0.40300000000000002</v>
      </c>
      <c r="AM13" s="4">
        <v>0.42899999999999999</v>
      </c>
      <c r="AN13" s="43">
        <f t="shared" si="11"/>
        <v>0.44797297297297295</v>
      </c>
      <c r="AO13" s="4">
        <v>0.45100000000000001</v>
      </c>
      <c r="AP13" s="4">
        <v>0.49299999999999999</v>
      </c>
      <c r="AQ13" s="43">
        <f t="shared" si="12"/>
        <v>0.52364864864864868</v>
      </c>
      <c r="AR13" s="4">
        <v>0.41699999999999998</v>
      </c>
      <c r="AS13" s="4">
        <v>0.52100000000000002</v>
      </c>
      <c r="AT13" s="43">
        <f t="shared" si="13"/>
        <v>0.59689189189189196</v>
      </c>
      <c r="AU13" s="4">
        <v>0.34699999999999998</v>
      </c>
      <c r="AV13" s="4">
        <v>0.441</v>
      </c>
      <c r="AW13" s="43">
        <f t="shared" si="14"/>
        <v>0.50959459459459455</v>
      </c>
      <c r="AX13" s="4">
        <v>0.36699999999999999</v>
      </c>
      <c r="AY13" s="4">
        <v>0.44700000000000001</v>
      </c>
      <c r="AZ13" s="43">
        <f t="shared" si="15"/>
        <v>0.5053783783783784</v>
      </c>
      <c r="BA13" s="4">
        <v>0.29699999999999999</v>
      </c>
      <c r="BB13" s="4">
        <v>0.36799999999999999</v>
      </c>
      <c r="BC13" s="43">
        <f t="shared" si="16"/>
        <v>0.41981081081081079</v>
      </c>
      <c r="BD13" s="4">
        <v>0.42299999999999999</v>
      </c>
      <c r="BE13" s="4">
        <v>0.48299999999999998</v>
      </c>
      <c r="BF13" s="43">
        <f t="shared" si="17"/>
        <v>0.52678378378378377</v>
      </c>
      <c r="BG13" s="4">
        <v>0.23899999999999999</v>
      </c>
      <c r="BH13" s="4">
        <v>0.28399999999999997</v>
      </c>
      <c r="BI13" s="43">
        <f t="shared" si="18"/>
        <v>0.31683783783783781</v>
      </c>
      <c r="BJ13" s="4">
        <v>0.35599999999999998</v>
      </c>
      <c r="BK13" s="4">
        <v>0.40500000000000003</v>
      </c>
      <c r="BL13" s="43">
        <f t="shared" si="19"/>
        <v>0.44075675675675674</v>
      </c>
      <c r="BM13" s="4">
        <v>0.36</v>
      </c>
      <c r="BN13" s="4">
        <v>0.41399999999999998</v>
      </c>
      <c r="BO13" s="43">
        <f t="shared" si="20"/>
        <v>0.45340540540540542</v>
      </c>
      <c r="BP13" s="4">
        <v>0.41299999999999998</v>
      </c>
      <c r="BQ13" s="4">
        <v>0.47499999999999998</v>
      </c>
      <c r="BR13" s="43">
        <f t="shared" si="21"/>
        <v>0.52024324324324323</v>
      </c>
      <c r="BS13" s="4">
        <v>0.22600000000000001</v>
      </c>
      <c r="BT13" s="4">
        <v>0.27200000000000002</v>
      </c>
      <c r="BU13" s="43">
        <f t="shared" si="22"/>
        <v>0.30556756756756759</v>
      </c>
      <c r="BV13" s="4">
        <v>0.34399999999999997</v>
      </c>
      <c r="BW13" s="4">
        <v>0.39500000000000002</v>
      </c>
      <c r="BX13" s="43">
        <f t="shared" si="23"/>
        <v>0.43221621621621631</v>
      </c>
      <c r="BY13" s="4">
        <v>0.34899999999999998</v>
      </c>
      <c r="BZ13" s="4">
        <v>0.40300000000000002</v>
      </c>
      <c r="CA13" s="43">
        <f t="shared" si="24"/>
        <v>0.44240540540540541</v>
      </c>
      <c r="CB13" s="4">
        <v>0.33</v>
      </c>
      <c r="CC13" s="4">
        <v>0.40799999999999997</v>
      </c>
      <c r="CD13" s="43">
        <f t="shared" si="25"/>
        <v>0.46491891891891884</v>
      </c>
      <c r="CE13" s="4">
        <v>0.255</v>
      </c>
      <c r="CF13" s="4">
        <v>0.32600000000000001</v>
      </c>
      <c r="CG13" s="43">
        <f t="shared" si="26"/>
        <v>0.37781081081081086</v>
      </c>
      <c r="CH13" s="4">
        <v>0.20599999999999999</v>
      </c>
      <c r="CI13" s="4">
        <v>0.25600000000000001</v>
      </c>
      <c r="CJ13" s="43">
        <f t="shared" si="27"/>
        <v>0.29248648648648651</v>
      </c>
      <c r="CK13" s="4">
        <v>0.28699999999999998</v>
      </c>
      <c r="CL13" s="4">
        <v>0.31900000000000001</v>
      </c>
      <c r="CM13" s="43">
        <f t="shared" si="28"/>
        <v>0.34235135135135142</v>
      </c>
      <c r="CN13" s="4">
        <v>0.27300000000000002</v>
      </c>
      <c r="CO13" s="4">
        <v>0.30499999999999999</v>
      </c>
      <c r="CP13" s="43">
        <f t="shared" si="29"/>
        <v>0.32835135135135135</v>
      </c>
      <c r="CQ13" s="4">
        <v>-0.05</v>
      </c>
      <c r="CR13" s="4">
        <v>1.0999999999999999E-2</v>
      </c>
      <c r="CS13" s="43">
        <f t="shared" si="30"/>
        <v>5.5513513513513524E-2</v>
      </c>
      <c r="CT13" s="4">
        <v>-3.1E-2</v>
      </c>
      <c r="CU13" s="4">
        <v>1.2E-2</v>
      </c>
      <c r="CV13" s="43">
        <f t="shared" si="31"/>
        <v>4.3378378378378379E-2</v>
      </c>
      <c r="CW13" s="4">
        <v>0.44</v>
      </c>
      <c r="CX13" s="4">
        <v>0.45300000000000001</v>
      </c>
      <c r="CY13" s="43">
        <f t="shared" si="32"/>
        <v>0.46248648648648655</v>
      </c>
      <c r="CZ13" s="4">
        <v>0.254</v>
      </c>
      <c r="DA13" s="4">
        <v>0.32300000000000001</v>
      </c>
      <c r="DB13" s="43">
        <f t="shared" si="33"/>
        <v>0.37335135135135133</v>
      </c>
      <c r="DC13" s="4">
        <v>0.376</v>
      </c>
      <c r="DD13" s="4">
        <v>0.39400000000000002</v>
      </c>
      <c r="DE13" s="43">
        <f t="shared" si="34"/>
        <v>0.40713513513513516</v>
      </c>
      <c r="DF13" s="4">
        <v>0.46425699999999998</v>
      </c>
      <c r="DG13" s="4">
        <v>0.50103799999999998</v>
      </c>
      <c r="DH13" s="43">
        <f t="shared" si="35"/>
        <v>0.52787818918918916</v>
      </c>
      <c r="DI13" s="4">
        <v>0.25600000000000001</v>
      </c>
      <c r="DJ13" s="4">
        <v>0.32400000000000001</v>
      </c>
      <c r="DK13" s="43">
        <f t="shared" si="36"/>
        <v>0.37362162162162166</v>
      </c>
      <c r="DL13" s="4">
        <v>0.21199999999999999</v>
      </c>
      <c r="DM13" s="4">
        <v>0.26</v>
      </c>
      <c r="DN13" s="43">
        <f t="shared" si="37"/>
        <v>0.29502702702702704</v>
      </c>
      <c r="DO13" s="4">
        <v>0.30099999999999999</v>
      </c>
      <c r="DP13" s="4">
        <v>0.33100000000000002</v>
      </c>
      <c r="DQ13" s="43">
        <f t="shared" si="38"/>
        <v>0.35289189189189196</v>
      </c>
      <c r="DR13" s="4"/>
      <c r="DS13" s="4">
        <v>0.36</v>
      </c>
      <c r="DT13" s="4">
        <v>0.39</v>
      </c>
      <c r="DU13" s="43">
        <f t="shared" si="39"/>
        <v>0.41189189189189196</v>
      </c>
    </row>
    <row r="14" spans="1:125" ht="18.75">
      <c r="A14" s="15" t="s">
        <v>69</v>
      </c>
      <c r="B14" s="4"/>
      <c r="C14" s="1" t="s">
        <v>102</v>
      </c>
      <c r="D14" s="3"/>
      <c r="E14" s="4">
        <v>4.0910000000000002</v>
      </c>
      <c r="F14" s="4">
        <v>4.09</v>
      </c>
      <c r="G14" s="43">
        <f t="shared" si="0"/>
        <v>4.0892702702702701</v>
      </c>
      <c r="H14" s="4">
        <v>3.0790000000000002</v>
      </c>
      <c r="I14" s="4">
        <v>3.1880000000000002</v>
      </c>
      <c r="J14" s="43">
        <f t="shared" si="1"/>
        <v>3.2675405405405407</v>
      </c>
      <c r="K14" s="4">
        <v>3.4159999999999999</v>
      </c>
      <c r="L14" s="4">
        <v>3.5169999999999999</v>
      </c>
      <c r="M14" s="43">
        <f t="shared" si="2"/>
        <v>3.5907027027027025</v>
      </c>
      <c r="N14" s="4">
        <v>3.0569999999999999</v>
      </c>
      <c r="O14" s="4">
        <v>3.1669999999999998</v>
      </c>
      <c r="P14" s="43">
        <f t="shared" si="3"/>
        <v>3.24727027027027</v>
      </c>
      <c r="Q14" s="4">
        <v>3.4049999999999998</v>
      </c>
      <c r="R14" s="4">
        <v>3.508</v>
      </c>
      <c r="S14" s="43">
        <f t="shared" si="4"/>
        <v>3.5831621621621621</v>
      </c>
      <c r="T14" s="4">
        <v>3.879</v>
      </c>
      <c r="U14" s="4">
        <v>3.97</v>
      </c>
      <c r="V14" s="43">
        <f t="shared" si="5"/>
        <v>4.0364054054054055</v>
      </c>
      <c r="W14" s="4">
        <v>3.5049999999999999</v>
      </c>
      <c r="X14" s="4">
        <v>3.5659999999999998</v>
      </c>
      <c r="Y14" s="43">
        <f t="shared" si="6"/>
        <v>3.6105135135135136</v>
      </c>
      <c r="Z14" s="4">
        <v>3.734</v>
      </c>
      <c r="AA14" s="4">
        <v>3.82</v>
      </c>
      <c r="AB14" s="43">
        <f t="shared" si="7"/>
        <v>3.882756756756756</v>
      </c>
      <c r="AC14" s="4">
        <v>3.74</v>
      </c>
      <c r="AD14" s="4">
        <v>3.8330000000000002</v>
      </c>
      <c r="AE14" s="43">
        <f t="shared" si="8"/>
        <v>3.9008648648648645</v>
      </c>
      <c r="AF14" s="4">
        <v>3.8740000000000001</v>
      </c>
      <c r="AG14" s="4">
        <v>3.9670000000000001</v>
      </c>
      <c r="AH14" s="43">
        <f t="shared" si="9"/>
        <v>4.0348648648648657</v>
      </c>
      <c r="AI14" s="4">
        <v>3.4940000000000002</v>
      </c>
      <c r="AJ14" s="4">
        <v>3.556</v>
      </c>
      <c r="AK14" s="43">
        <f t="shared" si="10"/>
        <v>3.6012432432432426</v>
      </c>
      <c r="AL14" s="4">
        <v>3.7250000000000001</v>
      </c>
      <c r="AM14" s="4">
        <v>3.8130000000000002</v>
      </c>
      <c r="AN14" s="43">
        <f t="shared" si="11"/>
        <v>3.8772162162162163</v>
      </c>
      <c r="AO14" s="4">
        <v>3.7320000000000002</v>
      </c>
      <c r="AP14" s="4">
        <v>3.827</v>
      </c>
      <c r="AQ14" s="43">
        <f t="shared" si="12"/>
        <v>3.8963243243243242</v>
      </c>
      <c r="AR14" s="4">
        <v>3.5009999999999999</v>
      </c>
      <c r="AS14" s="4">
        <v>3.625</v>
      </c>
      <c r="AT14" s="43">
        <f t="shared" si="13"/>
        <v>3.7154864864864869</v>
      </c>
      <c r="AU14" s="4">
        <v>3.4489999999999998</v>
      </c>
      <c r="AV14" s="4">
        <v>3.569</v>
      </c>
      <c r="AW14" s="43">
        <f t="shared" si="14"/>
        <v>3.656567567567568</v>
      </c>
      <c r="AX14" s="4">
        <v>3.51</v>
      </c>
      <c r="AY14" s="4">
        <v>3.6070000000000002</v>
      </c>
      <c r="AZ14" s="43">
        <f t="shared" si="15"/>
        <v>3.6777837837837848</v>
      </c>
      <c r="BA14" s="4">
        <v>3.4580000000000002</v>
      </c>
      <c r="BB14" s="4">
        <v>3.5510000000000002</v>
      </c>
      <c r="BC14" s="43">
        <f t="shared" si="16"/>
        <v>3.6188648648648654</v>
      </c>
      <c r="BD14" s="4">
        <v>3.609</v>
      </c>
      <c r="BE14" s="4">
        <v>3.7050000000000001</v>
      </c>
      <c r="BF14" s="43">
        <f t="shared" si="17"/>
        <v>3.7750540540540545</v>
      </c>
      <c r="BG14" s="4">
        <v>3.448</v>
      </c>
      <c r="BH14" s="4">
        <v>3.5259999999999998</v>
      </c>
      <c r="BI14" s="43">
        <f t="shared" si="18"/>
        <v>3.5829189189189186</v>
      </c>
      <c r="BJ14" s="4">
        <v>3.5619999999999998</v>
      </c>
      <c r="BK14" s="4">
        <v>3.6560000000000001</v>
      </c>
      <c r="BL14" s="43">
        <f t="shared" si="19"/>
        <v>3.7245945945945946</v>
      </c>
      <c r="BM14" s="4">
        <v>3.5590000000000002</v>
      </c>
      <c r="BN14" s="4">
        <v>3.6539999999999999</v>
      </c>
      <c r="BO14" s="43">
        <f t="shared" si="20"/>
        <v>3.7233243243243237</v>
      </c>
      <c r="BP14" s="4">
        <v>3.597</v>
      </c>
      <c r="BQ14" s="4">
        <v>3.6949999999999998</v>
      </c>
      <c r="BR14" s="43">
        <f t="shared" si="21"/>
        <v>3.7665135135135133</v>
      </c>
      <c r="BS14" s="4">
        <v>3.4350000000000001</v>
      </c>
      <c r="BT14" s="4">
        <v>3.5139999999999998</v>
      </c>
      <c r="BU14" s="43">
        <f t="shared" si="22"/>
        <v>3.5716486486486483</v>
      </c>
      <c r="BV14" s="4">
        <v>3.5489999999999999</v>
      </c>
      <c r="BW14" s="4">
        <v>3.645</v>
      </c>
      <c r="BX14" s="43">
        <f t="shared" si="23"/>
        <v>3.715054054054054</v>
      </c>
      <c r="BY14" s="4">
        <v>3.5459999999999998</v>
      </c>
      <c r="BZ14" s="4">
        <v>3.6429999999999998</v>
      </c>
      <c r="CA14" s="43">
        <f t="shared" si="24"/>
        <v>3.7137837837837835</v>
      </c>
      <c r="CB14" s="4">
        <v>3.431</v>
      </c>
      <c r="CC14" s="4">
        <v>3.6240000000000001</v>
      </c>
      <c r="CD14" s="43">
        <f t="shared" si="25"/>
        <v>3.7648378378378382</v>
      </c>
      <c r="CE14" s="4">
        <v>3.3759999999999999</v>
      </c>
      <c r="CF14" s="4">
        <v>3.496</v>
      </c>
      <c r="CG14" s="43">
        <f t="shared" si="26"/>
        <v>3.5835675675675671</v>
      </c>
      <c r="CH14" s="4">
        <v>3.3849999999999998</v>
      </c>
      <c r="CI14" s="4">
        <v>3.4780000000000002</v>
      </c>
      <c r="CJ14" s="43">
        <f t="shared" si="27"/>
        <v>3.545864864864865</v>
      </c>
      <c r="CK14" s="4">
        <v>3.496</v>
      </c>
      <c r="CL14" s="4">
        <v>3.589</v>
      </c>
      <c r="CM14" s="43">
        <f t="shared" si="28"/>
        <v>3.6568648648648647</v>
      </c>
      <c r="CN14" s="4">
        <v>3.4809999999999999</v>
      </c>
      <c r="CO14" s="4">
        <v>3.577</v>
      </c>
      <c r="CP14" s="43">
        <f t="shared" si="29"/>
        <v>3.6470540540540539</v>
      </c>
      <c r="CQ14" s="4">
        <v>3.09</v>
      </c>
      <c r="CR14" s="4">
        <v>3.19</v>
      </c>
      <c r="CS14" s="43">
        <f t="shared" si="30"/>
        <v>3.2629729729729733</v>
      </c>
      <c r="CT14" s="4">
        <v>3.12</v>
      </c>
      <c r="CU14" s="4">
        <v>3.202</v>
      </c>
      <c r="CV14" s="43">
        <f t="shared" si="31"/>
        <v>3.2618378378378377</v>
      </c>
      <c r="CW14" s="4">
        <v>3.7229999999999999</v>
      </c>
      <c r="CX14" s="4">
        <v>3.8119999999999998</v>
      </c>
      <c r="CY14" s="43">
        <f t="shared" si="32"/>
        <v>3.8769459459459461</v>
      </c>
      <c r="CZ14" s="4">
        <v>3.3769999999999998</v>
      </c>
      <c r="DA14" s="4">
        <v>3.4940000000000002</v>
      </c>
      <c r="DB14" s="43">
        <f t="shared" si="33"/>
        <v>3.5793783783783786</v>
      </c>
      <c r="DC14" s="4">
        <v>3.645</v>
      </c>
      <c r="DD14" s="4">
        <v>3.6970000000000001</v>
      </c>
      <c r="DE14" s="43">
        <f t="shared" si="34"/>
        <v>3.7349459459459453</v>
      </c>
      <c r="DF14" s="4">
        <v>3.670709</v>
      </c>
      <c r="DG14" s="4">
        <v>3.7541959999999999</v>
      </c>
      <c r="DH14" s="43">
        <f t="shared" si="35"/>
        <v>3.815118945945946</v>
      </c>
      <c r="DI14" s="4">
        <v>3.3769999999999998</v>
      </c>
      <c r="DJ14" s="4">
        <v>3.4950000000000001</v>
      </c>
      <c r="DK14" s="43">
        <f t="shared" si="36"/>
        <v>3.5811081081081091</v>
      </c>
      <c r="DL14" s="4">
        <v>3.387</v>
      </c>
      <c r="DM14" s="4">
        <v>3.4769999999999999</v>
      </c>
      <c r="DN14" s="43">
        <f t="shared" si="37"/>
        <v>3.5426756756756759</v>
      </c>
      <c r="DO14" s="4">
        <v>3.5009999999999999</v>
      </c>
      <c r="DP14" s="4">
        <v>3.593</v>
      </c>
      <c r="DQ14" s="43">
        <f t="shared" si="38"/>
        <v>3.6601351351351354</v>
      </c>
      <c r="DR14" s="4"/>
      <c r="DS14" s="4">
        <v>3.51</v>
      </c>
      <c r="DT14" s="4">
        <v>3.61</v>
      </c>
      <c r="DU14" s="43">
        <f t="shared" si="39"/>
        <v>3.6829729729729723</v>
      </c>
    </row>
    <row r="15" spans="1:125" ht="17.25">
      <c r="A15" s="45" t="s">
        <v>70</v>
      </c>
      <c r="B15" s="4"/>
      <c r="C15" s="1" t="s">
        <v>103</v>
      </c>
      <c r="D15" s="3"/>
      <c r="E15" s="4">
        <v>5.2569999999999997</v>
      </c>
      <c r="F15" s="4">
        <v>5.2590000000000003</v>
      </c>
      <c r="G15" s="43">
        <f t="shared" si="0"/>
        <v>5.2604594594594598</v>
      </c>
      <c r="H15" s="4">
        <v>3.492</v>
      </c>
      <c r="I15" s="4">
        <v>3.5640000000000001</v>
      </c>
      <c r="J15" s="43">
        <f t="shared" si="1"/>
        <v>3.6165405405405409</v>
      </c>
      <c r="K15" s="4">
        <v>4.1100000000000003</v>
      </c>
      <c r="L15" s="4">
        <v>4.1769999999999996</v>
      </c>
      <c r="M15" s="43">
        <f t="shared" si="2"/>
        <v>4.2258918918918909</v>
      </c>
      <c r="N15" s="4">
        <v>3.4569999999999999</v>
      </c>
      <c r="O15" s="4">
        <v>3.5310000000000001</v>
      </c>
      <c r="P15" s="43">
        <f t="shared" si="3"/>
        <v>3.5850000000000004</v>
      </c>
      <c r="Q15" s="4">
        <v>4.093</v>
      </c>
      <c r="R15" s="4">
        <v>4.1609999999999996</v>
      </c>
      <c r="S15" s="43">
        <f t="shared" si="4"/>
        <v>4.2106216216216215</v>
      </c>
      <c r="T15" s="4">
        <v>4.2210000000000001</v>
      </c>
      <c r="U15" s="4">
        <v>4.2510000000000003</v>
      </c>
      <c r="V15" s="43">
        <f t="shared" si="5"/>
        <v>4.2728918918918932</v>
      </c>
      <c r="W15" s="4">
        <v>3.8359999999999999</v>
      </c>
      <c r="X15" s="4">
        <v>3.9140000000000001</v>
      </c>
      <c r="Y15" s="43">
        <f t="shared" si="6"/>
        <v>3.9709189189189189</v>
      </c>
      <c r="Z15" s="4">
        <v>3.8620000000000001</v>
      </c>
      <c r="AA15" s="4">
        <v>3.88</v>
      </c>
      <c r="AB15" s="43">
        <f t="shared" si="7"/>
        <v>3.8931351351351351</v>
      </c>
      <c r="AC15" s="1">
        <v>4.0209999999999999</v>
      </c>
      <c r="AD15" s="1">
        <v>4.0590000000000002</v>
      </c>
      <c r="AE15" s="43">
        <f t="shared" si="8"/>
        <v>4.08672972972973</v>
      </c>
      <c r="AF15" s="4">
        <v>4.1980000000000004</v>
      </c>
      <c r="AG15" s="4">
        <v>4.2279999999999998</v>
      </c>
      <c r="AH15" s="43">
        <f t="shared" si="9"/>
        <v>4.2498918918918918</v>
      </c>
      <c r="AI15" s="4">
        <v>3.851</v>
      </c>
      <c r="AJ15" s="4">
        <v>3.8879999999999999</v>
      </c>
      <c r="AK15" s="43">
        <f t="shared" si="10"/>
        <v>3.9149999999999996</v>
      </c>
      <c r="AL15" s="4">
        <v>3.83</v>
      </c>
      <c r="AM15" s="4">
        <v>3.8490000000000002</v>
      </c>
      <c r="AN15" s="43">
        <f t="shared" si="11"/>
        <v>3.8628648648648651</v>
      </c>
      <c r="AO15" s="4">
        <v>3.9940000000000002</v>
      </c>
      <c r="AP15" s="4">
        <v>4.032</v>
      </c>
      <c r="AQ15" s="43">
        <f t="shared" si="12"/>
        <v>4.059729729729729</v>
      </c>
      <c r="AR15" s="4">
        <v>4.1420000000000003</v>
      </c>
      <c r="AS15" s="4">
        <v>4.226</v>
      </c>
      <c r="AT15" s="43">
        <f t="shared" si="13"/>
        <v>4.2872972972972976</v>
      </c>
      <c r="AU15" s="4">
        <v>4.0309999999999997</v>
      </c>
      <c r="AV15" s="4">
        <v>4.1109999999999998</v>
      </c>
      <c r="AW15" s="43">
        <f t="shared" si="14"/>
        <v>4.1693783783783784</v>
      </c>
      <c r="AX15" s="4">
        <v>3.9409999999999998</v>
      </c>
      <c r="AY15" s="4">
        <v>4.0010000000000003</v>
      </c>
      <c r="AZ15" s="43">
        <f t="shared" si="15"/>
        <v>4.0447837837837852</v>
      </c>
      <c r="BA15" s="4">
        <v>3.831</v>
      </c>
      <c r="BB15" s="4">
        <v>3.887</v>
      </c>
      <c r="BC15" s="43">
        <f t="shared" si="16"/>
        <v>3.9278648648648655</v>
      </c>
      <c r="BD15" s="4">
        <v>3.9849999999999999</v>
      </c>
      <c r="BE15" s="4">
        <v>4.0279999999999996</v>
      </c>
      <c r="BF15" s="43">
        <f t="shared" si="17"/>
        <v>4.0593783783783781</v>
      </c>
      <c r="BG15" s="4">
        <v>3.835</v>
      </c>
      <c r="BH15" s="4">
        <v>3.879</v>
      </c>
      <c r="BI15" s="43">
        <f t="shared" si="18"/>
        <v>3.9111081081081083</v>
      </c>
      <c r="BJ15" s="4">
        <v>3.8780000000000001</v>
      </c>
      <c r="BK15" s="4">
        <v>3.9159999999999999</v>
      </c>
      <c r="BL15" s="43">
        <f t="shared" si="19"/>
        <v>3.9437297297297298</v>
      </c>
      <c r="BM15" s="4">
        <v>3.907</v>
      </c>
      <c r="BN15" s="4">
        <v>3.9510000000000001</v>
      </c>
      <c r="BO15" s="43">
        <f t="shared" si="20"/>
        <v>3.9831081081081079</v>
      </c>
      <c r="BP15" s="4">
        <v>3.9580000000000002</v>
      </c>
      <c r="BQ15" s="4">
        <v>4.0019999999999998</v>
      </c>
      <c r="BR15" s="43">
        <f t="shared" si="21"/>
        <v>4.034108108108108</v>
      </c>
      <c r="BS15" s="4">
        <v>3.8069999999999999</v>
      </c>
      <c r="BT15" s="4">
        <v>3.8519999999999999</v>
      </c>
      <c r="BU15" s="43">
        <f t="shared" si="22"/>
        <v>3.884837837837837</v>
      </c>
      <c r="BV15" s="4">
        <v>3.8479999999999999</v>
      </c>
      <c r="BW15" s="4">
        <v>3.887</v>
      </c>
      <c r="BX15" s="43">
        <f t="shared" si="23"/>
        <v>3.9154594594594601</v>
      </c>
      <c r="BY15" s="4">
        <v>3.8780000000000001</v>
      </c>
      <c r="BZ15" s="4">
        <v>3.923</v>
      </c>
      <c r="CA15" s="43">
        <f t="shared" si="24"/>
        <v>3.9558378378378376</v>
      </c>
      <c r="CB15" s="4">
        <v>4.1639999999999997</v>
      </c>
      <c r="CC15" s="4">
        <v>4.2949999999999999</v>
      </c>
      <c r="CD15" s="43">
        <f t="shared" si="25"/>
        <v>4.3905945945945941</v>
      </c>
      <c r="CE15" s="4">
        <v>3.9380000000000002</v>
      </c>
      <c r="CF15" s="4">
        <v>4.056</v>
      </c>
      <c r="CG15" s="43">
        <f t="shared" si="26"/>
        <v>4.1421081081081077</v>
      </c>
      <c r="CH15" s="4">
        <v>3.7429999999999999</v>
      </c>
      <c r="CI15" s="4">
        <v>3.81</v>
      </c>
      <c r="CJ15" s="43">
        <f t="shared" si="27"/>
        <v>3.8588918918918917</v>
      </c>
      <c r="CK15" s="4">
        <v>3.8159999999999998</v>
      </c>
      <c r="CL15" s="4">
        <v>3.867</v>
      </c>
      <c r="CM15" s="43">
        <f t="shared" si="28"/>
        <v>3.9042162162162168</v>
      </c>
      <c r="CN15" s="4">
        <v>3.7839999999999998</v>
      </c>
      <c r="CO15" s="4">
        <v>3.8359999999999999</v>
      </c>
      <c r="CP15" s="43">
        <f t="shared" si="29"/>
        <v>3.8739459459459464</v>
      </c>
      <c r="CQ15" s="4">
        <v>3.34</v>
      </c>
      <c r="CR15" s="4">
        <v>3.4060000000000001</v>
      </c>
      <c r="CS15" s="43">
        <f t="shared" si="30"/>
        <v>3.4541621621621625</v>
      </c>
      <c r="CT15" s="4">
        <v>3.3370000000000002</v>
      </c>
      <c r="CU15" s="4">
        <v>3.3820000000000001</v>
      </c>
      <c r="CV15" s="43">
        <f t="shared" si="31"/>
        <v>3.4148378378378381</v>
      </c>
      <c r="CW15" s="4">
        <v>3.9617290000000001</v>
      </c>
      <c r="CX15" s="4">
        <v>3.9865300000000001</v>
      </c>
      <c r="CY15" s="43">
        <f t="shared" si="32"/>
        <v>4.0046280270270271</v>
      </c>
      <c r="CZ15" s="4">
        <v>3.9079999999999999</v>
      </c>
      <c r="DA15" s="4">
        <v>3.9870000000000001</v>
      </c>
      <c r="DB15" s="43">
        <f t="shared" si="33"/>
        <v>4.044648648648649</v>
      </c>
      <c r="DC15" s="4">
        <v>3.827</v>
      </c>
      <c r="DD15" s="4">
        <v>3.855</v>
      </c>
      <c r="DE15" s="43">
        <f t="shared" si="34"/>
        <v>3.875432432432433</v>
      </c>
      <c r="DF15" s="4">
        <v>4.1189479999999996</v>
      </c>
      <c r="DG15" s="4">
        <v>4.1653219999999997</v>
      </c>
      <c r="DH15" s="43">
        <f t="shared" si="35"/>
        <v>4.199162486486486</v>
      </c>
      <c r="DI15" s="4">
        <v>3.9060000000000001</v>
      </c>
      <c r="DJ15" s="4">
        <v>3.9849999999999999</v>
      </c>
      <c r="DK15" s="43">
        <f t="shared" si="36"/>
        <v>4.0426486486486484</v>
      </c>
      <c r="DL15" s="4">
        <v>3.7250000000000001</v>
      </c>
      <c r="DM15" s="4">
        <v>3.78</v>
      </c>
      <c r="DN15" s="43">
        <f t="shared" si="37"/>
        <v>3.8201351351351343</v>
      </c>
      <c r="DO15" s="4">
        <v>3.806</v>
      </c>
      <c r="DP15" s="4">
        <v>3.8460000000000001</v>
      </c>
      <c r="DQ15" s="43">
        <f t="shared" si="38"/>
        <v>3.8751891891891894</v>
      </c>
      <c r="DR15" s="4"/>
      <c r="DS15" s="4">
        <v>3.87</v>
      </c>
      <c r="DT15" s="4">
        <v>3.91</v>
      </c>
      <c r="DU15" s="43">
        <f t="shared" si="39"/>
        <v>3.939189189189189</v>
      </c>
    </row>
    <row r="16" spans="1:125" ht="17.25">
      <c r="A16" s="45"/>
      <c r="B16" s="4"/>
      <c r="C16" s="1" t="s">
        <v>104</v>
      </c>
      <c r="D16" s="3"/>
      <c r="E16" s="4">
        <v>5.226</v>
      </c>
      <c r="F16" s="4">
        <v>5.2249999999999996</v>
      </c>
      <c r="G16" s="43">
        <f t="shared" si="0"/>
        <v>5.2242702702702699</v>
      </c>
      <c r="H16" s="4">
        <v>4.74</v>
      </c>
      <c r="I16" s="4">
        <v>4.8230000000000004</v>
      </c>
      <c r="J16" s="43">
        <f t="shared" si="1"/>
        <v>4.8835675675675674</v>
      </c>
      <c r="K16" s="4">
        <v>4.992</v>
      </c>
      <c r="L16" s="4">
        <v>5.0670000000000002</v>
      </c>
      <c r="M16" s="43">
        <f t="shared" si="2"/>
        <v>5.1217297297297302</v>
      </c>
      <c r="N16" s="4">
        <v>4.7240000000000002</v>
      </c>
      <c r="O16" s="4">
        <v>4.8090000000000002</v>
      </c>
      <c r="P16" s="43">
        <f t="shared" si="3"/>
        <v>4.8710270270270275</v>
      </c>
      <c r="Q16" s="4">
        <v>4.9859999999999998</v>
      </c>
      <c r="R16" s="4">
        <v>5.0629999999999997</v>
      </c>
      <c r="S16" s="43">
        <f t="shared" si="4"/>
        <v>5.1191891891891892</v>
      </c>
      <c r="T16" s="4">
        <v>5.2880000000000003</v>
      </c>
      <c r="U16" s="4">
        <v>5.3079999999999998</v>
      </c>
      <c r="V16" s="43">
        <f t="shared" si="5"/>
        <v>5.3225945945945936</v>
      </c>
      <c r="W16" s="4">
        <v>4.9189999999999996</v>
      </c>
      <c r="X16" s="4">
        <v>4.9569999999999999</v>
      </c>
      <c r="Y16" s="43">
        <f t="shared" si="6"/>
        <v>4.9847297297297297</v>
      </c>
      <c r="Z16" s="4">
        <v>5.0229999999999997</v>
      </c>
      <c r="AA16" s="4">
        <v>5.032</v>
      </c>
      <c r="AB16" s="43">
        <f t="shared" si="7"/>
        <v>5.0385675675675685</v>
      </c>
      <c r="AC16" s="4">
        <v>5.1390000000000002</v>
      </c>
      <c r="AD16" s="4">
        <v>5.1719999999999997</v>
      </c>
      <c r="AE16" s="43">
        <f t="shared" si="8"/>
        <v>5.19608108108108</v>
      </c>
      <c r="AF16" s="4">
        <v>5.29</v>
      </c>
      <c r="AG16" s="4">
        <v>5.31</v>
      </c>
      <c r="AH16" s="43">
        <f t="shared" si="9"/>
        <v>5.3245945945945934</v>
      </c>
      <c r="AI16" s="4">
        <v>4.9109999999999996</v>
      </c>
      <c r="AJ16" s="4">
        <v>4.95</v>
      </c>
      <c r="AK16" s="43">
        <f t="shared" si="10"/>
        <v>4.9784594594594607</v>
      </c>
      <c r="AL16" s="4">
        <v>5.016</v>
      </c>
      <c r="AM16" s="4">
        <v>5.0259999999999998</v>
      </c>
      <c r="AN16" s="43">
        <f t="shared" si="11"/>
        <v>5.0332972972972971</v>
      </c>
      <c r="AO16" s="4">
        <v>5.1360000000000001</v>
      </c>
      <c r="AP16" s="4">
        <v>5.1710000000000003</v>
      </c>
      <c r="AQ16" s="43">
        <f t="shared" si="12"/>
        <v>5.1965405405405409</v>
      </c>
      <c r="AR16" s="4">
        <v>5.3639999999999999</v>
      </c>
      <c r="AS16" s="4">
        <v>5.46</v>
      </c>
      <c r="AT16" s="43">
        <f t="shared" si="13"/>
        <v>5.5300540540540535</v>
      </c>
      <c r="AU16" s="4">
        <v>5.274</v>
      </c>
      <c r="AV16" s="4">
        <v>5.367</v>
      </c>
      <c r="AW16" s="43">
        <f t="shared" si="14"/>
        <v>5.4348648648648652</v>
      </c>
      <c r="AX16" s="4">
        <v>5.2960000000000003</v>
      </c>
      <c r="AY16" s="4">
        <v>5.359</v>
      </c>
      <c r="AZ16" s="43">
        <f t="shared" si="15"/>
        <v>5.4049729729729723</v>
      </c>
      <c r="BA16" s="4">
        <v>5.2069999999999999</v>
      </c>
      <c r="BB16" s="4">
        <v>5.2670000000000003</v>
      </c>
      <c r="BC16" s="43">
        <f t="shared" si="16"/>
        <v>5.3107837837837844</v>
      </c>
      <c r="BD16" s="4">
        <v>5.1890000000000001</v>
      </c>
      <c r="BE16" s="4">
        <v>5.2320000000000002</v>
      </c>
      <c r="BF16" s="43">
        <f t="shared" si="17"/>
        <v>5.2633783783783787</v>
      </c>
      <c r="BG16" s="4">
        <v>4.9640000000000004</v>
      </c>
      <c r="BH16" s="4">
        <v>5.0030000000000001</v>
      </c>
      <c r="BI16" s="43">
        <f t="shared" si="18"/>
        <v>5.0314594594594588</v>
      </c>
      <c r="BJ16" s="4">
        <v>5.0990000000000002</v>
      </c>
      <c r="BK16" s="4">
        <v>5.1390000000000002</v>
      </c>
      <c r="BL16" s="43">
        <f t="shared" si="19"/>
        <v>5.1681891891891896</v>
      </c>
      <c r="BM16" s="4">
        <v>5.1130000000000004</v>
      </c>
      <c r="BN16" s="4">
        <v>5.1589999999999998</v>
      </c>
      <c r="BO16" s="43">
        <f t="shared" si="20"/>
        <v>5.1925675675675667</v>
      </c>
      <c r="BP16" s="4">
        <v>5.1879999999999997</v>
      </c>
      <c r="BQ16" s="4">
        <v>5.2320000000000002</v>
      </c>
      <c r="BR16" s="43">
        <f t="shared" si="21"/>
        <v>5.2641081081081085</v>
      </c>
      <c r="BS16" s="4">
        <v>4.9580000000000002</v>
      </c>
      <c r="BT16" s="4">
        <v>4.9980000000000002</v>
      </c>
      <c r="BU16" s="43">
        <f t="shared" si="22"/>
        <v>5.0271891891891896</v>
      </c>
      <c r="BV16" s="4">
        <v>5.0949999999999998</v>
      </c>
      <c r="BW16" s="4">
        <v>5.1360000000000001</v>
      </c>
      <c r="BX16" s="43">
        <f t="shared" si="23"/>
        <v>5.1659189189189192</v>
      </c>
      <c r="BY16" s="4">
        <v>5.109</v>
      </c>
      <c r="BZ16" s="4">
        <v>5.157</v>
      </c>
      <c r="CA16" s="43">
        <f t="shared" si="24"/>
        <v>5.1920270270270263</v>
      </c>
      <c r="CB16" s="4">
        <v>5.2060000000000004</v>
      </c>
      <c r="CC16" s="4">
        <v>5.3540000000000001</v>
      </c>
      <c r="CD16" s="43">
        <f t="shared" si="25"/>
        <v>5.4619999999999997</v>
      </c>
      <c r="CE16" s="4">
        <v>5.1769999999999996</v>
      </c>
      <c r="CF16" s="4">
        <v>5.2690000000000001</v>
      </c>
      <c r="CG16" s="43">
        <f t="shared" si="26"/>
        <v>5.3361351351351356</v>
      </c>
      <c r="CH16" s="4">
        <v>5.1109999999999998</v>
      </c>
      <c r="CI16" s="4">
        <v>5.1710000000000003</v>
      </c>
      <c r="CJ16" s="43">
        <f t="shared" si="27"/>
        <v>5.2147837837837843</v>
      </c>
      <c r="CK16" s="4">
        <v>5.0460000000000003</v>
      </c>
      <c r="CL16" s="4">
        <v>5.09</v>
      </c>
      <c r="CM16" s="43">
        <f t="shared" si="28"/>
        <v>5.1221081081081072</v>
      </c>
      <c r="CN16" s="4">
        <v>5.04</v>
      </c>
      <c r="CO16" s="4">
        <v>5.085</v>
      </c>
      <c r="CP16" s="43">
        <f t="shared" si="29"/>
        <v>5.1178378378378371</v>
      </c>
      <c r="CQ16" s="4">
        <v>4.8170000000000002</v>
      </c>
      <c r="CR16" s="4">
        <v>4.8959999999999999</v>
      </c>
      <c r="CS16" s="43">
        <f t="shared" si="30"/>
        <v>4.9536486486486488</v>
      </c>
      <c r="CT16" s="4">
        <v>4.7300000000000004</v>
      </c>
      <c r="CU16" s="4">
        <v>4.7850000000000001</v>
      </c>
      <c r="CV16" s="43">
        <f t="shared" si="31"/>
        <v>4.8251351351351355</v>
      </c>
      <c r="CW16" s="4">
        <v>5.0640000000000001</v>
      </c>
      <c r="CX16" s="4">
        <v>5.0810000000000004</v>
      </c>
      <c r="CY16" s="43">
        <f t="shared" si="32"/>
        <v>5.0934054054054059</v>
      </c>
      <c r="CZ16" s="4">
        <v>5.1749999999999998</v>
      </c>
      <c r="DA16" s="4">
        <v>5.266</v>
      </c>
      <c r="DB16" s="43">
        <f t="shared" si="33"/>
        <v>5.3324054054054058</v>
      </c>
      <c r="DC16" s="4">
        <v>5.2539999999999996</v>
      </c>
      <c r="DD16" s="4">
        <v>5.2720000000000002</v>
      </c>
      <c r="DE16" s="43">
        <f t="shared" si="34"/>
        <v>5.2851351351351363</v>
      </c>
      <c r="DF16" s="4">
        <v>5.1920190000000002</v>
      </c>
      <c r="DG16" s="4">
        <v>5.2341129999999998</v>
      </c>
      <c r="DH16" s="43">
        <f t="shared" si="35"/>
        <v>5.2648302432432423</v>
      </c>
      <c r="DI16" s="4">
        <v>5.1740000000000004</v>
      </c>
      <c r="DJ16" s="4">
        <v>5.2649999999999997</v>
      </c>
      <c r="DK16" s="43">
        <f t="shared" si="36"/>
        <v>5.3314054054054045</v>
      </c>
      <c r="DL16" s="4">
        <v>5.109</v>
      </c>
      <c r="DM16" s="4">
        <v>5.1680000000000001</v>
      </c>
      <c r="DN16" s="43">
        <f t="shared" si="37"/>
        <v>5.2110540540540544</v>
      </c>
      <c r="DO16" s="4">
        <v>5.0490000000000004</v>
      </c>
      <c r="DP16" s="4">
        <v>5.09</v>
      </c>
      <c r="DQ16" s="43">
        <f t="shared" si="38"/>
        <v>5.119918918918918</v>
      </c>
      <c r="DR16" s="4"/>
      <c r="DS16" s="4">
        <v>5.05</v>
      </c>
      <c r="DT16" s="4">
        <v>5.09</v>
      </c>
      <c r="DU16" s="43">
        <f t="shared" si="39"/>
        <v>5.1191891891891892</v>
      </c>
    </row>
    <row r="17" spans="1:125" ht="17.25">
      <c r="A17" s="45" t="s">
        <v>71</v>
      </c>
      <c r="B17" s="4"/>
      <c r="C17" s="1" t="s">
        <v>103</v>
      </c>
      <c r="D17" s="3"/>
      <c r="E17" s="4">
        <v>4.3819999999999997</v>
      </c>
      <c r="F17" s="4">
        <v>4.3840000000000003</v>
      </c>
      <c r="G17" s="43">
        <f t="shared" si="0"/>
        <v>4.3854594594594598</v>
      </c>
      <c r="H17" s="4">
        <v>2.516</v>
      </c>
      <c r="I17" s="4">
        <v>2.5819999999999999</v>
      </c>
      <c r="J17" s="43">
        <f t="shared" si="1"/>
        <v>2.6301621621621618</v>
      </c>
      <c r="K17" s="4">
        <v>3.2450000000000001</v>
      </c>
      <c r="L17" s="4">
        <v>3.31</v>
      </c>
      <c r="M17" s="43">
        <f t="shared" si="2"/>
        <v>3.3574324324324323</v>
      </c>
      <c r="N17" s="4">
        <v>2.4660000000000002</v>
      </c>
      <c r="O17" s="4">
        <v>2.5329999999999999</v>
      </c>
      <c r="P17" s="43">
        <f t="shared" si="3"/>
        <v>2.5818918918918916</v>
      </c>
      <c r="Q17" s="4">
        <v>3.222</v>
      </c>
      <c r="R17" s="4">
        <v>3.2879999999999998</v>
      </c>
      <c r="S17" s="43">
        <f t="shared" si="4"/>
        <v>3.3361621621621618</v>
      </c>
      <c r="T17" s="4">
        <v>3.4729999999999999</v>
      </c>
      <c r="U17" s="4">
        <v>3.508</v>
      </c>
      <c r="V17" s="43">
        <f t="shared" si="5"/>
        <v>3.5335405405405402</v>
      </c>
      <c r="W17" s="4">
        <v>2.944</v>
      </c>
      <c r="X17" s="4">
        <v>2.9809999999999999</v>
      </c>
      <c r="Y17" s="43">
        <f t="shared" si="6"/>
        <v>3.008</v>
      </c>
      <c r="Z17" s="4">
        <v>2.8109999999999999</v>
      </c>
      <c r="AA17" s="4">
        <v>2.8279999999999998</v>
      </c>
      <c r="AB17" s="43">
        <f t="shared" si="7"/>
        <v>2.8404054054054053</v>
      </c>
      <c r="AC17" s="4">
        <v>3.125</v>
      </c>
      <c r="AD17" s="4">
        <v>3.1669999999999998</v>
      </c>
      <c r="AE17" s="43">
        <f t="shared" si="8"/>
        <v>3.1976486486486482</v>
      </c>
      <c r="AF17" s="4">
        <v>3.4460000000000002</v>
      </c>
      <c r="AG17" s="4">
        <v>3.4820000000000002</v>
      </c>
      <c r="AH17" s="43">
        <f t="shared" si="9"/>
        <v>3.5082702702702706</v>
      </c>
      <c r="AI17" s="4">
        <v>2.91</v>
      </c>
      <c r="AJ17" s="4">
        <v>2.9470000000000001</v>
      </c>
      <c r="AK17" s="43">
        <f t="shared" si="10"/>
        <v>2.9739999999999998</v>
      </c>
      <c r="AL17" s="4">
        <v>2.766</v>
      </c>
      <c r="AM17" s="4">
        <v>2.7839999999999998</v>
      </c>
      <c r="AN17" s="43">
        <f t="shared" si="11"/>
        <v>2.7971351351351346</v>
      </c>
      <c r="AO17" s="4">
        <v>3.089</v>
      </c>
      <c r="AP17" s="4">
        <v>3.1320000000000001</v>
      </c>
      <c r="AQ17" s="43">
        <f t="shared" si="12"/>
        <v>3.1633783783783782</v>
      </c>
      <c r="AR17" s="4">
        <v>3.47</v>
      </c>
      <c r="AS17" s="4">
        <v>3.5539999999999998</v>
      </c>
      <c r="AT17" s="43">
        <f t="shared" si="13"/>
        <v>3.6152972972972961</v>
      </c>
      <c r="AU17" s="4">
        <v>3.2559999999999998</v>
      </c>
      <c r="AV17" s="4">
        <v>3.3340000000000001</v>
      </c>
      <c r="AW17" s="43">
        <f t="shared" si="14"/>
        <v>3.3909189189189193</v>
      </c>
      <c r="AX17" s="4">
        <v>3.137</v>
      </c>
      <c r="AY17" s="4">
        <v>3.1949999999999998</v>
      </c>
      <c r="AZ17" s="43">
        <f t="shared" si="15"/>
        <v>3.2373243243243239</v>
      </c>
      <c r="BA17" s="4">
        <v>2.9279999999999999</v>
      </c>
      <c r="BB17" s="4">
        <v>2.9809999999999999</v>
      </c>
      <c r="BC17" s="43">
        <f t="shared" si="16"/>
        <v>3.0196756756756757</v>
      </c>
      <c r="BD17" s="4">
        <v>3.1619999999999999</v>
      </c>
      <c r="BE17" s="4">
        <v>3.2040000000000002</v>
      </c>
      <c r="BF17" s="43">
        <f t="shared" si="17"/>
        <v>3.234648648648649</v>
      </c>
      <c r="BG17" s="4">
        <v>2.9220000000000002</v>
      </c>
      <c r="BH17" s="4">
        <v>2.9630000000000001</v>
      </c>
      <c r="BI17" s="43">
        <f t="shared" si="18"/>
        <v>2.9929189189189187</v>
      </c>
      <c r="BJ17" s="4">
        <v>2.9540000000000002</v>
      </c>
      <c r="BK17" s="4">
        <v>2.9889999999999999</v>
      </c>
      <c r="BL17" s="43">
        <f t="shared" si="19"/>
        <v>3.0145405405405401</v>
      </c>
      <c r="BM17" s="4">
        <v>3.02</v>
      </c>
      <c r="BN17" s="4">
        <v>3.0640000000000001</v>
      </c>
      <c r="BO17" s="43">
        <f t="shared" si="20"/>
        <v>3.0961081081081079</v>
      </c>
      <c r="BP17" s="4">
        <v>3.1280000000000001</v>
      </c>
      <c r="BQ17" s="4">
        <v>3.1709999999999998</v>
      </c>
      <c r="BR17" s="43">
        <f t="shared" si="21"/>
        <v>3.2023783783783779</v>
      </c>
      <c r="BS17" s="4">
        <v>2.8860000000000001</v>
      </c>
      <c r="BT17" s="4">
        <v>2.9279999999999999</v>
      </c>
      <c r="BU17" s="43">
        <f t="shared" si="22"/>
        <v>2.9586486486486487</v>
      </c>
      <c r="BV17" s="4">
        <v>2.915</v>
      </c>
      <c r="BW17" s="4">
        <v>2.9510000000000001</v>
      </c>
      <c r="BX17" s="43">
        <f t="shared" si="23"/>
        <v>2.9772702702702705</v>
      </c>
      <c r="BY17" s="4">
        <v>2.9830000000000001</v>
      </c>
      <c r="BZ17" s="4">
        <v>3.028</v>
      </c>
      <c r="CA17" s="43">
        <f t="shared" si="24"/>
        <v>3.060837837837838</v>
      </c>
      <c r="CB17" s="4">
        <v>3.4140000000000001</v>
      </c>
      <c r="CC17" s="4">
        <v>3.548</v>
      </c>
      <c r="CD17" s="43">
        <f t="shared" si="25"/>
        <v>3.6457837837837839</v>
      </c>
      <c r="CE17" s="4">
        <v>3.206</v>
      </c>
      <c r="CF17" s="4">
        <v>3.339</v>
      </c>
      <c r="CG17" s="43">
        <f t="shared" si="26"/>
        <v>3.4360540540540541</v>
      </c>
      <c r="CH17" s="4">
        <v>2.8889999999999998</v>
      </c>
      <c r="CI17" s="4">
        <v>2.9910000000000001</v>
      </c>
      <c r="CJ17" s="43">
        <f t="shared" si="27"/>
        <v>3.0654324324324325</v>
      </c>
      <c r="CK17" s="4">
        <v>2.9510000000000001</v>
      </c>
      <c r="CL17" s="4">
        <v>3.0390000000000001</v>
      </c>
      <c r="CM17" s="43">
        <f t="shared" si="28"/>
        <v>3.1032162162162162</v>
      </c>
      <c r="CN17" s="4">
        <v>2.9089999999999998</v>
      </c>
      <c r="CO17" s="4">
        <v>2.996</v>
      </c>
      <c r="CP17" s="43">
        <f t="shared" si="29"/>
        <v>3.0594864864864868</v>
      </c>
      <c r="CQ17" s="4">
        <v>2.2749999999999999</v>
      </c>
      <c r="CR17" s="4">
        <v>2.33</v>
      </c>
      <c r="CS17" s="43">
        <f t="shared" si="30"/>
        <v>2.3701351351351354</v>
      </c>
      <c r="CT17" s="4">
        <v>2.27</v>
      </c>
      <c r="CU17" s="4">
        <v>2.3029999999999999</v>
      </c>
      <c r="CV17" s="43">
        <f t="shared" si="31"/>
        <v>2.3270810810810811</v>
      </c>
      <c r="CW17" s="4">
        <v>2.9710000000000001</v>
      </c>
      <c r="CX17" s="4">
        <v>2.996</v>
      </c>
      <c r="CY17" s="43">
        <f t="shared" si="32"/>
        <v>3.0142432432432433</v>
      </c>
      <c r="CZ17" s="4">
        <v>3.0830000000000002</v>
      </c>
      <c r="DA17" s="4">
        <v>3.1549999999999998</v>
      </c>
      <c r="DB17" s="43">
        <f t="shared" si="33"/>
        <v>3.2075405405405402</v>
      </c>
      <c r="DC17" s="4">
        <v>2.7909999999999999</v>
      </c>
      <c r="DD17" s="4">
        <v>2.8210000000000002</v>
      </c>
      <c r="DE17" s="43">
        <f t="shared" si="34"/>
        <v>2.8428918918918922</v>
      </c>
      <c r="DF17" s="4">
        <v>3.276484</v>
      </c>
      <c r="DG17" s="4">
        <v>3.3309500000000001</v>
      </c>
      <c r="DH17" s="43">
        <f t="shared" si="35"/>
        <v>3.3706954594594594</v>
      </c>
      <c r="DI17" s="4">
        <v>3.077</v>
      </c>
      <c r="DJ17" s="4">
        <v>3.149</v>
      </c>
      <c r="DK17" s="43">
        <f t="shared" si="36"/>
        <v>3.2015405405405408</v>
      </c>
      <c r="DL17" s="4">
        <v>2.7530000000000001</v>
      </c>
      <c r="DM17" s="4">
        <v>2.802</v>
      </c>
      <c r="DN17" s="43">
        <f t="shared" si="37"/>
        <v>2.8377567567567565</v>
      </c>
      <c r="DO17" s="4">
        <v>2.835</v>
      </c>
      <c r="DP17" s="4">
        <v>2.8690000000000002</v>
      </c>
      <c r="DQ17" s="43">
        <f t="shared" si="38"/>
        <v>2.8938108108108112</v>
      </c>
      <c r="DR17" s="4"/>
      <c r="DS17" s="4">
        <v>2.86</v>
      </c>
      <c r="DT17" s="4">
        <v>2.91</v>
      </c>
      <c r="DU17" s="43">
        <f t="shared" si="39"/>
        <v>2.9464864864864868</v>
      </c>
    </row>
    <row r="18" spans="1:125" ht="17.25">
      <c r="A18" s="45"/>
      <c r="B18" s="4"/>
      <c r="C18" s="1" t="s">
        <v>104</v>
      </c>
      <c r="D18" s="3"/>
      <c r="E18" s="4">
        <v>3.44</v>
      </c>
      <c r="F18" s="4">
        <v>3.4380000000000002</v>
      </c>
      <c r="G18" s="43">
        <f t="shared" si="0"/>
        <v>3.4365405405405411</v>
      </c>
      <c r="H18" s="4">
        <v>3.6269999999999998</v>
      </c>
      <c r="I18" s="4">
        <v>3.6960000000000002</v>
      </c>
      <c r="J18" s="43">
        <f t="shared" si="1"/>
        <v>3.7463513513513518</v>
      </c>
      <c r="K18" s="4">
        <v>3.6360000000000001</v>
      </c>
      <c r="L18" s="4">
        <v>3.7010000000000001</v>
      </c>
      <c r="M18" s="43">
        <f t="shared" si="2"/>
        <v>3.7484324324324327</v>
      </c>
      <c r="N18" s="4">
        <v>3.6360000000000001</v>
      </c>
      <c r="O18" s="4">
        <v>3.7080000000000002</v>
      </c>
      <c r="P18" s="43">
        <f t="shared" si="3"/>
        <v>3.760540540540541</v>
      </c>
      <c r="Q18" s="4">
        <v>3.6429999999999998</v>
      </c>
      <c r="R18" s="4">
        <v>3.71</v>
      </c>
      <c r="S18" s="43">
        <f t="shared" si="4"/>
        <v>3.7588918918918921</v>
      </c>
      <c r="T18" s="4">
        <v>3.5939999999999999</v>
      </c>
      <c r="U18" s="4">
        <v>3.621</v>
      </c>
      <c r="V18" s="43">
        <f t="shared" si="5"/>
        <v>3.6407027027027032</v>
      </c>
      <c r="W18" s="4">
        <v>3.6379999999999999</v>
      </c>
      <c r="X18" s="4">
        <v>3.73</v>
      </c>
      <c r="Y18" s="43">
        <f t="shared" si="6"/>
        <v>3.797135135135135</v>
      </c>
      <c r="Z18" s="4">
        <v>3.4689999999999999</v>
      </c>
      <c r="AA18" s="4">
        <v>3.4870000000000001</v>
      </c>
      <c r="AB18" s="43">
        <f t="shared" si="7"/>
        <v>3.5001351351351349</v>
      </c>
      <c r="AC18" s="4">
        <v>3.6030000000000002</v>
      </c>
      <c r="AD18" s="4">
        <v>3.641</v>
      </c>
      <c r="AE18" s="43">
        <f t="shared" si="8"/>
        <v>3.6687297297297294</v>
      </c>
      <c r="AF18" s="4">
        <v>3.601</v>
      </c>
      <c r="AG18" s="4">
        <v>3.629</v>
      </c>
      <c r="AH18" s="43">
        <f t="shared" si="9"/>
        <v>3.6494324324324325</v>
      </c>
      <c r="AI18" s="4">
        <v>3.6480000000000001</v>
      </c>
      <c r="AJ18" s="4">
        <v>3.7469999999999999</v>
      </c>
      <c r="AK18" s="43">
        <f t="shared" si="10"/>
        <v>3.8192432432432426</v>
      </c>
      <c r="AL18" s="4">
        <v>3.47</v>
      </c>
      <c r="AM18" s="4">
        <v>3.4889999999999999</v>
      </c>
      <c r="AN18" s="43">
        <f t="shared" si="11"/>
        <v>3.5028648648648648</v>
      </c>
      <c r="AO18" s="4">
        <v>3.61</v>
      </c>
      <c r="AP18" s="4">
        <v>3.65</v>
      </c>
      <c r="AQ18" s="43">
        <f t="shared" si="12"/>
        <v>3.6791891891891892</v>
      </c>
      <c r="AR18" s="4">
        <v>3.899</v>
      </c>
      <c r="AS18" s="4">
        <v>3.9790000000000001</v>
      </c>
      <c r="AT18" s="43">
        <f t="shared" si="13"/>
        <v>4.0373783783783788</v>
      </c>
      <c r="AU18" s="4">
        <v>3.8610000000000002</v>
      </c>
      <c r="AV18" s="4">
        <v>3.9390000000000001</v>
      </c>
      <c r="AW18" s="43">
        <f t="shared" si="14"/>
        <v>3.9959189189189188</v>
      </c>
      <c r="AX18" s="4">
        <v>3.7789999999999999</v>
      </c>
      <c r="AY18" s="4">
        <v>3.8370000000000002</v>
      </c>
      <c r="AZ18" s="43">
        <f t="shared" si="15"/>
        <v>3.8793243243243252</v>
      </c>
      <c r="BA18" s="4">
        <v>3.7429999999999999</v>
      </c>
      <c r="BB18" s="4">
        <v>3.798</v>
      </c>
      <c r="BC18" s="43">
        <f t="shared" si="16"/>
        <v>3.8381351351351358</v>
      </c>
      <c r="BD18" s="4">
        <v>3.72</v>
      </c>
      <c r="BE18" s="4">
        <v>3.7589999999999999</v>
      </c>
      <c r="BF18" s="43">
        <f t="shared" si="17"/>
        <v>3.7874594594594586</v>
      </c>
      <c r="BG18" s="4">
        <v>3.51</v>
      </c>
      <c r="BH18" s="4">
        <v>3.5350000000000001</v>
      </c>
      <c r="BI18" s="43">
        <f t="shared" si="18"/>
        <v>3.5532432432432439</v>
      </c>
      <c r="BJ18" s="4">
        <v>3.6819999999999999</v>
      </c>
      <c r="BK18" s="4">
        <v>3.718</v>
      </c>
      <c r="BL18" s="43">
        <f t="shared" si="19"/>
        <v>3.7442702702702704</v>
      </c>
      <c r="BM18" s="4">
        <v>3.7040000000000002</v>
      </c>
      <c r="BN18" s="4">
        <v>3.7469999999999999</v>
      </c>
      <c r="BO18" s="43">
        <f t="shared" si="20"/>
        <v>3.778378378378378</v>
      </c>
      <c r="BP18" s="4">
        <v>3.7320000000000002</v>
      </c>
      <c r="BQ18" s="4">
        <v>3.7730000000000001</v>
      </c>
      <c r="BR18" s="43">
        <f t="shared" si="21"/>
        <v>3.8029189189189188</v>
      </c>
      <c r="BS18" s="4">
        <v>3.5049999999999999</v>
      </c>
      <c r="BT18" s="4">
        <v>3.52</v>
      </c>
      <c r="BU18" s="43">
        <f t="shared" si="22"/>
        <v>3.530945945945946</v>
      </c>
      <c r="BV18" s="4">
        <v>3.6920000000000002</v>
      </c>
      <c r="BW18" s="4">
        <v>3.73</v>
      </c>
      <c r="BX18" s="43">
        <f t="shared" si="23"/>
        <v>3.7577297297297299</v>
      </c>
      <c r="BY18" s="4">
        <v>3.7149999999999999</v>
      </c>
      <c r="BZ18" s="4">
        <v>3.7610000000000001</v>
      </c>
      <c r="CA18" s="43">
        <f t="shared" si="24"/>
        <v>3.7945675675675674</v>
      </c>
      <c r="CB18" s="4">
        <v>3.8809999999999998</v>
      </c>
      <c r="CC18" s="4">
        <v>4.01</v>
      </c>
      <c r="CD18" s="43">
        <f t="shared" si="25"/>
        <v>4.1041351351351354</v>
      </c>
      <c r="CE18" s="4">
        <v>3.7949999999999999</v>
      </c>
      <c r="CF18" s="4">
        <v>3.96</v>
      </c>
      <c r="CG18" s="43">
        <f t="shared" si="26"/>
        <v>4.0804054054054051</v>
      </c>
      <c r="CH18" s="4">
        <v>3.6779999999999999</v>
      </c>
      <c r="CI18" s="4">
        <v>3.7410000000000001</v>
      </c>
      <c r="CJ18" s="43">
        <f t="shared" si="27"/>
        <v>3.7869729729729729</v>
      </c>
      <c r="CK18" s="4">
        <v>3.6659999999999999</v>
      </c>
      <c r="CL18" s="4">
        <v>3.714</v>
      </c>
      <c r="CM18" s="43">
        <f t="shared" si="28"/>
        <v>3.7490270270270272</v>
      </c>
      <c r="CN18" s="4">
        <v>3.677</v>
      </c>
      <c r="CO18" s="4">
        <v>3.7269999999999999</v>
      </c>
      <c r="CP18" s="43">
        <f t="shared" si="29"/>
        <v>3.7634864864864865</v>
      </c>
      <c r="CQ18" s="4">
        <v>3.57</v>
      </c>
      <c r="CR18" s="4">
        <v>3.633</v>
      </c>
      <c r="CS18" s="43">
        <f t="shared" si="30"/>
        <v>3.6789729729729732</v>
      </c>
      <c r="CT18" s="4">
        <v>3.4980000000000002</v>
      </c>
      <c r="CU18" s="4">
        <v>3.536</v>
      </c>
      <c r="CV18" s="43">
        <f t="shared" si="31"/>
        <v>3.5637297297297299</v>
      </c>
      <c r="CW18" s="4">
        <v>3.5094479999999999</v>
      </c>
      <c r="CX18" s="4">
        <v>3.5331769999999998</v>
      </c>
      <c r="CY18" s="43">
        <f t="shared" si="32"/>
        <v>3.5504927567567561</v>
      </c>
      <c r="CZ18" s="4">
        <v>3.8029999999999999</v>
      </c>
      <c r="DA18" s="4">
        <v>3.8780000000000001</v>
      </c>
      <c r="DB18" s="43">
        <f t="shared" si="33"/>
        <v>3.9327297297297306</v>
      </c>
      <c r="DC18" s="4">
        <v>3.8109999999999999</v>
      </c>
      <c r="DD18" s="4">
        <v>3.8319999999999999</v>
      </c>
      <c r="DE18" s="43">
        <f t="shared" si="34"/>
        <v>3.8473243243243243</v>
      </c>
      <c r="DF18" s="4">
        <v>3.651672</v>
      </c>
      <c r="DG18" s="4">
        <v>3.6964519999999998</v>
      </c>
      <c r="DH18" s="43">
        <f t="shared" si="35"/>
        <v>3.7291292972972969</v>
      </c>
      <c r="DI18" s="4">
        <v>3.8039999999999998</v>
      </c>
      <c r="DJ18" s="4">
        <v>3.8780000000000001</v>
      </c>
      <c r="DK18" s="43">
        <f t="shared" si="36"/>
        <v>3.9320000000000004</v>
      </c>
      <c r="DL18" s="4">
        <v>3.6850000000000001</v>
      </c>
      <c r="DM18" s="4">
        <v>3.7370000000000001</v>
      </c>
      <c r="DN18" s="43">
        <f t="shared" si="37"/>
        <v>3.7749459459459458</v>
      </c>
      <c r="DO18" s="4">
        <v>3.6659999999999999</v>
      </c>
      <c r="DP18" s="4">
        <v>3.7040000000000002</v>
      </c>
      <c r="DQ18" s="43">
        <f t="shared" si="38"/>
        <v>3.73172972972973</v>
      </c>
      <c r="DR18" s="4"/>
      <c r="DS18" s="4">
        <v>3.71</v>
      </c>
      <c r="DT18" s="4">
        <v>3.74</v>
      </c>
      <c r="DU18" s="43">
        <f t="shared" si="39"/>
        <v>3.7618918918918918</v>
      </c>
    </row>
    <row r="19" spans="1:125" ht="18.75">
      <c r="A19" s="15" t="s">
        <v>72</v>
      </c>
      <c r="B19" s="4"/>
      <c r="C19" s="1" t="s">
        <v>102</v>
      </c>
      <c r="D19" s="3"/>
      <c r="E19" s="4">
        <v>4.9240000000000004</v>
      </c>
      <c r="F19" s="4">
        <v>4.9249999999999998</v>
      </c>
      <c r="G19" s="43">
        <f t="shared" si="0"/>
        <v>4.9257297297297296</v>
      </c>
      <c r="H19" s="4">
        <v>1.2150000000000001</v>
      </c>
      <c r="I19" s="4">
        <v>1.3180000000000001</v>
      </c>
      <c r="J19" s="43">
        <f t="shared" si="1"/>
        <v>1.3931621621621624</v>
      </c>
      <c r="K19" s="4">
        <v>2.4180000000000001</v>
      </c>
      <c r="L19" s="4">
        <v>2.5129999999999999</v>
      </c>
      <c r="M19" s="43">
        <f t="shared" si="2"/>
        <v>2.5823243243243241</v>
      </c>
      <c r="N19" s="4">
        <v>1.151</v>
      </c>
      <c r="O19" s="4">
        <v>1.256</v>
      </c>
      <c r="P19" s="43">
        <f t="shared" si="3"/>
        <v>1.3326216216216218</v>
      </c>
      <c r="Q19" s="4">
        <v>2.387</v>
      </c>
      <c r="R19" s="4">
        <v>2.4830000000000001</v>
      </c>
      <c r="S19" s="43">
        <f t="shared" si="4"/>
        <v>2.5530540540540541</v>
      </c>
      <c r="T19" s="4">
        <v>6.7530000000000001</v>
      </c>
      <c r="U19" s="4">
        <v>6.9109999999999996</v>
      </c>
      <c r="V19" s="43">
        <f t="shared" si="5"/>
        <v>7.0262972972972957</v>
      </c>
      <c r="W19" s="4">
        <v>4.2439999999999998</v>
      </c>
      <c r="X19" s="4">
        <v>4.2430000000000003</v>
      </c>
      <c r="Y19" s="43">
        <f t="shared" si="6"/>
        <v>4.2422702702702706</v>
      </c>
      <c r="Z19" s="4">
        <v>5.0179999999999998</v>
      </c>
      <c r="AA19" s="4">
        <v>5.0540000000000003</v>
      </c>
      <c r="AB19" s="43">
        <f t="shared" si="7"/>
        <v>5.0802702702702707</v>
      </c>
      <c r="AC19" s="4">
        <v>4.681</v>
      </c>
      <c r="AD19" s="4">
        <v>4.7460000000000004</v>
      </c>
      <c r="AE19" s="43">
        <f t="shared" si="8"/>
        <v>4.7934324324324331</v>
      </c>
      <c r="AF19" s="4">
        <v>6.7869999999999999</v>
      </c>
      <c r="AG19" s="4">
        <v>6.9489999999999998</v>
      </c>
      <c r="AH19" s="43">
        <f t="shared" si="9"/>
        <v>7.0672162162162149</v>
      </c>
      <c r="AI19" s="4">
        <v>4.234</v>
      </c>
      <c r="AJ19" s="4">
        <v>4.2320000000000002</v>
      </c>
      <c r="AK19" s="43">
        <f t="shared" si="10"/>
        <v>4.2305405405405416</v>
      </c>
      <c r="AL19" s="4">
        <v>5.0190000000000001</v>
      </c>
      <c r="AM19" s="4">
        <v>5.0549999999999997</v>
      </c>
      <c r="AN19" s="43">
        <f t="shared" si="11"/>
        <v>5.0812702702702692</v>
      </c>
      <c r="AO19" s="4">
        <v>4.6769999999999996</v>
      </c>
      <c r="AP19" s="4">
        <v>4.7409999999999997</v>
      </c>
      <c r="AQ19" s="43">
        <f t="shared" si="12"/>
        <v>4.7877027027027026</v>
      </c>
      <c r="AR19" s="4">
        <v>4.1470000000000002</v>
      </c>
      <c r="AS19" s="4">
        <v>4.3310000000000004</v>
      </c>
      <c r="AT19" s="43">
        <f t="shared" si="13"/>
        <v>4.4652702702702713</v>
      </c>
      <c r="AU19" s="4">
        <v>3.5619999999999998</v>
      </c>
      <c r="AV19" s="4">
        <v>3.7160000000000002</v>
      </c>
      <c r="AW19" s="43">
        <f t="shared" si="14"/>
        <v>3.8283783783783791</v>
      </c>
      <c r="AX19" s="4">
        <v>4.7089999999999996</v>
      </c>
      <c r="AY19" s="4">
        <v>4.8449999999999998</v>
      </c>
      <c r="AZ19" s="43">
        <f t="shared" si="15"/>
        <v>4.9442432432432435</v>
      </c>
      <c r="BA19" s="4">
        <v>4.093</v>
      </c>
      <c r="BB19" s="4">
        <v>4.1970000000000001</v>
      </c>
      <c r="BC19" s="43">
        <f t="shared" si="16"/>
        <v>4.2728918918918923</v>
      </c>
      <c r="BD19" s="4">
        <v>4.5910000000000002</v>
      </c>
      <c r="BE19" s="4">
        <v>4.7140000000000004</v>
      </c>
      <c r="BF19" s="43">
        <f t="shared" si="17"/>
        <v>4.8037567567567576</v>
      </c>
      <c r="BG19" s="4">
        <v>3.6850000000000001</v>
      </c>
      <c r="BH19" s="4">
        <v>3.754</v>
      </c>
      <c r="BI19" s="43">
        <f t="shared" si="18"/>
        <v>3.8043513513513512</v>
      </c>
      <c r="BJ19" s="4">
        <v>3.984</v>
      </c>
      <c r="BK19" s="4">
        <v>4.0759999999999996</v>
      </c>
      <c r="BL19" s="43">
        <f t="shared" si="19"/>
        <v>4.1431351351351351</v>
      </c>
      <c r="BM19" s="4">
        <v>3.8940000000000001</v>
      </c>
      <c r="BN19" s="4">
        <v>3.9940000000000002</v>
      </c>
      <c r="BO19" s="43">
        <f t="shared" si="20"/>
        <v>4.0669729729729731</v>
      </c>
      <c r="BP19" s="4">
        <v>4.585</v>
      </c>
      <c r="BQ19" s="4">
        <v>4.71</v>
      </c>
      <c r="BR19" s="43">
        <f t="shared" si="21"/>
        <v>4.8012162162162157</v>
      </c>
      <c r="BS19" s="4">
        <v>3.6659999999999999</v>
      </c>
      <c r="BT19" s="4">
        <v>3.7360000000000002</v>
      </c>
      <c r="BU19" s="43">
        <f t="shared" si="22"/>
        <v>3.7870810810810815</v>
      </c>
      <c r="BV19" s="4">
        <v>3.968</v>
      </c>
      <c r="BW19" s="4">
        <v>4.0609999999999999</v>
      </c>
      <c r="BX19" s="43">
        <f t="shared" si="23"/>
        <v>4.1288648648648651</v>
      </c>
      <c r="BY19" s="4">
        <v>3.8769999999999998</v>
      </c>
      <c r="BZ19" s="4">
        <v>3.9780000000000002</v>
      </c>
      <c r="CA19" s="43">
        <f t="shared" si="24"/>
        <v>4.0517027027027028</v>
      </c>
      <c r="CB19" s="4">
        <v>2.4</v>
      </c>
      <c r="CC19" s="4">
        <v>2.5960000000000001</v>
      </c>
      <c r="CD19" s="43">
        <f t="shared" si="25"/>
        <v>2.7390270270270274</v>
      </c>
      <c r="CE19" s="4">
        <v>3.1110000000000002</v>
      </c>
      <c r="CF19" s="4">
        <v>3.2389999999999999</v>
      </c>
      <c r="CG19" s="43">
        <f t="shared" si="26"/>
        <v>3.3324054054054053</v>
      </c>
      <c r="CH19" s="4">
        <v>3.605</v>
      </c>
      <c r="CI19" s="4">
        <v>3.6819999999999999</v>
      </c>
      <c r="CJ19" s="43">
        <f t="shared" si="27"/>
        <v>3.738189189189189</v>
      </c>
      <c r="CK19" s="4">
        <v>3.516</v>
      </c>
      <c r="CL19" s="4">
        <v>3.5830000000000002</v>
      </c>
      <c r="CM19" s="43">
        <f t="shared" si="28"/>
        <v>3.6318918918918919</v>
      </c>
      <c r="CN19" s="4">
        <v>3.4929999999999999</v>
      </c>
      <c r="CO19" s="4">
        <v>3.5609999999999999</v>
      </c>
      <c r="CP19" s="43">
        <f t="shared" si="29"/>
        <v>3.6106216216216223</v>
      </c>
      <c r="CQ19" s="4">
        <v>2.3050000000000002</v>
      </c>
      <c r="CR19" s="4">
        <v>2.411</v>
      </c>
      <c r="CS19" s="43">
        <f t="shared" si="30"/>
        <v>2.4883513513513509</v>
      </c>
      <c r="CT19" s="4">
        <v>2.2810000000000001</v>
      </c>
      <c r="CU19" s="4">
        <v>2.3679999999999999</v>
      </c>
      <c r="CV19" s="43">
        <f t="shared" si="31"/>
        <v>2.4314864864864862</v>
      </c>
      <c r="CW19" s="4">
        <v>4.7750000000000004</v>
      </c>
      <c r="CX19" s="4">
        <v>4.8079999999999998</v>
      </c>
      <c r="CY19" s="43">
        <f t="shared" si="32"/>
        <v>4.8320810810810801</v>
      </c>
      <c r="CZ19" s="4">
        <v>3.1</v>
      </c>
      <c r="DA19" s="4">
        <v>3.2229999999999999</v>
      </c>
      <c r="DB19" s="43">
        <f t="shared" si="33"/>
        <v>3.3127567567567566</v>
      </c>
      <c r="DC19" s="4">
        <v>3.6389999999999998</v>
      </c>
      <c r="DD19" s="4">
        <v>3.6760000000000002</v>
      </c>
      <c r="DE19" s="43">
        <f t="shared" si="34"/>
        <v>3.7030000000000007</v>
      </c>
      <c r="DF19" s="4">
        <v>4.0567029999999997</v>
      </c>
      <c r="DG19" s="4">
        <v>4.1198610000000002</v>
      </c>
      <c r="DH19" s="43">
        <f t="shared" si="35"/>
        <v>4.1659492702702705</v>
      </c>
      <c r="DI19" s="4">
        <v>3.0979999999999999</v>
      </c>
      <c r="DJ19" s="4">
        <v>3.2210000000000001</v>
      </c>
      <c r="DK19" s="43">
        <f t="shared" si="36"/>
        <v>3.3107567567567568</v>
      </c>
      <c r="DL19" s="4">
        <v>3.5859999999999999</v>
      </c>
      <c r="DM19" s="4">
        <v>3.66</v>
      </c>
      <c r="DN19" s="43">
        <f t="shared" si="37"/>
        <v>3.714</v>
      </c>
      <c r="DO19" s="4">
        <v>3.5169999999999999</v>
      </c>
      <c r="DP19" s="4">
        <v>3.5819999999999999</v>
      </c>
      <c r="DQ19" s="43">
        <f t="shared" si="38"/>
        <v>3.6294324324324321</v>
      </c>
      <c r="DR19" s="4"/>
      <c r="DS19" s="4">
        <v>3.31</v>
      </c>
      <c r="DT19" s="4">
        <v>3.38</v>
      </c>
      <c r="DU19" s="43">
        <f t="shared" si="39"/>
        <v>3.4310810810810808</v>
      </c>
    </row>
    <row r="20" spans="1:125" ht="17.25">
      <c r="A20" s="15" t="s">
        <v>73</v>
      </c>
      <c r="B20" s="4"/>
      <c r="C20" s="4" t="s">
        <v>105</v>
      </c>
      <c r="D20" s="3"/>
      <c r="E20" s="4">
        <v>1.8520000000000001</v>
      </c>
      <c r="F20" s="4">
        <v>1.855</v>
      </c>
      <c r="G20" s="43">
        <f t="shared" si="0"/>
        <v>1.857189189189189</v>
      </c>
      <c r="H20" s="4">
        <v>1.819</v>
      </c>
      <c r="I20" s="4">
        <v>1.863</v>
      </c>
      <c r="J20" s="43">
        <f t="shared" si="1"/>
        <v>1.895108108108108</v>
      </c>
      <c r="K20" s="4">
        <v>1.9370000000000001</v>
      </c>
      <c r="L20" s="4">
        <v>1.978</v>
      </c>
      <c r="M20" s="43">
        <f t="shared" si="2"/>
        <v>2.0079189189189193</v>
      </c>
      <c r="N20" s="4">
        <v>1.8180000000000001</v>
      </c>
      <c r="O20" s="4">
        <v>1.863</v>
      </c>
      <c r="P20" s="43">
        <f t="shared" si="3"/>
        <v>1.8958378378378378</v>
      </c>
      <c r="Q20" s="4">
        <v>1.9390000000000001</v>
      </c>
      <c r="R20" s="4">
        <v>1.9810000000000001</v>
      </c>
      <c r="S20" s="43">
        <f t="shared" si="4"/>
        <v>2.0116486486486491</v>
      </c>
      <c r="T20" s="4">
        <v>1.9379999999999999</v>
      </c>
      <c r="U20" s="4">
        <v>1.956</v>
      </c>
      <c r="V20" s="43">
        <f t="shared" si="5"/>
        <v>1.9691351351351352</v>
      </c>
      <c r="W20" s="4">
        <v>1.8260000000000001</v>
      </c>
      <c r="X20" s="4">
        <v>1.861</v>
      </c>
      <c r="Y20" s="43">
        <f t="shared" si="6"/>
        <v>1.8865405405405404</v>
      </c>
      <c r="Z20" s="4">
        <v>2.0710000000000002</v>
      </c>
      <c r="AA20" s="4">
        <v>2.08</v>
      </c>
      <c r="AB20" s="43">
        <f t="shared" si="7"/>
        <v>2.0865675675675677</v>
      </c>
      <c r="AC20" s="4">
        <v>1.9750000000000001</v>
      </c>
      <c r="AD20" s="4">
        <v>1.982</v>
      </c>
      <c r="AE20" s="43">
        <f t="shared" si="8"/>
        <v>1.9871081081081079</v>
      </c>
      <c r="AF20" s="4">
        <v>1.9410000000000001</v>
      </c>
      <c r="AG20" s="4">
        <v>1.96</v>
      </c>
      <c r="AH20" s="43">
        <f t="shared" si="9"/>
        <v>1.9738648648648645</v>
      </c>
      <c r="AI20" s="4">
        <v>1.8260000000000001</v>
      </c>
      <c r="AJ20" s="4">
        <v>1.861</v>
      </c>
      <c r="AK20" s="43">
        <f t="shared" si="10"/>
        <v>1.8865405405405404</v>
      </c>
      <c r="AL20" s="4">
        <v>2.081</v>
      </c>
      <c r="AM20" s="4">
        <v>2.09</v>
      </c>
      <c r="AN20" s="43">
        <f t="shared" si="11"/>
        <v>2.0965675675675675</v>
      </c>
      <c r="AO20" s="4">
        <v>1.98</v>
      </c>
      <c r="AP20" s="4">
        <v>1.988</v>
      </c>
      <c r="AQ20" s="43">
        <f t="shared" si="12"/>
        <v>1.9938378378378376</v>
      </c>
      <c r="AR20" s="4">
        <v>1.78</v>
      </c>
      <c r="AS20" s="4">
        <v>1.829</v>
      </c>
      <c r="AT20" s="43">
        <f t="shared" si="13"/>
        <v>1.8647567567567567</v>
      </c>
      <c r="AU20" s="4">
        <v>1.7829999999999999</v>
      </c>
      <c r="AV20" s="4">
        <v>1.8320000000000001</v>
      </c>
      <c r="AW20" s="43">
        <f t="shared" si="14"/>
        <v>1.8677567567567568</v>
      </c>
      <c r="AX20" s="4">
        <v>1.7430000000000001</v>
      </c>
      <c r="AY20" s="4">
        <v>1.784</v>
      </c>
      <c r="AZ20" s="43">
        <f t="shared" si="15"/>
        <v>1.8139189189189191</v>
      </c>
      <c r="BA20" s="4">
        <v>1.746</v>
      </c>
      <c r="BB20" s="4">
        <v>1.788</v>
      </c>
      <c r="BC20" s="43">
        <f t="shared" si="16"/>
        <v>1.8186486486486484</v>
      </c>
      <c r="BD20" s="4">
        <v>1.9119999999999999</v>
      </c>
      <c r="BE20" s="4">
        <v>1.9339999999999999</v>
      </c>
      <c r="BF20" s="43">
        <f t="shared" si="17"/>
        <v>1.9500540540540541</v>
      </c>
      <c r="BG20" s="4">
        <v>1.83</v>
      </c>
      <c r="BH20" s="4">
        <v>1.86</v>
      </c>
      <c r="BI20" s="43">
        <f t="shared" si="18"/>
        <v>1.8818918918918919</v>
      </c>
      <c r="BJ20" s="4">
        <v>1.9470000000000001</v>
      </c>
      <c r="BK20" s="4">
        <v>1.9650000000000001</v>
      </c>
      <c r="BL20" s="43">
        <f t="shared" si="19"/>
        <v>1.9781351351351353</v>
      </c>
      <c r="BM20" s="4">
        <v>1.9410000000000001</v>
      </c>
      <c r="BN20" s="4">
        <v>1.956</v>
      </c>
      <c r="BO20" s="43">
        <f t="shared" si="20"/>
        <v>1.9669459459459455</v>
      </c>
      <c r="BP20" s="4">
        <v>1.9139999999999999</v>
      </c>
      <c r="BQ20" s="4">
        <v>1.9370000000000001</v>
      </c>
      <c r="BR20" s="43">
        <f t="shared" si="21"/>
        <v>1.9537837837837839</v>
      </c>
      <c r="BS20" s="4">
        <v>1.83</v>
      </c>
      <c r="BT20" s="4">
        <v>1.86</v>
      </c>
      <c r="BU20" s="43">
        <f t="shared" si="22"/>
        <v>1.8818918918918919</v>
      </c>
      <c r="BV20" s="4">
        <v>1.9510000000000001</v>
      </c>
      <c r="BW20" s="4">
        <v>1.9690000000000001</v>
      </c>
      <c r="BX20" s="43">
        <f t="shared" si="23"/>
        <v>1.9821351351351351</v>
      </c>
      <c r="BY20" s="4">
        <v>1.944</v>
      </c>
      <c r="BZ20" s="4">
        <v>1.96</v>
      </c>
      <c r="CA20" s="43">
        <f t="shared" si="24"/>
        <v>1.9716756756756757</v>
      </c>
      <c r="CB20" s="4">
        <v>2.133</v>
      </c>
      <c r="CC20" s="4">
        <v>2.21</v>
      </c>
      <c r="CD20" s="43">
        <f t="shared" si="25"/>
        <v>2.266189189189189</v>
      </c>
      <c r="CE20" s="4">
        <v>1.6930000000000001</v>
      </c>
      <c r="CF20" s="4">
        <v>1.744</v>
      </c>
      <c r="CG20" s="43">
        <f t="shared" si="26"/>
        <v>1.7812162162162162</v>
      </c>
      <c r="CH20" s="4">
        <v>1.657</v>
      </c>
      <c r="CI20" s="4">
        <v>1.7</v>
      </c>
      <c r="CJ20" s="43">
        <f t="shared" si="27"/>
        <v>1.7313783783783783</v>
      </c>
      <c r="CK20" s="4">
        <v>1.8680000000000001</v>
      </c>
      <c r="CL20" s="4">
        <v>1.887</v>
      </c>
      <c r="CM20" s="43">
        <f t="shared" si="28"/>
        <v>1.9008648648648647</v>
      </c>
      <c r="CN20" s="4">
        <v>1.8680000000000001</v>
      </c>
      <c r="CO20" s="4">
        <v>1.8879999999999999</v>
      </c>
      <c r="CP20" s="43">
        <f t="shared" si="29"/>
        <v>1.9025945945945941</v>
      </c>
      <c r="CQ20" s="4">
        <v>1.585</v>
      </c>
      <c r="CR20" s="4">
        <v>1.6259999999999999</v>
      </c>
      <c r="CS20" s="43">
        <f t="shared" si="30"/>
        <v>1.6559189189189187</v>
      </c>
      <c r="CT20" s="4">
        <v>1.643</v>
      </c>
      <c r="CU20" s="4">
        <v>1.6639999999999999</v>
      </c>
      <c r="CV20" s="43">
        <f t="shared" si="31"/>
        <v>1.6793243243243243</v>
      </c>
      <c r="CW20" s="4">
        <v>1.9419999999999999</v>
      </c>
      <c r="CX20" s="4">
        <v>1.96</v>
      </c>
      <c r="CY20" s="43">
        <f t="shared" si="32"/>
        <v>1.9731351351351352</v>
      </c>
      <c r="CZ20" s="4">
        <v>1.69</v>
      </c>
      <c r="DA20" s="4">
        <v>1.7370000000000001</v>
      </c>
      <c r="DB20" s="43">
        <f t="shared" si="33"/>
        <v>1.7712972972972976</v>
      </c>
      <c r="DC20" s="4">
        <v>2.0129999999999999</v>
      </c>
      <c r="DD20" s="4">
        <v>2.0289999999999999</v>
      </c>
      <c r="DE20" s="43">
        <f t="shared" si="34"/>
        <v>2.0406756756756756</v>
      </c>
      <c r="DF20" s="4">
        <v>1.806271</v>
      </c>
      <c r="DG20" s="4">
        <v>1.838422</v>
      </c>
      <c r="DH20" s="43">
        <f t="shared" si="35"/>
        <v>1.8618835405405405</v>
      </c>
      <c r="DI20" s="4">
        <v>1.6910000000000001</v>
      </c>
      <c r="DJ20" s="4">
        <v>1.738</v>
      </c>
      <c r="DK20" s="43">
        <f t="shared" si="36"/>
        <v>1.772297297297297</v>
      </c>
      <c r="DL20" s="4">
        <v>1.655</v>
      </c>
      <c r="DM20" s="4">
        <v>1.6950000000000001</v>
      </c>
      <c r="DN20" s="43">
        <f t="shared" si="37"/>
        <v>1.7241891891891892</v>
      </c>
      <c r="DO20" s="4">
        <v>1.87</v>
      </c>
      <c r="DP20" s="4">
        <v>1.8919999999999999</v>
      </c>
      <c r="DQ20" s="43">
        <f t="shared" si="38"/>
        <v>1.9080540540540536</v>
      </c>
      <c r="DR20" s="4"/>
      <c r="DS20" s="4">
        <v>1.96</v>
      </c>
      <c r="DT20" s="4">
        <v>1.98</v>
      </c>
      <c r="DU20" s="43">
        <f t="shared" si="39"/>
        <v>1.9945945945945944</v>
      </c>
    </row>
    <row r="21" spans="1:125" ht="17.25">
      <c r="A21" s="45" t="s">
        <v>74</v>
      </c>
      <c r="B21" s="4"/>
      <c r="C21" s="1" t="s">
        <v>103</v>
      </c>
      <c r="D21" s="3"/>
      <c r="E21" s="4">
        <v>4.2779999999999996</v>
      </c>
      <c r="F21" s="4">
        <v>4.2789999999999999</v>
      </c>
      <c r="G21" s="43">
        <f t="shared" si="0"/>
        <v>4.2797297297297305</v>
      </c>
      <c r="H21" s="4">
        <v>3.3079999999999998</v>
      </c>
      <c r="I21" s="4">
        <v>3.3759999999999999</v>
      </c>
      <c r="J21" s="43">
        <f t="shared" si="1"/>
        <v>3.4256216216216213</v>
      </c>
      <c r="K21" s="4">
        <v>3.734</v>
      </c>
      <c r="L21" s="4">
        <v>3.8010000000000002</v>
      </c>
      <c r="M21" s="43">
        <f t="shared" si="2"/>
        <v>3.8498918918918927</v>
      </c>
      <c r="N21" s="4">
        <v>3.2749999999999999</v>
      </c>
      <c r="O21" s="4">
        <v>3.3450000000000002</v>
      </c>
      <c r="P21" s="43">
        <f t="shared" si="3"/>
        <v>3.3960810810810815</v>
      </c>
      <c r="Q21" s="4">
        <v>3.7189999999999999</v>
      </c>
      <c r="R21" s="4">
        <v>3.7879999999999998</v>
      </c>
      <c r="S21" s="43">
        <f t="shared" si="4"/>
        <v>3.8383513513513514</v>
      </c>
      <c r="T21" s="4">
        <v>4.423</v>
      </c>
      <c r="U21" s="4">
        <v>4.4390000000000001</v>
      </c>
      <c r="V21" s="43">
        <f t="shared" si="5"/>
        <v>4.4506756756756758</v>
      </c>
      <c r="W21" s="4">
        <v>3.7610000000000001</v>
      </c>
      <c r="X21" s="4">
        <v>3.7770000000000001</v>
      </c>
      <c r="Y21" s="43">
        <f t="shared" si="6"/>
        <v>3.7886756756756759</v>
      </c>
      <c r="Z21" s="4">
        <v>4.077</v>
      </c>
      <c r="AA21" s="4">
        <v>4.0830000000000002</v>
      </c>
      <c r="AB21" s="43">
        <f t="shared" si="7"/>
        <v>4.0873783783783786</v>
      </c>
      <c r="AC21" s="4">
        <v>4.0979999999999999</v>
      </c>
      <c r="AD21" s="4">
        <v>4.1230000000000002</v>
      </c>
      <c r="AE21" s="43">
        <f t="shared" si="8"/>
        <v>4.1412432432432436</v>
      </c>
      <c r="AF21" s="4">
        <v>4.4290000000000003</v>
      </c>
      <c r="AG21" s="4">
        <v>4.4459999999999997</v>
      </c>
      <c r="AH21" s="43">
        <f t="shared" si="9"/>
        <v>4.4584054054054043</v>
      </c>
      <c r="AI21" s="4">
        <v>3.7469999999999999</v>
      </c>
      <c r="AJ21" s="4">
        <v>3.7639999999999998</v>
      </c>
      <c r="AK21" s="43">
        <f t="shared" si="10"/>
        <v>3.7764054054054048</v>
      </c>
      <c r="AL21" s="4">
        <v>4.069</v>
      </c>
      <c r="AM21" s="4">
        <v>4.0750000000000002</v>
      </c>
      <c r="AN21" s="43">
        <f t="shared" si="11"/>
        <v>4.0793783783783786</v>
      </c>
      <c r="AO21" s="4">
        <v>4.0910000000000002</v>
      </c>
      <c r="AP21" s="4">
        <v>4.117</v>
      </c>
      <c r="AQ21" s="43">
        <f t="shared" si="12"/>
        <v>4.1359729729729731</v>
      </c>
      <c r="AR21" s="4">
        <v>3.903</v>
      </c>
      <c r="AS21" s="4">
        <v>3.9849999999999999</v>
      </c>
      <c r="AT21" s="43">
        <f t="shared" si="13"/>
        <v>4.0448378378378376</v>
      </c>
      <c r="AU21" s="4">
        <v>3.79</v>
      </c>
      <c r="AV21" s="4">
        <v>3.8660000000000001</v>
      </c>
      <c r="AW21" s="43">
        <f t="shared" si="14"/>
        <v>3.9214594594594594</v>
      </c>
      <c r="AX21" s="4">
        <v>3.8940000000000001</v>
      </c>
      <c r="AY21" s="4">
        <v>3.944</v>
      </c>
      <c r="AZ21" s="43">
        <f t="shared" si="15"/>
        <v>3.9804864864864862</v>
      </c>
      <c r="BA21" s="4">
        <v>3.7810000000000001</v>
      </c>
      <c r="BB21" s="4">
        <v>3.827</v>
      </c>
      <c r="BC21" s="43">
        <f t="shared" si="16"/>
        <v>3.8605675675675677</v>
      </c>
      <c r="BD21" s="4">
        <v>3.97</v>
      </c>
      <c r="BE21" s="4">
        <v>4.0049999999999999</v>
      </c>
      <c r="BF21" s="43">
        <f t="shared" si="17"/>
        <v>4.0305405405405406</v>
      </c>
      <c r="BG21" s="4">
        <v>3.6960000000000002</v>
      </c>
      <c r="BH21" s="4">
        <v>3.726</v>
      </c>
      <c r="BI21" s="43">
        <f t="shared" si="18"/>
        <v>3.747891891891892</v>
      </c>
      <c r="BJ21" s="4">
        <v>3.8620000000000001</v>
      </c>
      <c r="BK21" s="4">
        <v>3.891</v>
      </c>
      <c r="BL21" s="43">
        <f t="shared" si="19"/>
        <v>3.9121621621621623</v>
      </c>
      <c r="BM21" s="4">
        <v>3.859</v>
      </c>
      <c r="BN21" s="4">
        <v>3.8940000000000001</v>
      </c>
      <c r="BO21" s="43">
        <f t="shared" si="20"/>
        <v>3.9195405405405412</v>
      </c>
      <c r="BP21" s="4">
        <v>3.9580000000000002</v>
      </c>
      <c r="BQ21" s="4">
        <v>3.9940000000000002</v>
      </c>
      <c r="BR21" s="43">
        <f t="shared" si="21"/>
        <v>4.0202702702702702</v>
      </c>
      <c r="BS21" s="4">
        <v>3.6779999999999999</v>
      </c>
      <c r="BT21" s="4">
        <v>3.7090000000000001</v>
      </c>
      <c r="BU21" s="43">
        <f t="shared" si="22"/>
        <v>3.7316216216216214</v>
      </c>
      <c r="BV21" s="4">
        <v>3.8460000000000001</v>
      </c>
      <c r="BW21" s="4">
        <v>3.8769999999999998</v>
      </c>
      <c r="BX21" s="43">
        <f t="shared" si="23"/>
        <v>3.8996216216216215</v>
      </c>
      <c r="BY21" s="4">
        <v>3.843</v>
      </c>
      <c r="BZ21" s="4">
        <v>3.88</v>
      </c>
      <c r="CA21" s="43">
        <f t="shared" si="24"/>
        <v>3.907</v>
      </c>
      <c r="CB21" s="4">
        <v>3.9060000000000001</v>
      </c>
      <c r="CC21" s="4">
        <v>4.0350000000000001</v>
      </c>
      <c r="CD21" s="43">
        <f t="shared" si="25"/>
        <v>4.1291351351351357</v>
      </c>
      <c r="CE21" s="4">
        <v>3.6890000000000001</v>
      </c>
      <c r="CF21" s="4">
        <v>3.7669999999999999</v>
      </c>
      <c r="CG21" s="43">
        <f t="shared" si="26"/>
        <v>3.8239189189189187</v>
      </c>
      <c r="CH21" s="4">
        <v>3.681</v>
      </c>
      <c r="CI21" s="4">
        <v>3.7290000000000001</v>
      </c>
      <c r="CJ21" s="43">
        <f t="shared" si="27"/>
        <v>3.7640270270270273</v>
      </c>
      <c r="CK21" s="4">
        <v>3.782</v>
      </c>
      <c r="CL21" s="4">
        <v>3.8149999999999999</v>
      </c>
      <c r="CM21" s="43">
        <f t="shared" si="28"/>
        <v>3.8390810810810807</v>
      </c>
      <c r="CN21" s="4">
        <v>3.762</v>
      </c>
      <c r="CO21" s="4">
        <v>3.7949999999999999</v>
      </c>
      <c r="CP21" s="43">
        <f t="shared" si="29"/>
        <v>3.8190810810810807</v>
      </c>
      <c r="CQ21" s="4">
        <v>3.2519999999999998</v>
      </c>
      <c r="CR21" s="4">
        <v>3.31</v>
      </c>
      <c r="CS21" s="43">
        <f t="shared" si="30"/>
        <v>3.3523243243243246</v>
      </c>
      <c r="CT21" s="4">
        <v>3.254</v>
      </c>
      <c r="CU21" s="4">
        <v>3.2890000000000001</v>
      </c>
      <c r="CV21" s="43">
        <f t="shared" si="31"/>
        <v>3.3145405405405408</v>
      </c>
      <c r="CW21" s="4">
        <v>4.0819999999999999</v>
      </c>
      <c r="CX21" s="4">
        <v>4.0970000000000004</v>
      </c>
      <c r="CY21" s="43">
        <f t="shared" si="32"/>
        <v>4.1079459459459464</v>
      </c>
      <c r="CZ21" s="4">
        <v>3.6760000000000002</v>
      </c>
      <c r="DA21" s="4">
        <v>3.75</v>
      </c>
      <c r="DB21" s="43">
        <f t="shared" si="33"/>
        <v>3.8039999999999998</v>
      </c>
      <c r="DC21" s="4">
        <v>3.9089999999999998</v>
      </c>
      <c r="DD21" s="4">
        <v>3.919</v>
      </c>
      <c r="DE21" s="43">
        <f t="shared" si="34"/>
        <v>3.9262972972972978</v>
      </c>
      <c r="DF21" s="4">
        <v>3.9486680000000001</v>
      </c>
      <c r="DG21" s="4">
        <v>3.9859260000000001</v>
      </c>
      <c r="DH21" s="43">
        <f t="shared" si="35"/>
        <v>4.01311427027027</v>
      </c>
      <c r="DI21" s="4">
        <v>3.6739999999999999</v>
      </c>
      <c r="DJ21" s="4">
        <v>3.7480000000000002</v>
      </c>
      <c r="DK21" s="43">
        <f t="shared" si="36"/>
        <v>3.8020000000000009</v>
      </c>
      <c r="DL21" s="4">
        <v>3.669</v>
      </c>
      <c r="DM21" s="4">
        <v>3.7130000000000001</v>
      </c>
      <c r="DN21" s="43">
        <f t="shared" si="37"/>
        <v>3.7451081081081083</v>
      </c>
      <c r="DO21" s="4">
        <v>3.7770000000000001</v>
      </c>
      <c r="DP21" s="4">
        <v>3.8079999999999998</v>
      </c>
      <c r="DQ21" s="43">
        <f t="shared" si="38"/>
        <v>3.8306216216216216</v>
      </c>
      <c r="DR21" s="4"/>
      <c r="DS21" s="4">
        <v>3.84</v>
      </c>
      <c r="DT21" s="4">
        <v>3.87</v>
      </c>
      <c r="DU21" s="43">
        <f t="shared" si="39"/>
        <v>3.8918918918918921</v>
      </c>
    </row>
    <row r="22" spans="1:125" ht="17.25">
      <c r="A22" s="45"/>
      <c r="B22" s="4"/>
      <c r="C22" s="1" t="s">
        <v>104</v>
      </c>
      <c r="D22" s="3"/>
      <c r="E22" s="4">
        <v>2.0630000000000002</v>
      </c>
      <c r="F22" s="4">
        <v>2.0640000000000001</v>
      </c>
      <c r="G22" s="43">
        <f t="shared" si="0"/>
        <v>2.0647297297297298</v>
      </c>
      <c r="H22" s="4">
        <v>1.7629999999999999</v>
      </c>
      <c r="I22" s="4">
        <v>1.8320000000000001</v>
      </c>
      <c r="J22" s="43">
        <f t="shared" si="1"/>
        <v>1.8823513513513515</v>
      </c>
      <c r="K22" s="4">
        <v>1.9039999999999999</v>
      </c>
      <c r="L22" s="4">
        <v>1.9690000000000001</v>
      </c>
      <c r="M22" s="43">
        <f t="shared" si="2"/>
        <v>2.0164324324324325</v>
      </c>
      <c r="N22" s="4">
        <v>1.75</v>
      </c>
      <c r="O22" s="4">
        <v>1.8220000000000001</v>
      </c>
      <c r="P22" s="43">
        <f t="shared" si="3"/>
        <v>1.8745405405405406</v>
      </c>
      <c r="Q22" s="4">
        <v>1.899</v>
      </c>
      <c r="R22" s="4">
        <v>1.966</v>
      </c>
      <c r="S22" s="43">
        <f t="shared" si="4"/>
        <v>2.0148918918918914</v>
      </c>
      <c r="T22" s="4">
        <v>2.407</v>
      </c>
      <c r="U22" s="4">
        <v>2.427</v>
      </c>
      <c r="V22" s="43">
        <f t="shared" si="5"/>
        <v>2.4415945945945947</v>
      </c>
      <c r="W22" s="4">
        <v>1.9319999999999999</v>
      </c>
      <c r="X22" s="4">
        <v>1.954</v>
      </c>
      <c r="Y22" s="43">
        <f t="shared" si="6"/>
        <v>1.9700540540540539</v>
      </c>
      <c r="Z22" s="4">
        <v>2.2290000000000001</v>
      </c>
      <c r="AA22" s="4">
        <v>2.2410000000000001</v>
      </c>
      <c r="AB22" s="43">
        <f t="shared" si="7"/>
        <v>2.2497567567567573</v>
      </c>
      <c r="AC22" s="4">
        <v>2.2509999999999999</v>
      </c>
      <c r="AD22" s="4">
        <v>2.2789999999999999</v>
      </c>
      <c r="AE22" s="43">
        <f t="shared" si="8"/>
        <v>2.2994324324324324</v>
      </c>
      <c r="AF22" s="4">
        <v>2.423</v>
      </c>
      <c r="AG22" s="4">
        <v>2.4449999999999998</v>
      </c>
      <c r="AH22" s="43">
        <f t="shared" si="9"/>
        <v>2.4610540540540535</v>
      </c>
      <c r="AI22" s="4">
        <v>1.9279999999999999</v>
      </c>
      <c r="AJ22" s="4">
        <v>1.9510000000000001</v>
      </c>
      <c r="AK22" s="43">
        <f t="shared" si="10"/>
        <v>1.9677837837837839</v>
      </c>
      <c r="AL22" s="4">
        <v>2.2370000000000001</v>
      </c>
      <c r="AM22" s="4">
        <v>2.25</v>
      </c>
      <c r="AN22" s="43">
        <f t="shared" si="11"/>
        <v>2.2594864864864865</v>
      </c>
      <c r="AO22" s="4">
        <v>2.2589999999999999</v>
      </c>
      <c r="AP22" s="4">
        <v>2.2890000000000001</v>
      </c>
      <c r="AQ22" s="43">
        <f t="shared" si="12"/>
        <v>2.3108918918918921</v>
      </c>
      <c r="AR22" s="4">
        <v>2.125</v>
      </c>
      <c r="AS22" s="4">
        <v>2.2050000000000001</v>
      </c>
      <c r="AT22" s="43">
        <f t="shared" si="13"/>
        <v>2.2633783783783783</v>
      </c>
      <c r="AU22" s="4">
        <v>2.0670000000000002</v>
      </c>
      <c r="AV22" s="4">
        <v>2.1429999999999998</v>
      </c>
      <c r="AW22" s="43">
        <f t="shared" si="14"/>
        <v>2.1984594594594591</v>
      </c>
      <c r="AX22" s="4">
        <v>2.141</v>
      </c>
      <c r="AY22" s="4">
        <v>2.1930000000000001</v>
      </c>
      <c r="AZ22" s="43">
        <f t="shared" si="15"/>
        <v>2.2309459459459462</v>
      </c>
      <c r="BA22" s="4">
        <v>2.0830000000000002</v>
      </c>
      <c r="BB22" s="4">
        <v>2.1320000000000001</v>
      </c>
      <c r="BC22" s="43">
        <f t="shared" si="16"/>
        <v>2.1677567567567566</v>
      </c>
      <c r="BD22" s="4">
        <v>2.1850000000000001</v>
      </c>
      <c r="BE22" s="4">
        <v>2.222</v>
      </c>
      <c r="BF22" s="43">
        <f t="shared" si="17"/>
        <v>2.2489999999999997</v>
      </c>
      <c r="BG22" s="4">
        <v>1.94</v>
      </c>
      <c r="BH22" s="4">
        <v>1.9670000000000001</v>
      </c>
      <c r="BI22" s="43">
        <f t="shared" si="18"/>
        <v>1.9867027027027029</v>
      </c>
      <c r="BJ22" s="4">
        <v>2.1280000000000001</v>
      </c>
      <c r="BK22" s="4">
        <v>2.1619999999999999</v>
      </c>
      <c r="BL22" s="43">
        <f t="shared" si="19"/>
        <v>2.1868108108108104</v>
      </c>
      <c r="BM22" s="4">
        <v>2.125</v>
      </c>
      <c r="BN22" s="4">
        <v>2.1619999999999999</v>
      </c>
      <c r="BO22" s="43">
        <f t="shared" si="20"/>
        <v>2.1890000000000001</v>
      </c>
      <c r="BP22" s="4">
        <v>2.19</v>
      </c>
      <c r="BQ22" s="4">
        <v>2.2290000000000001</v>
      </c>
      <c r="BR22" s="43">
        <f t="shared" si="21"/>
        <v>2.2574594594594597</v>
      </c>
      <c r="BS22" s="4">
        <v>1.9370000000000001</v>
      </c>
      <c r="BT22" s="4">
        <v>1.964</v>
      </c>
      <c r="BU22" s="43">
        <f t="shared" si="22"/>
        <v>1.9837027027027025</v>
      </c>
      <c r="BV22" s="4">
        <v>2.1309999999999998</v>
      </c>
      <c r="BW22" s="4">
        <v>2.1659999999999999</v>
      </c>
      <c r="BX22" s="43">
        <f t="shared" si="23"/>
        <v>2.1915405405405406</v>
      </c>
      <c r="BY22" s="4">
        <v>2.1269999999999998</v>
      </c>
      <c r="BZ22" s="4">
        <v>2.1669999999999998</v>
      </c>
      <c r="CA22" s="43">
        <f t="shared" si="24"/>
        <v>2.1961891891891887</v>
      </c>
      <c r="CB22" s="4">
        <v>2.153</v>
      </c>
      <c r="CC22" s="4">
        <v>2.2789999999999999</v>
      </c>
      <c r="CD22" s="43">
        <f t="shared" si="25"/>
        <v>2.3709459459459459</v>
      </c>
      <c r="CE22" s="4">
        <v>1.9910000000000001</v>
      </c>
      <c r="CF22" s="4">
        <v>2.0659999999999998</v>
      </c>
      <c r="CG22" s="43">
        <f t="shared" si="26"/>
        <v>2.1207297297297294</v>
      </c>
      <c r="CH22" s="4">
        <v>2.0059999999999998</v>
      </c>
      <c r="CI22" s="4">
        <v>2.0550000000000002</v>
      </c>
      <c r="CJ22" s="43">
        <f t="shared" si="27"/>
        <v>2.0907567567567571</v>
      </c>
      <c r="CK22" s="4">
        <v>2.0760000000000001</v>
      </c>
      <c r="CL22" s="4">
        <v>2.11</v>
      </c>
      <c r="CM22" s="43">
        <f t="shared" si="28"/>
        <v>2.1348108108108108</v>
      </c>
      <c r="CN22" s="4">
        <v>2.077</v>
      </c>
      <c r="CO22" s="4">
        <v>2.1120000000000001</v>
      </c>
      <c r="CP22" s="43">
        <f t="shared" si="29"/>
        <v>2.1375405405405403</v>
      </c>
      <c r="CQ22" s="4">
        <v>1.746</v>
      </c>
      <c r="CR22" s="4">
        <v>1.806</v>
      </c>
      <c r="CS22" s="43">
        <f t="shared" si="30"/>
        <v>1.8497837837837841</v>
      </c>
      <c r="CT22" s="4">
        <v>1.74</v>
      </c>
      <c r="CU22" s="4">
        <v>1.7789999999999999</v>
      </c>
      <c r="CV22" s="43">
        <f t="shared" si="31"/>
        <v>1.8074594594594595</v>
      </c>
      <c r="CW22" s="4">
        <v>2.2570000000000001</v>
      </c>
      <c r="CX22" s="4">
        <v>2.274</v>
      </c>
      <c r="CY22" s="43">
        <f t="shared" si="32"/>
        <v>2.2864054054054055</v>
      </c>
      <c r="CZ22" s="4">
        <v>2.008</v>
      </c>
      <c r="DA22" s="4">
        <v>2.08</v>
      </c>
      <c r="DB22" s="43">
        <f t="shared" si="33"/>
        <v>2.1325405405405404</v>
      </c>
      <c r="DC22" s="4">
        <v>2.2450000000000001</v>
      </c>
      <c r="DD22" s="4">
        <v>2.2570000000000001</v>
      </c>
      <c r="DE22" s="43">
        <f t="shared" si="34"/>
        <v>2.2657567567567569</v>
      </c>
      <c r="DF22" s="4">
        <v>2.1440980000000001</v>
      </c>
      <c r="DG22" s="4">
        <v>2.1836639999999998</v>
      </c>
      <c r="DH22" s="43">
        <f t="shared" si="35"/>
        <v>2.2125364864864863</v>
      </c>
      <c r="DI22" s="4">
        <v>2.008</v>
      </c>
      <c r="DJ22" s="4">
        <v>2.08</v>
      </c>
      <c r="DK22" s="43">
        <f t="shared" si="36"/>
        <v>2.1325405405405404</v>
      </c>
      <c r="DL22" s="4">
        <v>2.024</v>
      </c>
      <c r="DM22" s="4">
        <v>2.0699999999999998</v>
      </c>
      <c r="DN22" s="43">
        <f t="shared" si="37"/>
        <v>2.1035675675675676</v>
      </c>
      <c r="DO22" s="4">
        <v>2.1</v>
      </c>
      <c r="DP22" s="4">
        <v>2.133</v>
      </c>
      <c r="DQ22" s="43">
        <f t="shared" si="38"/>
        <v>2.1570810810810812</v>
      </c>
      <c r="DR22" s="4"/>
      <c r="DS22" s="4">
        <v>2.2000000000000002</v>
      </c>
      <c r="DT22" s="4">
        <v>2.2400000000000002</v>
      </c>
      <c r="DU22" s="43">
        <f t="shared" si="39"/>
        <v>2.2691891891891895</v>
      </c>
    </row>
    <row r="23" spans="1:125" ht="17.25">
      <c r="A23" s="15" t="s">
        <v>75</v>
      </c>
      <c r="B23" s="4"/>
      <c r="C23" s="4" t="s">
        <v>106</v>
      </c>
      <c r="D23" s="3"/>
      <c r="E23" s="4">
        <v>0.81699999999999995</v>
      </c>
      <c r="F23" s="4">
        <v>0.82899999999999996</v>
      </c>
      <c r="G23" s="43">
        <f t="shared" si="0"/>
        <v>0.83775675675675676</v>
      </c>
      <c r="H23" s="4">
        <v>0.33700000000000002</v>
      </c>
      <c r="I23" s="4">
        <v>0.38</v>
      </c>
      <c r="J23" s="43">
        <f t="shared" si="1"/>
        <v>0.41137837837837837</v>
      </c>
      <c r="K23" s="4">
        <v>0.46800000000000003</v>
      </c>
      <c r="L23" s="4">
        <v>0.50600000000000001</v>
      </c>
      <c r="M23" s="43">
        <f t="shared" si="2"/>
        <v>0.53372972972972965</v>
      </c>
      <c r="N23" s="4">
        <v>0.32500000000000001</v>
      </c>
      <c r="O23" s="4">
        <v>0.36899999999999999</v>
      </c>
      <c r="P23" s="43">
        <f t="shared" si="3"/>
        <v>0.4011081081081081</v>
      </c>
      <c r="Q23" s="4">
        <v>0.46</v>
      </c>
      <c r="R23" s="4">
        <v>0.499</v>
      </c>
      <c r="S23" s="43">
        <f t="shared" si="4"/>
        <v>0.52745945945945938</v>
      </c>
      <c r="T23" s="4">
        <v>0.61399999999999999</v>
      </c>
      <c r="U23" s="4">
        <v>0.65100000000000002</v>
      </c>
      <c r="V23" s="43">
        <f t="shared" si="5"/>
        <v>0.67800000000000005</v>
      </c>
      <c r="W23" s="4">
        <v>0.46</v>
      </c>
      <c r="X23" s="4">
        <v>0.49199999999999999</v>
      </c>
      <c r="Y23" s="43">
        <f t="shared" si="6"/>
        <v>0.51535135135135124</v>
      </c>
      <c r="Z23" s="4">
        <v>0.65500000000000003</v>
      </c>
      <c r="AA23" s="4">
        <v>0.67900000000000005</v>
      </c>
      <c r="AB23" s="43">
        <f t="shared" si="7"/>
        <v>0.69651351351351354</v>
      </c>
      <c r="AC23" s="4">
        <v>0.622</v>
      </c>
      <c r="AD23" s="4">
        <v>0.65100000000000002</v>
      </c>
      <c r="AE23" s="43">
        <f t="shared" si="8"/>
        <v>0.67216216216216218</v>
      </c>
      <c r="AF23" s="4">
        <v>0.60699999999999998</v>
      </c>
      <c r="AG23" s="4">
        <v>0.64400000000000002</v>
      </c>
      <c r="AH23" s="43">
        <f t="shared" si="9"/>
        <v>0.67100000000000004</v>
      </c>
      <c r="AI23" s="4">
        <v>0.45100000000000001</v>
      </c>
      <c r="AJ23" s="4">
        <v>0.48299999999999998</v>
      </c>
      <c r="AK23" s="43">
        <f t="shared" si="10"/>
        <v>0.50635135135135134</v>
      </c>
      <c r="AL23" s="4">
        <v>0.64900000000000002</v>
      </c>
      <c r="AM23" s="4">
        <v>0.67300000000000004</v>
      </c>
      <c r="AN23" s="43">
        <f t="shared" si="11"/>
        <v>0.69051351351351364</v>
      </c>
      <c r="AO23" s="4">
        <v>0.61399999999999999</v>
      </c>
      <c r="AP23" s="4">
        <v>0.64400000000000002</v>
      </c>
      <c r="AQ23" s="43">
        <f t="shared" si="12"/>
        <v>0.66589189189189191</v>
      </c>
      <c r="AR23" s="4">
        <v>0.45200000000000001</v>
      </c>
      <c r="AS23" s="4">
        <v>0.52700000000000002</v>
      </c>
      <c r="AT23" s="43">
        <f t="shared" si="13"/>
        <v>0.58172972972972981</v>
      </c>
      <c r="AU23" s="4">
        <v>0.442</v>
      </c>
      <c r="AV23" s="4">
        <v>0.51300000000000001</v>
      </c>
      <c r="AW23" s="43">
        <f t="shared" si="14"/>
        <v>0.56481081081081086</v>
      </c>
      <c r="AX23" s="4">
        <v>0.40699999999999997</v>
      </c>
      <c r="AY23" s="4">
        <v>0.46800000000000003</v>
      </c>
      <c r="AZ23" s="43">
        <f t="shared" si="15"/>
        <v>0.51251351351351349</v>
      </c>
      <c r="BA23" s="4">
        <v>0.39700000000000002</v>
      </c>
      <c r="BB23" s="4">
        <v>0.45500000000000002</v>
      </c>
      <c r="BC23" s="43">
        <f t="shared" si="16"/>
        <v>0.49732432432432433</v>
      </c>
      <c r="BD23" s="4">
        <v>0.56699999999999995</v>
      </c>
      <c r="BE23" s="4">
        <v>0.61</v>
      </c>
      <c r="BF23" s="43">
        <f t="shared" si="17"/>
        <v>0.64137837837837841</v>
      </c>
      <c r="BG23" s="4">
        <v>0.47899999999999998</v>
      </c>
      <c r="BH23" s="4">
        <v>0.51600000000000001</v>
      </c>
      <c r="BI23" s="43">
        <f t="shared" si="18"/>
        <v>0.54300000000000004</v>
      </c>
      <c r="BJ23" s="4">
        <v>0.57699999999999996</v>
      </c>
      <c r="BK23" s="4">
        <v>0.61399999999999999</v>
      </c>
      <c r="BL23" s="43">
        <f t="shared" si="19"/>
        <v>0.64100000000000001</v>
      </c>
      <c r="BM23" s="4">
        <v>0.57299999999999995</v>
      </c>
      <c r="BN23" s="4">
        <v>0.61099999999999999</v>
      </c>
      <c r="BO23" s="43">
        <f t="shared" si="20"/>
        <v>0.63872972972972986</v>
      </c>
      <c r="BP23" s="4">
        <v>0.55800000000000005</v>
      </c>
      <c r="BQ23" s="4">
        <v>0.60299999999999998</v>
      </c>
      <c r="BR23" s="43">
        <f t="shared" si="21"/>
        <v>0.63583783783783776</v>
      </c>
      <c r="BS23" s="4">
        <v>0.47</v>
      </c>
      <c r="BT23" s="4">
        <v>0.50700000000000001</v>
      </c>
      <c r="BU23" s="43">
        <f t="shared" si="22"/>
        <v>0.53400000000000003</v>
      </c>
      <c r="BV23" s="4">
        <v>0.56899999999999995</v>
      </c>
      <c r="BW23" s="4">
        <v>0.60699999999999998</v>
      </c>
      <c r="BX23" s="43">
        <f t="shared" si="23"/>
        <v>0.63472972972972974</v>
      </c>
      <c r="BY23" s="4">
        <v>0.56399999999999995</v>
      </c>
      <c r="BZ23" s="4">
        <v>0.60299999999999998</v>
      </c>
      <c r="CA23" s="43">
        <f t="shared" si="24"/>
        <v>0.63145945945945947</v>
      </c>
      <c r="CB23" s="4">
        <v>0.63300000000000001</v>
      </c>
      <c r="CC23" s="4">
        <v>0.70499999999999996</v>
      </c>
      <c r="CD23" s="43">
        <f t="shared" si="25"/>
        <v>0.75754054054054043</v>
      </c>
      <c r="CE23" s="4">
        <v>0.307</v>
      </c>
      <c r="CF23" s="4">
        <v>0.55400000000000005</v>
      </c>
      <c r="CG23" s="43">
        <f t="shared" si="26"/>
        <v>0.7342432432432433</v>
      </c>
      <c r="CH23" s="4">
        <v>0.26400000000000001</v>
      </c>
      <c r="CI23" s="4">
        <v>0.308</v>
      </c>
      <c r="CJ23" s="43">
        <f t="shared" si="27"/>
        <v>0.3401081081081081</v>
      </c>
      <c r="CK23" s="4">
        <v>0.46700000000000003</v>
      </c>
      <c r="CL23" s="4">
        <v>0.49399999999999999</v>
      </c>
      <c r="CM23" s="43">
        <f t="shared" si="28"/>
        <v>0.51370270270270268</v>
      </c>
      <c r="CN23" s="4">
        <v>0.45200000000000001</v>
      </c>
      <c r="CO23" s="4">
        <v>0.48099999999999998</v>
      </c>
      <c r="CP23" s="43">
        <f t="shared" si="29"/>
        <v>0.50216216216216214</v>
      </c>
      <c r="CQ23" s="4">
        <v>0.161</v>
      </c>
      <c r="CR23" s="4">
        <v>0.21</v>
      </c>
      <c r="CS23" s="43">
        <f t="shared" si="30"/>
        <v>0.24575675675675676</v>
      </c>
      <c r="CT23" s="4">
        <v>0.23200000000000001</v>
      </c>
      <c r="CU23" s="4">
        <v>0.26300000000000001</v>
      </c>
      <c r="CV23" s="43">
        <f t="shared" si="31"/>
        <v>0.28562162162162164</v>
      </c>
      <c r="CW23" s="4">
        <v>0.57799999999999996</v>
      </c>
      <c r="CX23" s="4">
        <v>0.59599999999999997</v>
      </c>
      <c r="CY23" s="43">
        <f t="shared" si="32"/>
        <v>0.60913513513513518</v>
      </c>
      <c r="CZ23" s="4">
        <v>0.316</v>
      </c>
      <c r="DA23" s="4">
        <v>0.371</v>
      </c>
      <c r="DB23" s="43">
        <f t="shared" si="33"/>
        <v>0.41113513513513511</v>
      </c>
      <c r="DC23" s="4">
        <v>0.64300000000000002</v>
      </c>
      <c r="DD23" s="4">
        <v>0.65900000000000003</v>
      </c>
      <c r="DE23" s="43">
        <f t="shared" si="34"/>
        <v>0.67067567567567576</v>
      </c>
      <c r="DF23" s="4">
        <v>0.51738700000000004</v>
      </c>
      <c r="DG23" s="4">
        <v>0.55125400000000002</v>
      </c>
      <c r="DH23" s="43">
        <f t="shared" si="35"/>
        <v>0.57596775675675682</v>
      </c>
      <c r="DI23" s="4">
        <v>0.32</v>
      </c>
      <c r="DJ23" s="4">
        <v>0.375</v>
      </c>
      <c r="DK23" s="43">
        <f t="shared" si="36"/>
        <v>0.41513513513513511</v>
      </c>
      <c r="DL23" s="4">
        <v>0.28299999999999997</v>
      </c>
      <c r="DM23" s="4">
        <v>0.32500000000000001</v>
      </c>
      <c r="DN23" s="43">
        <f t="shared" si="37"/>
        <v>0.3556486486486487</v>
      </c>
      <c r="DO23" s="4">
        <v>0.48699999999999999</v>
      </c>
      <c r="DP23" s="4">
        <v>0.51300000000000001</v>
      </c>
      <c r="DQ23" s="43">
        <f t="shared" si="38"/>
        <v>0.53197297297297297</v>
      </c>
      <c r="DR23" s="4"/>
      <c r="DS23" s="4">
        <v>0.57999999999999996</v>
      </c>
      <c r="DT23" s="4">
        <v>0.6</v>
      </c>
      <c r="DU23" s="43">
        <f t="shared" si="39"/>
        <v>0.61459459459459465</v>
      </c>
    </row>
    <row r="24" spans="1:125" ht="17.25">
      <c r="A24" s="45" t="s">
        <v>76</v>
      </c>
      <c r="B24" s="4"/>
      <c r="C24" s="1" t="s">
        <v>103</v>
      </c>
      <c r="D24" s="3"/>
      <c r="E24" s="4">
        <v>5.83</v>
      </c>
      <c r="F24" s="4">
        <v>5.8319999999999999</v>
      </c>
      <c r="G24" s="43">
        <f t="shared" si="0"/>
        <v>5.8334594594594593</v>
      </c>
      <c r="H24" s="4">
        <v>2.3519999999999999</v>
      </c>
      <c r="I24" s="4">
        <v>2.4350000000000001</v>
      </c>
      <c r="J24" s="43">
        <f t="shared" si="1"/>
        <v>2.4955675675675679</v>
      </c>
      <c r="K24" s="4">
        <v>3.5920000000000001</v>
      </c>
      <c r="L24" s="4">
        <v>3.673</v>
      </c>
      <c r="M24" s="43">
        <f t="shared" si="2"/>
        <v>3.732108108108108</v>
      </c>
      <c r="N24" s="4">
        <v>2.2789999999999999</v>
      </c>
      <c r="O24" s="4">
        <v>2.3620000000000001</v>
      </c>
      <c r="P24" s="43">
        <f t="shared" si="3"/>
        <v>2.4225675675675675</v>
      </c>
      <c r="Q24" s="4">
        <v>3.5579999999999998</v>
      </c>
      <c r="R24" s="4">
        <v>3.6379999999999999</v>
      </c>
      <c r="S24" s="43">
        <f t="shared" si="4"/>
        <v>3.6963783783783781</v>
      </c>
      <c r="T24" s="4">
        <v>6.468</v>
      </c>
      <c r="U24" s="4">
        <v>6.49</v>
      </c>
      <c r="V24" s="43">
        <f t="shared" si="5"/>
        <v>6.5060540540540543</v>
      </c>
      <c r="W24" s="4">
        <v>4.1719999999999997</v>
      </c>
      <c r="X24" s="4">
        <v>4.1790000000000003</v>
      </c>
      <c r="Y24" s="43">
        <f t="shared" si="6"/>
        <v>4.1841081081081084</v>
      </c>
      <c r="Z24" s="4">
        <v>4.51</v>
      </c>
      <c r="AA24" s="4">
        <v>4.4989999999999997</v>
      </c>
      <c r="AB24" s="43">
        <f t="shared" si="7"/>
        <v>4.4909729729729726</v>
      </c>
      <c r="AC24" s="4">
        <v>4.5759999999999996</v>
      </c>
      <c r="AD24" s="4">
        <v>4.609</v>
      </c>
      <c r="AE24" s="43">
        <f t="shared" si="8"/>
        <v>4.6330810810810812</v>
      </c>
      <c r="AF24" s="4">
        <v>6.4850000000000003</v>
      </c>
      <c r="AG24" s="4">
        <v>6.508</v>
      </c>
      <c r="AH24" s="43">
        <f t="shared" si="9"/>
        <v>6.5247837837837839</v>
      </c>
      <c r="AI24" s="4">
        <v>4.1459999999999999</v>
      </c>
      <c r="AJ24" s="4">
        <v>4.1529999999999996</v>
      </c>
      <c r="AK24" s="43">
        <f t="shared" si="10"/>
        <v>4.1581081081081068</v>
      </c>
      <c r="AL24" s="4">
        <v>4.4829999999999997</v>
      </c>
      <c r="AM24" s="4">
        <v>4.4710000000000001</v>
      </c>
      <c r="AN24" s="43">
        <f t="shared" si="11"/>
        <v>4.4622432432432433</v>
      </c>
      <c r="AO24" s="4">
        <v>4.55</v>
      </c>
      <c r="AP24" s="4">
        <v>4.5830000000000002</v>
      </c>
      <c r="AQ24" s="43">
        <f t="shared" si="12"/>
        <v>4.6070810810810814</v>
      </c>
      <c r="AR24" s="4">
        <v>4.7460000000000004</v>
      </c>
      <c r="AS24" s="4">
        <v>4.8650000000000002</v>
      </c>
      <c r="AT24" s="43">
        <f t="shared" si="13"/>
        <v>4.9518378378378376</v>
      </c>
      <c r="AU24" s="4">
        <v>4.1230000000000002</v>
      </c>
      <c r="AV24" s="4">
        <v>4.226</v>
      </c>
      <c r="AW24" s="43">
        <f t="shared" si="14"/>
        <v>4.3011621621621616</v>
      </c>
      <c r="AX24" s="4">
        <v>4.7359999999999998</v>
      </c>
      <c r="AY24" s="4">
        <v>4.8019999999999996</v>
      </c>
      <c r="AZ24" s="43">
        <f t="shared" si="15"/>
        <v>4.8501621621621611</v>
      </c>
      <c r="BA24" s="4">
        <v>4.1139999999999999</v>
      </c>
      <c r="BB24" s="4">
        <v>4.1669999999999998</v>
      </c>
      <c r="BC24" s="43">
        <f t="shared" si="16"/>
        <v>4.2056756756756757</v>
      </c>
      <c r="BD24" s="4">
        <v>4.6849999999999996</v>
      </c>
      <c r="BE24" s="4">
        <v>4.7329999999999997</v>
      </c>
      <c r="BF24" s="43">
        <f t="shared" si="17"/>
        <v>4.768027027027026</v>
      </c>
      <c r="BG24" s="4">
        <v>3.871</v>
      </c>
      <c r="BH24" s="4">
        <v>3.907</v>
      </c>
      <c r="BI24" s="43">
        <f t="shared" si="18"/>
        <v>3.9332702702702704</v>
      </c>
      <c r="BJ24" s="4">
        <v>4.0640000000000001</v>
      </c>
      <c r="BK24" s="4">
        <v>4.0999999999999996</v>
      </c>
      <c r="BL24" s="43">
        <f t="shared" si="19"/>
        <v>4.1262702702702692</v>
      </c>
      <c r="BM24" s="4">
        <v>4.069</v>
      </c>
      <c r="BN24" s="4">
        <v>4.1180000000000003</v>
      </c>
      <c r="BO24" s="43">
        <f t="shared" si="20"/>
        <v>4.1537567567567573</v>
      </c>
      <c r="BP24" s="4">
        <v>4.6589999999999998</v>
      </c>
      <c r="BQ24" s="4">
        <v>4.7080000000000002</v>
      </c>
      <c r="BR24" s="43">
        <f t="shared" si="21"/>
        <v>4.7437567567567571</v>
      </c>
      <c r="BS24" s="4">
        <v>3.835</v>
      </c>
      <c r="BT24" s="4">
        <v>3.871</v>
      </c>
      <c r="BU24" s="43">
        <f t="shared" si="22"/>
        <v>3.8972702702702704</v>
      </c>
      <c r="BV24" s="4">
        <v>4.0270000000000001</v>
      </c>
      <c r="BW24" s="4">
        <v>4.0640000000000001</v>
      </c>
      <c r="BX24" s="43">
        <f t="shared" si="23"/>
        <v>4.0910000000000002</v>
      </c>
      <c r="BY24" s="4">
        <v>4.032</v>
      </c>
      <c r="BZ24" s="4">
        <v>4.0810000000000004</v>
      </c>
      <c r="CA24" s="43">
        <f t="shared" si="24"/>
        <v>4.1167567567567573</v>
      </c>
      <c r="CB24" s="4">
        <v>3.7450000000000001</v>
      </c>
      <c r="CC24" s="4">
        <v>3.9089999999999998</v>
      </c>
      <c r="CD24" s="43">
        <f t="shared" si="25"/>
        <v>4.0286756756756752</v>
      </c>
      <c r="CE24" s="4">
        <v>3.98</v>
      </c>
      <c r="CF24" s="4">
        <v>4.0830000000000002</v>
      </c>
      <c r="CG24" s="43">
        <f t="shared" si="26"/>
        <v>4.1581621621621627</v>
      </c>
      <c r="CH24" s="4">
        <v>3.9710000000000001</v>
      </c>
      <c r="CI24" s="4">
        <v>4.0270000000000001</v>
      </c>
      <c r="CJ24" s="43">
        <f t="shared" si="27"/>
        <v>4.0678648648648652</v>
      </c>
      <c r="CK24" s="4">
        <v>3.9529999999999998</v>
      </c>
      <c r="CL24" s="4">
        <v>3.9950000000000001</v>
      </c>
      <c r="CM24" s="43">
        <f t="shared" si="28"/>
        <v>4.0256486486486489</v>
      </c>
      <c r="CN24" s="4">
        <v>3.9129999999999998</v>
      </c>
      <c r="CO24" s="4">
        <v>3.956</v>
      </c>
      <c r="CP24" s="43">
        <f t="shared" si="29"/>
        <v>3.9873783783783789</v>
      </c>
      <c r="CQ24" s="4">
        <v>2.5830000000000002</v>
      </c>
      <c r="CR24" s="4">
        <v>2.9180000000000001</v>
      </c>
      <c r="CS24" s="43">
        <f t="shared" si="30"/>
        <v>3.1624594594594599</v>
      </c>
      <c r="CT24" s="4">
        <v>2.802</v>
      </c>
      <c r="CU24" s="4">
        <v>2.86</v>
      </c>
      <c r="CV24" s="43">
        <f t="shared" si="31"/>
        <v>2.9023243243243244</v>
      </c>
      <c r="CW24" s="4">
        <v>4.7229999999999999</v>
      </c>
      <c r="CX24" s="4">
        <v>4.7279999999999998</v>
      </c>
      <c r="CY24" s="43">
        <f t="shared" si="32"/>
        <v>4.7316486486486475</v>
      </c>
      <c r="CZ24" s="4">
        <v>3.8919999999999999</v>
      </c>
      <c r="DA24" s="4">
        <v>3.9910000000000001</v>
      </c>
      <c r="DB24" s="43">
        <f t="shared" si="33"/>
        <v>4.0632432432432433</v>
      </c>
      <c r="DC24" s="4">
        <v>3.8719999999999999</v>
      </c>
      <c r="DD24" s="4">
        <v>3.891</v>
      </c>
      <c r="DE24" s="43">
        <f t="shared" si="34"/>
        <v>3.9048648648648654</v>
      </c>
      <c r="DF24" s="4">
        <v>4.6318099999999998</v>
      </c>
      <c r="DG24" s="4">
        <v>4.6789230000000002</v>
      </c>
      <c r="DH24" s="43">
        <f t="shared" si="35"/>
        <v>4.7133027567567565</v>
      </c>
      <c r="DI24" s="4">
        <v>3.8849999999999998</v>
      </c>
      <c r="DJ24" s="4">
        <v>3.984</v>
      </c>
      <c r="DK24" s="43">
        <f t="shared" si="36"/>
        <v>4.0562432432432436</v>
      </c>
      <c r="DL24" s="4">
        <v>3.89</v>
      </c>
      <c r="DM24" s="4">
        <v>3.9420000000000002</v>
      </c>
      <c r="DN24" s="43">
        <f t="shared" si="37"/>
        <v>3.9799459459459463</v>
      </c>
      <c r="DO24" s="4">
        <v>3.8940000000000001</v>
      </c>
      <c r="DP24" s="4">
        <v>3.9319999999999999</v>
      </c>
      <c r="DQ24" s="43">
        <f t="shared" si="38"/>
        <v>3.9597297297297294</v>
      </c>
      <c r="DR24" s="4"/>
      <c r="DS24" s="4">
        <v>3.82</v>
      </c>
      <c r="DT24" s="4">
        <v>3.86</v>
      </c>
      <c r="DU24" s="43">
        <f t="shared" si="39"/>
        <v>3.8891891891891888</v>
      </c>
    </row>
    <row r="25" spans="1:125" ht="17.25">
      <c r="A25" s="45"/>
      <c r="B25" s="4"/>
      <c r="C25" s="1" t="s">
        <v>104</v>
      </c>
      <c r="D25" s="3"/>
      <c r="E25" s="4">
        <v>3.1160000000000001</v>
      </c>
      <c r="F25" s="4">
        <v>3.117</v>
      </c>
      <c r="G25" s="43">
        <f t="shared" si="0"/>
        <v>3.1177297297297297</v>
      </c>
      <c r="H25" s="4">
        <v>2.3090000000000002</v>
      </c>
      <c r="I25" s="4">
        <v>2.3839999999999999</v>
      </c>
      <c r="J25" s="43">
        <f t="shared" si="1"/>
        <v>2.4387297297297295</v>
      </c>
      <c r="K25" s="4">
        <v>2.633</v>
      </c>
      <c r="L25" s="4">
        <v>2.702</v>
      </c>
      <c r="M25" s="43">
        <f t="shared" si="2"/>
        <v>2.7523513513513516</v>
      </c>
      <c r="N25" s="4">
        <v>2.2789999999999999</v>
      </c>
      <c r="O25" s="4">
        <v>2.3570000000000002</v>
      </c>
      <c r="P25" s="43">
        <f t="shared" si="3"/>
        <v>2.4139189189189194</v>
      </c>
      <c r="Q25" s="4">
        <v>2.62</v>
      </c>
      <c r="R25" s="4">
        <v>2.6909999999999998</v>
      </c>
      <c r="S25" s="43">
        <f t="shared" si="4"/>
        <v>2.7428108108108105</v>
      </c>
      <c r="T25" s="4">
        <v>3.702</v>
      </c>
      <c r="U25" s="4">
        <v>3.71</v>
      </c>
      <c r="V25" s="43">
        <f t="shared" si="5"/>
        <v>3.7158378378378374</v>
      </c>
      <c r="W25" s="4">
        <v>2.8180000000000001</v>
      </c>
      <c r="X25" s="4">
        <v>2.8279999999999998</v>
      </c>
      <c r="Y25" s="43">
        <f t="shared" si="6"/>
        <v>2.8352972972972972</v>
      </c>
      <c r="Z25" s="4">
        <v>3.141</v>
      </c>
      <c r="AA25" s="4">
        <v>3.1349999999999998</v>
      </c>
      <c r="AB25" s="43">
        <f t="shared" si="7"/>
        <v>3.1306216216216214</v>
      </c>
      <c r="AC25" s="4">
        <v>3.2210000000000001</v>
      </c>
      <c r="AD25" s="4">
        <v>3.2450000000000001</v>
      </c>
      <c r="AE25" s="43">
        <f t="shared" si="8"/>
        <v>3.2625135135135137</v>
      </c>
      <c r="AF25" s="4">
        <v>3.7240000000000002</v>
      </c>
      <c r="AG25" s="4">
        <v>3.7320000000000002</v>
      </c>
      <c r="AH25" s="43">
        <f t="shared" si="9"/>
        <v>3.7378378378378381</v>
      </c>
      <c r="AI25" s="4">
        <v>2.8109999999999999</v>
      </c>
      <c r="AJ25" s="4">
        <v>2.8220000000000001</v>
      </c>
      <c r="AK25" s="43">
        <f t="shared" si="10"/>
        <v>2.8300270270270276</v>
      </c>
      <c r="AL25" s="4">
        <v>3.1419999999999999</v>
      </c>
      <c r="AM25" s="4">
        <v>3.1349999999999998</v>
      </c>
      <c r="AN25" s="43">
        <f t="shared" si="11"/>
        <v>3.1298918918918917</v>
      </c>
      <c r="AO25" s="4">
        <v>3.2250000000000001</v>
      </c>
      <c r="AP25" s="4">
        <v>3.25</v>
      </c>
      <c r="AQ25" s="43">
        <f t="shared" si="12"/>
        <v>3.2682432432432433</v>
      </c>
      <c r="AR25" s="4">
        <v>3.3929999999999998</v>
      </c>
      <c r="AS25" s="4">
        <v>3.4870000000000001</v>
      </c>
      <c r="AT25" s="43">
        <f t="shared" si="13"/>
        <v>3.555594594594595</v>
      </c>
      <c r="AU25" s="4">
        <v>3.1880000000000002</v>
      </c>
      <c r="AV25" s="4">
        <v>3.2749999999999999</v>
      </c>
      <c r="AW25" s="43">
        <f t="shared" si="14"/>
        <v>3.3384864864864863</v>
      </c>
      <c r="AX25" s="4">
        <v>3.4020000000000001</v>
      </c>
      <c r="AY25" s="4">
        <v>3.4580000000000002</v>
      </c>
      <c r="AZ25" s="43">
        <f t="shared" si="15"/>
        <v>3.4988648648648657</v>
      </c>
      <c r="BA25" s="4">
        <v>3.1970000000000001</v>
      </c>
      <c r="BB25" s="4">
        <v>3.2469999999999999</v>
      </c>
      <c r="BC25" s="43">
        <f t="shared" si="16"/>
        <v>3.2834864864864861</v>
      </c>
      <c r="BD25" s="4">
        <v>3.2770000000000001</v>
      </c>
      <c r="BE25" s="4">
        <v>3.3130000000000002</v>
      </c>
      <c r="BF25" s="43">
        <f t="shared" si="17"/>
        <v>3.3392702702702706</v>
      </c>
      <c r="BG25" s="4">
        <v>2.839</v>
      </c>
      <c r="BH25" s="4">
        <v>2.8620000000000001</v>
      </c>
      <c r="BI25" s="43">
        <f t="shared" si="18"/>
        <v>2.878783783783784</v>
      </c>
      <c r="BJ25" s="4">
        <v>3.0739999999999998</v>
      </c>
      <c r="BK25" s="4">
        <v>3.1040000000000001</v>
      </c>
      <c r="BL25" s="43">
        <f t="shared" si="19"/>
        <v>3.1258918918918921</v>
      </c>
      <c r="BM25" s="4">
        <v>3.0760000000000001</v>
      </c>
      <c r="BN25" s="4">
        <v>3.1139999999999999</v>
      </c>
      <c r="BO25" s="43">
        <f t="shared" si="20"/>
        <v>3.1417297297297293</v>
      </c>
      <c r="BP25" s="4">
        <v>3.2829999999999999</v>
      </c>
      <c r="BQ25" s="4">
        <v>3.32</v>
      </c>
      <c r="BR25" s="43">
        <f t="shared" si="21"/>
        <v>3.347</v>
      </c>
      <c r="BS25" s="4">
        <v>2.8319999999999999</v>
      </c>
      <c r="BT25" s="4">
        <v>2.8559999999999999</v>
      </c>
      <c r="BU25" s="43">
        <f t="shared" si="22"/>
        <v>2.8735135135135135</v>
      </c>
      <c r="BV25" s="4">
        <v>3.073</v>
      </c>
      <c r="BW25" s="4">
        <v>3.1030000000000002</v>
      </c>
      <c r="BX25" s="43">
        <f t="shared" si="23"/>
        <v>3.1248918918918922</v>
      </c>
      <c r="BY25" s="4">
        <v>3.0750000000000002</v>
      </c>
      <c r="BZ25" s="4">
        <v>3.1139999999999999</v>
      </c>
      <c r="CA25" s="43">
        <f t="shared" si="24"/>
        <v>3.142459459459459</v>
      </c>
      <c r="CB25" s="4">
        <v>2.9550000000000001</v>
      </c>
      <c r="CC25" s="4">
        <v>3.0910000000000002</v>
      </c>
      <c r="CD25" s="43">
        <f t="shared" si="25"/>
        <v>3.1902432432432435</v>
      </c>
      <c r="CE25" s="4">
        <v>3.0379999999999998</v>
      </c>
      <c r="CF25" s="4">
        <v>3.125</v>
      </c>
      <c r="CG25" s="43">
        <f t="shared" si="26"/>
        <v>3.1884864864864868</v>
      </c>
      <c r="CH25" s="4">
        <v>3.0470000000000002</v>
      </c>
      <c r="CI25" s="4">
        <v>3.0979999999999999</v>
      </c>
      <c r="CJ25" s="43">
        <f t="shared" si="27"/>
        <v>3.1352162162162158</v>
      </c>
      <c r="CK25" s="4">
        <v>2.9710000000000001</v>
      </c>
      <c r="CL25" s="4">
        <v>3.008</v>
      </c>
      <c r="CM25" s="43">
        <f t="shared" si="28"/>
        <v>3.0350000000000001</v>
      </c>
      <c r="CN25" s="4">
        <v>2.9660000000000002</v>
      </c>
      <c r="CO25" s="4">
        <v>3.004</v>
      </c>
      <c r="CP25" s="43">
        <f t="shared" si="29"/>
        <v>3.0317297297297294</v>
      </c>
      <c r="CQ25" s="4">
        <v>2.8380000000000001</v>
      </c>
      <c r="CR25" s="4">
        <v>2.657</v>
      </c>
      <c r="CS25" s="43">
        <f t="shared" si="30"/>
        <v>2.5249189189189187</v>
      </c>
      <c r="CT25" s="4">
        <v>2.5089999999999999</v>
      </c>
      <c r="CU25" s="4">
        <v>2.5590000000000002</v>
      </c>
      <c r="CV25" s="43">
        <f t="shared" si="31"/>
        <v>2.5954864864864868</v>
      </c>
      <c r="CW25" s="4">
        <v>3.19</v>
      </c>
      <c r="CX25" s="4">
        <v>3.194</v>
      </c>
      <c r="CY25" s="43">
        <f t="shared" si="32"/>
        <v>3.1969189189189189</v>
      </c>
      <c r="CZ25" s="4">
        <v>3.0350000000000001</v>
      </c>
      <c r="DA25" s="4">
        <v>3.12</v>
      </c>
      <c r="DB25" s="43">
        <f t="shared" si="33"/>
        <v>3.182027027027027</v>
      </c>
      <c r="DC25" s="4">
        <v>3.113</v>
      </c>
      <c r="DD25" s="4">
        <v>3.1230000000000002</v>
      </c>
      <c r="DE25" s="43">
        <f t="shared" si="34"/>
        <v>3.1302972972972976</v>
      </c>
      <c r="DF25" s="4">
        <v>3.1547879999999999</v>
      </c>
      <c r="DG25" s="4">
        <v>3.1917460000000002</v>
      </c>
      <c r="DH25" s="43">
        <f t="shared" si="35"/>
        <v>3.2187153513513516</v>
      </c>
      <c r="DI25" s="4">
        <v>3.0339999999999998</v>
      </c>
      <c r="DJ25" s="4">
        <v>3.1190000000000002</v>
      </c>
      <c r="DK25" s="43">
        <f t="shared" si="36"/>
        <v>3.1810270270270276</v>
      </c>
      <c r="DL25" s="4">
        <v>3.044</v>
      </c>
      <c r="DM25" s="4">
        <v>3.093</v>
      </c>
      <c r="DN25" s="43">
        <f t="shared" si="37"/>
        <v>3.1287567567567565</v>
      </c>
      <c r="DO25" s="4">
        <v>2.984</v>
      </c>
      <c r="DP25" s="4">
        <v>3.0169999999999999</v>
      </c>
      <c r="DQ25" s="43">
        <f t="shared" si="38"/>
        <v>3.0410810810810811</v>
      </c>
      <c r="DR25" s="4"/>
      <c r="DS25" s="4">
        <v>3.02</v>
      </c>
      <c r="DT25" s="4">
        <v>3.05</v>
      </c>
      <c r="DU25" s="43">
        <f t="shared" si="39"/>
        <v>3.0718918918918914</v>
      </c>
    </row>
    <row r="26" spans="1:125" ht="17.25">
      <c r="A26" s="45" t="s">
        <v>77</v>
      </c>
      <c r="B26" s="4"/>
      <c r="C26" s="1" t="s">
        <v>103</v>
      </c>
      <c r="D26" s="3"/>
      <c r="E26" s="4">
        <v>4.6710000000000003</v>
      </c>
      <c r="F26" s="4">
        <v>4.6719999999999997</v>
      </c>
      <c r="G26" s="43">
        <f t="shared" si="0"/>
        <v>4.6727297297297286</v>
      </c>
      <c r="H26" s="4">
        <v>2.6160000000000001</v>
      </c>
      <c r="I26" s="4">
        <v>2.681</v>
      </c>
      <c r="J26" s="43">
        <f t="shared" si="1"/>
        <v>2.7284324324324323</v>
      </c>
      <c r="K26" s="4">
        <v>3.323</v>
      </c>
      <c r="L26" s="4">
        <v>3.3849999999999998</v>
      </c>
      <c r="M26" s="43">
        <f t="shared" si="2"/>
        <v>3.4302432432432428</v>
      </c>
      <c r="N26" s="4">
        <v>2.5710000000000002</v>
      </c>
      <c r="O26" s="4">
        <v>2.637</v>
      </c>
      <c r="P26" s="43">
        <f t="shared" si="3"/>
        <v>2.685162162162162</v>
      </c>
      <c r="Q26" s="4">
        <v>3.3</v>
      </c>
      <c r="R26" s="4">
        <v>3.3620000000000001</v>
      </c>
      <c r="S26" s="43">
        <f t="shared" si="4"/>
        <v>3.4072432432432436</v>
      </c>
      <c r="T26" s="4">
        <v>3.6040000000000001</v>
      </c>
      <c r="U26" s="4">
        <v>3.6219999999999999</v>
      </c>
      <c r="V26" s="43">
        <f t="shared" si="5"/>
        <v>3.6351351351351351</v>
      </c>
      <c r="W26" s="4">
        <v>3.1179999999999999</v>
      </c>
      <c r="X26" s="4">
        <v>3.145</v>
      </c>
      <c r="Y26" s="43">
        <f t="shared" si="6"/>
        <v>3.1647027027027028</v>
      </c>
      <c r="Z26" s="4">
        <v>3.137</v>
      </c>
      <c r="AA26" s="4">
        <v>3.14</v>
      </c>
      <c r="AB26" s="43">
        <f t="shared" si="7"/>
        <v>3.1421891891891893</v>
      </c>
      <c r="AC26" s="4">
        <v>3.3069999999999999</v>
      </c>
      <c r="AD26" s="4">
        <v>3.3340000000000001</v>
      </c>
      <c r="AE26" s="43">
        <f t="shared" si="8"/>
        <v>3.3537027027027029</v>
      </c>
      <c r="AF26" s="4">
        <v>3.5760000000000001</v>
      </c>
      <c r="AG26" s="4">
        <v>3.5950000000000002</v>
      </c>
      <c r="AH26" s="43">
        <f t="shared" si="9"/>
        <v>3.6088648648648656</v>
      </c>
      <c r="AI26" s="4">
        <v>3.085</v>
      </c>
      <c r="AJ26" s="4">
        <v>3.113</v>
      </c>
      <c r="AK26" s="43">
        <f t="shared" si="10"/>
        <v>3.1334324324324325</v>
      </c>
      <c r="AL26" s="4">
        <v>3.0979999999999999</v>
      </c>
      <c r="AM26" s="4">
        <v>3.101</v>
      </c>
      <c r="AN26" s="43">
        <f t="shared" si="11"/>
        <v>3.1031891891891892</v>
      </c>
      <c r="AO26" s="4">
        <v>3.2730000000000001</v>
      </c>
      <c r="AP26" s="4">
        <v>3.3</v>
      </c>
      <c r="AQ26" s="43">
        <f t="shared" si="12"/>
        <v>3.3197027027027022</v>
      </c>
      <c r="AR26" s="4">
        <v>3.3809999999999998</v>
      </c>
      <c r="AS26" s="4">
        <v>3.46</v>
      </c>
      <c r="AT26" s="43">
        <f t="shared" si="13"/>
        <v>3.5176486486486493</v>
      </c>
      <c r="AU26" s="4">
        <v>3.234</v>
      </c>
      <c r="AV26" s="4">
        <v>3.3090000000000002</v>
      </c>
      <c r="AW26" s="43">
        <f t="shared" si="14"/>
        <v>3.3637297297297302</v>
      </c>
      <c r="AX26" s="4">
        <v>3.16</v>
      </c>
      <c r="AY26" s="4">
        <v>3.2120000000000002</v>
      </c>
      <c r="AZ26" s="43">
        <f t="shared" si="15"/>
        <v>3.2499459459459459</v>
      </c>
      <c r="BA26" s="4">
        <v>3.016</v>
      </c>
      <c r="BB26" s="4">
        <v>3.0640000000000001</v>
      </c>
      <c r="BC26" s="43">
        <f t="shared" si="16"/>
        <v>3.0990270270270273</v>
      </c>
      <c r="BD26" s="4">
        <v>3.2290000000000001</v>
      </c>
      <c r="BE26" s="4">
        <v>3.262</v>
      </c>
      <c r="BF26" s="43">
        <f t="shared" si="17"/>
        <v>3.2860810810810808</v>
      </c>
      <c r="BG26" s="4">
        <v>3.0329999999999999</v>
      </c>
      <c r="BH26" s="4">
        <v>3.069</v>
      </c>
      <c r="BI26" s="43">
        <f t="shared" si="18"/>
        <v>3.0952702702702704</v>
      </c>
      <c r="BJ26" s="4">
        <v>3.089</v>
      </c>
      <c r="BK26" s="4">
        <v>3.117</v>
      </c>
      <c r="BL26" s="43">
        <f t="shared" si="19"/>
        <v>3.1374324324324321</v>
      </c>
      <c r="BM26" s="4">
        <v>3.1219999999999999</v>
      </c>
      <c r="BN26" s="4">
        <v>3.157</v>
      </c>
      <c r="BO26" s="43">
        <f t="shared" si="20"/>
        <v>3.1825405405405407</v>
      </c>
      <c r="BP26" s="4">
        <v>3.194</v>
      </c>
      <c r="BQ26" s="4">
        <v>3.2280000000000002</v>
      </c>
      <c r="BR26" s="43">
        <f t="shared" si="21"/>
        <v>3.2528108108108111</v>
      </c>
      <c r="BS26" s="4">
        <v>2.9969999999999999</v>
      </c>
      <c r="BT26" s="4">
        <v>3.0339999999999998</v>
      </c>
      <c r="BU26" s="43">
        <f t="shared" si="22"/>
        <v>3.0609999999999999</v>
      </c>
      <c r="BV26" s="4">
        <v>3.0510000000000002</v>
      </c>
      <c r="BW26" s="4">
        <v>3.08</v>
      </c>
      <c r="BX26" s="43">
        <f t="shared" si="23"/>
        <v>3.1011621621621619</v>
      </c>
      <c r="BY26" s="4">
        <v>3.085</v>
      </c>
      <c r="BZ26" s="4">
        <v>3.121</v>
      </c>
      <c r="CA26" s="43">
        <f t="shared" si="24"/>
        <v>3.1472702702702704</v>
      </c>
      <c r="CB26" s="4">
        <v>3.4239999999999999</v>
      </c>
      <c r="CC26" s="4">
        <v>3.5449999999999999</v>
      </c>
      <c r="CD26" s="43">
        <f t="shared" si="25"/>
        <v>3.6332972972972977</v>
      </c>
      <c r="CE26" s="4">
        <v>3.1240000000000001</v>
      </c>
      <c r="CF26" s="4">
        <v>3.266</v>
      </c>
      <c r="CG26" s="43">
        <f t="shared" si="26"/>
        <v>3.3696216216216217</v>
      </c>
      <c r="CH26" s="4">
        <v>2.9140000000000001</v>
      </c>
      <c r="CI26" s="4">
        <v>2.964</v>
      </c>
      <c r="CJ26" s="43">
        <f t="shared" si="27"/>
        <v>3.0004864864864866</v>
      </c>
      <c r="CK26" s="4">
        <v>3.0089999999999999</v>
      </c>
      <c r="CL26" s="4">
        <v>3.0430000000000001</v>
      </c>
      <c r="CM26" s="43">
        <f t="shared" si="28"/>
        <v>3.0678108108108111</v>
      </c>
      <c r="CN26" s="4">
        <v>2.968</v>
      </c>
      <c r="CO26" s="4">
        <v>3.0019999999999998</v>
      </c>
      <c r="CP26" s="43">
        <f t="shared" si="29"/>
        <v>3.0268108108108107</v>
      </c>
      <c r="CQ26" s="4">
        <v>2.431</v>
      </c>
      <c r="CR26" s="4">
        <v>2.488</v>
      </c>
      <c r="CS26" s="43">
        <f t="shared" si="30"/>
        <v>2.5295945945945943</v>
      </c>
      <c r="CT26" s="4">
        <v>2.4350000000000001</v>
      </c>
      <c r="CU26" s="4">
        <v>2.472</v>
      </c>
      <c r="CV26" s="43">
        <f t="shared" si="31"/>
        <v>2.4989999999999997</v>
      </c>
      <c r="CW26" s="4">
        <v>3.2559999999999998</v>
      </c>
      <c r="CX26" s="4">
        <v>3.2690000000000001</v>
      </c>
      <c r="CY26" s="43">
        <f t="shared" si="32"/>
        <v>3.2784864864864871</v>
      </c>
      <c r="CZ26" s="4">
        <v>3.0920000000000001</v>
      </c>
      <c r="DA26" s="4">
        <v>3.1640000000000001</v>
      </c>
      <c r="DB26" s="43">
        <f t="shared" si="33"/>
        <v>3.2165405405405405</v>
      </c>
      <c r="DC26" s="4">
        <v>3.0259999999999998</v>
      </c>
      <c r="DD26" s="4">
        <v>3.044</v>
      </c>
      <c r="DE26" s="43">
        <f t="shared" si="34"/>
        <v>3.0571351351351352</v>
      </c>
      <c r="DF26" s="4">
        <v>3.4047429999999999</v>
      </c>
      <c r="DG26" s="4">
        <v>3.4469080000000001</v>
      </c>
      <c r="DH26" s="43">
        <f t="shared" si="35"/>
        <v>3.4776770540540545</v>
      </c>
      <c r="DI26" s="4">
        <v>3.089</v>
      </c>
      <c r="DJ26" s="4">
        <v>3.161</v>
      </c>
      <c r="DK26" s="43">
        <f t="shared" si="36"/>
        <v>3.2135405405405404</v>
      </c>
      <c r="DL26" s="4">
        <v>2.8919999999999999</v>
      </c>
      <c r="DM26" s="4">
        <v>2.9390000000000001</v>
      </c>
      <c r="DN26" s="43">
        <f t="shared" si="37"/>
        <v>2.9732972972972975</v>
      </c>
      <c r="DO26" s="4">
        <v>2.9990000000000001</v>
      </c>
      <c r="DP26" s="4">
        <v>3.0289999999999999</v>
      </c>
      <c r="DQ26" s="43">
        <f t="shared" si="38"/>
        <v>3.0508918918918919</v>
      </c>
      <c r="DR26" s="4"/>
      <c r="DS26" s="4">
        <v>3.05</v>
      </c>
      <c r="DT26" s="4">
        <v>3.08</v>
      </c>
      <c r="DU26" s="43">
        <f t="shared" si="39"/>
        <v>3.1018918918918921</v>
      </c>
    </row>
    <row r="27" spans="1:125" ht="17.25">
      <c r="A27" s="45"/>
      <c r="B27" s="4"/>
      <c r="C27" s="1" t="s">
        <v>104</v>
      </c>
      <c r="D27" s="3"/>
      <c r="E27" s="4">
        <v>3.4169999999999998</v>
      </c>
      <c r="F27" s="4">
        <v>3.4169999999999998</v>
      </c>
      <c r="G27" s="43">
        <f t="shared" si="0"/>
        <v>3.4169999999999998</v>
      </c>
      <c r="H27" s="4">
        <v>3.14</v>
      </c>
      <c r="I27" s="4">
        <v>3.2149999999999999</v>
      </c>
      <c r="J27" s="43">
        <f t="shared" si="1"/>
        <v>3.2697297297297294</v>
      </c>
      <c r="K27" s="4">
        <v>3.3290000000000002</v>
      </c>
      <c r="L27" s="4">
        <v>3.3980000000000001</v>
      </c>
      <c r="M27" s="43">
        <f t="shared" si="2"/>
        <v>3.4483513513513513</v>
      </c>
      <c r="N27" s="4">
        <v>3.13</v>
      </c>
      <c r="O27" s="4">
        <v>3.2080000000000002</v>
      </c>
      <c r="P27" s="43">
        <f t="shared" si="3"/>
        <v>3.2649189189189194</v>
      </c>
      <c r="Q27" s="4">
        <v>3.327</v>
      </c>
      <c r="R27" s="4">
        <v>3.3969999999999998</v>
      </c>
      <c r="S27" s="43">
        <f t="shared" si="4"/>
        <v>3.4480810810810807</v>
      </c>
      <c r="T27" s="4">
        <v>3.5390000000000001</v>
      </c>
      <c r="U27" s="4">
        <v>3.552</v>
      </c>
      <c r="V27" s="43">
        <f t="shared" si="5"/>
        <v>3.5614864864864866</v>
      </c>
      <c r="W27" s="4">
        <v>3.2290000000000001</v>
      </c>
      <c r="X27" s="4">
        <v>3.2709999999999999</v>
      </c>
      <c r="Y27" s="43">
        <f t="shared" si="6"/>
        <v>3.3016486486486483</v>
      </c>
      <c r="Z27" s="4">
        <v>3.3130000000000002</v>
      </c>
      <c r="AA27" s="4">
        <v>3.3170000000000002</v>
      </c>
      <c r="AB27" s="43">
        <f t="shared" si="7"/>
        <v>3.3199189189189191</v>
      </c>
      <c r="AC27" s="4">
        <v>3.4359999999999999</v>
      </c>
      <c r="AD27" s="4">
        <v>3.4630000000000001</v>
      </c>
      <c r="AE27" s="43">
        <f t="shared" si="8"/>
        <v>3.4827027027027029</v>
      </c>
      <c r="AF27" s="4">
        <v>3.5430000000000001</v>
      </c>
      <c r="AG27" s="4">
        <v>3.5569999999999999</v>
      </c>
      <c r="AH27" s="43">
        <f t="shared" si="9"/>
        <v>3.5672162162162162</v>
      </c>
      <c r="AI27" s="4">
        <v>3.2240000000000002</v>
      </c>
      <c r="AJ27" s="4">
        <v>3.2669999999999999</v>
      </c>
      <c r="AK27" s="43">
        <f t="shared" si="10"/>
        <v>3.298378378378378</v>
      </c>
      <c r="AL27" s="4">
        <v>3.31</v>
      </c>
      <c r="AM27" s="4">
        <v>3.3130000000000002</v>
      </c>
      <c r="AN27" s="43">
        <f t="shared" si="11"/>
        <v>3.3151891891891894</v>
      </c>
      <c r="AO27" s="4">
        <v>3.4369999999999998</v>
      </c>
      <c r="AP27" s="4">
        <v>3.464</v>
      </c>
      <c r="AQ27" s="43">
        <f t="shared" si="12"/>
        <v>3.4837027027027023</v>
      </c>
      <c r="AR27" s="4">
        <v>3.6619999999999999</v>
      </c>
      <c r="AS27" s="4">
        <v>3.75</v>
      </c>
      <c r="AT27" s="43">
        <f t="shared" si="13"/>
        <v>3.8142162162162165</v>
      </c>
      <c r="AU27" s="4">
        <v>3.585</v>
      </c>
      <c r="AV27" s="4">
        <v>3.67</v>
      </c>
      <c r="AW27" s="43">
        <f t="shared" si="14"/>
        <v>3.7320270270270264</v>
      </c>
      <c r="AX27" s="4">
        <v>3.5459999999999998</v>
      </c>
      <c r="AY27" s="4">
        <v>3.6040000000000001</v>
      </c>
      <c r="AZ27" s="43">
        <f t="shared" si="15"/>
        <v>3.6463243243243246</v>
      </c>
      <c r="BA27" s="4">
        <v>3.4710000000000001</v>
      </c>
      <c r="BB27" s="4">
        <v>3.5249999999999999</v>
      </c>
      <c r="BC27" s="43">
        <f t="shared" si="16"/>
        <v>3.5644054054054051</v>
      </c>
      <c r="BD27" s="4">
        <v>3.5049999999999999</v>
      </c>
      <c r="BE27" s="4">
        <v>3.5419999999999998</v>
      </c>
      <c r="BF27" s="43">
        <f t="shared" si="17"/>
        <v>3.569</v>
      </c>
      <c r="BG27" s="4">
        <v>3.2770000000000001</v>
      </c>
      <c r="BH27" s="4">
        <v>3.3119999999999998</v>
      </c>
      <c r="BI27" s="43">
        <f t="shared" si="18"/>
        <v>3.3375405405405401</v>
      </c>
      <c r="BJ27" s="4">
        <v>3.4279999999999999</v>
      </c>
      <c r="BK27" s="4">
        <v>3.4609999999999999</v>
      </c>
      <c r="BL27" s="43">
        <f t="shared" si="19"/>
        <v>3.4850810810810806</v>
      </c>
      <c r="BM27" s="4">
        <v>3.4460000000000002</v>
      </c>
      <c r="BN27" s="4">
        <v>3.4860000000000002</v>
      </c>
      <c r="BO27" s="43">
        <f t="shared" si="20"/>
        <v>3.5151891891891895</v>
      </c>
      <c r="BP27" s="4">
        <v>3.508</v>
      </c>
      <c r="BQ27" s="4">
        <v>3.5459999999999998</v>
      </c>
      <c r="BR27" s="43">
        <f t="shared" si="21"/>
        <v>3.5737297297297301</v>
      </c>
      <c r="BS27" s="4">
        <v>3.274</v>
      </c>
      <c r="BT27" s="4">
        <v>3.3090000000000002</v>
      </c>
      <c r="BU27" s="43">
        <f t="shared" si="22"/>
        <v>3.3345405405405408</v>
      </c>
      <c r="BV27" s="4">
        <v>3.4279999999999999</v>
      </c>
      <c r="BW27" s="4">
        <v>3.4620000000000002</v>
      </c>
      <c r="BX27" s="43">
        <f t="shared" si="23"/>
        <v>3.4868108108108107</v>
      </c>
      <c r="BY27" s="4">
        <v>3.448</v>
      </c>
      <c r="BZ27" s="4">
        <v>3.4889999999999999</v>
      </c>
      <c r="CA27" s="43">
        <f t="shared" si="24"/>
        <v>3.5189189189189185</v>
      </c>
      <c r="CB27" s="4">
        <v>3.581</v>
      </c>
      <c r="CC27" s="4">
        <v>3.7120000000000002</v>
      </c>
      <c r="CD27" s="43">
        <f t="shared" si="25"/>
        <v>3.8075945945945953</v>
      </c>
      <c r="CE27" s="4">
        <v>3.5129999999999999</v>
      </c>
      <c r="CF27" s="4">
        <v>3.5960000000000001</v>
      </c>
      <c r="CG27" s="43">
        <f t="shared" si="26"/>
        <v>3.656567567567568</v>
      </c>
      <c r="CH27" s="4">
        <v>3.4009999999999998</v>
      </c>
      <c r="CI27" s="4">
        <v>3.4540000000000002</v>
      </c>
      <c r="CJ27" s="43">
        <f t="shared" si="27"/>
        <v>3.4926756756756761</v>
      </c>
      <c r="CK27" s="4">
        <v>3.3940000000000001</v>
      </c>
      <c r="CL27" s="4">
        <v>3.43</v>
      </c>
      <c r="CM27" s="43">
        <f t="shared" si="28"/>
        <v>3.4562702702702706</v>
      </c>
      <c r="CN27" s="4">
        <v>3.3929999999999998</v>
      </c>
      <c r="CO27" s="4">
        <v>3.431</v>
      </c>
      <c r="CP27" s="43">
        <f t="shared" si="29"/>
        <v>3.4587297297297299</v>
      </c>
      <c r="CQ27" s="4">
        <v>3.194</v>
      </c>
      <c r="CR27" s="4">
        <v>3.266</v>
      </c>
      <c r="CS27" s="43">
        <f t="shared" si="30"/>
        <v>3.3185405405405404</v>
      </c>
      <c r="CT27" s="4">
        <v>3.13</v>
      </c>
      <c r="CU27" s="4">
        <v>3.1779999999999999</v>
      </c>
      <c r="CV27" s="43">
        <f t="shared" si="31"/>
        <v>3.2130270270270271</v>
      </c>
      <c r="CW27" s="4">
        <v>3.364141</v>
      </c>
      <c r="CX27" s="4">
        <v>3.3733369999999998</v>
      </c>
      <c r="CY27" s="43">
        <f t="shared" si="32"/>
        <v>3.3800475945945943</v>
      </c>
      <c r="CZ27" s="4">
        <v>3.51</v>
      </c>
      <c r="DA27" s="4">
        <v>3.5920000000000001</v>
      </c>
      <c r="DB27" s="43">
        <f t="shared" si="33"/>
        <v>3.6518378378378378</v>
      </c>
      <c r="DC27" s="4">
        <v>3.532</v>
      </c>
      <c r="DD27" s="4">
        <v>3.5459999999999998</v>
      </c>
      <c r="DE27" s="43">
        <f t="shared" si="34"/>
        <v>3.5562162162162156</v>
      </c>
      <c r="DF27" s="4">
        <v>3.4932989999999999</v>
      </c>
      <c r="DG27" s="4">
        <v>3.5315349999999999</v>
      </c>
      <c r="DH27" s="43">
        <f t="shared" si="35"/>
        <v>3.5594369459459458</v>
      </c>
      <c r="DI27" s="4">
        <v>3.5089999999999999</v>
      </c>
      <c r="DJ27" s="4">
        <v>3.5910000000000002</v>
      </c>
      <c r="DK27" s="43">
        <f t="shared" si="36"/>
        <v>3.6508378378378383</v>
      </c>
      <c r="DL27" s="4">
        <v>3.399</v>
      </c>
      <c r="DM27" s="4">
        <v>3.4510000000000001</v>
      </c>
      <c r="DN27" s="43">
        <f t="shared" si="37"/>
        <v>3.4889459459459462</v>
      </c>
      <c r="DO27" s="4">
        <v>3.3940000000000001</v>
      </c>
      <c r="DP27" s="4">
        <v>3.4279999999999999</v>
      </c>
      <c r="DQ27" s="43">
        <f t="shared" si="38"/>
        <v>3.4528108108108104</v>
      </c>
      <c r="DR27" s="4"/>
      <c r="DS27" s="4">
        <v>3.41</v>
      </c>
      <c r="DT27" s="4">
        <v>3.45</v>
      </c>
      <c r="DU27" s="43">
        <f t="shared" si="39"/>
        <v>3.4791891891891895</v>
      </c>
    </row>
    <row r="28" spans="1:125" ht="17.25">
      <c r="A28" s="15" t="s">
        <v>78</v>
      </c>
      <c r="B28" s="4"/>
      <c r="C28" s="4" t="s">
        <v>106</v>
      </c>
      <c r="D28" s="3"/>
      <c r="E28" s="4">
        <v>1.212</v>
      </c>
      <c r="F28" s="4">
        <v>1.2210000000000001</v>
      </c>
      <c r="G28" s="43">
        <f t="shared" si="0"/>
        <v>1.2275675675675679</v>
      </c>
      <c r="H28" s="4">
        <v>4.3999999999999997E-2</v>
      </c>
      <c r="I28" s="4">
        <v>0.11700000000000001</v>
      </c>
      <c r="J28" s="43">
        <f t="shared" si="1"/>
        <v>0.17027027027027028</v>
      </c>
      <c r="K28" s="4">
        <v>0.52400000000000002</v>
      </c>
      <c r="L28" s="4">
        <v>0.59</v>
      </c>
      <c r="M28" s="43">
        <f t="shared" si="2"/>
        <v>0.63816216216216215</v>
      </c>
      <c r="N28" s="4">
        <v>1.6E-2</v>
      </c>
      <c r="O28" s="4">
        <v>9.0999999999999998E-2</v>
      </c>
      <c r="P28" s="43">
        <f t="shared" si="3"/>
        <v>0.14572972972972972</v>
      </c>
      <c r="Q28" s="4">
        <v>0.51100000000000001</v>
      </c>
      <c r="R28" s="4">
        <v>0.57699999999999996</v>
      </c>
      <c r="S28" s="43">
        <f t="shared" si="4"/>
        <v>0.62516216216216203</v>
      </c>
      <c r="T28" s="4">
        <v>0.93300000000000005</v>
      </c>
      <c r="U28" s="4">
        <v>0.97299999999999998</v>
      </c>
      <c r="V28" s="43">
        <f t="shared" si="5"/>
        <v>1.002189189189189</v>
      </c>
      <c r="W28" s="4">
        <v>0.495</v>
      </c>
      <c r="X28" s="4">
        <v>0.53100000000000003</v>
      </c>
      <c r="Y28" s="43">
        <f t="shared" si="6"/>
        <v>0.55727027027027032</v>
      </c>
      <c r="Z28" s="4">
        <v>0.68100000000000005</v>
      </c>
      <c r="AA28" s="4">
        <v>0.70799999999999996</v>
      </c>
      <c r="AB28" s="43">
        <f t="shared" si="7"/>
        <v>0.72770270270270265</v>
      </c>
      <c r="AC28" s="4">
        <v>0.73099999999999998</v>
      </c>
      <c r="AD28" s="4">
        <v>0.77300000000000002</v>
      </c>
      <c r="AE28" s="43">
        <f t="shared" si="8"/>
        <v>0.80364864864864871</v>
      </c>
      <c r="AF28" s="4">
        <v>0.92500000000000004</v>
      </c>
      <c r="AG28" s="4">
        <v>0.96599999999999997</v>
      </c>
      <c r="AH28" s="43">
        <f t="shared" si="9"/>
        <v>0.99591891891891882</v>
      </c>
      <c r="AI28" s="4">
        <v>0.47899999999999998</v>
      </c>
      <c r="AJ28" s="4">
        <v>0.51600000000000001</v>
      </c>
      <c r="AK28" s="43">
        <f t="shared" si="10"/>
        <v>0.54300000000000004</v>
      </c>
      <c r="AL28" s="4">
        <v>0.66500000000000004</v>
      </c>
      <c r="AM28" s="4">
        <v>0.69399999999999995</v>
      </c>
      <c r="AN28" s="43">
        <f t="shared" si="11"/>
        <v>0.715162162162162</v>
      </c>
      <c r="AO28" s="4">
        <v>0.71699999999999997</v>
      </c>
      <c r="AP28" s="4">
        <v>0.76</v>
      </c>
      <c r="AQ28" s="43">
        <f t="shared" si="12"/>
        <v>0.79137837837837843</v>
      </c>
      <c r="AR28" s="4">
        <v>0.63700000000000001</v>
      </c>
      <c r="AS28" s="4">
        <v>0.73099999999999998</v>
      </c>
      <c r="AT28" s="43">
        <f t="shared" si="13"/>
        <v>0.79959459459459448</v>
      </c>
      <c r="AU28" s="4">
        <v>0.55000000000000004</v>
      </c>
      <c r="AV28" s="4">
        <v>0.64</v>
      </c>
      <c r="AW28" s="43">
        <f t="shared" si="14"/>
        <v>0.70567567567567568</v>
      </c>
      <c r="AX28" s="4">
        <v>0.58399999999999996</v>
      </c>
      <c r="AY28" s="4">
        <v>0.65600000000000003</v>
      </c>
      <c r="AZ28" s="43">
        <f t="shared" si="15"/>
        <v>0.70854054054054061</v>
      </c>
      <c r="BA28" s="4">
        <v>0.498</v>
      </c>
      <c r="BB28" s="4">
        <v>0.56499999999999995</v>
      </c>
      <c r="BC28" s="43">
        <f t="shared" si="16"/>
        <v>0.61389189189189186</v>
      </c>
      <c r="BD28" s="4">
        <v>0.65400000000000003</v>
      </c>
      <c r="BE28" s="4">
        <v>0.70799999999999996</v>
      </c>
      <c r="BF28" s="43">
        <f t="shared" si="17"/>
        <v>0.74740540540540534</v>
      </c>
      <c r="BG28" s="4">
        <v>0.45600000000000002</v>
      </c>
      <c r="BH28" s="4">
        <v>0.504</v>
      </c>
      <c r="BI28" s="43">
        <f t="shared" si="18"/>
        <v>0.53902702702702698</v>
      </c>
      <c r="BJ28" s="4">
        <v>0.57099999999999995</v>
      </c>
      <c r="BK28" s="4">
        <v>0.62</v>
      </c>
      <c r="BL28" s="43">
        <f t="shared" si="19"/>
        <v>0.65575675675675682</v>
      </c>
      <c r="BM28" s="4">
        <v>0.57599999999999996</v>
      </c>
      <c r="BN28" s="4">
        <v>0.628</v>
      </c>
      <c r="BO28" s="43">
        <f t="shared" si="20"/>
        <v>0.66594594594594592</v>
      </c>
      <c r="BP28" s="4">
        <v>0.63900000000000001</v>
      </c>
      <c r="BQ28" s="4">
        <v>0.69399999999999995</v>
      </c>
      <c r="BR28" s="43">
        <f t="shared" si="21"/>
        <v>0.73413513513513506</v>
      </c>
      <c r="BS28" s="4">
        <v>0.438</v>
      </c>
      <c r="BT28" s="4">
        <v>0.48699999999999999</v>
      </c>
      <c r="BU28" s="43">
        <f t="shared" si="22"/>
        <v>0.5227567567567567</v>
      </c>
      <c r="BV28" s="4">
        <v>0.55400000000000005</v>
      </c>
      <c r="BW28" s="4">
        <v>0.60299999999999998</v>
      </c>
      <c r="BX28" s="43">
        <f t="shared" si="23"/>
        <v>0.63875675675675669</v>
      </c>
      <c r="BY28" s="4">
        <v>0.55800000000000005</v>
      </c>
      <c r="BZ28" s="4">
        <v>0.61099999999999999</v>
      </c>
      <c r="CA28" s="43">
        <f t="shared" si="24"/>
        <v>0.64967567567567563</v>
      </c>
      <c r="CB28" s="4">
        <v>0.67400000000000004</v>
      </c>
      <c r="CC28" s="4">
        <v>0.79700000000000004</v>
      </c>
      <c r="CD28" s="43">
        <f t="shared" si="25"/>
        <v>0.8867567567567568</v>
      </c>
      <c r="CE28" s="4">
        <v>0.45600000000000002</v>
      </c>
      <c r="CF28" s="4">
        <v>0.54</v>
      </c>
      <c r="CG28" s="43">
        <f t="shared" si="26"/>
        <v>0.60129729729729731</v>
      </c>
      <c r="CH28" s="4">
        <v>0.40400000000000003</v>
      </c>
      <c r="CI28" s="4">
        <v>0.46700000000000003</v>
      </c>
      <c r="CJ28" s="43">
        <f t="shared" si="27"/>
        <v>0.51297297297297295</v>
      </c>
      <c r="CK28" s="4">
        <v>0.51200000000000001</v>
      </c>
      <c r="CL28" s="4">
        <v>0.55800000000000005</v>
      </c>
      <c r="CM28" s="43">
        <f t="shared" si="28"/>
        <v>0.59156756756756768</v>
      </c>
      <c r="CN28" s="4">
        <v>0.45800000000000002</v>
      </c>
      <c r="CO28" s="4">
        <v>0.53800000000000003</v>
      </c>
      <c r="CP28" s="43">
        <f t="shared" si="29"/>
        <v>0.59637837837837848</v>
      </c>
      <c r="CQ28" s="4">
        <v>3.0000000000000001E-3</v>
      </c>
      <c r="CR28" s="4">
        <v>7.9000000000000001E-2</v>
      </c>
      <c r="CS28" s="43">
        <f t="shared" si="30"/>
        <v>0.13445945945945945</v>
      </c>
      <c r="CT28" s="4">
        <v>2.7E-2</v>
      </c>
      <c r="CU28" s="4">
        <v>8.4000000000000005E-2</v>
      </c>
      <c r="CV28" s="43">
        <f t="shared" si="31"/>
        <v>0.1255945945945946</v>
      </c>
      <c r="CW28" s="4">
        <v>0.73499999999999999</v>
      </c>
      <c r="CX28" s="4">
        <v>0.76200000000000001</v>
      </c>
      <c r="CY28" s="43">
        <f t="shared" si="32"/>
        <v>0.7817027027027027</v>
      </c>
      <c r="CZ28" s="4">
        <v>0.42499999999999999</v>
      </c>
      <c r="DA28" s="4">
        <v>0.50900000000000001</v>
      </c>
      <c r="DB28" s="43">
        <f t="shared" si="33"/>
        <v>0.57029729729729728</v>
      </c>
      <c r="DC28" s="4">
        <v>0.60799999999999998</v>
      </c>
      <c r="DD28" s="4">
        <v>0.63800000000000001</v>
      </c>
      <c r="DE28" s="43">
        <f t="shared" si="34"/>
        <v>0.6598918918918919</v>
      </c>
      <c r="DF28" s="4">
        <v>0.71491499999999997</v>
      </c>
      <c r="DG28" s="4">
        <v>0.76194899999999999</v>
      </c>
      <c r="DH28" s="43">
        <f t="shared" si="35"/>
        <v>0.79627110810810808</v>
      </c>
      <c r="DI28" s="4">
        <v>0.42399999999999999</v>
      </c>
      <c r="DJ28" s="4">
        <v>0.50700000000000001</v>
      </c>
      <c r="DK28" s="43">
        <f t="shared" si="36"/>
        <v>0.56756756756756754</v>
      </c>
      <c r="DL28" s="4">
        <v>0.39400000000000002</v>
      </c>
      <c r="DM28" s="4">
        <v>0.45500000000000002</v>
      </c>
      <c r="DN28" s="43">
        <f t="shared" si="37"/>
        <v>0.49951351351351347</v>
      </c>
      <c r="DO28" s="4">
        <v>0.503</v>
      </c>
      <c r="DP28" s="4">
        <v>0.54700000000000004</v>
      </c>
      <c r="DQ28" s="43">
        <f t="shared" si="38"/>
        <v>0.5791081081081082</v>
      </c>
      <c r="DR28" s="4"/>
      <c r="DS28" s="4">
        <v>0.56999999999999995</v>
      </c>
      <c r="DT28" s="4">
        <v>0.61</v>
      </c>
      <c r="DU28" s="43">
        <f t="shared" si="39"/>
        <v>0.6391891891891891</v>
      </c>
    </row>
    <row r="29" spans="1:125" ht="17.25">
      <c r="A29" s="45" t="s">
        <v>79</v>
      </c>
      <c r="B29" s="4"/>
      <c r="C29" s="1" t="s">
        <v>98</v>
      </c>
      <c r="D29" s="3"/>
      <c r="E29" s="4">
        <v>4.8949999999999996</v>
      </c>
      <c r="F29" s="4">
        <v>4.8959999999999999</v>
      </c>
      <c r="G29" s="43">
        <f t="shared" si="0"/>
        <v>4.8967297297297296</v>
      </c>
      <c r="H29" s="4">
        <v>3.45</v>
      </c>
      <c r="I29" s="4">
        <v>3.5310000000000001</v>
      </c>
      <c r="J29" s="43">
        <f t="shared" si="1"/>
        <v>3.5901081081081081</v>
      </c>
      <c r="K29" s="4">
        <v>3.9649999999999999</v>
      </c>
      <c r="L29" s="4">
        <v>4.04</v>
      </c>
      <c r="M29" s="43">
        <f t="shared" si="2"/>
        <v>4.09472972972973</v>
      </c>
      <c r="N29" s="4">
        <v>3.4079999999999999</v>
      </c>
      <c r="O29" s="4">
        <v>3.492</v>
      </c>
      <c r="P29" s="43">
        <f t="shared" si="3"/>
        <v>3.5532972972972976</v>
      </c>
      <c r="Q29" s="4">
        <v>3.9449999999999998</v>
      </c>
      <c r="R29" s="4">
        <v>4.0209999999999999</v>
      </c>
      <c r="S29" s="43">
        <f t="shared" si="4"/>
        <v>4.0764594594594596</v>
      </c>
      <c r="T29" s="4">
        <v>4.8979999999999997</v>
      </c>
      <c r="U29" s="4">
        <v>4.9139999999999997</v>
      </c>
      <c r="V29" s="43">
        <f t="shared" si="5"/>
        <v>4.9256756756756754</v>
      </c>
      <c r="W29" s="4">
        <v>4.1689999999999996</v>
      </c>
      <c r="X29" s="4">
        <v>4.1849999999999996</v>
      </c>
      <c r="Y29" s="43">
        <f t="shared" si="6"/>
        <v>4.1966756756756753</v>
      </c>
      <c r="Z29" s="4">
        <v>4.4470000000000001</v>
      </c>
      <c r="AA29" s="4">
        <v>4.45</v>
      </c>
      <c r="AB29" s="43">
        <f t="shared" si="7"/>
        <v>4.4521891891891894</v>
      </c>
      <c r="AC29" s="4">
        <v>4.4740000000000002</v>
      </c>
      <c r="AD29" s="4">
        <v>4.5019999999999998</v>
      </c>
      <c r="AE29" s="43">
        <f t="shared" si="8"/>
        <v>4.5224324324324323</v>
      </c>
      <c r="AF29" s="4">
        <v>4.8979999999999997</v>
      </c>
      <c r="AG29" s="4">
        <v>4.915</v>
      </c>
      <c r="AH29" s="43">
        <f t="shared" si="9"/>
        <v>4.9274054054054064</v>
      </c>
      <c r="AI29" s="4">
        <v>4.1539999999999999</v>
      </c>
      <c r="AJ29" s="4">
        <v>4.17</v>
      </c>
      <c r="AK29" s="43">
        <f t="shared" si="10"/>
        <v>4.1816756756756748</v>
      </c>
      <c r="AL29" s="4">
        <v>4.4349999999999996</v>
      </c>
      <c r="AM29" s="4">
        <v>4.4379999999999997</v>
      </c>
      <c r="AN29" s="43">
        <f t="shared" si="11"/>
        <v>4.4401891891891889</v>
      </c>
      <c r="AO29" s="4">
        <v>4.4619999999999997</v>
      </c>
      <c r="AP29" s="4">
        <v>4.4909999999999997</v>
      </c>
      <c r="AQ29" s="43">
        <f t="shared" si="12"/>
        <v>4.5121621621621619</v>
      </c>
      <c r="AR29" s="4">
        <v>4.7460000000000004</v>
      </c>
      <c r="AS29" s="4">
        <v>4.4589999999999996</v>
      </c>
      <c r="AT29" s="43">
        <f t="shared" si="13"/>
        <v>4.2495675675675662</v>
      </c>
      <c r="AU29" s="4">
        <v>4.1230000000000002</v>
      </c>
      <c r="AV29" s="4">
        <v>4.3019999999999996</v>
      </c>
      <c r="AW29" s="43">
        <f t="shared" si="14"/>
        <v>4.4326216216216201</v>
      </c>
      <c r="AX29" s="4">
        <v>4.3949999999999996</v>
      </c>
      <c r="AY29" s="4">
        <v>4.4550000000000001</v>
      </c>
      <c r="AZ29" s="43">
        <f t="shared" si="15"/>
        <v>4.4987837837837841</v>
      </c>
      <c r="BA29" s="4">
        <v>4.2430000000000003</v>
      </c>
      <c r="BB29" s="4">
        <v>4.2990000000000004</v>
      </c>
      <c r="BC29" s="43">
        <f t="shared" si="16"/>
        <v>4.3398648648648654</v>
      </c>
      <c r="BD29" s="4">
        <v>4.3540000000000001</v>
      </c>
      <c r="BE29" s="4">
        <v>4.3970000000000002</v>
      </c>
      <c r="BF29" s="43">
        <f t="shared" si="17"/>
        <v>4.4283783783783788</v>
      </c>
      <c r="BG29" s="4">
        <v>4.0529999999999999</v>
      </c>
      <c r="BH29" s="4">
        <v>4.0910000000000002</v>
      </c>
      <c r="BI29" s="43">
        <f t="shared" si="18"/>
        <v>4.1187297297297309</v>
      </c>
      <c r="BJ29" s="4">
        <v>4.202</v>
      </c>
      <c r="BK29" s="4">
        <v>4.24</v>
      </c>
      <c r="BL29" s="43">
        <f t="shared" si="19"/>
        <v>4.2677297297297301</v>
      </c>
      <c r="BM29" s="4">
        <v>4.1980000000000004</v>
      </c>
      <c r="BN29" s="4">
        <v>4.242</v>
      </c>
      <c r="BO29" s="43">
        <f t="shared" si="20"/>
        <v>4.2741081081081083</v>
      </c>
      <c r="BP29" s="4">
        <v>4.3390000000000004</v>
      </c>
      <c r="BQ29" s="4">
        <v>4.3819999999999997</v>
      </c>
      <c r="BR29" s="43">
        <f t="shared" si="21"/>
        <v>4.4133783783783773</v>
      </c>
      <c r="BS29" s="4">
        <v>4.0330000000000004</v>
      </c>
      <c r="BT29" s="4">
        <v>4.0709999999999997</v>
      </c>
      <c r="BU29" s="43">
        <f t="shared" si="22"/>
        <v>4.0987297297297287</v>
      </c>
      <c r="BV29" s="4">
        <v>4.1829999999999998</v>
      </c>
      <c r="BW29" s="4">
        <v>4.2210000000000001</v>
      </c>
      <c r="BX29" s="43">
        <f t="shared" si="23"/>
        <v>4.24872972972973</v>
      </c>
      <c r="BY29" s="4">
        <v>4.1779999999999999</v>
      </c>
      <c r="BZ29" s="4">
        <v>4.2240000000000002</v>
      </c>
      <c r="CA29" s="43">
        <f t="shared" si="24"/>
        <v>4.2575675675675679</v>
      </c>
      <c r="CB29" s="4">
        <v>4.1719999999999997</v>
      </c>
      <c r="CC29" s="4">
        <v>4.319</v>
      </c>
      <c r="CD29" s="43">
        <f t="shared" si="25"/>
        <v>4.4262702702702699</v>
      </c>
      <c r="CE29" s="4">
        <v>4.069</v>
      </c>
      <c r="CF29" s="4">
        <v>4.1619999999999999</v>
      </c>
      <c r="CG29" s="43">
        <f t="shared" si="26"/>
        <v>4.2298648648648651</v>
      </c>
      <c r="CH29" s="4">
        <v>4.1029999999999998</v>
      </c>
      <c r="CI29" s="4">
        <v>4.1589999999999998</v>
      </c>
      <c r="CJ29" s="43">
        <f t="shared" si="27"/>
        <v>4.199864864864864</v>
      </c>
      <c r="CK29" s="4">
        <v>4.09</v>
      </c>
      <c r="CL29" s="4">
        <v>4.13</v>
      </c>
      <c r="CM29" s="43">
        <f t="shared" si="28"/>
        <v>4.1591891891891892</v>
      </c>
      <c r="CN29" s="4">
        <v>4.0659999999999998</v>
      </c>
      <c r="CO29" s="4">
        <v>4.1079999999999997</v>
      </c>
      <c r="CP29" s="43">
        <f t="shared" si="29"/>
        <v>4.1386486486486485</v>
      </c>
      <c r="CQ29" s="4">
        <v>3.5710000000000002</v>
      </c>
      <c r="CR29" s="4">
        <v>3.6480000000000001</v>
      </c>
      <c r="CS29" s="43">
        <f t="shared" si="30"/>
        <v>3.7041891891891892</v>
      </c>
      <c r="CT29" s="4">
        <v>3.532</v>
      </c>
      <c r="CU29" s="4">
        <v>3.5880000000000001</v>
      </c>
      <c r="CV29" s="43">
        <f t="shared" si="31"/>
        <v>3.6288648648648647</v>
      </c>
      <c r="CW29" s="4">
        <v>4.4619999999999997</v>
      </c>
      <c r="CX29" s="4">
        <v>4.4729999999999999</v>
      </c>
      <c r="CY29" s="43">
        <f t="shared" si="32"/>
        <v>4.4810270270270269</v>
      </c>
      <c r="CZ29" s="4">
        <v>4.0620000000000003</v>
      </c>
      <c r="DA29" s="4">
        <v>4.1520000000000001</v>
      </c>
      <c r="DB29" s="43">
        <f t="shared" si="33"/>
        <v>4.2176756756756761</v>
      </c>
      <c r="DC29" s="4">
        <v>4.3</v>
      </c>
      <c r="DD29" s="4">
        <v>4.3140000000000001</v>
      </c>
      <c r="DE29" s="43">
        <f t="shared" si="34"/>
        <v>4.3242162162162163</v>
      </c>
      <c r="DF29" s="4">
        <v>4.3937200000000001</v>
      </c>
      <c r="DG29" s="4">
        <v>4.4362909999999998</v>
      </c>
      <c r="DH29" s="43">
        <f t="shared" si="35"/>
        <v>4.4673563243243235</v>
      </c>
      <c r="DI29" s="4">
        <v>4.0599999999999996</v>
      </c>
      <c r="DJ29" s="4">
        <v>4.1500000000000004</v>
      </c>
      <c r="DK29" s="43">
        <f t="shared" si="36"/>
        <v>4.2156756756756764</v>
      </c>
      <c r="DL29" s="4">
        <v>4.0949999999999998</v>
      </c>
      <c r="DM29" s="4">
        <v>4.1479999999999997</v>
      </c>
      <c r="DN29" s="43">
        <f t="shared" si="37"/>
        <v>4.1866756756756756</v>
      </c>
      <c r="DO29" s="4">
        <v>4.0919999999999996</v>
      </c>
      <c r="DP29" s="4">
        <v>4.1310000000000002</v>
      </c>
      <c r="DQ29" s="43">
        <f t="shared" si="38"/>
        <v>4.1594594594594607</v>
      </c>
      <c r="DR29" s="4"/>
      <c r="DS29" s="4">
        <v>4.12</v>
      </c>
      <c r="DT29" s="4">
        <v>4.16</v>
      </c>
      <c r="DU29" s="43">
        <f t="shared" si="39"/>
        <v>4.1891891891891895</v>
      </c>
    </row>
    <row r="30" spans="1:125" ht="17.25">
      <c r="A30" s="45"/>
      <c r="B30" s="4"/>
      <c r="C30" s="1" t="s">
        <v>99</v>
      </c>
      <c r="D30" s="3"/>
      <c r="E30" s="4">
        <v>2.4180000000000001</v>
      </c>
      <c r="F30" s="4">
        <v>2.42</v>
      </c>
      <c r="G30" s="43">
        <f t="shared" si="0"/>
        <v>2.4214594594594594</v>
      </c>
      <c r="H30" s="4">
        <v>1.756</v>
      </c>
      <c r="I30" s="4">
        <v>1.8009999999999999</v>
      </c>
      <c r="J30" s="43">
        <f t="shared" si="1"/>
        <v>1.8338378378378379</v>
      </c>
      <c r="K30" s="4">
        <v>1.9470000000000001</v>
      </c>
      <c r="L30" s="4">
        <v>1.9890000000000001</v>
      </c>
      <c r="M30" s="43">
        <f t="shared" si="2"/>
        <v>2.0196486486486487</v>
      </c>
      <c r="N30" s="4">
        <v>1.74</v>
      </c>
      <c r="O30" s="4">
        <v>1.786</v>
      </c>
      <c r="P30" s="43">
        <f t="shared" si="3"/>
        <v>1.819567567567568</v>
      </c>
      <c r="Q30" s="4">
        <v>1.9370000000000001</v>
      </c>
      <c r="R30" s="4">
        <v>1.98</v>
      </c>
      <c r="S30" s="43">
        <f t="shared" si="4"/>
        <v>2.0113783783783781</v>
      </c>
      <c r="T30" s="4">
        <v>1.9770000000000001</v>
      </c>
      <c r="U30" s="4">
        <v>1.992</v>
      </c>
      <c r="V30" s="43">
        <f t="shared" si="5"/>
        <v>2.002945945945946</v>
      </c>
      <c r="W30" s="4">
        <v>1.853</v>
      </c>
      <c r="X30" s="4">
        <v>1.88</v>
      </c>
      <c r="Y30" s="43">
        <f t="shared" si="6"/>
        <v>1.8997027027027023</v>
      </c>
      <c r="Z30" s="4">
        <v>1.974</v>
      </c>
      <c r="AA30" s="4">
        <v>1.978</v>
      </c>
      <c r="AB30" s="43">
        <f t="shared" si="7"/>
        <v>1.9809189189189189</v>
      </c>
      <c r="AC30" s="4">
        <v>1.9610000000000001</v>
      </c>
      <c r="AD30" s="4">
        <v>1.976</v>
      </c>
      <c r="AE30" s="43">
        <f t="shared" si="8"/>
        <v>1.9869459459459458</v>
      </c>
      <c r="AF30" s="4">
        <v>1.962</v>
      </c>
      <c r="AG30" s="4">
        <v>1.978</v>
      </c>
      <c r="AH30" s="43">
        <f t="shared" si="9"/>
        <v>1.9896756756756755</v>
      </c>
      <c r="AI30" s="4">
        <v>1.839</v>
      </c>
      <c r="AJ30" s="4">
        <v>1.8660000000000001</v>
      </c>
      <c r="AK30" s="43">
        <f t="shared" si="10"/>
        <v>1.8857027027027031</v>
      </c>
      <c r="AL30" s="4">
        <v>1.958</v>
      </c>
      <c r="AM30" s="4">
        <v>1.9630000000000001</v>
      </c>
      <c r="AN30" s="43">
        <f t="shared" si="11"/>
        <v>1.9666486486486487</v>
      </c>
      <c r="AO30" s="4">
        <v>1.946</v>
      </c>
      <c r="AP30" s="4">
        <v>1.9610000000000001</v>
      </c>
      <c r="AQ30" s="43">
        <f t="shared" si="12"/>
        <v>1.9719459459459461</v>
      </c>
      <c r="AR30" s="4">
        <v>3.3929999999999998</v>
      </c>
      <c r="AS30" s="4">
        <v>1.9370000000000001</v>
      </c>
      <c r="AT30" s="43">
        <f t="shared" si="13"/>
        <v>0.87451351351351392</v>
      </c>
      <c r="AU30" s="4">
        <v>3.1880000000000002</v>
      </c>
      <c r="AV30" s="4">
        <v>1.919</v>
      </c>
      <c r="AW30" s="43">
        <f t="shared" si="14"/>
        <v>0.99297297297297282</v>
      </c>
      <c r="AX30" s="4">
        <v>1.7809999999999999</v>
      </c>
      <c r="AY30" s="4">
        <v>1.8220000000000001</v>
      </c>
      <c r="AZ30" s="43">
        <f t="shared" si="15"/>
        <v>1.8519189189189194</v>
      </c>
      <c r="BA30" s="4">
        <v>1.7649999999999999</v>
      </c>
      <c r="BB30" s="4">
        <v>1.8049999999999999</v>
      </c>
      <c r="BC30" s="43">
        <f t="shared" si="16"/>
        <v>1.8341891891891895</v>
      </c>
      <c r="BD30" s="4">
        <v>1.9179999999999999</v>
      </c>
      <c r="BE30" s="4">
        <v>1.94</v>
      </c>
      <c r="BF30" s="43">
        <f t="shared" si="17"/>
        <v>1.9560540540540539</v>
      </c>
      <c r="BG30" s="4">
        <v>1.855</v>
      </c>
      <c r="BH30" s="4">
        <v>1.883</v>
      </c>
      <c r="BI30" s="43">
        <f t="shared" si="18"/>
        <v>1.9034324324324323</v>
      </c>
      <c r="BJ30" s="4">
        <v>1.92</v>
      </c>
      <c r="BK30" s="4">
        <v>1.9379999999999999</v>
      </c>
      <c r="BL30" s="43">
        <f t="shared" si="19"/>
        <v>1.9511351351351354</v>
      </c>
      <c r="BM30" s="4">
        <v>1.9159999999999999</v>
      </c>
      <c r="BN30" s="4">
        <v>1.9359999999999999</v>
      </c>
      <c r="BO30" s="43">
        <f t="shared" si="20"/>
        <v>1.9505945945945946</v>
      </c>
      <c r="BP30" s="4">
        <v>1.903</v>
      </c>
      <c r="BQ30" s="4">
        <v>1.9259999999999999</v>
      </c>
      <c r="BR30" s="43">
        <f t="shared" si="21"/>
        <v>1.9427837837837836</v>
      </c>
      <c r="BS30" s="4">
        <v>1.841</v>
      </c>
      <c r="BT30" s="4">
        <v>1.869</v>
      </c>
      <c r="BU30" s="43">
        <f t="shared" si="22"/>
        <v>1.8894324324324323</v>
      </c>
      <c r="BV30" s="4">
        <v>1.9039999999999999</v>
      </c>
      <c r="BW30" s="4">
        <v>1.923</v>
      </c>
      <c r="BX30" s="43">
        <f t="shared" si="23"/>
        <v>1.936864864864865</v>
      </c>
      <c r="BY30" s="4">
        <v>1.901</v>
      </c>
      <c r="BZ30" s="4">
        <v>1.9219999999999999</v>
      </c>
      <c r="CA30" s="43">
        <f t="shared" si="24"/>
        <v>1.9373243243243243</v>
      </c>
      <c r="CB30" s="4">
        <v>2.0910000000000002</v>
      </c>
      <c r="CC30" s="4">
        <v>2.1709999999999998</v>
      </c>
      <c r="CD30" s="43">
        <f t="shared" si="25"/>
        <v>2.229378378378378</v>
      </c>
      <c r="CE30" s="4">
        <v>1.714</v>
      </c>
      <c r="CF30" s="4">
        <v>1.766</v>
      </c>
      <c r="CG30" s="43">
        <f t="shared" si="26"/>
        <v>1.8039459459459461</v>
      </c>
      <c r="CH30" s="4">
        <v>1.617</v>
      </c>
      <c r="CI30" s="4">
        <v>1.6559999999999999</v>
      </c>
      <c r="CJ30" s="43">
        <f t="shared" si="27"/>
        <v>1.6844594594594593</v>
      </c>
      <c r="CK30" s="4">
        <v>1.7849999999999999</v>
      </c>
      <c r="CL30" s="4">
        <v>1.8069999999999999</v>
      </c>
      <c r="CM30" s="43">
        <f t="shared" si="28"/>
        <v>1.8230540540540541</v>
      </c>
      <c r="CN30" s="4">
        <v>1.764</v>
      </c>
      <c r="CO30" s="4">
        <v>1.7869999999999999</v>
      </c>
      <c r="CP30" s="43">
        <f t="shared" si="29"/>
        <v>1.8037837837837836</v>
      </c>
      <c r="CQ30" s="4">
        <v>1.458</v>
      </c>
      <c r="CR30" s="4">
        <v>1.4990000000000001</v>
      </c>
      <c r="CS30" s="43">
        <f t="shared" si="30"/>
        <v>1.5289189189189192</v>
      </c>
      <c r="CT30" s="4">
        <v>1.4950000000000001</v>
      </c>
      <c r="CU30" s="4">
        <v>1.5169999999999999</v>
      </c>
      <c r="CV30" s="43">
        <f t="shared" si="31"/>
        <v>1.5330540540540538</v>
      </c>
      <c r="CW30" s="4">
        <v>1.903</v>
      </c>
      <c r="CX30" s="4">
        <v>1.915</v>
      </c>
      <c r="CY30" s="43">
        <f t="shared" si="32"/>
        <v>1.9237567567567568</v>
      </c>
      <c r="CZ30" s="4">
        <v>1.73</v>
      </c>
      <c r="DA30" s="4">
        <v>1.7689999999999999</v>
      </c>
      <c r="DB30" s="43">
        <f t="shared" si="33"/>
        <v>1.7974594594594595</v>
      </c>
      <c r="DC30" s="4">
        <v>1.883</v>
      </c>
      <c r="DD30" s="4">
        <v>1.9059999999999999</v>
      </c>
      <c r="DE30" s="43">
        <f t="shared" si="34"/>
        <v>1.9227837837837838</v>
      </c>
      <c r="DF30" s="4">
        <v>1.9017310000000001</v>
      </c>
      <c r="DG30" s="4">
        <v>1.931443</v>
      </c>
      <c r="DH30" s="43">
        <f t="shared" si="35"/>
        <v>1.9531247297297296</v>
      </c>
      <c r="DI30" s="4">
        <v>1.7310000000000001</v>
      </c>
      <c r="DJ30" s="4">
        <v>1.77</v>
      </c>
      <c r="DK30" s="43">
        <f t="shared" si="36"/>
        <v>1.7984594594594596</v>
      </c>
      <c r="DL30" s="4">
        <v>1.629</v>
      </c>
      <c r="DM30" s="4">
        <v>1.6659999999999999</v>
      </c>
      <c r="DN30" s="43">
        <f t="shared" si="37"/>
        <v>1.6930000000000001</v>
      </c>
      <c r="DO30" s="4">
        <v>1.802</v>
      </c>
      <c r="DP30" s="4">
        <v>1.8220000000000001</v>
      </c>
      <c r="DQ30" s="43">
        <f t="shared" si="38"/>
        <v>1.8365945945945947</v>
      </c>
      <c r="DR30" s="4"/>
      <c r="DS30" s="4">
        <v>1.84</v>
      </c>
      <c r="DT30" s="4">
        <v>1.86</v>
      </c>
      <c r="DU30" s="43">
        <f t="shared" si="39"/>
        <v>1.874594594594595</v>
      </c>
    </row>
    <row r="31" spans="1:125" ht="17.25">
      <c r="A31" s="45" t="s">
        <v>80</v>
      </c>
      <c r="B31" s="4"/>
      <c r="C31" s="4" t="s">
        <v>106</v>
      </c>
      <c r="D31" s="3"/>
      <c r="E31" s="4">
        <v>5.4</v>
      </c>
      <c r="F31" s="4">
        <v>5.4029999999999996</v>
      </c>
      <c r="G31" s="43">
        <f t="shared" si="0"/>
        <v>5.4051891891891879</v>
      </c>
      <c r="H31" s="4">
        <v>3.1659999999999999</v>
      </c>
      <c r="I31" s="4">
        <v>3.2509999999999999</v>
      </c>
      <c r="J31" s="43">
        <f t="shared" si="1"/>
        <v>3.3130270270270268</v>
      </c>
      <c r="K31" s="4">
        <v>4.0599999999999996</v>
      </c>
      <c r="L31" s="4">
        <v>4.1399999999999997</v>
      </c>
      <c r="M31" s="43">
        <f t="shared" si="2"/>
        <v>4.1983783783783775</v>
      </c>
      <c r="N31" s="4">
        <v>3.1179999999999999</v>
      </c>
      <c r="O31" s="4">
        <v>3.2050000000000001</v>
      </c>
      <c r="P31" s="43">
        <f t="shared" si="3"/>
        <v>3.2684864864864869</v>
      </c>
      <c r="Q31" s="4">
        <v>4.0389999999999997</v>
      </c>
      <c r="R31" s="4">
        <v>4.1189999999999998</v>
      </c>
      <c r="S31" s="43">
        <f t="shared" si="4"/>
        <v>4.1773783783783784</v>
      </c>
      <c r="T31" s="4">
        <v>5.1150000000000002</v>
      </c>
      <c r="U31" s="4">
        <v>5.1609999999999996</v>
      </c>
      <c r="V31" s="43">
        <f t="shared" si="5"/>
        <v>5.1945675675675664</v>
      </c>
      <c r="W31" s="4">
        <v>4.2409999999999997</v>
      </c>
      <c r="X31" s="4">
        <v>4.2699999999999996</v>
      </c>
      <c r="Y31" s="43">
        <f t="shared" si="6"/>
        <v>4.291162162162161</v>
      </c>
      <c r="Z31" s="4">
        <v>4.55</v>
      </c>
      <c r="AA31" s="4">
        <v>4.5750000000000002</v>
      </c>
      <c r="AB31" s="43">
        <f t="shared" si="7"/>
        <v>4.5932432432432435</v>
      </c>
      <c r="AC31" s="4">
        <v>4.5620000000000003</v>
      </c>
      <c r="AD31" s="4">
        <v>4.609</v>
      </c>
      <c r="AE31" s="43">
        <f t="shared" si="8"/>
        <v>4.6432972972972975</v>
      </c>
      <c r="AF31" s="4">
        <v>5.1079999999999997</v>
      </c>
      <c r="AG31" s="4">
        <v>5.1550000000000002</v>
      </c>
      <c r="AH31" s="43">
        <f t="shared" si="9"/>
        <v>5.1892972972972977</v>
      </c>
      <c r="AI31" s="4">
        <v>4.2210000000000001</v>
      </c>
      <c r="AJ31" s="4">
        <v>4.25</v>
      </c>
      <c r="AK31" s="43">
        <f t="shared" si="10"/>
        <v>4.2711621621621623</v>
      </c>
      <c r="AL31" s="4">
        <v>4.53</v>
      </c>
      <c r="AM31" s="4">
        <v>4.556</v>
      </c>
      <c r="AN31" s="43">
        <f t="shared" si="11"/>
        <v>4.5749729729729731</v>
      </c>
      <c r="AO31" s="4">
        <v>4.5430000000000001</v>
      </c>
      <c r="AP31" s="4">
        <v>4.5910000000000002</v>
      </c>
      <c r="AQ31" s="43">
        <f t="shared" si="12"/>
        <v>4.6260270270270274</v>
      </c>
      <c r="AR31" s="4">
        <v>4.327</v>
      </c>
      <c r="AS31" s="4">
        <v>4.4400000000000004</v>
      </c>
      <c r="AT31" s="43">
        <f t="shared" si="13"/>
        <v>4.5224594594594603</v>
      </c>
      <c r="AU31" s="4">
        <v>4.1340000000000003</v>
      </c>
      <c r="AV31" s="4">
        <v>4.2389999999999999</v>
      </c>
      <c r="AW31" s="43">
        <f t="shared" si="14"/>
        <v>4.3156216216216219</v>
      </c>
      <c r="AX31" s="4">
        <v>4.375</v>
      </c>
      <c r="AY31" s="4">
        <v>4.4530000000000003</v>
      </c>
      <c r="AZ31" s="43">
        <f t="shared" si="15"/>
        <v>4.5099189189189195</v>
      </c>
      <c r="BA31" s="4">
        <v>4.181</v>
      </c>
      <c r="BB31" s="4">
        <v>4.2519999999999998</v>
      </c>
      <c r="BC31" s="43">
        <f t="shared" si="16"/>
        <v>4.3038108108108108</v>
      </c>
      <c r="BD31" s="4">
        <v>4.4000000000000004</v>
      </c>
      <c r="BE31" s="4">
        <v>4.4619999999999997</v>
      </c>
      <c r="BF31" s="43">
        <f t="shared" si="17"/>
        <v>4.5072432432432423</v>
      </c>
      <c r="BG31" s="4">
        <v>4.0490000000000004</v>
      </c>
      <c r="BH31" s="4">
        <v>4.0999999999999996</v>
      </c>
      <c r="BI31" s="43">
        <f t="shared" si="18"/>
        <v>4.1372162162162152</v>
      </c>
      <c r="BJ31" s="4">
        <v>4.2069999999999999</v>
      </c>
      <c r="BK31" s="4">
        <v>4.2610000000000001</v>
      </c>
      <c r="BL31" s="43">
        <f t="shared" si="19"/>
        <v>4.3004054054054057</v>
      </c>
      <c r="BM31" s="4">
        <v>4.1980000000000004</v>
      </c>
      <c r="BN31" s="4">
        <v>4.2590000000000003</v>
      </c>
      <c r="BO31" s="43">
        <f t="shared" si="20"/>
        <v>4.3035135135135141</v>
      </c>
      <c r="BP31" s="4">
        <v>4.3769999999999998</v>
      </c>
      <c r="BQ31" s="4">
        <v>4.4409999999999998</v>
      </c>
      <c r="BR31" s="43">
        <f t="shared" si="21"/>
        <v>4.4877027027027028</v>
      </c>
      <c r="BS31" s="4">
        <v>4.0220000000000002</v>
      </c>
      <c r="BT31" s="4">
        <v>4.0739999999999998</v>
      </c>
      <c r="BU31" s="43">
        <f t="shared" si="22"/>
        <v>4.111945945945946</v>
      </c>
      <c r="BV31" s="4">
        <v>4.18</v>
      </c>
      <c r="BW31" s="4">
        <v>4.2350000000000003</v>
      </c>
      <c r="BX31" s="43">
        <f t="shared" si="23"/>
        <v>4.2751351351351357</v>
      </c>
      <c r="BY31" s="4">
        <v>4.1710000000000003</v>
      </c>
      <c r="BZ31" s="4">
        <v>4.2329999999999997</v>
      </c>
      <c r="CA31" s="43">
        <f t="shared" si="24"/>
        <v>4.2782432432432422</v>
      </c>
      <c r="CB31" s="4">
        <v>4.1159999999999997</v>
      </c>
      <c r="CC31" s="4">
        <v>4.274</v>
      </c>
      <c r="CD31" s="43">
        <f t="shared" si="25"/>
        <v>4.389297297297297</v>
      </c>
      <c r="CE31" s="4">
        <v>4</v>
      </c>
      <c r="CF31" s="4">
        <v>4.0979999999999999</v>
      </c>
      <c r="CG31" s="43">
        <f t="shared" si="26"/>
        <v>4.1695135135135128</v>
      </c>
      <c r="CH31" s="4">
        <v>4.0460000000000003</v>
      </c>
      <c r="CI31" s="4">
        <v>4.1109999999999998</v>
      </c>
      <c r="CJ31" s="43">
        <f t="shared" si="27"/>
        <v>4.1584324324324315</v>
      </c>
      <c r="CK31" s="4">
        <v>4.0999999999999996</v>
      </c>
      <c r="CL31" s="4">
        <v>4.149</v>
      </c>
      <c r="CM31" s="43">
        <f t="shared" si="28"/>
        <v>4.184756756756757</v>
      </c>
      <c r="CN31" s="4">
        <v>4.069</v>
      </c>
      <c r="CO31" s="4">
        <v>4.12</v>
      </c>
      <c r="CP31" s="43">
        <f t="shared" si="29"/>
        <v>4.1572162162162165</v>
      </c>
      <c r="CQ31" s="4">
        <v>3.2480000000000002</v>
      </c>
      <c r="CR31" s="4">
        <v>3.335</v>
      </c>
      <c r="CS31" s="43">
        <f t="shared" si="30"/>
        <v>3.3984864864864859</v>
      </c>
      <c r="CT31" s="4">
        <v>3.2360000000000002</v>
      </c>
      <c r="CU31" s="4">
        <v>3.3010000000000002</v>
      </c>
      <c r="CV31" s="43">
        <f t="shared" si="31"/>
        <v>3.3484324324324328</v>
      </c>
      <c r="CW31" s="4">
        <v>4.5810000000000004</v>
      </c>
      <c r="CX31" s="4">
        <v>4.6070000000000002</v>
      </c>
      <c r="CY31" s="43">
        <f t="shared" si="32"/>
        <v>4.6259729729729733</v>
      </c>
      <c r="CZ31" s="4">
        <v>3.91</v>
      </c>
      <c r="DA31" s="4">
        <v>4.01</v>
      </c>
      <c r="DB31" s="43">
        <f t="shared" si="33"/>
        <v>4.0829729729729731</v>
      </c>
      <c r="DC31" s="4">
        <v>4.2649999999999997</v>
      </c>
      <c r="DD31" s="4">
        <v>4.2969999999999997</v>
      </c>
      <c r="DE31" s="43">
        <f t="shared" si="34"/>
        <v>4.3203513513513512</v>
      </c>
      <c r="DF31" s="4">
        <v>4.5672620000000004</v>
      </c>
      <c r="DG31" s="4">
        <v>4.617051</v>
      </c>
      <c r="DH31" s="43">
        <f t="shared" si="35"/>
        <v>4.6533835135135133</v>
      </c>
      <c r="DI31" s="4">
        <v>3.9079999999999999</v>
      </c>
      <c r="DJ31" s="4">
        <v>4.0090000000000003</v>
      </c>
      <c r="DK31" s="43">
        <f t="shared" si="36"/>
        <v>4.0827027027027034</v>
      </c>
      <c r="DL31" s="4">
        <v>3.9929999999999999</v>
      </c>
      <c r="DM31" s="4">
        <v>4.0570000000000004</v>
      </c>
      <c r="DN31" s="43">
        <f t="shared" si="37"/>
        <v>4.1037027027027042</v>
      </c>
      <c r="DO31" s="4">
        <v>4.0519999999999996</v>
      </c>
      <c r="DP31" s="4">
        <v>4.1109999999999998</v>
      </c>
      <c r="DQ31" s="43">
        <f t="shared" si="38"/>
        <v>4.154054054054054</v>
      </c>
      <c r="DR31" s="4"/>
      <c r="DS31" s="4">
        <v>4.18</v>
      </c>
      <c r="DT31" s="4">
        <v>4.2300000000000004</v>
      </c>
      <c r="DU31" s="43">
        <f t="shared" si="39"/>
        <v>4.266486486486488</v>
      </c>
    </row>
    <row r="32" spans="1:125" ht="17.25">
      <c r="A32" s="45"/>
      <c r="B32" s="4"/>
      <c r="C32" s="4" t="s">
        <v>107</v>
      </c>
      <c r="D32" s="3"/>
      <c r="E32" s="4">
        <v>2.4870000000000001</v>
      </c>
      <c r="F32" s="4">
        <v>2.4910000000000001</v>
      </c>
      <c r="G32" s="43">
        <f t="shared" si="0"/>
        <v>2.493918918918919</v>
      </c>
      <c r="H32" s="4">
        <v>0.433</v>
      </c>
      <c r="I32" s="4">
        <v>0.52400000000000002</v>
      </c>
      <c r="J32" s="43">
        <f t="shared" si="1"/>
        <v>0.59040540540540543</v>
      </c>
      <c r="K32" s="4">
        <v>1.107</v>
      </c>
      <c r="L32" s="4">
        <v>1.1890000000000001</v>
      </c>
      <c r="M32" s="43">
        <f t="shared" si="2"/>
        <v>1.248837837837838</v>
      </c>
      <c r="N32" s="4">
        <v>0.38900000000000001</v>
      </c>
      <c r="O32" s="4">
        <v>0.48099999999999998</v>
      </c>
      <c r="P32" s="43">
        <f t="shared" si="3"/>
        <v>0.54813513513513512</v>
      </c>
      <c r="Q32" s="4">
        <v>1.0840000000000001</v>
      </c>
      <c r="R32" s="4">
        <v>1.167</v>
      </c>
      <c r="S32" s="43">
        <f t="shared" si="4"/>
        <v>1.2275675675675677</v>
      </c>
      <c r="T32" s="4">
        <v>1.79</v>
      </c>
      <c r="U32" s="4">
        <v>1.845</v>
      </c>
      <c r="V32" s="43">
        <f t="shared" si="5"/>
        <v>1.8851351351351351</v>
      </c>
      <c r="W32" s="4">
        <v>1.1890000000000001</v>
      </c>
      <c r="X32" s="4">
        <v>1.232</v>
      </c>
      <c r="Y32" s="43">
        <f t="shared" si="6"/>
        <v>1.2633783783783783</v>
      </c>
      <c r="Z32" s="4">
        <v>1.3420000000000001</v>
      </c>
      <c r="AA32" s="4">
        <v>1.379</v>
      </c>
      <c r="AB32" s="43">
        <f t="shared" si="7"/>
        <v>1.4059999999999999</v>
      </c>
      <c r="AC32" s="4">
        <v>1.4239999999999999</v>
      </c>
      <c r="AD32" s="4">
        <v>1.4810000000000001</v>
      </c>
      <c r="AE32" s="43">
        <f t="shared" si="8"/>
        <v>1.5225945945945947</v>
      </c>
      <c r="AF32" s="4">
        <v>1.774</v>
      </c>
      <c r="AG32" s="4">
        <v>1.83</v>
      </c>
      <c r="AH32" s="43">
        <f t="shared" si="9"/>
        <v>1.8708648648648651</v>
      </c>
      <c r="AI32" s="4">
        <v>1.1639999999999999</v>
      </c>
      <c r="AJ32" s="4">
        <v>1.208</v>
      </c>
      <c r="AK32" s="43">
        <f t="shared" si="10"/>
        <v>1.240108108108108</v>
      </c>
      <c r="AL32" s="4">
        <v>1.3160000000000001</v>
      </c>
      <c r="AM32" s="4">
        <v>1.353</v>
      </c>
      <c r="AN32" s="43">
        <f t="shared" si="11"/>
        <v>1.38</v>
      </c>
      <c r="AO32" s="4">
        <v>1.4</v>
      </c>
      <c r="AP32" s="4">
        <v>1.458</v>
      </c>
      <c r="AQ32" s="43">
        <f t="shared" si="12"/>
        <v>1.5003243243243243</v>
      </c>
      <c r="AR32" s="4">
        <v>1.3740000000000001</v>
      </c>
      <c r="AS32" s="4">
        <v>1.492</v>
      </c>
      <c r="AT32" s="43">
        <f t="shared" si="13"/>
        <v>1.5781081081081079</v>
      </c>
      <c r="AU32" s="4">
        <v>1.2230000000000001</v>
      </c>
      <c r="AV32" s="4">
        <v>1.3340000000000001</v>
      </c>
      <c r="AW32" s="43">
        <f t="shared" si="14"/>
        <v>1.415</v>
      </c>
      <c r="AX32" s="4">
        <v>1.3069999999999999</v>
      </c>
      <c r="AY32" s="4">
        <v>1.393</v>
      </c>
      <c r="AZ32" s="43">
        <f t="shared" si="15"/>
        <v>1.4557567567567566</v>
      </c>
      <c r="BA32" s="4">
        <v>1.157</v>
      </c>
      <c r="BB32" s="4">
        <v>1.236</v>
      </c>
      <c r="BC32" s="43">
        <f t="shared" si="16"/>
        <v>1.2936486486486485</v>
      </c>
      <c r="BD32" s="4">
        <v>1.3420000000000001</v>
      </c>
      <c r="BE32" s="4">
        <v>1.4119999999999999</v>
      </c>
      <c r="BF32" s="43">
        <f t="shared" si="17"/>
        <v>1.4630810810810808</v>
      </c>
      <c r="BG32" s="4">
        <v>1.087</v>
      </c>
      <c r="BH32" s="4">
        <v>1.1479999999999999</v>
      </c>
      <c r="BI32" s="43">
        <f t="shared" si="18"/>
        <v>1.1925135135135132</v>
      </c>
      <c r="BJ32" s="4">
        <v>1.1930000000000001</v>
      </c>
      <c r="BK32" s="4">
        <v>1.256</v>
      </c>
      <c r="BL32" s="43">
        <f t="shared" si="19"/>
        <v>1.301972972972973</v>
      </c>
      <c r="BM32" s="4">
        <v>1.2010000000000001</v>
      </c>
      <c r="BN32" s="4">
        <v>1.27</v>
      </c>
      <c r="BO32" s="43">
        <f t="shared" si="20"/>
        <v>1.3203513513513514</v>
      </c>
      <c r="BP32" s="4">
        <v>1.3149999999999999</v>
      </c>
      <c r="BQ32" s="4">
        <v>1.387</v>
      </c>
      <c r="BR32" s="43">
        <f t="shared" si="21"/>
        <v>1.4395405405405406</v>
      </c>
      <c r="BS32" s="4">
        <v>1.0580000000000001</v>
      </c>
      <c r="BT32" s="4">
        <v>1.1200000000000001</v>
      </c>
      <c r="BU32" s="43">
        <f t="shared" si="22"/>
        <v>1.1652432432432434</v>
      </c>
      <c r="BV32" s="4">
        <v>1.163</v>
      </c>
      <c r="BW32" s="4">
        <v>1.2270000000000001</v>
      </c>
      <c r="BX32" s="43">
        <f t="shared" si="23"/>
        <v>1.273702702702703</v>
      </c>
      <c r="BY32" s="4">
        <v>1.1719999999999999</v>
      </c>
      <c r="BZ32" s="4">
        <v>1.242</v>
      </c>
      <c r="CA32" s="43">
        <f t="shared" si="24"/>
        <v>1.2930810810810811</v>
      </c>
      <c r="CB32" s="4">
        <v>1.1839999999999999</v>
      </c>
      <c r="CC32" s="4">
        <v>1.345</v>
      </c>
      <c r="CD32" s="43">
        <f t="shared" si="25"/>
        <v>1.4624864864864864</v>
      </c>
      <c r="CE32" s="4">
        <v>1.1060000000000001</v>
      </c>
      <c r="CF32" s="4">
        <v>1.2090000000000001</v>
      </c>
      <c r="CG32" s="43">
        <f t="shared" si="26"/>
        <v>1.2841621621621622</v>
      </c>
      <c r="CH32" s="4">
        <v>1.0409999999999999</v>
      </c>
      <c r="CI32" s="4">
        <v>1.115</v>
      </c>
      <c r="CJ32" s="43">
        <f t="shared" si="27"/>
        <v>1.169</v>
      </c>
      <c r="CK32" s="4">
        <v>1.101</v>
      </c>
      <c r="CL32" s="4">
        <v>1.1599999999999999</v>
      </c>
      <c r="CM32" s="43">
        <f t="shared" si="28"/>
        <v>1.2030540540540537</v>
      </c>
      <c r="CN32" s="4">
        <v>1.0680000000000001</v>
      </c>
      <c r="CO32" s="4">
        <v>1.1279999999999999</v>
      </c>
      <c r="CP32" s="43">
        <f t="shared" si="29"/>
        <v>1.1717837837837837</v>
      </c>
      <c r="CQ32" s="4">
        <v>0.50600000000000001</v>
      </c>
      <c r="CR32" s="4">
        <v>0.59699999999999998</v>
      </c>
      <c r="CS32" s="43">
        <f t="shared" si="30"/>
        <v>0.66340540540540538</v>
      </c>
      <c r="CT32" s="4">
        <v>0.51600000000000001</v>
      </c>
      <c r="CU32" s="4">
        <v>0.58299999999999996</v>
      </c>
      <c r="CV32" s="43">
        <f t="shared" si="31"/>
        <v>0.63189189189189177</v>
      </c>
      <c r="CW32" s="4">
        <v>1.4470000000000001</v>
      </c>
      <c r="CX32" s="4">
        <v>1.4830000000000001</v>
      </c>
      <c r="CY32" s="43">
        <f t="shared" si="32"/>
        <v>1.5092702702702703</v>
      </c>
      <c r="CZ32" s="4">
        <v>1.1000000000000001</v>
      </c>
      <c r="DA32" s="4">
        <v>1.2010000000000001</v>
      </c>
      <c r="DB32" s="43">
        <f t="shared" si="33"/>
        <v>1.2747027027027027</v>
      </c>
      <c r="DC32" s="4">
        <v>1.2190000000000001</v>
      </c>
      <c r="DD32" s="4">
        <v>1.26</v>
      </c>
      <c r="DE32" s="43">
        <f t="shared" si="34"/>
        <v>1.2899189189189189</v>
      </c>
      <c r="DF32" s="4">
        <v>1.465911</v>
      </c>
      <c r="DG32" s="4">
        <v>1.524975</v>
      </c>
      <c r="DH32" s="43">
        <f t="shared" si="35"/>
        <v>1.5680757567567567</v>
      </c>
      <c r="DI32" s="4">
        <v>1.0980000000000001</v>
      </c>
      <c r="DJ32" s="4">
        <v>1.1990000000000001</v>
      </c>
      <c r="DK32" s="43">
        <f t="shared" si="36"/>
        <v>1.2727027027027027</v>
      </c>
      <c r="DL32" s="4">
        <v>1.0529999999999999</v>
      </c>
      <c r="DM32" s="4">
        <v>1.123</v>
      </c>
      <c r="DN32" s="43">
        <f t="shared" si="37"/>
        <v>1.1740810810810811</v>
      </c>
      <c r="DO32" s="4">
        <v>1.1180000000000001</v>
      </c>
      <c r="DP32" s="4">
        <v>1.1739999999999999</v>
      </c>
      <c r="DQ32" s="43">
        <f t="shared" si="38"/>
        <v>1.2148648648648646</v>
      </c>
      <c r="DR32" s="4"/>
      <c r="DS32" s="4">
        <v>1.1599999999999999</v>
      </c>
      <c r="DT32" s="4">
        <v>1.22</v>
      </c>
      <c r="DU32" s="43">
        <f t="shared" si="39"/>
        <v>1.263783783783784</v>
      </c>
    </row>
    <row r="33" spans="1:125" ht="17.25">
      <c r="A33" s="45" t="s">
        <v>81</v>
      </c>
      <c r="B33" s="4"/>
      <c r="C33" s="4" t="s">
        <v>106</v>
      </c>
      <c r="D33" s="3"/>
      <c r="E33" s="1">
        <v>3.9649999999999999</v>
      </c>
      <c r="F33" s="1">
        <v>3.9670000000000001</v>
      </c>
      <c r="G33" s="43">
        <f t="shared" si="0"/>
        <v>3.96845945945946</v>
      </c>
      <c r="H33" s="1">
        <v>0.79800000000000004</v>
      </c>
      <c r="I33" s="1">
        <v>0.90100000000000002</v>
      </c>
      <c r="J33" s="43">
        <f t="shared" si="1"/>
        <v>0.97616216216216223</v>
      </c>
      <c r="K33" s="1">
        <v>1.9259999999999999</v>
      </c>
      <c r="L33" s="1">
        <v>2.0209999999999999</v>
      </c>
      <c r="M33" s="43">
        <f t="shared" si="2"/>
        <v>2.0903243243243241</v>
      </c>
      <c r="N33" s="1">
        <v>0.73599999999999999</v>
      </c>
      <c r="O33" s="1">
        <v>0.83899999999999997</v>
      </c>
      <c r="P33" s="43">
        <f t="shared" si="3"/>
        <v>0.91416216216216206</v>
      </c>
      <c r="Q33" s="1">
        <v>1.8959999999999999</v>
      </c>
      <c r="R33" s="1">
        <v>1.992</v>
      </c>
      <c r="S33" s="43">
        <f t="shared" si="4"/>
        <v>2.062054054054054</v>
      </c>
      <c r="T33" s="4">
        <v>3.4769999999999999</v>
      </c>
      <c r="U33" s="1">
        <v>3.528</v>
      </c>
      <c r="V33" s="43">
        <f t="shared" si="5"/>
        <v>3.5652162162162164</v>
      </c>
      <c r="W33" s="4">
        <v>2.2949999999999999</v>
      </c>
      <c r="X33" s="1">
        <v>2.327</v>
      </c>
      <c r="Y33" s="43">
        <f t="shared" si="6"/>
        <v>2.350351351351351</v>
      </c>
      <c r="Z33" s="4">
        <v>2.5779999999999998</v>
      </c>
      <c r="AA33" s="1">
        <v>2.6059999999999999</v>
      </c>
      <c r="AB33" s="43">
        <f t="shared" si="7"/>
        <v>2.6264324324324324</v>
      </c>
      <c r="AC33" s="4">
        <v>2.5979999999999999</v>
      </c>
      <c r="AD33" s="4">
        <v>2.6549999999999998</v>
      </c>
      <c r="AE33" s="43">
        <f t="shared" si="8"/>
        <v>2.6965945945945942</v>
      </c>
      <c r="AF33" s="4">
        <v>3.4670000000000001</v>
      </c>
      <c r="AG33" s="4">
        <v>3.5190000000000001</v>
      </c>
      <c r="AH33" s="43">
        <f t="shared" si="9"/>
        <v>3.5569459459459458</v>
      </c>
      <c r="AI33" s="4">
        <v>2.2690000000000001</v>
      </c>
      <c r="AJ33" s="4">
        <v>2.3010000000000002</v>
      </c>
      <c r="AK33" s="43">
        <f t="shared" si="10"/>
        <v>2.3243513513513516</v>
      </c>
      <c r="AL33" s="4">
        <v>2.552</v>
      </c>
      <c r="AM33" s="4">
        <v>2.58</v>
      </c>
      <c r="AN33" s="43">
        <f t="shared" si="11"/>
        <v>2.6004324324324326</v>
      </c>
      <c r="AO33" s="4">
        <v>2.5720000000000001</v>
      </c>
      <c r="AP33" s="4">
        <v>2.63</v>
      </c>
      <c r="AQ33" s="43">
        <f t="shared" si="12"/>
        <v>2.672324324324324</v>
      </c>
      <c r="AR33" s="4">
        <v>2.4289999999999998</v>
      </c>
      <c r="AS33" s="4">
        <v>2.5590000000000002</v>
      </c>
      <c r="AT33" s="43">
        <f t="shared" si="13"/>
        <v>2.6538648648648651</v>
      </c>
      <c r="AU33" s="4">
        <v>2.1240000000000001</v>
      </c>
      <c r="AV33" s="4">
        <v>2.2450000000000001</v>
      </c>
      <c r="AW33" s="43">
        <f t="shared" si="14"/>
        <v>2.333297297297297</v>
      </c>
      <c r="AX33" s="4">
        <v>2.48</v>
      </c>
      <c r="AY33" s="4">
        <v>2.5720000000000001</v>
      </c>
      <c r="AZ33" s="43">
        <f t="shared" si="15"/>
        <v>2.6391351351351355</v>
      </c>
      <c r="BA33" s="4">
        <v>2.1789999999999998</v>
      </c>
      <c r="BB33" s="4">
        <v>2.2570000000000001</v>
      </c>
      <c r="BC33" s="43">
        <f t="shared" si="16"/>
        <v>2.3139189189189193</v>
      </c>
      <c r="BD33" s="4">
        <v>2.448</v>
      </c>
      <c r="BE33" s="4">
        <v>2.5209999999999999</v>
      </c>
      <c r="BF33" s="43">
        <f t="shared" si="17"/>
        <v>2.57427027027027</v>
      </c>
      <c r="BG33" s="4">
        <v>1.994</v>
      </c>
      <c r="BH33" s="4">
        <v>2.0539999999999998</v>
      </c>
      <c r="BI33" s="43">
        <f t="shared" si="18"/>
        <v>2.0977837837837838</v>
      </c>
      <c r="BJ33" s="4">
        <v>2.1419999999999999</v>
      </c>
      <c r="BK33" s="4">
        <v>2.2069999999999999</v>
      </c>
      <c r="BL33" s="43">
        <f t="shared" si="19"/>
        <v>2.2544324324324321</v>
      </c>
      <c r="BM33" s="4">
        <v>2.1339999999999999</v>
      </c>
      <c r="BN33" s="4">
        <v>2.206</v>
      </c>
      <c r="BO33" s="43">
        <f t="shared" si="20"/>
        <v>2.2585405405405408</v>
      </c>
      <c r="BP33" s="4">
        <v>2.4180000000000001</v>
      </c>
      <c r="BQ33" s="4">
        <v>2.492</v>
      </c>
      <c r="BR33" s="43">
        <f t="shared" si="21"/>
        <v>2.5459999999999998</v>
      </c>
      <c r="BS33" s="4">
        <v>1.958</v>
      </c>
      <c r="BT33" s="4">
        <v>2.02</v>
      </c>
      <c r="BU33" s="43">
        <f t="shared" si="22"/>
        <v>2.0652432432432435</v>
      </c>
      <c r="BV33" s="4">
        <v>2.1059999999999999</v>
      </c>
      <c r="BW33" s="4">
        <v>2.1720000000000002</v>
      </c>
      <c r="BX33" s="43">
        <f t="shared" si="23"/>
        <v>2.2201621621621626</v>
      </c>
      <c r="BY33" s="4">
        <v>2.0979999999999999</v>
      </c>
      <c r="BZ33" s="4">
        <v>2.1720000000000002</v>
      </c>
      <c r="CA33" s="43">
        <f t="shared" si="24"/>
        <v>2.2260000000000004</v>
      </c>
      <c r="CB33" s="4">
        <v>1.94</v>
      </c>
      <c r="CC33" s="4">
        <v>2.129</v>
      </c>
      <c r="CD33" s="43">
        <f t="shared" si="25"/>
        <v>2.2669189189189192</v>
      </c>
      <c r="CE33" s="4">
        <v>1.8979999999999999</v>
      </c>
      <c r="CF33" s="4">
        <v>2.0129999999999999</v>
      </c>
      <c r="CG33" s="43">
        <f t="shared" si="26"/>
        <v>2.0969189189189188</v>
      </c>
      <c r="CH33" s="4">
        <v>1.95</v>
      </c>
      <c r="CI33" s="4">
        <v>2.0249999999999999</v>
      </c>
      <c r="CJ33" s="43">
        <f t="shared" si="27"/>
        <v>2.0797297297297295</v>
      </c>
      <c r="CK33" s="4">
        <v>1.9419999999999999</v>
      </c>
      <c r="CL33" s="4">
        <v>2.0059999999999998</v>
      </c>
      <c r="CM33" s="43">
        <f t="shared" si="28"/>
        <v>2.0527027027027023</v>
      </c>
      <c r="CN33" s="4">
        <v>1.9019999999999999</v>
      </c>
      <c r="CO33" s="4">
        <v>1.9650000000000001</v>
      </c>
      <c r="CP33" s="43">
        <f t="shared" si="29"/>
        <v>2.0109729729729731</v>
      </c>
      <c r="CQ33" s="4">
        <v>0.98299999999999998</v>
      </c>
      <c r="CR33" s="4">
        <v>1.077</v>
      </c>
      <c r="CS33" s="43">
        <f t="shared" si="30"/>
        <v>1.1455945945945947</v>
      </c>
      <c r="CT33" s="4">
        <v>0.97099999999999997</v>
      </c>
      <c r="CU33" s="4">
        <v>1.0449999999999999</v>
      </c>
      <c r="CV33" s="43">
        <f t="shared" si="31"/>
        <v>1.099</v>
      </c>
      <c r="CW33" s="4">
        <v>2.63</v>
      </c>
      <c r="CX33" s="4">
        <v>2.6629999999999998</v>
      </c>
      <c r="CY33" s="43">
        <f t="shared" si="32"/>
        <v>2.687081081081081</v>
      </c>
      <c r="CZ33" s="4">
        <v>1.8520000000000001</v>
      </c>
      <c r="DA33" s="4">
        <v>1.9630000000000001</v>
      </c>
      <c r="DB33" s="43">
        <f t="shared" si="33"/>
        <v>2.044</v>
      </c>
      <c r="DC33" s="4">
        <v>2.129</v>
      </c>
      <c r="DD33" s="4">
        <v>2.17</v>
      </c>
      <c r="DE33" s="43">
        <f t="shared" si="34"/>
        <v>2.1999189189189186</v>
      </c>
      <c r="DF33" s="4">
        <v>2.481071</v>
      </c>
      <c r="DG33" s="4">
        <v>2.542551</v>
      </c>
      <c r="DH33" s="43">
        <f t="shared" si="35"/>
        <v>2.587414783783784</v>
      </c>
      <c r="DI33" s="4">
        <v>1.847</v>
      </c>
      <c r="DJ33" s="4">
        <v>1.958</v>
      </c>
      <c r="DK33" s="43">
        <f t="shared" si="36"/>
        <v>2.0390000000000001</v>
      </c>
      <c r="DL33" s="4">
        <v>1.883</v>
      </c>
      <c r="DM33" s="4">
        <v>1.97</v>
      </c>
      <c r="DN33" s="43">
        <f t="shared" si="37"/>
        <v>2.0334864864864866</v>
      </c>
      <c r="DO33" s="4">
        <v>1.91</v>
      </c>
      <c r="DP33" s="4">
        <v>1.97</v>
      </c>
      <c r="DQ33" s="43">
        <f t="shared" si="38"/>
        <v>2.0137837837837838</v>
      </c>
      <c r="DR33" s="4"/>
      <c r="DS33" s="4">
        <v>2.04</v>
      </c>
      <c r="DT33" s="4">
        <v>2.1</v>
      </c>
      <c r="DU33" s="43">
        <f t="shared" si="39"/>
        <v>2.1437837837837841</v>
      </c>
    </row>
    <row r="34" spans="1:125" ht="17.25">
      <c r="A34" s="45"/>
      <c r="B34" s="4"/>
      <c r="C34" s="4" t="s">
        <v>107</v>
      </c>
      <c r="D34" s="3"/>
      <c r="E34" s="4">
        <v>3.2690000000000001</v>
      </c>
      <c r="F34" s="1">
        <v>3.2730000000000001</v>
      </c>
      <c r="G34" s="43">
        <f t="shared" si="0"/>
        <v>3.2759189189189191</v>
      </c>
      <c r="H34" s="4">
        <v>6.5000000000000002E-2</v>
      </c>
      <c r="I34" s="1">
        <v>0.17199999999999999</v>
      </c>
      <c r="J34" s="43">
        <f t="shared" si="1"/>
        <v>0.25008108108108101</v>
      </c>
      <c r="K34" s="4">
        <v>1.204</v>
      </c>
      <c r="L34" s="1">
        <v>1.3029999999999999</v>
      </c>
      <c r="M34" s="43">
        <f t="shared" si="2"/>
        <v>1.3752432432432433</v>
      </c>
      <c r="N34" s="4">
        <v>0</v>
      </c>
      <c r="O34" s="1">
        <v>0.108</v>
      </c>
      <c r="P34" s="43">
        <f t="shared" si="3"/>
        <v>0.1868108108108108</v>
      </c>
      <c r="Q34" s="4">
        <v>1.173</v>
      </c>
      <c r="R34" s="1">
        <v>1.274</v>
      </c>
      <c r="S34" s="43">
        <f t="shared" si="4"/>
        <v>1.3477027027027026</v>
      </c>
      <c r="T34" s="4">
        <v>2.8580000000000001</v>
      </c>
      <c r="U34" s="4">
        <v>2.91</v>
      </c>
      <c r="V34" s="43">
        <f t="shared" si="5"/>
        <v>2.9479459459459463</v>
      </c>
      <c r="W34" s="4">
        <v>1.6339999999999999</v>
      </c>
      <c r="X34" s="4">
        <v>1.6659999999999999</v>
      </c>
      <c r="Y34" s="43">
        <f t="shared" si="6"/>
        <v>1.6893513513513514</v>
      </c>
      <c r="Z34" s="4">
        <v>1.9510000000000001</v>
      </c>
      <c r="AA34" s="4">
        <v>1.9790000000000001</v>
      </c>
      <c r="AB34" s="43">
        <f t="shared" si="7"/>
        <v>1.9994324324324328</v>
      </c>
      <c r="AC34" s="4">
        <v>1.9419999999999999</v>
      </c>
      <c r="AD34" s="4">
        <v>2.0009999999999999</v>
      </c>
      <c r="AE34" s="43">
        <f t="shared" si="8"/>
        <v>2.0440540540540537</v>
      </c>
      <c r="AF34" s="4">
        <v>2.85</v>
      </c>
      <c r="AG34" s="4">
        <v>2.903</v>
      </c>
      <c r="AH34" s="43">
        <f t="shared" si="9"/>
        <v>2.9416756756756754</v>
      </c>
      <c r="AI34" s="4">
        <v>1.6080000000000001</v>
      </c>
      <c r="AJ34" s="4">
        <v>1.641</v>
      </c>
      <c r="AK34" s="43">
        <f t="shared" si="10"/>
        <v>1.665081081081081</v>
      </c>
      <c r="AL34" s="4">
        <v>1.9259999999999999</v>
      </c>
      <c r="AM34" s="4">
        <v>1.954</v>
      </c>
      <c r="AN34" s="43">
        <f t="shared" si="11"/>
        <v>1.9744324324324325</v>
      </c>
      <c r="AO34" s="4">
        <v>1.9159999999999999</v>
      </c>
      <c r="AP34" s="4">
        <v>1.976</v>
      </c>
      <c r="AQ34" s="43">
        <f t="shared" si="12"/>
        <v>2.019783783783784</v>
      </c>
      <c r="AR34" s="4">
        <v>1.7190000000000001</v>
      </c>
      <c r="AS34" s="4">
        <v>1.8520000000000001</v>
      </c>
      <c r="AT34" s="43">
        <f t="shared" si="13"/>
        <v>1.9490540540540544</v>
      </c>
      <c r="AU34" s="4">
        <v>1.411</v>
      </c>
      <c r="AV34" s="4">
        <v>1.536</v>
      </c>
      <c r="AW34" s="43">
        <f t="shared" si="14"/>
        <v>1.6272162162162163</v>
      </c>
      <c r="AX34" s="4">
        <v>1.8169999999999999</v>
      </c>
      <c r="AY34" s="4">
        <v>1.9059999999999999</v>
      </c>
      <c r="AZ34" s="43">
        <f t="shared" si="15"/>
        <v>1.970945945945946</v>
      </c>
      <c r="BA34" s="4">
        <v>1.508</v>
      </c>
      <c r="BB34" s="4">
        <v>1.589</v>
      </c>
      <c r="BC34" s="43">
        <f t="shared" si="16"/>
        <v>1.6481081081081079</v>
      </c>
      <c r="BD34" s="4">
        <v>1.7629999999999999</v>
      </c>
      <c r="BE34" s="4">
        <v>1.8380000000000001</v>
      </c>
      <c r="BF34" s="43">
        <f t="shared" si="17"/>
        <v>1.8927297297297299</v>
      </c>
      <c r="BG34" s="4">
        <v>1.298</v>
      </c>
      <c r="BH34" s="4">
        <v>1.361</v>
      </c>
      <c r="BI34" s="43">
        <f t="shared" si="18"/>
        <v>1.406972972972973</v>
      </c>
      <c r="BJ34" s="4">
        <v>1.454</v>
      </c>
      <c r="BK34" s="4">
        <v>1.5209999999999999</v>
      </c>
      <c r="BL34" s="43">
        <f t="shared" si="19"/>
        <v>1.5698918918918918</v>
      </c>
      <c r="BM34" s="4">
        <v>1.4379999999999999</v>
      </c>
      <c r="BN34" s="4">
        <v>1.514</v>
      </c>
      <c r="BO34" s="43">
        <f t="shared" si="20"/>
        <v>1.5694594594594595</v>
      </c>
      <c r="BP34" s="4">
        <v>1.7330000000000001</v>
      </c>
      <c r="BQ34" s="4">
        <v>1.8089999999999999</v>
      </c>
      <c r="BR34" s="43">
        <f t="shared" si="21"/>
        <v>1.864459459459459</v>
      </c>
      <c r="BS34" s="4">
        <v>1.218</v>
      </c>
      <c r="BT34" s="4">
        <v>1.3260000000000001</v>
      </c>
      <c r="BU34" s="43">
        <f t="shared" si="22"/>
        <v>1.4048108108108111</v>
      </c>
      <c r="BV34" s="4">
        <v>1.4179999999999999</v>
      </c>
      <c r="BW34" s="4">
        <v>1.486</v>
      </c>
      <c r="BX34" s="43">
        <f t="shared" si="23"/>
        <v>1.5356216216216216</v>
      </c>
      <c r="BY34" s="4">
        <v>1.4019999999999999</v>
      </c>
      <c r="BZ34" s="4">
        <v>1.4790000000000001</v>
      </c>
      <c r="CA34" s="43">
        <f t="shared" si="24"/>
        <v>1.5351891891891893</v>
      </c>
      <c r="CB34" s="4">
        <v>1.1990000000000001</v>
      </c>
      <c r="CC34" s="4">
        <v>1.395</v>
      </c>
      <c r="CD34" s="43">
        <f t="shared" si="25"/>
        <v>1.5380270270270269</v>
      </c>
      <c r="CE34" s="4">
        <v>1.24</v>
      </c>
      <c r="CF34" s="4">
        <v>1.3620000000000001</v>
      </c>
      <c r="CG34" s="43">
        <f t="shared" si="26"/>
        <v>1.4510270270270273</v>
      </c>
      <c r="CH34" s="4">
        <v>1.333</v>
      </c>
      <c r="CI34" s="4">
        <v>1.413</v>
      </c>
      <c r="CJ34" s="43">
        <f t="shared" si="27"/>
        <v>1.4713783783783785</v>
      </c>
      <c r="CK34" s="4">
        <v>1.31</v>
      </c>
      <c r="CL34" s="4">
        <v>1.3759999999999999</v>
      </c>
      <c r="CM34" s="43">
        <f t="shared" si="28"/>
        <v>1.4241621621621618</v>
      </c>
      <c r="CN34" s="4">
        <v>1.27</v>
      </c>
      <c r="CO34" s="4">
        <v>1.337</v>
      </c>
      <c r="CP34" s="43">
        <f t="shared" si="29"/>
        <v>1.3858918918918919</v>
      </c>
      <c r="CQ34" s="4">
        <v>0.33500000000000002</v>
      </c>
      <c r="CR34" s="4">
        <v>0.436</v>
      </c>
      <c r="CS34" s="43">
        <f t="shared" si="30"/>
        <v>0.50970270270270279</v>
      </c>
      <c r="CT34" s="4">
        <v>0.316</v>
      </c>
      <c r="CU34" s="4">
        <v>0.39600000000000002</v>
      </c>
      <c r="CV34" s="43">
        <f t="shared" si="31"/>
        <v>0.45437837837837841</v>
      </c>
      <c r="CW34" s="4">
        <v>2.0419999999999998</v>
      </c>
      <c r="CX34" s="4">
        <v>2.0779999999999998</v>
      </c>
      <c r="CY34" s="43">
        <f t="shared" si="32"/>
        <v>2.1042702702702702</v>
      </c>
      <c r="CZ34" s="4">
        <v>1.2070000000000001</v>
      </c>
      <c r="DA34" s="4">
        <v>1.3240000000000001</v>
      </c>
      <c r="DB34" s="43">
        <f t="shared" si="33"/>
        <v>1.4093783783783784</v>
      </c>
      <c r="DC34" s="4">
        <v>1.5089999999999999</v>
      </c>
      <c r="DD34" s="4">
        <v>1.55</v>
      </c>
      <c r="DE34" s="43">
        <f t="shared" si="34"/>
        <v>1.5799189189189191</v>
      </c>
      <c r="DF34" s="4">
        <v>1.8859859999999999</v>
      </c>
      <c r="DG34" s="4">
        <v>1.9505129999999999</v>
      </c>
      <c r="DH34" s="43">
        <f t="shared" si="35"/>
        <v>1.9976002702702702</v>
      </c>
      <c r="DI34" s="4">
        <v>1.202</v>
      </c>
      <c r="DJ34" s="4">
        <v>1.32</v>
      </c>
      <c r="DK34" s="43">
        <f t="shared" si="36"/>
        <v>1.4061081081081082</v>
      </c>
      <c r="DL34" s="4">
        <v>1.29</v>
      </c>
      <c r="DM34" s="4">
        <v>1.3660000000000001</v>
      </c>
      <c r="DN34" s="43">
        <f t="shared" si="37"/>
        <v>1.4214594594594596</v>
      </c>
      <c r="DO34" s="4">
        <v>1.29</v>
      </c>
      <c r="DP34" s="4">
        <v>1.349</v>
      </c>
      <c r="DQ34" s="43">
        <f t="shared" si="38"/>
        <v>1.392054054054054</v>
      </c>
      <c r="DR34" s="4"/>
      <c r="DS34" s="4">
        <v>1.46</v>
      </c>
      <c r="DT34" s="4">
        <v>1.53</v>
      </c>
      <c r="DU34" s="43">
        <f t="shared" si="39"/>
        <v>1.5810810810810811</v>
      </c>
    </row>
    <row r="35" spans="1:125" ht="17.25">
      <c r="A35" s="45" t="s">
        <v>82</v>
      </c>
      <c r="B35" s="4"/>
      <c r="C35" s="4" t="s">
        <v>108</v>
      </c>
      <c r="D35" s="3"/>
      <c r="E35" s="4">
        <v>2.4649999999999999</v>
      </c>
      <c r="F35" s="4">
        <v>2.4670000000000001</v>
      </c>
      <c r="G35" s="43">
        <f t="shared" si="0"/>
        <v>2.46845945945946</v>
      </c>
      <c r="H35" s="4">
        <v>2.1920000000000002</v>
      </c>
      <c r="I35" s="4">
        <v>2.2610000000000001</v>
      </c>
      <c r="J35" s="43">
        <f t="shared" si="1"/>
        <v>2.3113513513513517</v>
      </c>
      <c r="K35" s="4">
        <v>2.294</v>
      </c>
      <c r="L35" s="4">
        <v>2.36</v>
      </c>
      <c r="M35" s="43">
        <f t="shared" si="2"/>
        <v>2.4081621621621618</v>
      </c>
      <c r="N35" s="4">
        <v>2.1819999999999999</v>
      </c>
      <c r="O35" s="4">
        <v>2.2530000000000001</v>
      </c>
      <c r="P35" s="43">
        <f t="shared" si="3"/>
        <v>2.3048108108108112</v>
      </c>
      <c r="Q35" s="4">
        <v>2.29</v>
      </c>
      <c r="R35" s="4">
        <v>2.3570000000000002</v>
      </c>
      <c r="S35" s="43">
        <f t="shared" si="4"/>
        <v>2.4058918918918923</v>
      </c>
      <c r="T35" s="4">
        <v>2.4860000000000002</v>
      </c>
      <c r="U35" s="4">
        <v>2.5150000000000001</v>
      </c>
      <c r="V35" s="43">
        <f t="shared" si="5"/>
        <v>2.5361621621621624</v>
      </c>
      <c r="W35" s="4">
        <v>2.274</v>
      </c>
      <c r="X35" s="4">
        <v>2.3149999999999999</v>
      </c>
      <c r="Y35" s="43">
        <f t="shared" si="6"/>
        <v>2.344918918918919</v>
      </c>
      <c r="Z35" s="4">
        <v>2.4369999999999998</v>
      </c>
      <c r="AA35" s="4">
        <v>2.4620000000000002</v>
      </c>
      <c r="AB35" s="43">
        <f t="shared" si="7"/>
        <v>2.480243243243244</v>
      </c>
      <c r="AC35" s="4">
        <v>2.4500000000000002</v>
      </c>
      <c r="AD35" s="4">
        <v>2.4820000000000002</v>
      </c>
      <c r="AE35" s="43">
        <f t="shared" si="8"/>
        <v>2.5053513513513517</v>
      </c>
      <c r="AF35" s="4">
        <v>2.4870000000000001</v>
      </c>
      <c r="AG35" s="4">
        <v>2.5169999999999999</v>
      </c>
      <c r="AH35" s="43">
        <f t="shared" si="9"/>
        <v>2.5388918918918919</v>
      </c>
      <c r="AI35" s="4">
        <v>2.2679999999999998</v>
      </c>
      <c r="AJ35" s="4">
        <v>2.3109999999999999</v>
      </c>
      <c r="AK35" s="43">
        <f t="shared" si="10"/>
        <v>2.3423783783783785</v>
      </c>
      <c r="AL35" s="4">
        <v>2.4359999999999999</v>
      </c>
      <c r="AM35" s="4">
        <v>2.4609999999999999</v>
      </c>
      <c r="AN35" s="43">
        <f t="shared" si="11"/>
        <v>2.4792432432432432</v>
      </c>
      <c r="AO35" s="4">
        <v>2.4489999999999998</v>
      </c>
      <c r="AP35" s="4">
        <v>2.4830000000000001</v>
      </c>
      <c r="AQ35" s="43">
        <f t="shared" si="12"/>
        <v>2.507810810810811</v>
      </c>
      <c r="AR35" s="4">
        <v>2.335</v>
      </c>
      <c r="AS35" s="4">
        <v>2.4140000000000001</v>
      </c>
      <c r="AT35" s="43">
        <f t="shared" si="13"/>
        <v>2.4716486486486486</v>
      </c>
      <c r="AU35" s="4">
        <v>2.3170000000000002</v>
      </c>
      <c r="AV35" s="4">
        <v>2.3940000000000001</v>
      </c>
      <c r="AW35" s="43">
        <f t="shared" si="14"/>
        <v>2.4501891891891896</v>
      </c>
      <c r="AX35" s="4">
        <v>2.298</v>
      </c>
      <c r="AY35" s="4">
        <v>2.355</v>
      </c>
      <c r="AZ35" s="43">
        <f t="shared" si="15"/>
        <v>2.3965945945945948</v>
      </c>
      <c r="BA35" s="4">
        <v>2.2799999999999998</v>
      </c>
      <c r="BB35" s="4">
        <v>2.3359999999999999</v>
      </c>
      <c r="BC35" s="43">
        <f t="shared" si="16"/>
        <v>2.3768648648648645</v>
      </c>
      <c r="BD35" s="4">
        <v>2.3919999999999999</v>
      </c>
      <c r="BE35" s="4">
        <v>2.4340000000000002</v>
      </c>
      <c r="BF35" s="43">
        <f t="shared" si="17"/>
        <v>2.464648648648649</v>
      </c>
      <c r="BG35" s="4">
        <v>2.2799999999999998</v>
      </c>
      <c r="BH35" s="4">
        <v>2.323</v>
      </c>
      <c r="BI35" s="43">
        <f t="shared" si="18"/>
        <v>2.354378378378378</v>
      </c>
      <c r="BJ35" s="4">
        <v>2.3820000000000001</v>
      </c>
      <c r="BK35" s="4">
        <v>2.4209999999999998</v>
      </c>
      <c r="BL35" s="43">
        <f t="shared" si="19"/>
        <v>2.449459459459459</v>
      </c>
      <c r="BM35" s="4">
        <v>2.3820000000000001</v>
      </c>
      <c r="BN35" s="4">
        <v>2.4220000000000002</v>
      </c>
      <c r="BO35" s="43">
        <f t="shared" si="20"/>
        <v>2.451189189189189</v>
      </c>
      <c r="BP35" s="4">
        <v>2.3889999999999998</v>
      </c>
      <c r="BQ35" s="4">
        <v>2.4329999999999998</v>
      </c>
      <c r="BR35" s="43">
        <f t="shared" si="21"/>
        <v>2.4651081081081077</v>
      </c>
      <c r="BS35" s="4">
        <v>2.274</v>
      </c>
      <c r="BT35" s="4">
        <v>2.3180000000000001</v>
      </c>
      <c r="BU35" s="43">
        <f t="shared" si="22"/>
        <v>2.3501081081081083</v>
      </c>
      <c r="BV35" s="4">
        <v>2.379</v>
      </c>
      <c r="BW35" s="4">
        <v>2.419</v>
      </c>
      <c r="BX35" s="43">
        <f t="shared" si="23"/>
        <v>2.4481891891891889</v>
      </c>
      <c r="BY35" s="4">
        <v>2.3780000000000001</v>
      </c>
      <c r="BZ35" s="4">
        <v>2.4209999999999998</v>
      </c>
      <c r="CA35" s="43">
        <f t="shared" si="24"/>
        <v>2.4523783783783779</v>
      </c>
      <c r="CB35" s="4">
        <v>2.4860000000000002</v>
      </c>
      <c r="CC35" s="4">
        <v>2.6080000000000001</v>
      </c>
      <c r="CD35" s="43">
        <f t="shared" si="25"/>
        <v>2.6970270270270271</v>
      </c>
      <c r="CE35" s="4">
        <v>2.2250000000000001</v>
      </c>
      <c r="CF35" s="4">
        <v>2.2930000000000001</v>
      </c>
      <c r="CG35" s="43">
        <f t="shared" si="26"/>
        <v>2.342621621621622</v>
      </c>
      <c r="CH35" s="4">
        <v>2.1890000000000001</v>
      </c>
      <c r="CI35" s="4">
        <v>2.2370000000000001</v>
      </c>
      <c r="CJ35" s="43">
        <f t="shared" si="27"/>
        <v>2.2720270270270269</v>
      </c>
      <c r="CK35" s="4">
        <v>2.2730000000000001</v>
      </c>
      <c r="CL35" s="4">
        <v>2.3380000000000001</v>
      </c>
      <c r="CM35" s="43">
        <f t="shared" si="28"/>
        <v>2.3854324324324323</v>
      </c>
      <c r="CN35" s="4">
        <v>2.2919999999999998</v>
      </c>
      <c r="CO35" s="4">
        <v>2.3330000000000002</v>
      </c>
      <c r="CP35" s="43">
        <f t="shared" si="29"/>
        <v>2.3629189189189197</v>
      </c>
      <c r="CQ35" s="4">
        <v>2.0110000000000001</v>
      </c>
      <c r="CR35" s="4">
        <v>2.0720000000000001</v>
      </c>
      <c r="CS35" s="43">
        <f t="shared" si="30"/>
        <v>2.1165135135135138</v>
      </c>
      <c r="CT35" s="4">
        <v>2.0329999999999999</v>
      </c>
      <c r="CU35" s="4">
        <v>2.0760000000000001</v>
      </c>
      <c r="CV35" s="43">
        <f t="shared" si="31"/>
        <v>2.1073783783783786</v>
      </c>
      <c r="CW35" s="4">
        <v>2.4089999999999998</v>
      </c>
      <c r="CX35" s="4">
        <v>2.4350000000000001</v>
      </c>
      <c r="CY35" s="43">
        <f t="shared" si="32"/>
        <v>2.4539729729729731</v>
      </c>
      <c r="CZ35" s="4">
        <v>2.2269999999999999</v>
      </c>
      <c r="DA35" s="4">
        <v>2.2989999999999999</v>
      </c>
      <c r="DB35" s="43">
        <f t="shared" si="33"/>
        <v>2.3515405405405407</v>
      </c>
      <c r="DC35" s="4">
        <v>2.4489999999999998</v>
      </c>
      <c r="DD35" s="4">
        <v>2.4689999999999999</v>
      </c>
      <c r="DE35" s="43">
        <f t="shared" si="34"/>
        <v>2.4835945945945945</v>
      </c>
      <c r="DF35" s="4">
        <v>2.3294239999999999</v>
      </c>
      <c r="DG35" s="4">
        <v>2.374892</v>
      </c>
      <c r="DH35" s="43">
        <f t="shared" si="35"/>
        <v>2.4080713513513516</v>
      </c>
      <c r="DI35" s="4">
        <v>2.64</v>
      </c>
      <c r="DJ35" s="4">
        <v>2.2999999999999998</v>
      </c>
      <c r="DK35" s="43">
        <f t="shared" si="36"/>
        <v>2.0518918918918914</v>
      </c>
      <c r="DL35" s="4">
        <v>2.569</v>
      </c>
      <c r="DM35" s="4">
        <v>2.246</v>
      </c>
      <c r="DN35" s="43">
        <f t="shared" si="37"/>
        <v>2.0102972972972974</v>
      </c>
      <c r="DO35" s="4">
        <v>2.3140000000000001</v>
      </c>
      <c r="DP35" s="4">
        <v>2.351</v>
      </c>
      <c r="DQ35" s="43">
        <f t="shared" si="38"/>
        <v>2.3779999999999997</v>
      </c>
      <c r="DR35" s="4"/>
      <c r="DS35" s="4">
        <v>2.37</v>
      </c>
      <c r="DT35" s="4">
        <v>2.41</v>
      </c>
      <c r="DU35" s="43">
        <f t="shared" si="39"/>
        <v>2.439189189189189</v>
      </c>
    </row>
    <row r="36" spans="1:125" ht="17.25">
      <c r="A36" s="45"/>
      <c r="B36" s="4"/>
      <c r="C36" s="4" t="s">
        <v>109</v>
      </c>
      <c r="D36" s="3"/>
      <c r="E36" s="4">
        <v>2.2400000000000002</v>
      </c>
      <c r="F36" s="4">
        <v>2.2429999999999999</v>
      </c>
      <c r="G36" s="43">
        <f t="shared" si="0"/>
        <v>2.2451891891891891</v>
      </c>
      <c r="H36" s="4">
        <v>1.982</v>
      </c>
      <c r="I36" s="4">
        <v>2.0419999999999998</v>
      </c>
      <c r="J36" s="43">
        <f t="shared" si="1"/>
        <v>2.0857837837837834</v>
      </c>
      <c r="K36" s="4">
        <v>2.1850000000000001</v>
      </c>
      <c r="L36" s="4">
        <v>2.2429999999999999</v>
      </c>
      <c r="M36" s="43">
        <f t="shared" si="2"/>
        <v>2.285324324324324</v>
      </c>
      <c r="N36" s="4">
        <v>1.974</v>
      </c>
      <c r="O36" s="4">
        <v>2.036</v>
      </c>
      <c r="P36" s="43">
        <f t="shared" si="3"/>
        <v>2.0812432432432431</v>
      </c>
      <c r="Q36" s="4">
        <v>2.1840000000000002</v>
      </c>
      <c r="R36" s="4">
        <v>2.2429999999999999</v>
      </c>
      <c r="S36" s="43">
        <f t="shared" si="4"/>
        <v>2.2860540540540537</v>
      </c>
      <c r="T36" s="4">
        <v>2.2200000000000002</v>
      </c>
      <c r="U36" s="4">
        <v>2.2469999999999999</v>
      </c>
      <c r="V36" s="43">
        <f t="shared" si="5"/>
        <v>2.2667027027027027</v>
      </c>
      <c r="W36" s="4">
        <v>2.0459999999999998</v>
      </c>
      <c r="X36" s="4">
        <v>2.0859999999999999</v>
      </c>
      <c r="Y36" s="43">
        <f t="shared" si="6"/>
        <v>2.1151891891891892</v>
      </c>
      <c r="Z36" s="4">
        <v>2.2280000000000002</v>
      </c>
      <c r="AA36" s="4">
        <v>2.2490000000000001</v>
      </c>
      <c r="AB36" s="43">
        <f t="shared" si="7"/>
        <v>2.2643243243243245</v>
      </c>
      <c r="AC36" s="4">
        <v>2.2080000000000002</v>
      </c>
      <c r="AD36" s="4">
        <v>2.234</v>
      </c>
      <c r="AE36" s="43">
        <f t="shared" si="8"/>
        <v>2.2529729729729726</v>
      </c>
      <c r="AF36" s="4">
        <v>2.2189999999999999</v>
      </c>
      <c r="AG36" s="4">
        <v>2.2469999999999999</v>
      </c>
      <c r="AH36" s="43">
        <f t="shared" si="9"/>
        <v>2.2674324324324324</v>
      </c>
      <c r="AI36" s="4">
        <v>2.0409999999999999</v>
      </c>
      <c r="AJ36" s="4">
        <v>2.081</v>
      </c>
      <c r="AK36" s="43">
        <f t="shared" si="10"/>
        <v>2.1101891891891893</v>
      </c>
      <c r="AL36" s="4">
        <v>2.2269999999999999</v>
      </c>
      <c r="AM36" s="4">
        <v>2.25</v>
      </c>
      <c r="AN36" s="43">
        <f t="shared" si="11"/>
        <v>2.2667837837837839</v>
      </c>
      <c r="AO36" s="4">
        <v>2.2069999999999999</v>
      </c>
      <c r="AP36" s="4">
        <v>2.234</v>
      </c>
      <c r="AQ36" s="43">
        <f t="shared" si="12"/>
        <v>2.2537027027027028</v>
      </c>
      <c r="AR36" s="4">
        <v>2.0819999999999999</v>
      </c>
      <c r="AS36" s="4">
        <v>2.149</v>
      </c>
      <c r="AT36" s="43">
        <f t="shared" si="13"/>
        <v>2.1978918918918922</v>
      </c>
      <c r="AU36" s="4">
        <v>2.069</v>
      </c>
      <c r="AV36" s="4">
        <v>2.1349999999999998</v>
      </c>
      <c r="AW36" s="43">
        <f t="shared" si="14"/>
        <v>2.1831621621621617</v>
      </c>
      <c r="AX36" s="4">
        <v>2.0179999999999998</v>
      </c>
      <c r="AY36" s="4">
        <v>2.0699999999999998</v>
      </c>
      <c r="AZ36" s="43">
        <f t="shared" si="15"/>
        <v>2.107945945945946</v>
      </c>
      <c r="BA36" s="4">
        <v>2.0049999999999999</v>
      </c>
      <c r="BB36" s="4">
        <v>2.056</v>
      </c>
      <c r="BC36" s="43">
        <f t="shared" si="16"/>
        <v>2.0932162162162165</v>
      </c>
      <c r="BD36" s="4">
        <v>2.153</v>
      </c>
      <c r="BE36" s="4">
        <v>2.1869999999999998</v>
      </c>
      <c r="BF36" s="43">
        <f t="shared" si="17"/>
        <v>2.2118108108108103</v>
      </c>
      <c r="BG36" s="4">
        <v>2.0550000000000002</v>
      </c>
      <c r="BH36" s="4">
        <v>2.0939999999999999</v>
      </c>
      <c r="BI36" s="43">
        <f t="shared" si="18"/>
        <v>2.122459459459459</v>
      </c>
      <c r="BJ36" s="4">
        <v>2.157</v>
      </c>
      <c r="BK36" s="4">
        <v>2.1890000000000001</v>
      </c>
      <c r="BL36" s="43">
        <f t="shared" si="19"/>
        <v>2.2123513513513515</v>
      </c>
      <c r="BM36" s="4">
        <v>2.153</v>
      </c>
      <c r="BN36" s="4">
        <v>2.1859999999999999</v>
      </c>
      <c r="BO36" s="43">
        <f t="shared" si="20"/>
        <v>2.2100810810810811</v>
      </c>
      <c r="BP36" s="4">
        <v>2.15</v>
      </c>
      <c r="BQ36" s="4">
        <v>2.1850000000000001</v>
      </c>
      <c r="BR36" s="43">
        <f t="shared" si="21"/>
        <v>2.2105405405405407</v>
      </c>
      <c r="BS36" s="4">
        <v>2.0499999999999998</v>
      </c>
      <c r="BT36" s="4">
        <v>2.089</v>
      </c>
      <c r="BU36" s="43">
        <f t="shared" si="22"/>
        <v>2.1174594594594596</v>
      </c>
      <c r="BV36" s="4">
        <v>2.1539999999999999</v>
      </c>
      <c r="BW36" s="4">
        <v>2.1859999999999999</v>
      </c>
      <c r="BX36" s="43">
        <f t="shared" si="23"/>
        <v>2.2093513513513514</v>
      </c>
      <c r="BY36" s="4">
        <v>2.15</v>
      </c>
      <c r="BZ36" s="4">
        <v>2.1829999999999998</v>
      </c>
      <c r="CA36" s="43">
        <f t="shared" si="24"/>
        <v>2.207081081081081</v>
      </c>
      <c r="CB36" s="4">
        <v>2.3650000000000002</v>
      </c>
      <c r="CC36" s="4">
        <v>2.4710000000000001</v>
      </c>
      <c r="CD36" s="43">
        <f t="shared" si="25"/>
        <v>2.5483513513513514</v>
      </c>
      <c r="CE36" s="4">
        <v>1.986</v>
      </c>
      <c r="CF36" s="4">
        <v>2.056</v>
      </c>
      <c r="CG36" s="43">
        <f t="shared" si="26"/>
        <v>2.1070810810810814</v>
      </c>
      <c r="CH36" s="4">
        <v>1.923</v>
      </c>
      <c r="CI36" s="4">
        <v>1.978</v>
      </c>
      <c r="CJ36" s="43">
        <f t="shared" si="27"/>
        <v>2.0181351351351351</v>
      </c>
      <c r="CK36" s="4">
        <v>2.09</v>
      </c>
      <c r="CL36" s="4">
        <v>2.129</v>
      </c>
      <c r="CM36" s="43">
        <f t="shared" si="28"/>
        <v>2.1574594594594596</v>
      </c>
      <c r="CN36" s="4">
        <v>2.077</v>
      </c>
      <c r="CO36" s="4">
        <v>2.1240000000000001</v>
      </c>
      <c r="CP36" s="43">
        <f t="shared" si="29"/>
        <v>2.1582972972972971</v>
      </c>
      <c r="CQ36" s="4">
        <v>1.7729999999999999</v>
      </c>
      <c r="CR36" s="4">
        <v>1.8280000000000001</v>
      </c>
      <c r="CS36" s="43">
        <f t="shared" si="30"/>
        <v>1.8681351351351354</v>
      </c>
      <c r="CT36" s="4">
        <v>1.8109999999999999</v>
      </c>
      <c r="CU36" s="4">
        <v>1.8440000000000001</v>
      </c>
      <c r="CV36" s="43">
        <f t="shared" si="31"/>
        <v>1.8680810810810811</v>
      </c>
      <c r="CW36" s="4">
        <v>2.1800000000000002</v>
      </c>
      <c r="CX36" s="4">
        <v>2.2050000000000001</v>
      </c>
      <c r="CY36" s="43">
        <f t="shared" si="32"/>
        <v>2.223243243243243</v>
      </c>
      <c r="CZ36" s="4">
        <v>1.978</v>
      </c>
      <c r="DA36" s="4">
        <v>2.0430000000000001</v>
      </c>
      <c r="DB36" s="43">
        <f t="shared" si="33"/>
        <v>2.0904324324324324</v>
      </c>
      <c r="DC36" s="4">
        <v>2.1960000000000002</v>
      </c>
      <c r="DD36" s="4">
        <v>2.2200000000000002</v>
      </c>
      <c r="DE36" s="43">
        <f t="shared" si="34"/>
        <v>2.2375135135135138</v>
      </c>
      <c r="DF36" s="4">
        <v>2.0705969999999998</v>
      </c>
      <c r="DG36" s="4">
        <v>2.1160779999999999</v>
      </c>
      <c r="DH36" s="43">
        <f t="shared" si="35"/>
        <v>2.1492668378378381</v>
      </c>
      <c r="DI36" s="4">
        <v>1.978</v>
      </c>
      <c r="DJ36" s="4">
        <v>2.0430000000000001</v>
      </c>
      <c r="DK36" s="43">
        <f t="shared" si="36"/>
        <v>2.0904324324324324</v>
      </c>
      <c r="DL36" s="4">
        <v>1.899</v>
      </c>
      <c r="DM36" s="4">
        <v>1.968</v>
      </c>
      <c r="DN36" s="43">
        <f t="shared" si="37"/>
        <v>2.0183513513513516</v>
      </c>
      <c r="DO36" s="4">
        <v>2.0870000000000002</v>
      </c>
      <c r="DP36" s="4">
        <v>2.121</v>
      </c>
      <c r="DQ36" s="43">
        <f t="shared" si="38"/>
        <v>2.1458108108108105</v>
      </c>
      <c r="DR36" s="4"/>
      <c r="DS36" s="4">
        <v>2.16</v>
      </c>
      <c r="DT36" s="4">
        <v>2.19</v>
      </c>
      <c r="DU36" s="43">
        <f t="shared" si="39"/>
        <v>2.2118918918918915</v>
      </c>
    </row>
    <row r="37" spans="1:125" ht="17.25">
      <c r="A37" s="45" t="s">
        <v>83</v>
      </c>
      <c r="B37" s="4"/>
      <c r="C37" s="4" t="s">
        <v>106</v>
      </c>
      <c r="D37" s="3"/>
      <c r="E37" s="1">
        <v>5.1740000000000004</v>
      </c>
      <c r="F37" s="1">
        <v>5.1779999999999999</v>
      </c>
      <c r="G37" s="43">
        <f t="shared" si="0"/>
        <v>5.1809189189189189</v>
      </c>
      <c r="H37" s="4">
        <v>4.319</v>
      </c>
      <c r="I37" s="4">
        <v>4.3979999999999997</v>
      </c>
      <c r="J37" s="43">
        <f t="shared" si="1"/>
        <v>4.4556486486486477</v>
      </c>
      <c r="K37" s="4">
        <v>4.7389999999999999</v>
      </c>
      <c r="L37" s="4">
        <v>4.8159999999999998</v>
      </c>
      <c r="M37" s="43">
        <f t="shared" si="2"/>
        <v>4.8721891891891884</v>
      </c>
      <c r="N37" s="4">
        <v>4.298</v>
      </c>
      <c r="O37" s="4">
        <v>4.3789999999999996</v>
      </c>
      <c r="P37" s="43">
        <f t="shared" si="3"/>
        <v>4.438108108108108</v>
      </c>
      <c r="Q37" s="4">
        <v>4.7309999999999999</v>
      </c>
      <c r="R37" s="4">
        <v>4.8090000000000002</v>
      </c>
      <c r="S37" s="43">
        <f t="shared" si="4"/>
        <v>4.8659189189189194</v>
      </c>
      <c r="T37" s="4">
        <v>4.782</v>
      </c>
      <c r="U37" s="4">
        <v>4.8339999999999996</v>
      </c>
      <c r="V37" s="43">
        <f t="shared" si="5"/>
        <v>4.8719459459459449</v>
      </c>
      <c r="W37" s="4">
        <v>4.5380000000000003</v>
      </c>
      <c r="X37" s="4">
        <v>4.5880000000000001</v>
      </c>
      <c r="Y37" s="43">
        <f t="shared" si="6"/>
        <v>4.6244864864864867</v>
      </c>
      <c r="Z37" s="4">
        <v>4.72</v>
      </c>
      <c r="AA37" s="4">
        <v>4.7670000000000003</v>
      </c>
      <c r="AB37" s="43">
        <f t="shared" si="7"/>
        <v>4.8012972972972978</v>
      </c>
      <c r="AC37" s="4">
        <v>4.726</v>
      </c>
      <c r="AD37" s="4">
        <v>4.7779999999999996</v>
      </c>
      <c r="AE37" s="43">
        <f t="shared" si="8"/>
        <v>4.8159459459459448</v>
      </c>
      <c r="AF37" s="4">
        <v>4.7699999999999996</v>
      </c>
      <c r="AG37" s="4">
        <v>4.8239999999999998</v>
      </c>
      <c r="AH37" s="43">
        <f t="shared" si="9"/>
        <v>4.8634054054054054</v>
      </c>
      <c r="AI37" s="4">
        <v>4.5229999999999997</v>
      </c>
      <c r="AJ37" s="4">
        <v>4.5739999999999998</v>
      </c>
      <c r="AK37" s="43">
        <f t="shared" si="10"/>
        <v>4.6112162162162162</v>
      </c>
      <c r="AL37" s="4">
        <v>4.7060000000000004</v>
      </c>
      <c r="AM37" s="4">
        <v>4.7539999999999996</v>
      </c>
      <c r="AN37" s="43">
        <f t="shared" si="11"/>
        <v>4.7890270270270259</v>
      </c>
      <c r="AO37" s="4">
        <v>4.7119999999999997</v>
      </c>
      <c r="AP37" s="4">
        <v>4.766</v>
      </c>
      <c r="AQ37" s="43">
        <f t="shared" si="12"/>
        <v>4.8054054054054056</v>
      </c>
      <c r="AR37" s="4">
        <v>4.5090000000000003</v>
      </c>
      <c r="AS37" s="4">
        <v>4.5999999999999996</v>
      </c>
      <c r="AT37" s="43">
        <f t="shared" si="13"/>
        <v>4.6664054054054045</v>
      </c>
      <c r="AU37" s="4">
        <v>4.4850000000000003</v>
      </c>
      <c r="AV37" s="4">
        <v>4.5739999999999998</v>
      </c>
      <c r="AW37" s="43">
        <f t="shared" si="14"/>
        <v>4.6389459459459452</v>
      </c>
      <c r="AX37" s="4">
        <v>4.4550000000000001</v>
      </c>
      <c r="AY37" s="4">
        <v>4.5259999999999998</v>
      </c>
      <c r="AZ37" s="43">
        <f t="shared" si="15"/>
        <v>4.5778108108108109</v>
      </c>
      <c r="BA37" s="4">
        <v>4.431</v>
      </c>
      <c r="BB37" s="4">
        <v>4.5</v>
      </c>
      <c r="BC37" s="43">
        <f t="shared" si="16"/>
        <v>4.5503513513513516</v>
      </c>
      <c r="BD37" s="4">
        <v>4.593</v>
      </c>
      <c r="BE37" s="4">
        <v>4.6520000000000001</v>
      </c>
      <c r="BF37" s="43">
        <f t="shared" si="17"/>
        <v>4.6950540540540544</v>
      </c>
      <c r="BG37" s="4">
        <v>4.4960000000000004</v>
      </c>
      <c r="BH37" s="4">
        <v>4.5529999999999999</v>
      </c>
      <c r="BI37" s="43">
        <f t="shared" si="18"/>
        <v>4.5945945945945947</v>
      </c>
      <c r="BJ37" s="4">
        <v>4.5819999999999999</v>
      </c>
      <c r="BK37" s="4">
        <v>4.6379999999999999</v>
      </c>
      <c r="BL37" s="43">
        <f t="shared" si="19"/>
        <v>4.678864864864865</v>
      </c>
      <c r="BM37" s="4">
        <v>4.5810000000000004</v>
      </c>
      <c r="BN37" s="4">
        <v>4.6379999999999999</v>
      </c>
      <c r="BO37" s="43">
        <f t="shared" si="20"/>
        <v>4.6795945945945938</v>
      </c>
      <c r="BP37" s="4">
        <v>4.577</v>
      </c>
      <c r="BQ37" s="4">
        <v>4.6369999999999996</v>
      </c>
      <c r="BR37" s="43">
        <f t="shared" si="21"/>
        <v>4.6807837837837827</v>
      </c>
      <c r="BS37" s="4">
        <v>4.4790000000000001</v>
      </c>
      <c r="BT37" s="4">
        <v>4.5369999999999999</v>
      </c>
      <c r="BU37" s="43">
        <f t="shared" si="22"/>
        <v>4.5793243243243245</v>
      </c>
      <c r="BV37" s="4">
        <v>4.5650000000000004</v>
      </c>
      <c r="BW37" s="4">
        <v>4.6219999999999999</v>
      </c>
      <c r="BX37" s="43">
        <f t="shared" si="23"/>
        <v>4.6635945945945947</v>
      </c>
      <c r="BY37" s="4">
        <v>4.5629999999999997</v>
      </c>
      <c r="BZ37" s="4">
        <v>4.6219999999999999</v>
      </c>
      <c r="CA37" s="43">
        <f t="shared" si="24"/>
        <v>4.6650540540540542</v>
      </c>
      <c r="CB37" s="4">
        <v>4.8099999999999996</v>
      </c>
      <c r="CC37" s="4">
        <v>4.9530000000000003</v>
      </c>
      <c r="CD37" s="43">
        <f t="shared" si="25"/>
        <v>5.0573513513513522</v>
      </c>
      <c r="CE37" s="4">
        <v>4.3899999999999997</v>
      </c>
      <c r="CF37" s="4">
        <v>4.476</v>
      </c>
      <c r="CG37" s="43">
        <f t="shared" si="26"/>
        <v>4.538756756756757</v>
      </c>
      <c r="CH37" s="4">
        <v>4.3369999999999997</v>
      </c>
      <c r="CI37" s="4">
        <v>4.4039999999999999</v>
      </c>
      <c r="CJ37" s="43">
        <f t="shared" si="27"/>
        <v>4.4528918918918921</v>
      </c>
      <c r="CK37" s="4">
        <v>4.4989999999999997</v>
      </c>
      <c r="CL37" s="4">
        <v>4.5659999999999998</v>
      </c>
      <c r="CM37" s="43">
        <f t="shared" si="28"/>
        <v>4.614891891891892</v>
      </c>
      <c r="CN37" s="4">
        <v>4.4790000000000001</v>
      </c>
      <c r="CO37" s="4">
        <v>4.5359999999999996</v>
      </c>
      <c r="CP37" s="43">
        <f t="shared" si="29"/>
        <v>4.5775945945945944</v>
      </c>
      <c r="CQ37" s="4">
        <v>4.0449999999999999</v>
      </c>
      <c r="CR37" s="4">
        <v>4.1050000000000004</v>
      </c>
      <c r="CS37" s="43">
        <f t="shared" si="30"/>
        <v>4.1487837837837844</v>
      </c>
      <c r="CT37" s="4">
        <v>4.0819999999999999</v>
      </c>
      <c r="CU37" s="4">
        <v>4.1210000000000004</v>
      </c>
      <c r="CV37" s="43">
        <f t="shared" si="31"/>
        <v>4.14945945945946</v>
      </c>
      <c r="CW37" s="4">
        <v>4.694</v>
      </c>
      <c r="CX37" s="4">
        <v>4.742</v>
      </c>
      <c r="CY37" s="43">
        <f t="shared" si="32"/>
        <v>4.7770270270270272</v>
      </c>
      <c r="CZ37" s="4">
        <v>4.3780000000000001</v>
      </c>
      <c r="DA37" s="4">
        <v>4.24</v>
      </c>
      <c r="DB37" s="43">
        <f t="shared" si="33"/>
        <v>4.139297297297297</v>
      </c>
      <c r="DC37" s="4">
        <v>4.6440000000000001</v>
      </c>
      <c r="DD37" s="4">
        <v>4.6870000000000003</v>
      </c>
      <c r="DE37" s="43">
        <f t="shared" si="34"/>
        <v>4.7183783783783788</v>
      </c>
      <c r="DF37" s="4">
        <v>4.635554</v>
      </c>
      <c r="DG37" s="4">
        <v>4.6902229999999996</v>
      </c>
      <c r="DH37" s="43">
        <f t="shared" si="35"/>
        <v>4.7301165945945938</v>
      </c>
      <c r="DI37" s="4">
        <v>4.3780000000000001</v>
      </c>
      <c r="DJ37" s="4">
        <v>4.4790000000000001</v>
      </c>
      <c r="DK37" s="43">
        <f t="shared" si="36"/>
        <v>4.5527027027027023</v>
      </c>
      <c r="DL37" s="4">
        <v>4.2329999999999997</v>
      </c>
      <c r="DM37" s="4">
        <v>4.4160000000000004</v>
      </c>
      <c r="DN37" s="43">
        <f t="shared" si="37"/>
        <v>4.5495405405405416</v>
      </c>
      <c r="DO37" s="4">
        <v>4.4969999999999999</v>
      </c>
      <c r="DP37" s="4">
        <v>4.4160000000000004</v>
      </c>
      <c r="DQ37" s="43">
        <f t="shared" si="38"/>
        <v>4.3568918918918929</v>
      </c>
      <c r="DR37" s="4"/>
      <c r="DS37" s="4">
        <v>4.58</v>
      </c>
      <c r="DT37" s="4">
        <v>4.6399999999999997</v>
      </c>
      <c r="DU37" s="43">
        <f t="shared" si="39"/>
        <v>4.6837837837837837</v>
      </c>
    </row>
    <row r="38" spans="1:125" ht="17.25">
      <c r="A38" s="45"/>
      <c r="B38" s="4"/>
      <c r="C38" s="4" t="s">
        <v>107</v>
      </c>
      <c r="D38" s="3"/>
      <c r="E38" s="1">
        <v>1.841</v>
      </c>
      <c r="F38" s="1">
        <v>1.8380000000000001</v>
      </c>
      <c r="G38" s="43">
        <f t="shared" si="0"/>
        <v>1.8358108108108111</v>
      </c>
      <c r="H38" s="4">
        <v>1.3859999999999999</v>
      </c>
      <c r="I38" s="4">
        <v>1.46</v>
      </c>
      <c r="J38" s="43">
        <f t="shared" si="1"/>
        <v>1.514</v>
      </c>
      <c r="K38" s="4">
        <v>1.5980000000000001</v>
      </c>
      <c r="L38" s="4">
        <v>1.667</v>
      </c>
      <c r="M38" s="43">
        <f t="shared" si="2"/>
        <v>1.7173513513513514</v>
      </c>
      <c r="N38" s="4">
        <v>1.3740000000000001</v>
      </c>
      <c r="O38" s="4">
        <v>1.45</v>
      </c>
      <c r="P38" s="43">
        <f t="shared" si="3"/>
        <v>1.5054594594594592</v>
      </c>
      <c r="Q38" s="4">
        <v>1.593</v>
      </c>
      <c r="R38" s="4">
        <v>1.663</v>
      </c>
      <c r="S38" s="43">
        <f t="shared" si="4"/>
        <v>1.7140810810810811</v>
      </c>
      <c r="T38" s="4">
        <v>1.6819999999999999</v>
      </c>
      <c r="U38" s="4">
        <v>1.7330000000000001</v>
      </c>
      <c r="V38" s="43">
        <f t="shared" si="5"/>
        <v>1.7702162162162163</v>
      </c>
      <c r="W38" s="4">
        <v>1.496</v>
      </c>
      <c r="X38" s="4">
        <v>1.546</v>
      </c>
      <c r="Y38" s="43">
        <f t="shared" si="6"/>
        <v>1.5824864864864865</v>
      </c>
      <c r="Z38" s="4">
        <v>1.653</v>
      </c>
      <c r="AA38" s="4">
        <v>1.698</v>
      </c>
      <c r="AB38" s="43">
        <f t="shared" si="7"/>
        <v>1.7308378378378377</v>
      </c>
      <c r="AC38" s="4">
        <v>1.655</v>
      </c>
      <c r="AD38" s="4">
        <v>1.7050000000000001</v>
      </c>
      <c r="AE38" s="43">
        <f t="shared" si="8"/>
        <v>1.7414864864864865</v>
      </c>
      <c r="AF38" s="4">
        <v>1.677</v>
      </c>
      <c r="AG38" s="4">
        <v>1.7290000000000001</v>
      </c>
      <c r="AH38" s="43">
        <f t="shared" si="9"/>
        <v>1.7669459459459462</v>
      </c>
      <c r="AI38" s="4">
        <v>1.488</v>
      </c>
      <c r="AJ38" s="4">
        <v>1.5389999999999999</v>
      </c>
      <c r="AK38" s="43">
        <f t="shared" si="10"/>
        <v>1.5762162162162161</v>
      </c>
      <c r="AL38" s="4">
        <v>1.6459999999999999</v>
      </c>
      <c r="AM38" s="4">
        <v>1.6930000000000001</v>
      </c>
      <c r="AN38" s="43">
        <f t="shared" si="11"/>
        <v>1.7272972972972973</v>
      </c>
      <c r="AO38" s="4">
        <v>1.649</v>
      </c>
      <c r="AP38" s="4">
        <v>1.7</v>
      </c>
      <c r="AQ38" s="43">
        <f t="shared" si="12"/>
        <v>1.7372162162162159</v>
      </c>
      <c r="AR38" s="4">
        <v>1.526</v>
      </c>
      <c r="AS38" s="4">
        <v>1.613</v>
      </c>
      <c r="AT38" s="43">
        <f t="shared" si="13"/>
        <v>1.6764864864864866</v>
      </c>
      <c r="AU38" s="4">
        <v>1.5089999999999999</v>
      </c>
      <c r="AV38" s="4">
        <v>1.593</v>
      </c>
      <c r="AW38" s="43">
        <f t="shared" si="14"/>
        <v>1.6542972972972974</v>
      </c>
      <c r="AX38" s="4">
        <v>1.4590000000000001</v>
      </c>
      <c r="AY38" s="4">
        <v>1.53</v>
      </c>
      <c r="AZ38" s="43">
        <f t="shared" si="15"/>
        <v>1.5818108108108109</v>
      </c>
      <c r="BA38" s="4">
        <v>1.4419999999999999</v>
      </c>
      <c r="BB38" s="4">
        <v>1.51</v>
      </c>
      <c r="BC38" s="43">
        <f t="shared" si="16"/>
        <v>1.5596216216216217</v>
      </c>
      <c r="BD38" s="4">
        <v>1.599</v>
      </c>
      <c r="BE38" s="4">
        <v>1.655</v>
      </c>
      <c r="BF38" s="43">
        <f t="shared" si="17"/>
        <v>1.6958648648648649</v>
      </c>
      <c r="BG38" s="4">
        <v>1.502</v>
      </c>
      <c r="BH38" s="4">
        <v>1.554</v>
      </c>
      <c r="BI38" s="43">
        <f t="shared" si="18"/>
        <v>1.591945945945946</v>
      </c>
      <c r="BJ38" s="4">
        <v>1.595</v>
      </c>
      <c r="BK38" s="4">
        <v>1.6479999999999999</v>
      </c>
      <c r="BL38" s="43">
        <f t="shared" si="19"/>
        <v>1.6866756756756756</v>
      </c>
      <c r="BM38" s="4">
        <v>1.5940000000000001</v>
      </c>
      <c r="BN38" s="4">
        <v>1.6479999999999999</v>
      </c>
      <c r="BO38" s="43">
        <f t="shared" si="20"/>
        <v>1.6874054054054051</v>
      </c>
      <c r="BP38" s="4">
        <v>1.5920000000000001</v>
      </c>
      <c r="BQ38" s="4">
        <v>1.649</v>
      </c>
      <c r="BR38" s="43">
        <f t="shared" si="21"/>
        <v>1.6905945945945946</v>
      </c>
      <c r="BS38" s="4">
        <v>1.4930000000000001</v>
      </c>
      <c r="BT38" s="4">
        <v>1.5469999999999999</v>
      </c>
      <c r="BU38" s="43">
        <f t="shared" si="22"/>
        <v>1.5864054054054053</v>
      </c>
      <c r="BV38" s="4">
        <v>1.5880000000000001</v>
      </c>
      <c r="BW38" s="4">
        <v>1.6419999999999999</v>
      </c>
      <c r="BX38" s="43">
        <f t="shared" si="23"/>
        <v>1.6814054054054051</v>
      </c>
      <c r="BY38" s="4">
        <v>1.5860000000000001</v>
      </c>
      <c r="BZ38" s="4">
        <v>1.6419999999999999</v>
      </c>
      <c r="CA38" s="43">
        <f t="shared" si="24"/>
        <v>1.6828648648648645</v>
      </c>
      <c r="CB38" s="4">
        <v>1.7509999999999999</v>
      </c>
      <c r="CC38" s="4">
        <v>1.885</v>
      </c>
      <c r="CD38" s="43">
        <f t="shared" si="25"/>
        <v>1.9827837837837838</v>
      </c>
      <c r="CE38" s="4">
        <v>1.4450000000000001</v>
      </c>
      <c r="CF38" s="4">
        <v>1.5289999999999999</v>
      </c>
      <c r="CG38" s="43">
        <f t="shared" si="26"/>
        <v>1.5902972972972971</v>
      </c>
      <c r="CH38" s="4">
        <v>1.379</v>
      </c>
      <c r="CI38" s="4">
        <v>1.448</v>
      </c>
      <c r="CJ38" s="43">
        <f t="shared" si="27"/>
        <v>1.4983513513513513</v>
      </c>
      <c r="CK38" s="4">
        <v>1.5449999999999999</v>
      </c>
      <c r="CL38" s="4">
        <v>1.6</v>
      </c>
      <c r="CM38" s="43">
        <f t="shared" si="28"/>
        <v>1.6401351351351354</v>
      </c>
      <c r="CN38" s="4">
        <v>1.5349999999999999</v>
      </c>
      <c r="CO38" s="4">
        <v>1.5920000000000001</v>
      </c>
      <c r="CP38" s="43">
        <f t="shared" si="29"/>
        <v>1.6335945945945947</v>
      </c>
      <c r="CQ38" s="4">
        <v>1.2030000000000001</v>
      </c>
      <c r="CR38" s="4">
        <v>1.2709999999999999</v>
      </c>
      <c r="CS38" s="43">
        <f t="shared" si="30"/>
        <v>1.3206216216216213</v>
      </c>
      <c r="CT38" s="4">
        <v>1.252</v>
      </c>
      <c r="CU38" s="4">
        <v>1.2969999999999999</v>
      </c>
      <c r="CV38" s="43">
        <f t="shared" si="31"/>
        <v>1.3298378378378377</v>
      </c>
      <c r="CW38" s="4">
        <v>1.6439999999999999</v>
      </c>
      <c r="CX38" s="4">
        <v>1.6879999999999999</v>
      </c>
      <c r="CY38" s="43">
        <f t="shared" si="32"/>
        <v>1.720108108108108</v>
      </c>
      <c r="CZ38" s="4">
        <v>1.4430000000000001</v>
      </c>
      <c r="DA38" s="4">
        <v>1.524</v>
      </c>
      <c r="DB38" s="43">
        <f t="shared" si="33"/>
        <v>1.5831081081081082</v>
      </c>
      <c r="DC38" s="4">
        <v>1.629</v>
      </c>
      <c r="DD38" s="4">
        <v>1.6719999999999999</v>
      </c>
      <c r="DE38" s="43">
        <f t="shared" si="34"/>
        <v>1.7033783783783782</v>
      </c>
      <c r="DF38" s="4">
        <v>1.5865119999999999</v>
      </c>
      <c r="DG38" s="4">
        <v>1.642447</v>
      </c>
      <c r="DH38" s="43">
        <f t="shared" si="35"/>
        <v>1.6832644324324326</v>
      </c>
      <c r="DI38" s="4">
        <v>1.444</v>
      </c>
      <c r="DJ38" s="4">
        <v>1.524</v>
      </c>
      <c r="DK38" s="43">
        <f t="shared" si="36"/>
        <v>1.5823783783783785</v>
      </c>
      <c r="DL38" s="4">
        <v>1.381</v>
      </c>
      <c r="DM38" s="4">
        <v>1.4450000000000001</v>
      </c>
      <c r="DN38" s="43">
        <f t="shared" si="37"/>
        <v>1.4917027027027028</v>
      </c>
      <c r="DO38" s="4">
        <v>1.55</v>
      </c>
      <c r="DP38" s="4">
        <v>1.601</v>
      </c>
      <c r="DQ38" s="43">
        <f t="shared" si="38"/>
        <v>1.6382162162162162</v>
      </c>
      <c r="DR38" s="4"/>
      <c r="DS38" s="4">
        <v>1.59</v>
      </c>
      <c r="DT38" s="4">
        <v>1.65</v>
      </c>
      <c r="DU38" s="43">
        <f t="shared" si="39"/>
        <v>1.6937837837837837</v>
      </c>
    </row>
    <row r="39" spans="1:125" ht="17.25">
      <c r="A39" s="45" t="s">
        <v>84</v>
      </c>
      <c r="B39" s="4"/>
      <c r="C39" s="4" t="s">
        <v>116</v>
      </c>
      <c r="D39" s="3"/>
      <c r="E39" s="1">
        <v>4.21</v>
      </c>
      <c r="F39" s="1">
        <v>4.21</v>
      </c>
      <c r="G39" s="43">
        <f t="shared" si="0"/>
        <v>4.2099999999999991</v>
      </c>
      <c r="H39" s="4">
        <v>3.6819999999999999</v>
      </c>
      <c r="I39" s="4">
        <v>3.7690000000000001</v>
      </c>
      <c r="J39" s="43">
        <f t="shared" si="1"/>
        <v>3.8324864864864869</v>
      </c>
      <c r="K39" s="4">
        <v>3.87</v>
      </c>
      <c r="L39" s="4">
        <v>3.952</v>
      </c>
      <c r="M39" s="43">
        <f t="shared" si="2"/>
        <v>4.0118378378378372</v>
      </c>
      <c r="N39" s="4">
        <v>3.6640000000000001</v>
      </c>
      <c r="O39" s="4">
        <v>3.754</v>
      </c>
      <c r="P39" s="43">
        <f t="shared" si="3"/>
        <v>3.8196756756756756</v>
      </c>
      <c r="Q39" s="4">
        <v>3.8610000000000002</v>
      </c>
      <c r="R39" s="4">
        <v>3.9449999999999998</v>
      </c>
      <c r="S39" s="43">
        <f t="shared" si="4"/>
        <v>4.006297297297297</v>
      </c>
      <c r="T39" s="4">
        <v>4.1580000000000004</v>
      </c>
      <c r="U39" s="4">
        <v>4.2050000000000001</v>
      </c>
      <c r="V39" s="43">
        <f t="shared" si="5"/>
        <v>4.2392972972972967</v>
      </c>
      <c r="W39" s="4">
        <v>3.87</v>
      </c>
      <c r="X39" s="4">
        <v>3.915</v>
      </c>
      <c r="Y39" s="43">
        <f t="shared" si="6"/>
        <v>3.9478378378378376</v>
      </c>
      <c r="Z39" s="4">
        <v>4.0599999999999996</v>
      </c>
      <c r="AA39" s="4">
        <v>4.1020000000000003</v>
      </c>
      <c r="AB39" s="43">
        <f t="shared" si="7"/>
        <v>4.1326486486486491</v>
      </c>
      <c r="AC39" s="4">
        <v>4.0780000000000003</v>
      </c>
      <c r="AD39" s="4">
        <v>4.1289999999999996</v>
      </c>
      <c r="AE39" s="43">
        <f t="shared" si="8"/>
        <v>4.166216216216216</v>
      </c>
      <c r="AF39" s="4">
        <v>4.1559999999999997</v>
      </c>
      <c r="AG39" s="4">
        <v>4.2050000000000001</v>
      </c>
      <c r="AH39" s="43">
        <f t="shared" si="9"/>
        <v>4.240756756756757</v>
      </c>
      <c r="AI39" s="4">
        <v>3.8610000000000002</v>
      </c>
      <c r="AJ39" s="4">
        <v>3.907</v>
      </c>
      <c r="AK39" s="43">
        <f t="shared" si="10"/>
        <v>3.9405675675675673</v>
      </c>
      <c r="AL39" s="4">
        <v>4.0549999999999997</v>
      </c>
      <c r="AM39" s="4">
        <v>4.0979999999999999</v>
      </c>
      <c r="AN39" s="43">
        <f t="shared" si="11"/>
        <v>4.1293783783783784</v>
      </c>
      <c r="AO39" s="4">
        <v>4.0730000000000004</v>
      </c>
      <c r="AP39" s="4">
        <v>4.1260000000000003</v>
      </c>
      <c r="AQ39" s="43">
        <f t="shared" si="12"/>
        <v>4.1646756756756762</v>
      </c>
      <c r="AR39" s="4">
        <v>3.903</v>
      </c>
      <c r="AS39" s="4">
        <v>4.0010000000000003</v>
      </c>
      <c r="AT39" s="43">
        <f t="shared" si="13"/>
        <v>4.0725135135135142</v>
      </c>
      <c r="AU39" s="4">
        <v>3.875</v>
      </c>
      <c r="AV39" s="4">
        <v>3.9710000000000001</v>
      </c>
      <c r="AW39" s="43">
        <f t="shared" si="14"/>
        <v>4.0410540540540545</v>
      </c>
      <c r="AX39" s="4">
        <v>3.9039999999999999</v>
      </c>
      <c r="AY39" s="4">
        <v>3.9750000000000001</v>
      </c>
      <c r="AZ39" s="43">
        <f t="shared" si="15"/>
        <v>4.0268108108108116</v>
      </c>
      <c r="BA39" s="4">
        <v>3.8759999999999999</v>
      </c>
      <c r="BB39" s="4">
        <v>3.9449999999999998</v>
      </c>
      <c r="BC39" s="43">
        <f t="shared" si="16"/>
        <v>3.9953513513513506</v>
      </c>
      <c r="BD39" s="4">
        <v>3.9750000000000001</v>
      </c>
      <c r="BE39" s="4">
        <v>4.0350000000000001</v>
      </c>
      <c r="BF39" s="43">
        <f t="shared" si="17"/>
        <v>4.0787837837837841</v>
      </c>
      <c r="BG39" s="4">
        <v>3.8490000000000002</v>
      </c>
      <c r="BH39" s="4">
        <v>3.903</v>
      </c>
      <c r="BI39" s="43">
        <f t="shared" si="18"/>
        <v>3.9424054054054052</v>
      </c>
      <c r="BJ39" s="4">
        <v>3.9510000000000001</v>
      </c>
      <c r="BK39" s="4">
        <v>4.0090000000000003</v>
      </c>
      <c r="BL39" s="43">
        <f t="shared" si="19"/>
        <v>4.051324324324324</v>
      </c>
      <c r="BM39" s="4">
        <v>3.9489999999999998</v>
      </c>
      <c r="BN39" s="4">
        <v>4.0090000000000003</v>
      </c>
      <c r="BO39" s="43">
        <f t="shared" si="20"/>
        <v>4.0527837837837843</v>
      </c>
      <c r="BP39" s="4">
        <v>3.9670000000000001</v>
      </c>
      <c r="BQ39" s="4">
        <v>4.0289999999999999</v>
      </c>
      <c r="BR39" s="43">
        <f t="shared" si="21"/>
        <v>4.0742432432432425</v>
      </c>
      <c r="BS39" s="4">
        <v>3.8380000000000001</v>
      </c>
      <c r="BT39" s="4">
        <v>3.8940000000000001</v>
      </c>
      <c r="BU39" s="43">
        <f t="shared" si="22"/>
        <v>3.9348648648648648</v>
      </c>
      <c r="BV39" s="4">
        <v>3.9420000000000002</v>
      </c>
      <c r="BW39" s="4">
        <v>4.0010000000000003</v>
      </c>
      <c r="BX39" s="43">
        <f t="shared" si="23"/>
        <v>4.0440540540540546</v>
      </c>
      <c r="BY39" s="4">
        <v>3.94</v>
      </c>
      <c r="BZ39" s="4">
        <v>4.0019999999999998</v>
      </c>
      <c r="CA39" s="43">
        <f t="shared" si="24"/>
        <v>4.0472432432432432</v>
      </c>
      <c r="CB39" s="4">
        <v>4.0209999999999999</v>
      </c>
      <c r="CC39" s="4">
        <v>4.1760000000000002</v>
      </c>
      <c r="CD39" s="43">
        <f t="shared" si="25"/>
        <v>4.2891081081081079</v>
      </c>
      <c r="CE39" s="4">
        <v>3.774</v>
      </c>
      <c r="CF39" s="4">
        <v>3.8690000000000002</v>
      </c>
      <c r="CG39" s="43">
        <f t="shared" si="26"/>
        <v>3.9383243243243249</v>
      </c>
      <c r="CH39" s="4">
        <v>3.7749999999999999</v>
      </c>
      <c r="CI39" s="4">
        <v>3.8439999999999999</v>
      </c>
      <c r="CJ39" s="43">
        <f t="shared" si="27"/>
        <v>3.8943513513513515</v>
      </c>
      <c r="CK39" s="4">
        <v>3.8679999999999999</v>
      </c>
      <c r="CL39" s="4">
        <v>3.927</v>
      </c>
      <c r="CM39" s="43">
        <f t="shared" si="28"/>
        <v>3.9700540540540539</v>
      </c>
      <c r="CN39" s="4">
        <v>3.855</v>
      </c>
      <c r="CO39" s="4">
        <v>3.9169999999999998</v>
      </c>
      <c r="CP39" s="43">
        <f t="shared" si="29"/>
        <v>3.9622432432432433</v>
      </c>
      <c r="CQ39" s="4">
        <v>3.5150000000000001</v>
      </c>
      <c r="CR39" s="4">
        <v>3.5910000000000002</v>
      </c>
      <c r="CS39" s="43">
        <f t="shared" si="30"/>
        <v>3.6464594594594599</v>
      </c>
      <c r="CT39" s="4">
        <v>3.5270000000000001</v>
      </c>
      <c r="CU39" s="4">
        <v>3.58</v>
      </c>
      <c r="CV39" s="43">
        <f t="shared" si="31"/>
        <v>3.6186756756756764</v>
      </c>
      <c r="CW39" s="4">
        <v>3.944</v>
      </c>
      <c r="CX39" s="4">
        <v>4.1070000000000002</v>
      </c>
      <c r="CY39" s="43">
        <f t="shared" si="32"/>
        <v>4.2259459459459467</v>
      </c>
      <c r="CZ39" s="4">
        <v>3.7770000000000001</v>
      </c>
      <c r="DA39" s="4">
        <v>3.8580000000000001</v>
      </c>
      <c r="DB39" s="43">
        <f t="shared" si="33"/>
        <v>3.9171081081081081</v>
      </c>
      <c r="DC39" s="4">
        <v>4.0620000000000003</v>
      </c>
      <c r="DD39" s="4">
        <v>4.0960000000000001</v>
      </c>
      <c r="DE39" s="43">
        <f t="shared" si="34"/>
        <v>4.120810810810811</v>
      </c>
      <c r="DF39" s="4">
        <v>4.032063</v>
      </c>
      <c r="DG39" s="4">
        <v>4.0884819999999999</v>
      </c>
      <c r="DH39" s="43">
        <f t="shared" si="35"/>
        <v>4.1296526216216218</v>
      </c>
      <c r="DI39" s="4">
        <v>3.7770000000000001</v>
      </c>
      <c r="DJ39" s="4">
        <v>3.86</v>
      </c>
      <c r="DK39" s="43">
        <f t="shared" si="36"/>
        <v>3.9205675675675669</v>
      </c>
      <c r="DL39" s="4">
        <v>3.78</v>
      </c>
      <c r="DM39" s="4">
        <v>3.839</v>
      </c>
      <c r="DN39" s="43">
        <f t="shared" si="37"/>
        <v>3.8820540540540547</v>
      </c>
      <c r="DO39" s="4">
        <v>3.8450000000000002</v>
      </c>
      <c r="DP39" s="4">
        <v>3.9780000000000002</v>
      </c>
      <c r="DQ39" s="43">
        <f t="shared" si="38"/>
        <v>4.0750540540540534</v>
      </c>
      <c r="DR39" s="4"/>
      <c r="DS39" s="4">
        <v>3.95</v>
      </c>
      <c r="DT39" s="4">
        <v>4.01</v>
      </c>
      <c r="DU39" s="43">
        <f t="shared" si="39"/>
        <v>4.0537837837837829</v>
      </c>
    </row>
    <row r="40" spans="1:125" ht="17.25">
      <c r="A40" s="45"/>
      <c r="B40" s="4"/>
      <c r="C40" s="4" t="s">
        <v>106</v>
      </c>
      <c r="D40" s="3"/>
      <c r="E40" s="4">
        <v>2.5670000000000002</v>
      </c>
      <c r="F40" s="4">
        <v>2.5710000000000002</v>
      </c>
      <c r="G40" s="43">
        <f t="shared" si="0"/>
        <v>2.5739189189189191</v>
      </c>
      <c r="H40" s="4">
        <v>2.036</v>
      </c>
      <c r="I40" s="4">
        <v>2.1120000000000001</v>
      </c>
      <c r="J40" s="43">
        <f t="shared" si="1"/>
        <v>2.1674594594594594</v>
      </c>
      <c r="K40" s="4">
        <v>2.355</v>
      </c>
      <c r="L40" s="4">
        <v>2.4260000000000002</v>
      </c>
      <c r="M40" s="43">
        <f t="shared" si="2"/>
        <v>2.4778108108108108</v>
      </c>
      <c r="N40" s="4">
        <v>2.0209999999999999</v>
      </c>
      <c r="O40" s="4">
        <v>2.0990000000000002</v>
      </c>
      <c r="P40" s="43">
        <f t="shared" si="3"/>
        <v>2.155918918918919</v>
      </c>
      <c r="Q40" s="4">
        <v>2.35</v>
      </c>
      <c r="R40" s="4">
        <v>2.423</v>
      </c>
      <c r="S40" s="43">
        <f t="shared" si="4"/>
        <v>2.4762702702702701</v>
      </c>
      <c r="T40" s="4">
        <v>2.444</v>
      </c>
      <c r="U40" s="4">
        <v>2.4860000000000002</v>
      </c>
      <c r="V40" s="43">
        <f t="shared" si="5"/>
        <v>2.516648648648649</v>
      </c>
      <c r="W40" s="4">
        <v>2.194</v>
      </c>
      <c r="X40" s="4">
        <v>2.2389999999999999</v>
      </c>
      <c r="Y40" s="43">
        <f t="shared" si="6"/>
        <v>2.2718378378378374</v>
      </c>
      <c r="Z40" s="4">
        <v>2.3969999999999998</v>
      </c>
      <c r="AA40" s="4">
        <v>2.4350000000000001</v>
      </c>
      <c r="AB40" s="43">
        <f t="shared" si="7"/>
        <v>2.4627297297297299</v>
      </c>
      <c r="AC40" s="4">
        <v>2.3969999999999998</v>
      </c>
      <c r="AD40" s="4">
        <v>2.44</v>
      </c>
      <c r="AE40" s="43">
        <f t="shared" si="8"/>
        <v>2.4713783783783785</v>
      </c>
      <c r="AF40" s="4">
        <v>2.4390000000000001</v>
      </c>
      <c r="AG40" s="4">
        <v>2.4830000000000001</v>
      </c>
      <c r="AH40" s="43">
        <f t="shared" si="9"/>
        <v>2.5151081081081079</v>
      </c>
      <c r="AI40" s="4">
        <v>2.1850000000000001</v>
      </c>
      <c r="AJ40" s="4">
        <v>2.2309999999999999</v>
      </c>
      <c r="AK40" s="43">
        <f t="shared" si="10"/>
        <v>2.2645675675675672</v>
      </c>
      <c r="AL40" s="4">
        <v>2.391</v>
      </c>
      <c r="AM40" s="4">
        <v>2.4300000000000002</v>
      </c>
      <c r="AN40" s="43">
        <f t="shared" si="11"/>
        <v>2.4584594594594598</v>
      </c>
      <c r="AO40" s="4">
        <v>2.391</v>
      </c>
      <c r="AP40" s="4">
        <v>2.4350000000000001</v>
      </c>
      <c r="AQ40" s="43">
        <f t="shared" si="12"/>
        <v>2.4671081081081083</v>
      </c>
      <c r="AR40" s="4">
        <v>2.2069999999999999</v>
      </c>
      <c r="AS40" s="4">
        <v>2.29</v>
      </c>
      <c r="AT40" s="43">
        <f t="shared" si="13"/>
        <v>2.3505675675675675</v>
      </c>
      <c r="AU40" s="4">
        <v>2.1840000000000002</v>
      </c>
      <c r="AV40" s="4">
        <v>2.266</v>
      </c>
      <c r="AW40" s="43">
        <f t="shared" si="14"/>
        <v>2.3258378378378377</v>
      </c>
      <c r="AX40" s="4">
        <v>2.1589999999999998</v>
      </c>
      <c r="AY40" s="4">
        <v>2.2240000000000002</v>
      </c>
      <c r="AZ40" s="43">
        <f t="shared" si="15"/>
        <v>2.2714324324324329</v>
      </c>
      <c r="BA40" s="4">
        <v>2.1360000000000001</v>
      </c>
      <c r="BB40" s="4">
        <v>2.1989999999999998</v>
      </c>
      <c r="BC40" s="43">
        <f t="shared" si="16"/>
        <v>2.2449729729729726</v>
      </c>
      <c r="BD40" s="4">
        <v>2.2949999999999999</v>
      </c>
      <c r="BE40" s="4">
        <v>2.3450000000000002</v>
      </c>
      <c r="BF40" s="43">
        <f t="shared" si="17"/>
        <v>2.3814864864864869</v>
      </c>
      <c r="BG40" s="4">
        <v>2.181</v>
      </c>
      <c r="BH40" s="4">
        <v>2.2309999999999999</v>
      </c>
      <c r="BI40" s="43">
        <f t="shared" si="18"/>
        <v>2.2674864864864861</v>
      </c>
      <c r="BJ40" s="4">
        <v>2.286</v>
      </c>
      <c r="BK40" s="4">
        <v>2.3340000000000001</v>
      </c>
      <c r="BL40" s="43">
        <f t="shared" si="19"/>
        <v>2.3690270270270268</v>
      </c>
      <c r="BM40" s="4">
        <v>2.2839999999999998</v>
      </c>
      <c r="BN40" s="4">
        <v>2.3330000000000002</v>
      </c>
      <c r="BO40" s="43">
        <f t="shared" si="20"/>
        <v>2.3687567567567571</v>
      </c>
      <c r="BP40" s="4">
        <v>2.286</v>
      </c>
      <c r="BQ40" s="4">
        <v>2.3380000000000001</v>
      </c>
      <c r="BR40" s="43">
        <f t="shared" si="21"/>
        <v>2.3759459459459458</v>
      </c>
      <c r="BS40" s="4">
        <v>2.1709999999999998</v>
      </c>
      <c r="BT40" s="4">
        <v>2.222</v>
      </c>
      <c r="BU40" s="43">
        <f t="shared" si="22"/>
        <v>2.2592162162162164</v>
      </c>
      <c r="BV40" s="4">
        <v>2.2770000000000001</v>
      </c>
      <c r="BW40" s="4">
        <v>2.3260000000000001</v>
      </c>
      <c r="BX40" s="43">
        <f t="shared" si="23"/>
        <v>2.3617567567567566</v>
      </c>
      <c r="BY40" s="4">
        <v>2.2749999999999999</v>
      </c>
      <c r="BZ40" s="4">
        <v>2.3250000000000002</v>
      </c>
      <c r="CA40" s="43">
        <f t="shared" si="24"/>
        <v>2.3614864864864868</v>
      </c>
      <c r="CB40" s="4">
        <v>2.5169999999999999</v>
      </c>
      <c r="CC40" s="4">
        <v>2.649</v>
      </c>
      <c r="CD40" s="43">
        <f t="shared" si="25"/>
        <v>2.7453243243243244</v>
      </c>
      <c r="CE40" s="4">
        <v>2.1019999999999999</v>
      </c>
      <c r="CF40" s="4">
        <v>2.1840000000000002</v>
      </c>
      <c r="CG40" s="43">
        <f t="shared" si="26"/>
        <v>2.2438378378378383</v>
      </c>
      <c r="CH40" s="4">
        <v>2.0550000000000002</v>
      </c>
      <c r="CI40" s="4">
        <v>2.1190000000000002</v>
      </c>
      <c r="CJ40" s="43">
        <f t="shared" si="27"/>
        <v>2.1657027027027027</v>
      </c>
      <c r="CK40" s="4">
        <v>2.2229999999999999</v>
      </c>
      <c r="CL40" s="4">
        <v>2.2730000000000001</v>
      </c>
      <c r="CM40" s="43">
        <f t="shared" si="28"/>
        <v>2.3094864864864872</v>
      </c>
      <c r="CN40" s="4">
        <v>2.2109999999999999</v>
      </c>
      <c r="CO40" s="4">
        <v>2.262</v>
      </c>
      <c r="CP40" s="43">
        <f t="shared" si="29"/>
        <v>2.299216216216216</v>
      </c>
      <c r="CQ40" s="4">
        <v>1.8120000000000001</v>
      </c>
      <c r="CR40" s="4">
        <v>1.879</v>
      </c>
      <c r="CS40" s="43">
        <f t="shared" si="30"/>
        <v>1.9278918918918917</v>
      </c>
      <c r="CT40" s="4">
        <v>1.849</v>
      </c>
      <c r="CU40" s="4">
        <v>1.9</v>
      </c>
      <c r="CV40" s="43">
        <f t="shared" si="31"/>
        <v>1.9372162162162161</v>
      </c>
      <c r="CW40" s="4">
        <v>2.3730000000000002</v>
      </c>
      <c r="CX40" s="4">
        <v>2.4140000000000001</v>
      </c>
      <c r="CY40" s="43">
        <f t="shared" si="32"/>
        <v>2.4439189189189188</v>
      </c>
      <c r="CZ40" s="4">
        <v>2.081</v>
      </c>
      <c r="DA40" s="4">
        <v>2.1640000000000001</v>
      </c>
      <c r="DB40" s="43">
        <f t="shared" si="33"/>
        <v>2.224567567567568</v>
      </c>
      <c r="DC40" s="4">
        <v>2.3330000000000002</v>
      </c>
      <c r="DD40" s="4">
        <v>2.371</v>
      </c>
      <c r="DE40" s="43">
        <f t="shared" si="34"/>
        <v>2.3987297297297294</v>
      </c>
      <c r="DF40" s="4">
        <v>2.2860909999999999</v>
      </c>
      <c r="DG40" s="4">
        <v>2.3395820000000001</v>
      </c>
      <c r="DH40" s="43">
        <f t="shared" si="35"/>
        <v>2.3786159729729732</v>
      </c>
      <c r="DI40" s="4">
        <v>2.081</v>
      </c>
      <c r="DJ40" s="4">
        <v>2.1629999999999998</v>
      </c>
      <c r="DK40" s="43">
        <f t="shared" si="36"/>
        <v>2.2228378378378375</v>
      </c>
      <c r="DL40" s="4">
        <v>2.0419999999999998</v>
      </c>
      <c r="DM40" s="4">
        <v>2.105</v>
      </c>
      <c r="DN40" s="43">
        <f t="shared" si="37"/>
        <v>2.1509729729729732</v>
      </c>
      <c r="DO40" s="4">
        <v>2.2109999999999999</v>
      </c>
      <c r="DP40" s="4">
        <v>2.262</v>
      </c>
      <c r="DQ40" s="43">
        <f t="shared" si="38"/>
        <v>2.299216216216216</v>
      </c>
      <c r="DR40" s="4"/>
      <c r="DS40" s="4">
        <v>2.3199999999999998</v>
      </c>
      <c r="DT40" s="4">
        <v>2.37</v>
      </c>
      <c r="DU40" s="43">
        <f t="shared" si="39"/>
        <v>2.4064864864864872</v>
      </c>
    </row>
    <row r="41" spans="1:125" ht="17.25">
      <c r="A41" s="45" t="s">
        <v>85</v>
      </c>
      <c r="B41" s="4"/>
      <c r="C41" s="4" t="s">
        <v>118</v>
      </c>
      <c r="D41" s="3"/>
      <c r="E41" s="4">
        <v>2.0790000000000002</v>
      </c>
      <c r="F41" s="4">
        <v>2.0790000000000002</v>
      </c>
      <c r="G41" s="43">
        <f t="shared" si="0"/>
        <v>2.0790000000000002</v>
      </c>
      <c r="H41" s="4">
        <v>2.181</v>
      </c>
      <c r="I41" s="4">
        <v>2.2400000000000002</v>
      </c>
      <c r="J41" s="43">
        <f t="shared" si="1"/>
        <v>2.2830540540540545</v>
      </c>
      <c r="K41" s="4">
        <v>2.23</v>
      </c>
      <c r="L41" s="4">
        <v>2.2869999999999999</v>
      </c>
      <c r="M41" s="43">
        <f t="shared" si="2"/>
        <v>2.3285945945945943</v>
      </c>
      <c r="N41" s="4">
        <v>2.1859999999999999</v>
      </c>
      <c r="O41" s="4">
        <v>2.2480000000000002</v>
      </c>
      <c r="P41" s="43">
        <f t="shared" si="3"/>
        <v>2.2932432432432437</v>
      </c>
      <c r="Q41" s="4">
        <v>2.2360000000000002</v>
      </c>
      <c r="R41" s="4">
        <v>2.2949999999999999</v>
      </c>
      <c r="S41" s="43">
        <f t="shared" si="4"/>
        <v>2.3380540540540538</v>
      </c>
      <c r="T41" s="4">
        <v>2.2770000000000001</v>
      </c>
      <c r="U41" s="4">
        <v>2.298</v>
      </c>
      <c r="V41" s="43">
        <f t="shared" si="5"/>
        <v>2.313324324324324</v>
      </c>
      <c r="W41" s="4">
        <v>2.1659999999999999</v>
      </c>
      <c r="X41" s="4">
        <v>2.226</v>
      </c>
      <c r="Y41" s="43">
        <f t="shared" si="6"/>
        <v>2.269783783783784</v>
      </c>
      <c r="Z41" s="4">
        <v>2.214</v>
      </c>
      <c r="AA41" s="4">
        <v>2.2280000000000002</v>
      </c>
      <c r="AB41" s="43">
        <f t="shared" si="7"/>
        <v>2.2382162162162169</v>
      </c>
      <c r="AC41" s="4">
        <v>2.262</v>
      </c>
      <c r="AD41" s="4">
        <v>2.2879999999999998</v>
      </c>
      <c r="AE41" s="43">
        <f t="shared" si="8"/>
        <v>2.3069729729729729</v>
      </c>
      <c r="AF41" s="4">
        <v>2.2879999999999998</v>
      </c>
      <c r="AG41" s="4">
        <v>2.31</v>
      </c>
      <c r="AH41" s="43">
        <f t="shared" si="9"/>
        <v>2.3260540540540542</v>
      </c>
      <c r="AI41" s="4">
        <v>2.17</v>
      </c>
      <c r="AJ41" s="4">
        <v>2.2320000000000002</v>
      </c>
      <c r="AK41" s="43">
        <f t="shared" si="10"/>
        <v>2.2772432432432437</v>
      </c>
      <c r="AL41" s="4">
        <v>2.222</v>
      </c>
      <c r="AM41" s="4">
        <v>2.2360000000000002</v>
      </c>
      <c r="AN41" s="43">
        <f t="shared" si="11"/>
        <v>2.2462162162162165</v>
      </c>
      <c r="AO41" s="4">
        <v>2.2719999999999998</v>
      </c>
      <c r="AP41" s="4">
        <v>2.2989999999999999</v>
      </c>
      <c r="AQ41" s="43">
        <f t="shared" si="12"/>
        <v>2.3187027027027027</v>
      </c>
      <c r="AR41" s="4">
        <v>2.3330000000000002</v>
      </c>
      <c r="AS41" s="4">
        <v>2.4039999999999999</v>
      </c>
      <c r="AT41" s="43">
        <f t="shared" si="13"/>
        <v>2.4558108108108101</v>
      </c>
      <c r="AU41" s="4">
        <v>2.3109999999999999</v>
      </c>
      <c r="AV41" s="4">
        <v>2.379</v>
      </c>
      <c r="AW41" s="43">
        <f t="shared" si="14"/>
        <v>2.4286216216216219</v>
      </c>
      <c r="AX41" s="4">
        <v>2.2429999999999999</v>
      </c>
      <c r="AY41" s="4">
        <v>2.2930000000000001</v>
      </c>
      <c r="AZ41" s="43">
        <f t="shared" si="15"/>
        <v>2.3294864864864864</v>
      </c>
      <c r="BA41" s="4">
        <v>2.2210000000000001</v>
      </c>
      <c r="BB41" s="4">
        <v>2.2690000000000001</v>
      </c>
      <c r="BC41" s="43">
        <f t="shared" si="16"/>
        <v>2.3040270270270273</v>
      </c>
      <c r="BD41" s="4">
        <v>2.3069999999999999</v>
      </c>
      <c r="BE41" s="4">
        <v>2.339</v>
      </c>
      <c r="BF41" s="43">
        <f t="shared" si="17"/>
        <v>2.3623513513513514</v>
      </c>
      <c r="BG41" s="4">
        <v>2.13</v>
      </c>
      <c r="BH41" s="4">
        <v>2.1659999999999999</v>
      </c>
      <c r="BI41" s="43">
        <f t="shared" si="18"/>
        <v>2.1922702702702703</v>
      </c>
      <c r="BJ41" s="4">
        <v>2.2909999999999999</v>
      </c>
      <c r="BK41" s="4">
        <v>2.319</v>
      </c>
      <c r="BL41" s="43">
        <f t="shared" si="19"/>
        <v>2.3394324324324325</v>
      </c>
      <c r="BM41" s="4">
        <v>2.2959999999999998</v>
      </c>
      <c r="BN41" s="4">
        <v>2.3290000000000002</v>
      </c>
      <c r="BO41" s="43">
        <f t="shared" si="20"/>
        <v>2.3530810810810818</v>
      </c>
      <c r="BP41" s="4">
        <v>2.319</v>
      </c>
      <c r="BQ41" s="4">
        <v>2.3519999999999999</v>
      </c>
      <c r="BR41" s="43">
        <f t="shared" si="21"/>
        <v>2.3760810810810811</v>
      </c>
      <c r="BS41" s="4">
        <v>2.129</v>
      </c>
      <c r="BT41" s="4">
        <v>2.165</v>
      </c>
      <c r="BU41" s="43">
        <f t="shared" si="22"/>
        <v>2.1912702702702704</v>
      </c>
      <c r="BV41" s="4">
        <v>2.3010000000000002</v>
      </c>
      <c r="BW41" s="4">
        <v>2.331</v>
      </c>
      <c r="BX41" s="43">
        <f t="shared" si="23"/>
        <v>2.3528918918918915</v>
      </c>
      <c r="BY41" s="4">
        <v>2.3069999999999999</v>
      </c>
      <c r="BZ41" s="4">
        <v>2.3410000000000002</v>
      </c>
      <c r="CA41" s="43">
        <f t="shared" si="24"/>
        <v>2.3658108108108111</v>
      </c>
      <c r="CB41" s="4">
        <v>2.476</v>
      </c>
      <c r="CC41" s="4">
        <v>2.585</v>
      </c>
      <c r="CD41" s="43">
        <f t="shared" si="25"/>
        <v>2.6645405405405405</v>
      </c>
      <c r="CE41" s="4">
        <v>2.2639999999999998</v>
      </c>
      <c r="CF41" s="4">
        <v>2.3279999999999998</v>
      </c>
      <c r="CG41" s="43">
        <f t="shared" si="26"/>
        <v>2.3747027027027028</v>
      </c>
      <c r="CH41" s="4">
        <v>2.1739999999999999</v>
      </c>
      <c r="CI41" s="4">
        <v>2.2189999999999999</v>
      </c>
      <c r="CJ41" s="43">
        <f t="shared" si="27"/>
        <v>2.2518378378378374</v>
      </c>
      <c r="CK41" s="4">
        <v>2.2730000000000001</v>
      </c>
      <c r="CL41" s="4">
        <v>2.298</v>
      </c>
      <c r="CM41" s="43">
        <f t="shared" si="28"/>
        <v>2.3162432432432429</v>
      </c>
      <c r="CN41" s="4">
        <v>2.2839999999999998</v>
      </c>
      <c r="CO41" s="4">
        <v>2.31</v>
      </c>
      <c r="CP41" s="43">
        <f t="shared" si="29"/>
        <v>2.3289729729729731</v>
      </c>
      <c r="CQ41" s="4">
        <v>2.09</v>
      </c>
      <c r="CR41" s="4">
        <v>2.14</v>
      </c>
      <c r="CS41" s="43">
        <f t="shared" si="30"/>
        <v>2.1764864864864868</v>
      </c>
      <c r="CT41" s="4">
        <v>2.0790000000000002</v>
      </c>
      <c r="CU41" s="4">
        <v>2.0640000000000001</v>
      </c>
      <c r="CV41" s="43">
        <f t="shared" si="31"/>
        <v>2.0530540540540541</v>
      </c>
      <c r="CW41" s="4">
        <v>2.246</v>
      </c>
      <c r="CX41" s="4">
        <v>2.2639999999999998</v>
      </c>
      <c r="CY41" s="43">
        <f t="shared" si="32"/>
        <v>2.277135135135135</v>
      </c>
      <c r="CZ41" s="4">
        <v>2.2810000000000001</v>
      </c>
      <c r="DA41" s="4">
        <v>2.323</v>
      </c>
      <c r="DB41" s="43">
        <f t="shared" si="33"/>
        <v>2.3536486486486483</v>
      </c>
      <c r="DC41" s="4">
        <v>2.3769999999999998</v>
      </c>
      <c r="DD41" s="4">
        <v>2.3780000000000001</v>
      </c>
      <c r="DE41" s="43">
        <f t="shared" si="34"/>
        <v>2.3787297297297303</v>
      </c>
      <c r="DF41" s="4">
        <v>2.2092900000000002</v>
      </c>
      <c r="DG41" s="4">
        <v>2.2506189999999999</v>
      </c>
      <c r="DH41" s="43">
        <f t="shared" si="35"/>
        <v>2.2807779999999993</v>
      </c>
      <c r="DI41" s="4">
        <v>2.2599999999999998</v>
      </c>
      <c r="DJ41" s="4">
        <v>2.323</v>
      </c>
      <c r="DK41" s="43">
        <f t="shared" si="36"/>
        <v>2.3689729729729732</v>
      </c>
      <c r="DL41" s="4">
        <v>2.1760000000000002</v>
      </c>
      <c r="DM41" s="4">
        <v>2.218</v>
      </c>
      <c r="DN41" s="43">
        <f t="shared" si="37"/>
        <v>2.2486486486486483</v>
      </c>
      <c r="DO41" s="4">
        <v>2.2759999999999998</v>
      </c>
      <c r="DP41" s="4">
        <v>2.3210000000000002</v>
      </c>
      <c r="DQ41" s="43">
        <f t="shared" si="38"/>
        <v>2.3538378378378382</v>
      </c>
      <c r="DR41" s="4"/>
      <c r="DS41" s="4">
        <v>2.38</v>
      </c>
      <c r="DT41" s="4">
        <v>2.41</v>
      </c>
      <c r="DU41" s="43">
        <f t="shared" si="39"/>
        <v>2.4318918918918926</v>
      </c>
    </row>
    <row r="42" spans="1:125" ht="17.25">
      <c r="A42" s="45"/>
      <c r="B42" s="4"/>
      <c r="C42" s="4" t="s">
        <v>109</v>
      </c>
      <c r="D42" s="3"/>
      <c r="E42" s="4">
        <v>2.0030000000000001</v>
      </c>
      <c r="F42" s="4">
        <v>2.004</v>
      </c>
      <c r="G42" s="43">
        <f t="shared" si="0"/>
        <v>2.0047297297297297</v>
      </c>
      <c r="H42" s="4">
        <v>2.202</v>
      </c>
      <c r="I42" s="4">
        <v>2.2610000000000001</v>
      </c>
      <c r="J42" s="43">
        <f t="shared" si="1"/>
        <v>2.3040540540540539</v>
      </c>
      <c r="K42" s="4">
        <v>2.2109999999999999</v>
      </c>
      <c r="L42" s="4">
        <v>2.2679999999999998</v>
      </c>
      <c r="M42" s="43">
        <f t="shared" si="2"/>
        <v>2.3095945945945942</v>
      </c>
      <c r="N42" s="4">
        <v>2.2120000000000002</v>
      </c>
      <c r="O42" s="4">
        <v>2.274</v>
      </c>
      <c r="P42" s="43">
        <f t="shared" si="3"/>
        <v>2.319243243243243</v>
      </c>
      <c r="Q42" s="4">
        <v>2.2189999999999999</v>
      </c>
      <c r="R42" s="4">
        <v>2.278</v>
      </c>
      <c r="S42" s="43">
        <f t="shared" si="4"/>
        <v>2.3210540540540543</v>
      </c>
      <c r="T42" s="4">
        <v>2.254</v>
      </c>
      <c r="U42" s="4">
        <v>2.2730000000000001</v>
      </c>
      <c r="V42" s="43">
        <f t="shared" si="5"/>
        <v>2.2868648648648651</v>
      </c>
      <c r="W42" s="4">
        <v>2.181</v>
      </c>
      <c r="X42" s="4">
        <v>2.254</v>
      </c>
      <c r="Y42" s="43">
        <f t="shared" si="6"/>
        <v>2.3072702702702701</v>
      </c>
      <c r="Z42" s="4">
        <v>2.2029999999999998</v>
      </c>
      <c r="AA42" s="4">
        <v>2.2149999999999999</v>
      </c>
      <c r="AB42" s="43">
        <f t="shared" si="7"/>
        <v>2.2237567567567567</v>
      </c>
      <c r="AC42" s="4">
        <v>2.246</v>
      </c>
      <c r="AD42" s="4">
        <v>2.2709999999999999</v>
      </c>
      <c r="AE42" s="43">
        <f t="shared" si="8"/>
        <v>2.2892432432432432</v>
      </c>
      <c r="AF42" s="4">
        <v>2.2679999999999998</v>
      </c>
      <c r="AG42" s="4">
        <v>2.2879999999999998</v>
      </c>
      <c r="AH42" s="43">
        <f t="shared" si="9"/>
        <v>2.3025945945945945</v>
      </c>
      <c r="AI42" s="4">
        <v>2.1880000000000002</v>
      </c>
      <c r="AJ42" s="4">
        <v>2.2650000000000001</v>
      </c>
      <c r="AK42" s="43">
        <f t="shared" si="10"/>
        <v>2.3211891891891892</v>
      </c>
      <c r="AL42" s="4">
        <v>2.214</v>
      </c>
      <c r="AM42" s="4">
        <v>2.2269999999999999</v>
      </c>
      <c r="AN42" s="43">
        <f t="shared" si="11"/>
        <v>2.2364864864864864</v>
      </c>
      <c r="AO42" s="4">
        <v>2.2599999999999998</v>
      </c>
      <c r="AP42" s="4">
        <v>2.286</v>
      </c>
      <c r="AQ42" s="43">
        <f t="shared" si="12"/>
        <v>2.3049729729729731</v>
      </c>
      <c r="AR42" s="4">
        <v>2.3340000000000001</v>
      </c>
      <c r="AS42" s="4">
        <v>2.4049999999999998</v>
      </c>
      <c r="AT42" s="43">
        <f t="shared" si="13"/>
        <v>2.4568108108108104</v>
      </c>
      <c r="AU42" s="4">
        <v>2.3159999999999998</v>
      </c>
      <c r="AV42" s="4">
        <v>2.3839999999999999</v>
      </c>
      <c r="AW42" s="43">
        <f t="shared" si="14"/>
        <v>2.4336216216216213</v>
      </c>
      <c r="AX42" s="4">
        <v>2.2480000000000002</v>
      </c>
      <c r="AY42" s="4">
        <v>2.298</v>
      </c>
      <c r="AZ42" s="43">
        <f t="shared" si="15"/>
        <v>2.3344864864864867</v>
      </c>
      <c r="BA42" s="4">
        <v>2.23</v>
      </c>
      <c r="BB42" s="4">
        <v>2.278</v>
      </c>
      <c r="BC42" s="43">
        <f t="shared" si="16"/>
        <v>2.3130270270270268</v>
      </c>
      <c r="BD42" s="4">
        <v>2.3069999999999999</v>
      </c>
      <c r="BE42" s="4">
        <v>2.3380000000000001</v>
      </c>
      <c r="BF42" s="43">
        <f t="shared" si="17"/>
        <v>2.3606216216216218</v>
      </c>
      <c r="BG42" s="4">
        <v>2.016</v>
      </c>
      <c r="BH42" s="4">
        <v>1.996</v>
      </c>
      <c r="BI42" s="43">
        <f t="shared" si="18"/>
        <v>1.9814054054054053</v>
      </c>
      <c r="BJ42" s="4">
        <v>2.294</v>
      </c>
      <c r="BK42" s="4">
        <v>2.3210000000000002</v>
      </c>
      <c r="BL42" s="43">
        <f t="shared" si="19"/>
        <v>2.340702702702703</v>
      </c>
      <c r="BM42" s="4">
        <v>2.2989999999999999</v>
      </c>
      <c r="BN42" s="4">
        <v>2.33</v>
      </c>
      <c r="BO42" s="43">
        <f t="shared" si="20"/>
        <v>2.3526216216216214</v>
      </c>
      <c r="BP42" s="4">
        <v>2.323</v>
      </c>
      <c r="BQ42" s="4">
        <v>2.3559999999999999</v>
      </c>
      <c r="BR42" s="43">
        <f t="shared" si="21"/>
        <v>2.3800810810810806</v>
      </c>
      <c r="BS42" s="4">
        <v>1.9990000000000001</v>
      </c>
      <c r="BT42" s="4">
        <v>1.95</v>
      </c>
      <c r="BU42" s="43">
        <f t="shared" si="22"/>
        <v>1.9142432432432432</v>
      </c>
      <c r="BV42" s="4">
        <v>2.3090000000000002</v>
      </c>
      <c r="BW42" s="4">
        <v>2.3380000000000001</v>
      </c>
      <c r="BX42" s="43">
        <f t="shared" si="23"/>
        <v>2.3591621621621623</v>
      </c>
      <c r="BY42" s="4">
        <v>2.3140000000000001</v>
      </c>
      <c r="BZ42" s="4">
        <v>2.347</v>
      </c>
      <c r="CA42" s="43">
        <f t="shared" si="24"/>
        <v>2.3710810810810807</v>
      </c>
      <c r="CB42" s="4">
        <v>2.46</v>
      </c>
      <c r="CC42" s="4">
        <v>2.569</v>
      </c>
      <c r="CD42" s="43">
        <f t="shared" si="25"/>
        <v>2.6485405405405404</v>
      </c>
      <c r="CE42" s="4">
        <v>2.2749999999999999</v>
      </c>
      <c r="CF42" s="4">
        <v>2.339</v>
      </c>
      <c r="CG42" s="43">
        <f t="shared" si="26"/>
        <v>2.3857027027027029</v>
      </c>
      <c r="CH42" s="4">
        <v>2.1909999999999998</v>
      </c>
      <c r="CI42" s="4">
        <v>2.2349999999999999</v>
      </c>
      <c r="CJ42" s="43">
        <f t="shared" si="27"/>
        <v>2.2671081081081081</v>
      </c>
      <c r="CK42" s="4">
        <v>2.2829999999999999</v>
      </c>
      <c r="CL42" s="4">
        <v>2.3069999999999999</v>
      </c>
      <c r="CM42" s="43">
        <f t="shared" si="28"/>
        <v>2.3245135135135135</v>
      </c>
      <c r="CN42" s="4">
        <v>2.2989999999999999</v>
      </c>
      <c r="CO42" s="4">
        <v>2.3239999999999998</v>
      </c>
      <c r="CP42" s="43">
        <f t="shared" si="29"/>
        <v>2.3422432432432427</v>
      </c>
      <c r="CQ42" s="4">
        <v>2.0419999999999998</v>
      </c>
      <c r="CR42" s="4">
        <v>2.093</v>
      </c>
      <c r="CS42" s="43">
        <f t="shared" si="30"/>
        <v>2.1302162162162164</v>
      </c>
      <c r="CT42" s="4">
        <v>2.0369999999999999</v>
      </c>
      <c r="CU42" s="4">
        <v>2.1059999999999999</v>
      </c>
      <c r="CV42" s="43">
        <f t="shared" si="31"/>
        <v>2.1563513513513515</v>
      </c>
      <c r="CW42" s="4">
        <v>2.2480000000000002</v>
      </c>
      <c r="CX42" s="4">
        <v>2.2589999999999999</v>
      </c>
      <c r="CY42" s="43">
        <f t="shared" si="32"/>
        <v>2.267027027027027</v>
      </c>
      <c r="CZ42" s="4">
        <v>2.2610000000000001</v>
      </c>
      <c r="DA42" s="4">
        <v>2.343</v>
      </c>
      <c r="DB42" s="43">
        <f t="shared" si="33"/>
        <v>2.4028378378378377</v>
      </c>
      <c r="DC42" s="4">
        <v>2.3650000000000002</v>
      </c>
      <c r="DD42" s="4">
        <v>2.3879999999999999</v>
      </c>
      <c r="DE42" s="43">
        <f t="shared" si="34"/>
        <v>2.4047837837837833</v>
      </c>
      <c r="DF42" s="4">
        <v>2.2093479999999999</v>
      </c>
      <c r="DG42" s="4">
        <v>2.249619</v>
      </c>
      <c r="DH42" s="43">
        <f t="shared" si="35"/>
        <v>2.2790059459459462</v>
      </c>
      <c r="DI42" s="4">
        <v>2.2810000000000001</v>
      </c>
      <c r="DJ42" s="4">
        <v>2.343</v>
      </c>
      <c r="DK42" s="43">
        <f t="shared" si="36"/>
        <v>2.388243243243243</v>
      </c>
      <c r="DL42" s="4">
        <v>2.2000000000000002</v>
      </c>
      <c r="DM42" s="4">
        <v>2.242</v>
      </c>
      <c r="DN42" s="43">
        <f t="shared" si="37"/>
        <v>2.2726486486486484</v>
      </c>
      <c r="DO42" s="4">
        <v>2.2949999999999999</v>
      </c>
      <c r="DP42" s="4">
        <v>2.3029999999999999</v>
      </c>
      <c r="DQ42" s="43">
        <f t="shared" si="38"/>
        <v>2.3088378378378378</v>
      </c>
      <c r="DR42" s="4"/>
      <c r="DS42" s="4">
        <v>2.34</v>
      </c>
      <c r="DT42" s="4">
        <v>2.37</v>
      </c>
      <c r="DU42" s="43">
        <f t="shared" si="39"/>
        <v>2.3918918918918921</v>
      </c>
    </row>
    <row r="43" spans="1:125" ht="17.25">
      <c r="A43" s="45" t="s">
        <v>86</v>
      </c>
      <c r="B43" s="4"/>
      <c r="C43" s="4" t="s">
        <v>106</v>
      </c>
      <c r="D43" s="3"/>
      <c r="E43" s="4">
        <v>3.2959999999999998</v>
      </c>
      <c r="F43" s="4">
        <v>3.2970000000000002</v>
      </c>
      <c r="G43" s="43">
        <f t="shared" si="0"/>
        <v>3.2977297297297303</v>
      </c>
      <c r="H43" s="4">
        <v>2.35</v>
      </c>
      <c r="I43" s="4">
        <v>2.4470000000000001</v>
      </c>
      <c r="J43" s="43">
        <f t="shared" si="1"/>
        <v>2.5177837837837838</v>
      </c>
      <c r="K43" s="4">
        <v>2.7450000000000001</v>
      </c>
      <c r="L43" s="4">
        <v>2.835</v>
      </c>
      <c r="M43" s="43">
        <f t="shared" si="2"/>
        <v>2.9006756756756755</v>
      </c>
      <c r="N43" s="4">
        <v>2.3260000000000001</v>
      </c>
      <c r="O43" s="4">
        <v>2.4239999999999999</v>
      </c>
      <c r="P43" s="43">
        <f t="shared" si="3"/>
        <v>2.4955135135135138</v>
      </c>
      <c r="Q43" s="4">
        <v>2.734</v>
      </c>
      <c r="R43" s="4">
        <v>2.8250000000000002</v>
      </c>
      <c r="S43" s="43">
        <f t="shared" si="4"/>
        <v>2.8914054054054059</v>
      </c>
      <c r="T43" s="4">
        <v>3.0369999999999999</v>
      </c>
      <c r="U43" s="4">
        <v>3.1040000000000001</v>
      </c>
      <c r="V43" s="43">
        <f t="shared" si="5"/>
        <v>3.1528918918918922</v>
      </c>
      <c r="W43" s="4">
        <v>2.6779999999999999</v>
      </c>
      <c r="X43" s="4">
        <v>2.7320000000000002</v>
      </c>
      <c r="Y43" s="43">
        <f t="shared" si="6"/>
        <v>2.7714054054054058</v>
      </c>
      <c r="Z43" s="4">
        <v>2.8849999999999998</v>
      </c>
      <c r="AA43" s="4">
        <v>2.9449999999999998</v>
      </c>
      <c r="AB43" s="43">
        <f t="shared" si="7"/>
        <v>2.9887837837837834</v>
      </c>
      <c r="AC43" s="4">
        <v>2.9049999999999998</v>
      </c>
      <c r="AD43" s="4">
        <v>2.9750000000000001</v>
      </c>
      <c r="AE43" s="43">
        <f t="shared" si="8"/>
        <v>3.0260810810810814</v>
      </c>
      <c r="AF43" s="4">
        <v>3.0289999999999999</v>
      </c>
      <c r="AG43" s="4">
        <v>3.0979999999999999</v>
      </c>
      <c r="AH43" s="43">
        <f t="shared" si="9"/>
        <v>3.148351351351351</v>
      </c>
      <c r="AI43" s="4">
        <v>2.6640000000000001</v>
      </c>
      <c r="AJ43" s="4">
        <v>2.7189999999999999</v>
      </c>
      <c r="AK43" s="43">
        <f t="shared" si="10"/>
        <v>2.7591351351351348</v>
      </c>
      <c r="AL43" s="4">
        <v>2.8719999999999999</v>
      </c>
      <c r="AM43" s="4">
        <v>2.9340000000000002</v>
      </c>
      <c r="AN43" s="43">
        <f t="shared" si="11"/>
        <v>2.9792432432432436</v>
      </c>
      <c r="AO43" s="4">
        <v>2.8929999999999998</v>
      </c>
      <c r="AP43" s="4">
        <v>2.9649999999999999</v>
      </c>
      <c r="AQ43" s="43">
        <f t="shared" si="12"/>
        <v>3.0175405405405407</v>
      </c>
      <c r="AR43" s="4">
        <v>2.694</v>
      </c>
      <c r="AS43" s="4">
        <v>2.8029999999999999</v>
      </c>
      <c r="AT43" s="43">
        <f t="shared" si="13"/>
        <v>2.8825405405405404</v>
      </c>
      <c r="AU43" s="4">
        <v>2.645</v>
      </c>
      <c r="AV43" s="4">
        <v>2.75</v>
      </c>
      <c r="AW43" s="43">
        <f t="shared" si="14"/>
        <v>2.8266216216216216</v>
      </c>
      <c r="AX43" s="4">
        <v>2.6680000000000001</v>
      </c>
      <c r="AY43" s="4">
        <v>2.7519999999999998</v>
      </c>
      <c r="AZ43" s="43">
        <f t="shared" si="15"/>
        <v>2.8132972972972969</v>
      </c>
      <c r="BA43" s="4">
        <v>2.6190000000000002</v>
      </c>
      <c r="BB43" s="4">
        <v>2.7</v>
      </c>
      <c r="BC43" s="43">
        <f t="shared" si="16"/>
        <v>2.7591081081081081</v>
      </c>
      <c r="BD43" s="4">
        <v>2.7730000000000001</v>
      </c>
      <c r="BE43" s="4">
        <v>2.8479999999999999</v>
      </c>
      <c r="BF43" s="43">
        <f t="shared" si="17"/>
        <v>2.9027297297297294</v>
      </c>
      <c r="BG43" s="4">
        <v>2.6240000000000001</v>
      </c>
      <c r="BH43" s="4">
        <v>2.6909999999999998</v>
      </c>
      <c r="BI43" s="43">
        <f t="shared" si="18"/>
        <v>2.7398918918918915</v>
      </c>
      <c r="BJ43" s="4">
        <v>2.7309999999999999</v>
      </c>
      <c r="BK43" s="4">
        <v>2.8029999999999999</v>
      </c>
      <c r="BL43" s="43">
        <f t="shared" si="19"/>
        <v>2.8555405405405407</v>
      </c>
      <c r="BM43" s="4">
        <v>2.73</v>
      </c>
      <c r="BN43" s="4">
        <v>2.8050000000000002</v>
      </c>
      <c r="BO43" s="43">
        <f t="shared" si="20"/>
        <v>2.8597297297297302</v>
      </c>
      <c r="BP43" s="4">
        <v>2.758</v>
      </c>
      <c r="BQ43" s="4">
        <v>2.835</v>
      </c>
      <c r="BR43" s="43">
        <f t="shared" si="21"/>
        <v>2.8911891891891894</v>
      </c>
      <c r="BS43" s="4">
        <v>2.6080000000000001</v>
      </c>
      <c r="BT43" s="4">
        <v>2.6760000000000002</v>
      </c>
      <c r="BU43" s="43">
        <f t="shared" si="22"/>
        <v>2.725621621621622</v>
      </c>
      <c r="BV43" s="4">
        <v>2.7149999999999999</v>
      </c>
      <c r="BW43" s="4">
        <v>2.7890000000000001</v>
      </c>
      <c r="BX43" s="43">
        <f t="shared" si="23"/>
        <v>2.8430000000000004</v>
      </c>
      <c r="BY43" s="4">
        <v>2.714</v>
      </c>
      <c r="BZ43" s="4">
        <v>2.79</v>
      </c>
      <c r="CA43" s="43">
        <f t="shared" si="24"/>
        <v>2.8454594594594593</v>
      </c>
      <c r="CB43" s="4">
        <v>2.8340000000000001</v>
      </c>
      <c r="CC43" s="4">
        <v>3.0030000000000001</v>
      </c>
      <c r="CD43" s="43">
        <f t="shared" si="25"/>
        <v>3.1263243243243246</v>
      </c>
      <c r="CE43" s="4">
        <v>2.5790000000000002</v>
      </c>
      <c r="CF43" s="4">
        <v>2.6859999999999999</v>
      </c>
      <c r="CG43" s="43">
        <f t="shared" si="26"/>
        <v>2.7640810810810805</v>
      </c>
      <c r="CH43" s="4">
        <v>2.5539999999999998</v>
      </c>
      <c r="CI43" s="4">
        <v>2.6360000000000001</v>
      </c>
      <c r="CJ43" s="43">
        <f t="shared" si="27"/>
        <v>2.6958378378378383</v>
      </c>
      <c r="CK43" s="4">
        <v>2.68</v>
      </c>
      <c r="CL43" s="4">
        <v>2.754</v>
      </c>
      <c r="CM43" s="43">
        <f t="shared" si="28"/>
        <v>2.8079999999999998</v>
      </c>
      <c r="CN43" s="4">
        <v>2.6619999999999999</v>
      </c>
      <c r="CO43" s="4">
        <v>2.738</v>
      </c>
      <c r="CP43" s="43">
        <f t="shared" si="29"/>
        <v>2.7934594594594597</v>
      </c>
      <c r="CQ43" s="4">
        <v>2.2210000000000001</v>
      </c>
      <c r="CR43" s="4">
        <v>2.31</v>
      </c>
      <c r="CS43" s="43">
        <f t="shared" si="30"/>
        <v>2.3749459459459459</v>
      </c>
      <c r="CT43" s="4">
        <v>2.2519999999999998</v>
      </c>
      <c r="CU43" s="4">
        <v>2.3180000000000001</v>
      </c>
      <c r="CV43" s="43">
        <f t="shared" si="31"/>
        <v>2.366162162162162</v>
      </c>
      <c r="CW43" s="4">
        <v>2.9089999999999998</v>
      </c>
      <c r="CX43" s="4">
        <v>2.9729999999999999</v>
      </c>
      <c r="CY43" s="43">
        <f t="shared" si="32"/>
        <v>3.0197027027027028</v>
      </c>
      <c r="CZ43" s="4">
        <v>2.5720000000000001</v>
      </c>
      <c r="DA43" s="4">
        <v>2.6760000000000002</v>
      </c>
      <c r="DB43" s="43">
        <f t="shared" si="33"/>
        <v>2.751891891891892</v>
      </c>
      <c r="DC43" s="4">
        <v>2.8079999999999998</v>
      </c>
      <c r="DD43" s="4">
        <v>2.8650000000000002</v>
      </c>
      <c r="DE43" s="43">
        <f t="shared" si="34"/>
        <v>2.906594594594595</v>
      </c>
      <c r="DF43" s="4">
        <v>2.835083</v>
      </c>
      <c r="DG43" s="4">
        <v>2.9056320000000002</v>
      </c>
      <c r="DH43" s="43">
        <f t="shared" si="35"/>
        <v>2.9571137027027032</v>
      </c>
      <c r="DI43" s="4">
        <v>2.5720000000000001</v>
      </c>
      <c r="DJ43" s="4">
        <v>2.6760000000000002</v>
      </c>
      <c r="DK43" s="43">
        <f t="shared" si="36"/>
        <v>2.751891891891892</v>
      </c>
      <c r="DL43" s="4">
        <v>2.5489999999999999</v>
      </c>
      <c r="DM43" s="4">
        <v>2.629</v>
      </c>
      <c r="DN43" s="43">
        <f t="shared" si="37"/>
        <v>2.6873783783783787</v>
      </c>
      <c r="DO43" s="4">
        <v>2.6779999999999999</v>
      </c>
      <c r="DP43" s="4">
        <v>2.75</v>
      </c>
      <c r="DQ43" s="43">
        <f t="shared" si="38"/>
        <v>2.8025405405405408</v>
      </c>
      <c r="DR43" s="4"/>
      <c r="DS43" s="4">
        <v>2.74</v>
      </c>
      <c r="DT43" s="4">
        <v>2.82</v>
      </c>
      <c r="DU43" s="43">
        <f t="shared" si="39"/>
        <v>2.8783783783783781</v>
      </c>
    </row>
    <row r="44" spans="1:125" ht="17.25">
      <c r="A44" s="45"/>
      <c r="B44" s="4"/>
      <c r="C44" s="4" t="s">
        <v>107</v>
      </c>
      <c r="D44" s="3"/>
      <c r="E44" s="4">
        <v>2.4340000000000002</v>
      </c>
      <c r="F44" s="4">
        <v>2.4329999999999998</v>
      </c>
      <c r="G44" s="43">
        <f t="shared" si="0"/>
        <v>2.4322702702702701</v>
      </c>
      <c r="H44" s="4">
        <v>1.601</v>
      </c>
      <c r="I44" s="4">
        <v>1.6970000000000001</v>
      </c>
      <c r="J44" s="43">
        <f t="shared" si="1"/>
        <v>1.767054054054054</v>
      </c>
      <c r="K44" s="4">
        <v>1.976</v>
      </c>
      <c r="L44" s="4">
        <v>2.0659999999999998</v>
      </c>
      <c r="M44" s="43">
        <f t="shared" si="2"/>
        <v>2.1316756756756754</v>
      </c>
      <c r="N44" s="4">
        <v>1.579</v>
      </c>
      <c r="O44" s="4">
        <v>1.677</v>
      </c>
      <c r="P44" s="43">
        <f t="shared" si="3"/>
        <v>1.7485135135135137</v>
      </c>
      <c r="Q44" s="4">
        <v>1.9670000000000001</v>
      </c>
      <c r="R44" s="4">
        <v>2.0579999999999998</v>
      </c>
      <c r="S44" s="43">
        <f t="shared" si="4"/>
        <v>2.1244054054054047</v>
      </c>
      <c r="T44" s="4">
        <v>2.226</v>
      </c>
      <c r="U44" s="4">
        <v>2.2909999999999999</v>
      </c>
      <c r="V44" s="43">
        <f t="shared" si="5"/>
        <v>2.3384324324324322</v>
      </c>
      <c r="W44" s="4">
        <v>1.8879999999999999</v>
      </c>
      <c r="X44" s="4">
        <v>1.9419999999999999</v>
      </c>
      <c r="Y44" s="43">
        <f t="shared" si="6"/>
        <v>1.9814054054054053</v>
      </c>
      <c r="Z44" s="4">
        <v>2.0939999999999999</v>
      </c>
      <c r="AA44" s="4">
        <v>2.1549999999999998</v>
      </c>
      <c r="AB44" s="43">
        <f t="shared" si="7"/>
        <v>2.1995135135135131</v>
      </c>
      <c r="AC44" s="4">
        <v>2.1139999999999999</v>
      </c>
      <c r="AD44" s="4">
        <v>2.1829999999999998</v>
      </c>
      <c r="AE44" s="43">
        <f t="shared" si="8"/>
        <v>2.233351351351351</v>
      </c>
      <c r="AF44" s="4">
        <v>2.2189999999999999</v>
      </c>
      <c r="AG44" s="4">
        <v>2.2869999999999999</v>
      </c>
      <c r="AH44" s="43">
        <f t="shared" si="9"/>
        <v>2.3366216216216218</v>
      </c>
      <c r="AI44" s="4">
        <v>1.875</v>
      </c>
      <c r="AJ44" s="4">
        <v>1.931</v>
      </c>
      <c r="AK44" s="43">
        <f t="shared" si="10"/>
        <v>1.9718648648648649</v>
      </c>
      <c r="AL44" s="4">
        <v>2.0830000000000002</v>
      </c>
      <c r="AM44" s="4">
        <v>2.145</v>
      </c>
      <c r="AN44" s="43">
        <f t="shared" si="11"/>
        <v>2.190243243243243</v>
      </c>
      <c r="AO44" s="4">
        <v>2.1040000000000001</v>
      </c>
      <c r="AP44" s="4">
        <v>2.1749999999999998</v>
      </c>
      <c r="AQ44" s="43">
        <f t="shared" si="12"/>
        <v>2.2268108108108109</v>
      </c>
      <c r="AR44" s="4">
        <v>1.91</v>
      </c>
      <c r="AS44" s="4">
        <v>2.0179999999999998</v>
      </c>
      <c r="AT44" s="43">
        <f t="shared" si="13"/>
        <v>2.0968108108108106</v>
      </c>
      <c r="AU44" s="4">
        <v>1.867</v>
      </c>
      <c r="AV44" s="4">
        <v>1.972</v>
      </c>
      <c r="AW44" s="43">
        <f t="shared" si="14"/>
        <v>2.048621621621622</v>
      </c>
      <c r="AX44" s="4">
        <v>1.881</v>
      </c>
      <c r="AY44" s="4">
        <v>1.9650000000000001</v>
      </c>
      <c r="AZ44" s="43">
        <f t="shared" si="15"/>
        <v>2.0262972972972975</v>
      </c>
      <c r="BA44" s="4">
        <v>1.8380000000000001</v>
      </c>
      <c r="BB44" s="4">
        <v>1.919</v>
      </c>
      <c r="BC44" s="43">
        <f t="shared" si="16"/>
        <v>1.978108108108108</v>
      </c>
      <c r="BD44" s="4">
        <v>1.9910000000000001</v>
      </c>
      <c r="BE44" s="4">
        <v>2.0659999999999998</v>
      </c>
      <c r="BF44" s="43">
        <f t="shared" si="17"/>
        <v>2.1207297297297294</v>
      </c>
      <c r="BG44" s="4">
        <v>1.8480000000000001</v>
      </c>
      <c r="BH44" s="4">
        <v>1.913</v>
      </c>
      <c r="BI44" s="43">
        <f t="shared" si="18"/>
        <v>1.9604324324324325</v>
      </c>
      <c r="BJ44" s="4">
        <v>1.956</v>
      </c>
      <c r="BK44" s="4">
        <v>2.028</v>
      </c>
      <c r="BL44" s="43">
        <f t="shared" si="19"/>
        <v>2.0805405405405408</v>
      </c>
      <c r="BM44" s="4">
        <v>1.9550000000000001</v>
      </c>
      <c r="BN44" s="4">
        <v>2.0289999999999999</v>
      </c>
      <c r="BO44" s="43">
        <f t="shared" si="20"/>
        <v>2.0829999999999997</v>
      </c>
      <c r="BP44" s="4">
        <v>1.978</v>
      </c>
      <c r="BQ44" s="4">
        <v>2.0550000000000002</v>
      </c>
      <c r="BR44" s="43">
        <f t="shared" si="21"/>
        <v>2.1111891891891892</v>
      </c>
      <c r="BS44" s="4">
        <v>1.833</v>
      </c>
      <c r="BT44" s="4">
        <v>1.9</v>
      </c>
      <c r="BU44" s="43">
        <f t="shared" si="22"/>
        <v>1.9488918918918918</v>
      </c>
      <c r="BV44" s="4">
        <v>1.9419999999999999</v>
      </c>
      <c r="BW44" s="4">
        <v>2.0150000000000001</v>
      </c>
      <c r="BX44" s="43">
        <f t="shared" si="23"/>
        <v>2.0682702702702707</v>
      </c>
      <c r="BY44" s="4">
        <v>1.9410000000000001</v>
      </c>
      <c r="BZ44" s="4">
        <v>2.0169999999999999</v>
      </c>
      <c r="CA44" s="43">
        <f t="shared" si="24"/>
        <v>2.0724594594594592</v>
      </c>
      <c r="CB44" s="4">
        <v>2.0790000000000002</v>
      </c>
      <c r="CC44" s="4">
        <v>2.2490000000000001</v>
      </c>
      <c r="CD44" s="43">
        <f t="shared" si="25"/>
        <v>2.3730540540540539</v>
      </c>
      <c r="CE44" s="4">
        <v>1.8120000000000001</v>
      </c>
      <c r="CF44" s="4">
        <v>1.9159999999999999</v>
      </c>
      <c r="CG44" s="43">
        <f t="shared" si="26"/>
        <v>1.9918918918918915</v>
      </c>
      <c r="CH44" s="4">
        <v>1.7829999999999999</v>
      </c>
      <c r="CI44" s="4">
        <v>1.8640000000000001</v>
      </c>
      <c r="CJ44" s="43">
        <f t="shared" si="27"/>
        <v>1.9231081081081081</v>
      </c>
      <c r="CK44" s="4">
        <v>1.917</v>
      </c>
      <c r="CL44" s="4">
        <v>1.9890000000000001</v>
      </c>
      <c r="CM44" s="43">
        <f t="shared" si="28"/>
        <v>2.0415405405405407</v>
      </c>
      <c r="CN44" s="4">
        <v>1.901</v>
      </c>
      <c r="CO44" s="4">
        <v>1.974</v>
      </c>
      <c r="CP44" s="43">
        <f t="shared" si="29"/>
        <v>2.0272702702702703</v>
      </c>
      <c r="CQ44" s="4">
        <v>1.4710000000000001</v>
      </c>
      <c r="CR44" s="4">
        <v>1.5589999999999999</v>
      </c>
      <c r="CS44" s="43">
        <f t="shared" si="30"/>
        <v>1.6232162162162163</v>
      </c>
      <c r="CT44" s="4">
        <v>1.504</v>
      </c>
      <c r="CU44" s="4">
        <v>1.571</v>
      </c>
      <c r="CV44" s="43">
        <f t="shared" si="31"/>
        <v>1.6198918918918919</v>
      </c>
      <c r="CW44" s="4">
        <v>2.1190000000000002</v>
      </c>
      <c r="CX44" s="4">
        <v>2.1829999999999998</v>
      </c>
      <c r="CY44" s="43">
        <f t="shared" si="32"/>
        <v>2.2297027027027023</v>
      </c>
      <c r="CZ44" s="4">
        <v>1.8009999999999999</v>
      </c>
      <c r="DA44" s="4">
        <v>1.905</v>
      </c>
      <c r="DB44" s="43">
        <f t="shared" si="33"/>
        <v>1.9808918918918921</v>
      </c>
      <c r="DC44" s="4">
        <v>2.032</v>
      </c>
      <c r="DD44" s="4">
        <v>2.0880000000000001</v>
      </c>
      <c r="DE44" s="43">
        <f t="shared" si="34"/>
        <v>2.1288648648648647</v>
      </c>
      <c r="DF44" s="4">
        <v>2.0509040000000001</v>
      </c>
      <c r="DG44" s="4">
        <v>2.1213129999999998</v>
      </c>
      <c r="DH44" s="43">
        <f t="shared" si="35"/>
        <v>2.17269254054054</v>
      </c>
      <c r="DI44" s="4">
        <v>1.8009999999999999</v>
      </c>
      <c r="DJ44" s="4">
        <v>1.905</v>
      </c>
      <c r="DK44" s="43">
        <f t="shared" si="36"/>
        <v>1.9808918918918921</v>
      </c>
      <c r="DL44" s="4">
        <v>1.7749999999999999</v>
      </c>
      <c r="DM44" s="4">
        <v>1.855</v>
      </c>
      <c r="DN44" s="43">
        <f t="shared" si="37"/>
        <v>1.9133783783783784</v>
      </c>
      <c r="DO44" s="4">
        <v>1.911</v>
      </c>
      <c r="DP44" s="4">
        <v>1.9830000000000001</v>
      </c>
      <c r="DQ44" s="43">
        <f t="shared" si="38"/>
        <v>2.0355405405405405</v>
      </c>
      <c r="DR44" s="4"/>
      <c r="DS44" s="4">
        <v>2</v>
      </c>
      <c r="DT44" s="4">
        <v>2.08</v>
      </c>
      <c r="DU44" s="43">
        <f t="shared" si="39"/>
        <v>2.1383783783783783</v>
      </c>
    </row>
    <row r="45" spans="1:125" ht="18.75">
      <c r="A45" s="15" t="s">
        <v>87</v>
      </c>
      <c r="B45" s="4"/>
      <c r="C45" s="1" t="s">
        <v>111</v>
      </c>
      <c r="D45" s="3"/>
      <c r="E45" s="4">
        <v>1.337</v>
      </c>
      <c r="F45" s="4">
        <v>1.349</v>
      </c>
      <c r="G45" s="43">
        <f t="shared" si="0"/>
        <v>1.3577567567567568</v>
      </c>
      <c r="H45" s="4">
        <v>-0.29499999999999998</v>
      </c>
      <c r="I45" s="4">
        <v>-0.224</v>
      </c>
      <c r="J45" s="43">
        <f t="shared" si="1"/>
        <v>-0.17218918918918921</v>
      </c>
      <c r="K45" s="4">
        <v>0.14099999999999999</v>
      </c>
      <c r="L45" s="4">
        <v>0.19800000000000001</v>
      </c>
      <c r="M45" s="43">
        <f t="shared" si="2"/>
        <v>0.23959459459459465</v>
      </c>
      <c r="N45" s="4">
        <v>-0.34</v>
      </c>
      <c r="O45" s="4">
        <v>-0.26800000000000002</v>
      </c>
      <c r="P45" s="43">
        <f t="shared" si="3"/>
        <v>-0.21545945945945943</v>
      </c>
      <c r="Q45" s="4">
        <v>0.115</v>
      </c>
      <c r="R45" s="4">
        <v>0.17399999999999999</v>
      </c>
      <c r="S45" s="43">
        <f t="shared" si="4"/>
        <v>0.21705405405405404</v>
      </c>
      <c r="T45" s="4">
        <v>1.6419999999999999</v>
      </c>
      <c r="U45" s="4">
        <v>1.732</v>
      </c>
      <c r="V45" s="43">
        <f t="shared" si="5"/>
        <v>1.797675675675676</v>
      </c>
      <c r="W45" s="4">
        <v>0.68500000000000005</v>
      </c>
      <c r="X45" s="4">
        <v>0.72099999999999997</v>
      </c>
      <c r="Y45" s="43">
        <f t="shared" si="6"/>
        <v>0.74727027027027015</v>
      </c>
      <c r="Z45" s="4">
        <v>1.0109999999999999</v>
      </c>
      <c r="AA45" s="4">
        <v>1.0529999999999999</v>
      </c>
      <c r="AB45" s="43">
        <f t="shared" si="7"/>
        <v>1.0836486486486485</v>
      </c>
      <c r="AC45" s="4">
        <v>1.0209999999999999</v>
      </c>
      <c r="AD45" s="4">
        <v>1.085</v>
      </c>
      <c r="AE45" s="43">
        <f t="shared" si="8"/>
        <v>1.1317027027027029</v>
      </c>
      <c r="AF45" s="4">
        <v>1.651</v>
      </c>
      <c r="AG45" s="4">
        <v>1.7430000000000001</v>
      </c>
      <c r="AH45" s="43">
        <f t="shared" si="9"/>
        <v>1.8101351351351354</v>
      </c>
      <c r="AI45" s="4">
        <v>0.67100000000000004</v>
      </c>
      <c r="AJ45" s="4">
        <v>0.70799999999999996</v>
      </c>
      <c r="AK45" s="43">
        <f t="shared" si="10"/>
        <v>0.73499999999999988</v>
      </c>
      <c r="AL45" s="4">
        <v>1.0029999999999999</v>
      </c>
      <c r="AM45" s="4">
        <v>1.0449999999999999</v>
      </c>
      <c r="AN45" s="43">
        <f t="shared" si="11"/>
        <v>1.0756486486486487</v>
      </c>
      <c r="AO45" s="4">
        <v>1.0129999999999999</v>
      </c>
      <c r="AP45" s="4">
        <v>1.0780000000000001</v>
      </c>
      <c r="AQ45" s="43">
        <f t="shared" si="12"/>
        <v>1.1254324324324325</v>
      </c>
      <c r="AR45" s="4">
        <v>0.95899999999999996</v>
      </c>
      <c r="AS45" s="4">
        <v>1.107</v>
      </c>
      <c r="AT45" s="43">
        <f t="shared" si="13"/>
        <v>1.2149999999999999</v>
      </c>
      <c r="AU45" s="4">
        <v>0.73199999999999998</v>
      </c>
      <c r="AV45" s="4">
        <v>0.86</v>
      </c>
      <c r="AW45" s="43">
        <f t="shared" si="14"/>
        <v>0.9534054054054053</v>
      </c>
      <c r="AX45" s="4">
        <v>1.024</v>
      </c>
      <c r="AY45" s="4">
        <v>1.1399999999999999</v>
      </c>
      <c r="AZ45" s="43">
        <f t="shared" si="15"/>
        <v>1.2246486486486485</v>
      </c>
      <c r="BA45" s="4">
        <v>0.79500000000000004</v>
      </c>
      <c r="BB45" s="4">
        <v>0.89100000000000001</v>
      </c>
      <c r="BC45" s="43">
        <f t="shared" si="16"/>
        <v>0.96105405405405397</v>
      </c>
      <c r="BD45" s="4">
        <v>0.98199999999999998</v>
      </c>
      <c r="BE45" s="4">
        <v>1.0760000000000001</v>
      </c>
      <c r="BF45" s="43">
        <f t="shared" si="17"/>
        <v>1.1445945945945948</v>
      </c>
      <c r="BG45" s="4">
        <v>0.57199999999999995</v>
      </c>
      <c r="BH45" s="4">
        <v>0.63600000000000001</v>
      </c>
      <c r="BI45" s="43">
        <f t="shared" si="18"/>
        <v>0.68270270270270272</v>
      </c>
      <c r="BJ45" s="4">
        <v>0.754</v>
      </c>
      <c r="BK45" s="4">
        <v>0.82799999999999996</v>
      </c>
      <c r="BL45" s="43">
        <f t="shared" si="19"/>
        <v>0.88200000000000001</v>
      </c>
      <c r="BM45" s="4">
        <v>0.74399999999999999</v>
      </c>
      <c r="BN45" s="4">
        <v>0.82499999999999996</v>
      </c>
      <c r="BO45" s="43">
        <f t="shared" si="20"/>
        <v>0.88410810810810803</v>
      </c>
      <c r="BP45" s="4">
        <v>0.97199999999999998</v>
      </c>
      <c r="BQ45" s="4">
        <v>1.0680000000000001</v>
      </c>
      <c r="BR45" s="43">
        <f t="shared" si="21"/>
        <v>1.1380540540540542</v>
      </c>
      <c r="BS45" s="4">
        <v>0.55400000000000005</v>
      </c>
      <c r="BT45" s="4">
        <v>0.61799999999999999</v>
      </c>
      <c r="BU45" s="43">
        <f t="shared" si="22"/>
        <v>0.6647027027027026</v>
      </c>
      <c r="BV45" s="4">
        <v>0.73699999999999999</v>
      </c>
      <c r="BW45" s="4">
        <v>0.81299999999999994</v>
      </c>
      <c r="BX45" s="43">
        <f t="shared" si="23"/>
        <v>0.86845945945945935</v>
      </c>
      <c r="BY45" s="4">
        <v>0.72799999999999998</v>
      </c>
      <c r="BZ45" s="4">
        <v>0.81</v>
      </c>
      <c r="CA45" s="43">
        <f t="shared" si="24"/>
        <v>0.86983783783783797</v>
      </c>
      <c r="CB45" s="4">
        <v>0.40600000000000003</v>
      </c>
      <c r="CC45" s="4">
        <v>0.52800000000000002</v>
      </c>
      <c r="CD45" s="43">
        <f t="shared" si="25"/>
        <v>0.61702702702702694</v>
      </c>
      <c r="CE45" s="4">
        <v>0.60299999999999998</v>
      </c>
      <c r="CF45" s="4">
        <v>0.70199999999999996</v>
      </c>
      <c r="CG45" s="43">
        <f t="shared" si="26"/>
        <v>0.77424324324324323</v>
      </c>
      <c r="CH45" s="4">
        <v>0.66400000000000003</v>
      </c>
      <c r="CI45" s="4">
        <v>0.73199999999999998</v>
      </c>
      <c r="CJ45" s="43">
        <f t="shared" si="27"/>
        <v>0.78162162162162152</v>
      </c>
      <c r="CK45" s="4">
        <v>0.64900000000000002</v>
      </c>
      <c r="CL45" s="4">
        <v>0.69899999999999995</v>
      </c>
      <c r="CM45" s="43">
        <f t="shared" si="28"/>
        <v>0.7354864864864864</v>
      </c>
      <c r="CN45" s="4">
        <v>0.63</v>
      </c>
      <c r="CO45" s="4">
        <v>0.68</v>
      </c>
      <c r="CP45" s="43">
        <f t="shared" si="29"/>
        <v>0.7164864864864865</v>
      </c>
      <c r="CQ45" s="4">
        <v>8.8999999999999996E-2</v>
      </c>
      <c r="CR45" s="4">
        <v>0.17399999999999999</v>
      </c>
      <c r="CS45" s="43">
        <f t="shared" si="30"/>
        <v>0.23602702702702699</v>
      </c>
      <c r="CT45" s="4">
        <v>7.3999999999999996E-2</v>
      </c>
      <c r="CU45" s="4">
        <v>0.13800000000000001</v>
      </c>
      <c r="CV45" s="43">
        <f t="shared" si="31"/>
        <v>0.18470270270270273</v>
      </c>
      <c r="CW45" s="4">
        <v>1.0760000000000001</v>
      </c>
      <c r="CX45" s="4">
        <v>1.1020000000000001</v>
      </c>
      <c r="CY45" s="43">
        <f t="shared" si="32"/>
        <v>1.1209729729729729</v>
      </c>
      <c r="CZ45" s="4">
        <v>0.59799999999999998</v>
      </c>
      <c r="DA45" s="4">
        <v>0.69499999999999995</v>
      </c>
      <c r="DB45" s="43">
        <f t="shared" si="33"/>
        <v>0.76578378378378364</v>
      </c>
      <c r="DC45" s="4">
        <v>0.73399999999999999</v>
      </c>
      <c r="DD45" s="4">
        <v>0.76400000000000001</v>
      </c>
      <c r="DE45" s="43">
        <f t="shared" si="34"/>
        <v>0.78589189189189201</v>
      </c>
      <c r="DF45" s="4">
        <v>0.95711199999999996</v>
      </c>
      <c r="DG45" s="4">
        <v>1.006848</v>
      </c>
      <c r="DH45" s="43">
        <f t="shared" si="35"/>
        <v>1.0431418378378379</v>
      </c>
      <c r="DI45" s="4">
        <v>0.59799999999999998</v>
      </c>
      <c r="DJ45" s="4">
        <v>0.69399999999999995</v>
      </c>
      <c r="DK45" s="43">
        <f t="shared" si="36"/>
        <v>0.76405405405405391</v>
      </c>
      <c r="DL45" s="4">
        <v>0.66400000000000003</v>
      </c>
      <c r="DM45" s="4">
        <v>0.73</v>
      </c>
      <c r="DN45" s="43">
        <f t="shared" si="37"/>
        <v>0.77816216216216216</v>
      </c>
      <c r="DO45" s="4">
        <v>0.66600000000000004</v>
      </c>
      <c r="DP45" s="4">
        <v>0.71399999999999997</v>
      </c>
      <c r="DQ45" s="43">
        <f t="shared" si="38"/>
        <v>0.74902702702702695</v>
      </c>
      <c r="DR45" s="4"/>
      <c r="DS45" s="4">
        <v>0.67</v>
      </c>
      <c r="DT45" s="4">
        <v>0.71</v>
      </c>
      <c r="DU45" s="43">
        <f t="shared" si="39"/>
        <v>0.73918918918918908</v>
      </c>
    </row>
    <row r="46" spans="1:125" ht="17.25">
      <c r="A46" s="15" t="s">
        <v>88</v>
      </c>
      <c r="B46" s="4"/>
      <c r="C46" s="1" t="s">
        <v>112</v>
      </c>
      <c r="D46" s="3"/>
      <c r="E46" s="4">
        <v>3.87</v>
      </c>
      <c r="F46" s="4">
        <v>3.87</v>
      </c>
      <c r="G46" s="43">
        <f t="shared" si="0"/>
        <v>3.87</v>
      </c>
      <c r="H46" s="4">
        <v>1.5660000000000001</v>
      </c>
      <c r="I46" s="4">
        <v>1.6779999999999999</v>
      </c>
      <c r="J46" s="43">
        <f t="shared" si="1"/>
        <v>1.7597297297297294</v>
      </c>
      <c r="K46" s="4">
        <v>2.4380000000000002</v>
      </c>
      <c r="L46" s="4">
        <v>2.5419999999999998</v>
      </c>
      <c r="M46" s="43">
        <f t="shared" si="2"/>
        <v>2.6178918918918912</v>
      </c>
      <c r="N46" s="4">
        <v>1.514</v>
      </c>
      <c r="O46" s="4">
        <v>1.6279999999999999</v>
      </c>
      <c r="P46" s="43">
        <f t="shared" si="3"/>
        <v>1.7111891891891891</v>
      </c>
      <c r="Q46" s="4">
        <v>2.4159999999999999</v>
      </c>
      <c r="R46" s="4">
        <v>2.52</v>
      </c>
      <c r="S46" s="43">
        <f t="shared" si="4"/>
        <v>2.5958918918918918</v>
      </c>
      <c r="T46" s="4">
        <v>3.5619999999999998</v>
      </c>
      <c r="U46" s="4">
        <v>3.641</v>
      </c>
      <c r="V46" s="43">
        <f t="shared" si="5"/>
        <v>3.6986486486486494</v>
      </c>
      <c r="W46" s="4">
        <v>2.649</v>
      </c>
      <c r="X46" s="4">
        <v>2.7</v>
      </c>
      <c r="Y46" s="43">
        <f t="shared" si="6"/>
        <v>2.7372162162162166</v>
      </c>
      <c r="Z46" s="4">
        <v>2.927</v>
      </c>
      <c r="AA46" s="4">
        <v>2.9889999999999999</v>
      </c>
      <c r="AB46" s="43">
        <f t="shared" si="7"/>
        <v>3.0342432432432433</v>
      </c>
      <c r="AC46" s="4">
        <v>2.952</v>
      </c>
      <c r="AD46" s="4">
        <v>3.0350000000000001</v>
      </c>
      <c r="AE46" s="43">
        <f t="shared" si="8"/>
        <v>3.095567567567568</v>
      </c>
      <c r="AF46" s="4">
        <v>3.5550000000000002</v>
      </c>
      <c r="AG46" s="4">
        <v>3.6360000000000001</v>
      </c>
      <c r="AH46" s="43">
        <f t="shared" si="9"/>
        <v>3.6951081081081081</v>
      </c>
      <c r="AI46" s="4">
        <v>2.6269999999999998</v>
      </c>
      <c r="AJ46" s="4">
        <v>2.6789999999999998</v>
      </c>
      <c r="AK46" s="43">
        <f t="shared" si="10"/>
        <v>2.716945945945946</v>
      </c>
      <c r="AL46" s="4">
        <v>2.9060000000000001</v>
      </c>
      <c r="AM46" s="4">
        <v>2.9689999999999999</v>
      </c>
      <c r="AN46" s="43">
        <f t="shared" si="11"/>
        <v>3.0149729729729726</v>
      </c>
      <c r="AO46" s="4">
        <v>2.931</v>
      </c>
      <c r="AP46" s="4">
        <v>3.016</v>
      </c>
      <c r="AQ46" s="43">
        <f t="shared" si="12"/>
        <v>3.0780270270270269</v>
      </c>
      <c r="AR46" s="4">
        <v>2.7610000000000001</v>
      </c>
      <c r="AS46" s="4">
        <v>2.8929999999999998</v>
      </c>
      <c r="AT46" s="43">
        <f t="shared" si="13"/>
        <v>2.9893243243243242</v>
      </c>
      <c r="AU46" s="4">
        <v>2.548</v>
      </c>
      <c r="AV46" s="4">
        <v>2.673</v>
      </c>
      <c r="AW46" s="43">
        <f t="shared" si="14"/>
        <v>2.7642162162162163</v>
      </c>
      <c r="AX46" s="4">
        <v>2.794</v>
      </c>
      <c r="AY46" s="4">
        <v>2.8929999999999998</v>
      </c>
      <c r="AZ46" s="43">
        <f t="shared" si="15"/>
        <v>2.965243243243243</v>
      </c>
      <c r="BA46" s="4">
        <v>2.58</v>
      </c>
      <c r="BB46" s="4">
        <v>2.6739999999999999</v>
      </c>
      <c r="BC46" s="43">
        <f t="shared" si="16"/>
        <v>2.7425945945945944</v>
      </c>
      <c r="BD46" s="4">
        <v>2.798</v>
      </c>
      <c r="BE46" s="4">
        <v>2.8879999999999999</v>
      </c>
      <c r="BF46" s="43">
        <f t="shared" si="17"/>
        <v>2.9536756756756755</v>
      </c>
      <c r="BG46" s="4">
        <v>2.4380000000000002</v>
      </c>
      <c r="BH46" s="4">
        <v>2.5129999999999999</v>
      </c>
      <c r="BI46" s="43">
        <f t="shared" si="18"/>
        <v>2.5677297297297295</v>
      </c>
      <c r="BJ46" s="4">
        <v>2.5840000000000001</v>
      </c>
      <c r="BK46" s="4">
        <v>2.669</v>
      </c>
      <c r="BL46" s="43">
        <f t="shared" si="19"/>
        <v>2.7310270270270269</v>
      </c>
      <c r="BM46" s="4">
        <v>2.5790000000000002</v>
      </c>
      <c r="BN46" s="4">
        <v>2.669</v>
      </c>
      <c r="BO46" s="43">
        <f t="shared" si="20"/>
        <v>2.7346756756756756</v>
      </c>
      <c r="BP46" s="4">
        <v>2.7730000000000001</v>
      </c>
      <c r="BQ46" s="4">
        <v>2.8650000000000002</v>
      </c>
      <c r="BR46" s="43">
        <f t="shared" si="21"/>
        <v>2.9321351351351352</v>
      </c>
      <c r="BS46" s="4">
        <v>2.4089999999999998</v>
      </c>
      <c r="BT46" s="4">
        <v>2.4849999999999999</v>
      </c>
      <c r="BU46" s="43">
        <f t="shared" si="22"/>
        <v>2.5404594594594596</v>
      </c>
      <c r="BV46" s="4">
        <v>2.5550000000000002</v>
      </c>
      <c r="BW46" s="4">
        <v>2.641</v>
      </c>
      <c r="BX46" s="43">
        <f t="shared" si="23"/>
        <v>2.7037567567567566</v>
      </c>
      <c r="BY46" s="4">
        <v>2.5489999999999999</v>
      </c>
      <c r="BZ46" s="4">
        <v>2.641</v>
      </c>
      <c r="CA46" s="43">
        <f t="shared" si="24"/>
        <v>2.7081351351351355</v>
      </c>
      <c r="CB46" s="4">
        <v>2.48</v>
      </c>
      <c r="CC46" s="4">
        <v>2.68</v>
      </c>
      <c r="CD46" s="43">
        <f t="shared" si="25"/>
        <v>2.8259459459459464</v>
      </c>
      <c r="CE46" s="4">
        <v>2.4289999999999998</v>
      </c>
      <c r="CF46" s="4">
        <v>2.5550000000000002</v>
      </c>
      <c r="CG46" s="43">
        <f t="shared" si="26"/>
        <v>2.6469459459459461</v>
      </c>
      <c r="CH46" s="4">
        <v>2.46</v>
      </c>
      <c r="CI46" s="4">
        <v>2.5550000000000002</v>
      </c>
      <c r="CJ46" s="43">
        <f t="shared" si="27"/>
        <v>2.6243243243243244</v>
      </c>
      <c r="CK46" s="4">
        <v>2.4910000000000001</v>
      </c>
      <c r="CL46" s="4">
        <v>2.5779999999999998</v>
      </c>
      <c r="CM46" s="43">
        <f t="shared" si="28"/>
        <v>2.6414864864864862</v>
      </c>
      <c r="CN46" s="4">
        <v>2.4590000000000001</v>
      </c>
      <c r="CO46" s="4">
        <v>2.5470000000000002</v>
      </c>
      <c r="CP46" s="43">
        <f t="shared" si="29"/>
        <v>2.6112162162162162</v>
      </c>
      <c r="CQ46" s="4">
        <v>1.4379999999999999</v>
      </c>
      <c r="CR46" s="4">
        <v>1.544</v>
      </c>
      <c r="CS46" s="43">
        <f t="shared" si="30"/>
        <v>1.6213513513513513</v>
      </c>
      <c r="CT46" s="4">
        <v>1.423</v>
      </c>
      <c r="CU46" s="4">
        <v>1.508</v>
      </c>
      <c r="CV46" s="43">
        <f t="shared" si="31"/>
        <v>1.5700270270270271</v>
      </c>
      <c r="CW46" s="4">
        <v>2.952</v>
      </c>
      <c r="CX46" s="4">
        <v>3.0190000000000001</v>
      </c>
      <c r="CY46" s="43">
        <f t="shared" si="32"/>
        <v>3.0678918918918923</v>
      </c>
      <c r="CZ46" s="4">
        <v>2.2679999999999998</v>
      </c>
      <c r="DA46" s="4">
        <v>2.391</v>
      </c>
      <c r="DB46" s="43">
        <f t="shared" si="33"/>
        <v>2.4807567567567572</v>
      </c>
      <c r="DC46" s="4">
        <v>2.423</v>
      </c>
      <c r="DD46" s="4">
        <v>2.4889999999999999</v>
      </c>
      <c r="DE46" s="43">
        <f t="shared" si="34"/>
        <v>2.5371621621621618</v>
      </c>
      <c r="DF46" s="4">
        <v>2.8109350000000002</v>
      </c>
      <c r="DG46" s="4">
        <v>2.8944969999999999</v>
      </c>
      <c r="DH46" s="43">
        <f t="shared" si="35"/>
        <v>2.9554746756756756</v>
      </c>
      <c r="DI46" s="4">
        <v>2.2639999999999998</v>
      </c>
      <c r="DJ46" s="4">
        <v>2.3860000000000001</v>
      </c>
      <c r="DK46" s="43">
        <f t="shared" si="36"/>
        <v>2.4750270270270276</v>
      </c>
      <c r="DL46" s="4">
        <v>2.298</v>
      </c>
      <c r="DM46" s="4">
        <v>2.3879999999999999</v>
      </c>
      <c r="DN46" s="43">
        <f t="shared" si="37"/>
        <v>2.4536756756756759</v>
      </c>
      <c r="DO46" s="4">
        <v>2.3149999999999999</v>
      </c>
      <c r="DP46" s="4">
        <v>2.3969999999999998</v>
      </c>
      <c r="DQ46" s="43">
        <f t="shared" si="38"/>
        <v>2.4568378378378375</v>
      </c>
      <c r="DR46" s="4"/>
      <c r="DS46" s="4">
        <v>2.38</v>
      </c>
      <c r="DT46" s="4">
        <v>2.48</v>
      </c>
      <c r="DU46" s="43">
        <f t="shared" si="39"/>
        <v>2.5529729729729733</v>
      </c>
    </row>
    <row r="47" spans="1:125" ht="17.25">
      <c r="A47" s="15" t="s">
        <v>89</v>
      </c>
      <c r="B47" s="4"/>
      <c r="C47" s="1" t="s">
        <v>112</v>
      </c>
      <c r="D47" s="3"/>
      <c r="E47" s="4">
        <v>4.6870000000000003</v>
      </c>
      <c r="F47" s="4">
        <v>4.6870000000000003</v>
      </c>
      <c r="G47" s="43">
        <f t="shared" si="0"/>
        <v>4.6870000000000003</v>
      </c>
      <c r="H47" s="4">
        <v>1.54</v>
      </c>
      <c r="I47" s="4">
        <v>1.6479999999999999</v>
      </c>
      <c r="J47" s="43">
        <f t="shared" si="1"/>
        <v>1.7268108108108107</v>
      </c>
      <c r="K47" s="4">
        <v>2.657</v>
      </c>
      <c r="L47" s="4">
        <v>2.7559999999999998</v>
      </c>
      <c r="M47" s="43">
        <f t="shared" si="2"/>
        <v>2.8282432432432429</v>
      </c>
      <c r="N47" s="4">
        <v>1.484</v>
      </c>
      <c r="O47" s="4">
        <v>1.593</v>
      </c>
      <c r="P47" s="43">
        <f t="shared" si="3"/>
        <v>1.6725405405405405</v>
      </c>
      <c r="Q47" s="4">
        <v>2.63</v>
      </c>
      <c r="R47" s="4">
        <v>2.7309999999999999</v>
      </c>
      <c r="S47" s="43">
        <f t="shared" si="4"/>
        <v>2.8047027027027029</v>
      </c>
      <c r="T47" s="4">
        <v>3.6840000000000002</v>
      </c>
      <c r="U47" s="4">
        <v>3.74</v>
      </c>
      <c r="V47" s="43">
        <f t="shared" si="5"/>
        <v>3.7808648648648648</v>
      </c>
      <c r="W47" s="4">
        <v>2.7930000000000001</v>
      </c>
      <c r="X47" s="4">
        <v>2.8370000000000002</v>
      </c>
      <c r="Y47" s="43">
        <f t="shared" si="6"/>
        <v>2.8691081081081085</v>
      </c>
      <c r="Z47" s="4">
        <v>2.9689999999999999</v>
      </c>
      <c r="AA47" s="4">
        <v>3.008</v>
      </c>
      <c r="AB47" s="43">
        <f t="shared" si="7"/>
        <v>3.0364594594594596</v>
      </c>
      <c r="AC47" s="4">
        <v>3.0409999999999999</v>
      </c>
      <c r="AD47" s="4">
        <v>3.1059999999999999</v>
      </c>
      <c r="AE47" s="43">
        <f t="shared" si="8"/>
        <v>3.1534324324324321</v>
      </c>
      <c r="AF47" s="4">
        <v>3.665</v>
      </c>
      <c r="AG47" s="4">
        <v>3.722</v>
      </c>
      <c r="AH47" s="43">
        <f t="shared" si="9"/>
        <v>3.7635945945945943</v>
      </c>
      <c r="AI47" s="4">
        <v>2.7639999999999998</v>
      </c>
      <c r="AJ47" s="4">
        <v>2.8090000000000002</v>
      </c>
      <c r="AK47" s="43">
        <f t="shared" si="10"/>
        <v>2.8418378378378382</v>
      </c>
      <c r="AL47" s="4">
        <v>2.9380000000000002</v>
      </c>
      <c r="AM47" s="4">
        <v>2.9780000000000002</v>
      </c>
      <c r="AN47" s="43">
        <f t="shared" si="11"/>
        <v>3.0071891891891895</v>
      </c>
      <c r="AO47" s="4">
        <v>3.012</v>
      </c>
      <c r="AP47" s="4">
        <v>3.0779999999999998</v>
      </c>
      <c r="AQ47" s="43">
        <f t="shared" si="12"/>
        <v>3.1261621621621618</v>
      </c>
      <c r="AR47" s="4">
        <v>2.9460000000000002</v>
      </c>
      <c r="AS47" s="4">
        <v>3.0720000000000001</v>
      </c>
      <c r="AT47" s="43">
        <f t="shared" si="13"/>
        <v>3.163945945945946</v>
      </c>
      <c r="AU47" s="4">
        <v>2.7040000000000002</v>
      </c>
      <c r="AV47" s="4">
        <v>2.8239999999999998</v>
      </c>
      <c r="AW47" s="43">
        <f t="shared" si="14"/>
        <v>2.911567567567567</v>
      </c>
      <c r="AX47" s="4">
        <v>2.9129999999999998</v>
      </c>
      <c r="AY47" s="4">
        <v>3.0009999999999999</v>
      </c>
      <c r="AZ47" s="43">
        <f t="shared" si="15"/>
        <v>3.065216216216216</v>
      </c>
      <c r="BA47" s="4">
        <v>2.6720000000000002</v>
      </c>
      <c r="BB47" s="4">
        <v>2.7549999999999999</v>
      </c>
      <c r="BC47" s="43">
        <f t="shared" si="16"/>
        <v>2.8155675675675673</v>
      </c>
      <c r="BD47" s="4">
        <v>2.9060000000000001</v>
      </c>
      <c r="BE47" s="4">
        <v>2.9820000000000002</v>
      </c>
      <c r="BF47" s="43">
        <f t="shared" si="17"/>
        <v>3.0374594594594599</v>
      </c>
      <c r="BG47" s="4">
        <v>2.5550000000000002</v>
      </c>
      <c r="BH47" s="4">
        <v>2.6219999999999999</v>
      </c>
      <c r="BI47" s="43">
        <f t="shared" si="18"/>
        <v>2.6708918918918916</v>
      </c>
      <c r="BJ47" s="4">
        <v>2.665</v>
      </c>
      <c r="BK47" s="4">
        <v>2.7349999999999999</v>
      </c>
      <c r="BL47" s="43">
        <f t="shared" si="19"/>
        <v>2.7860810810810808</v>
      </c>
      <c r="BM47" s="4">
        <v>2.67</v>
      </c>
      <c r="BN47" s="4">
        <v>2.7469999999999999</v>
      </c>
      <c r="BO47" s="43">
        <f t="shared" si="20"/>
        <v>2.8031891891891889</v>
      </c>
      <c r="BP47" s="4">
        <v>2.8740000000000001</v>
      </c>
      <c r="BQ47" s="4">
        <v>2.9510000000000001</v>
      </c>
      <c r="BR47" s="43">
        <f t="shared" si="21"/>
        <v>3.0071891891891895</v>
      </c>
      <c r="BS47" s="4">
        <v>2.52</v>
      </c>
      <c r="BT47" s="4">
        <v>2.5880000000000001</v>
      </c>
      <c r="BU47" s="43">
        <f t="shared" si="22"/>
        <v>2.6376216216216215</v>
      </c>
      <c r="BV47" s="4">
        <v>2.6280000000000001</v>
      </c>
      <c r="BW47" s="4">
        <v>2.7</v>
      </c>
      <c r="BX47" s="43">
        <f t="shared" si="23"/>
        <v>2.752540540540541</v>
      </c>
      <c r="BY47" s="4">
        <v>2.6339999999999999</v>
      </c>
      <c r="BZ47" s="4">
        <v>2.7120000000000002</v>
      </c>
      <c r="CA47" s="43">
        <f t="shared" si="24"/>
        <v>2.7689189189189194</v>
      </c>
      <c r="CB47" s="4">
        <v>2.585</v>
      </c>
      <c r="CC47" s="4">
        <v>2.7829999999999999</v>
      </c>
      <c r="CD47" s="43">
        <f t="shared" si="25"/>
        <v>2.9274864864864862</v>
      </c>
      <c r="CE47" s="4">
        <v>2.4830000000000001</v>
      </c>
      <c r="CF47" s="4">
        <v>2.5859999999999999</v>
      </c>
      <c r="CG47" s="43">
        <f t="shared" si="26"/>
        <v>2.6611621621621619</v>
      </c>
      <c r="CH47" s="4">
        <v>2.452</v>
      </c>
      <c r="CI47" s="4">
        <v>2.52</v>
      </c>
      <c r="CJ47" s="43">
        <f t="shared" si="27"/>
        <v>2.5696216216216219</v>
      </c>
      <c r="CK47" s="4">
        <v>2.472</v>
      </c>
      <c r="CL47" s="4">
        <v>2.5289999999999999</v>
      </c>
      <c r="CM47" s="43">
        <f t="shared" si="28"/>
        <v>2.5705945945945943</v>
      </c>
      <c r="CN47" s="4">
        <v>2.431</v>
      </c>
      <c r="CO47" s="4">
        <v>2.488</v>
      </c>
      <c r="CP47" s="43">
        <f t="shared" si="29"/>
        <v>2.5295945945945943</v>
      </c>
      <c r="CQ47" s="4">
        <v>1.6240000000000001</v>
      </c>
      <c r="CR47" s="4">
        <v>1.73</v>
      </c>
      <c r="CS47" s="43">
        <f t="shared" si="30"/>
        <v>1.8073513513513511</v>
      </c>
      <c r="CT47" s="4">
        <v>1.6259999999999999</v>
      </c>
      <c r="CU47" s="4">
        <v>1.704</v>
      </c>
      <c r="CV47" s="43">
        <f t="shared" si="31"/>
        <v>1.7609189189189187</v>
      </c>
      <c r="CW47" s="4">
        <v>2.9729999999999999</v>
      </c>
      <c r="CX47" s="4">
        <v>3.0190000000000001</v>
      </c>
      <c r="CY47" s="43">
        <f t="shared" si="32"/>
        <v>3.0525675675675679</v>
      </c>
      <c r="CZ47" s="4">
        <v>2.4449999999999998</v>
      </c>
      <c r="DA47" s="4">
        <v>2.5590000000000002</v>
      </c>
      <c r="DB47" s="43">
        <f t="shared" si="33"/>
        <v>2.6421891891891893</v>
      </c>
      <c r="DC47" s="4">
        <v>2.6240000000000001</v>
      </c>
      <c r="DD47" s="4">
        <v>2.677</v>
      </c>
      <c r="DE47" s="43">
        <f t="shared" si="34"/>
        <v>2.7156756756756759</v>
      </c>
      <c r="DF47" s="4">
        <v>2.993868</v>
      </c>
      <c r="DG47" s="4">
        <v>3.0615790000000001</v>
      </c>
      <c r="DH47" s="43">
        <f t="shared" si="35"/>
        <v>3.11098972972973</v>
      </c>
      <c r="DI47" s="4">
        <v>2.4420000000000002</v>
      </c>
      <c r="DJ47" s="4">
        <v>2.5659999999999998</v>
      </c>
      <c r="DK47" s="43">
        <f t="shared" si="36"/>
        <v>2.6564864864864863</v>
      </c>
      <c r="DL47" s="4">
        <v>2.4079999999999999</v>
      </c>
      <c r="DM47" s="4">
        <v>2.4849999999999999</v>
      </c>
      <c r="DN47" s="43">
        <f t="shared" si="37"/>
        <v>2.5411891891891893</v>
      </c>
      <c r="DO47" s="4">
        <v>2.444</v>
      </c>
      <c r="DP47" s="4">
        <v>2.512</v>
      </c>
      <c r="DQ47" s="43">
        <f t="shared" si="38"/>
        <v>2.5616216216216214</v>
      </c>
      <c r="DR47" s="4"/>
      <c r="DS47" s="4">
        <v>2.56</v>
      </c>
      <c r="DT47" s="4">
        <v>2.63</v>
      </c>
      <c r="DU47" s="43">
        <f t="shared" si="39"/>
        <v>2.6810810810810808</v>
      </c>
    </row>
    <row r="48" spans="1:125" ht="17.25">
      <c r="A48" s="15" t="s">
        <v>90</v>
      </c>
      <c r="B48" s="4"/>
      <c r="C48" s="4" t="s">
        <v>113</v>
      </c>
      <c r="D48" s="3"/>
      <c r="E48" s="4">
        <v>2.9620000000000002</v>
      </c>
      <c r="F48" s="4">
        <v>2.97</v>
      </c>
      <c r="G48" s="43">
        <f t="shared" si="0"/>
        <v>2.9758378378378381</v>
      </c>
      <c r="H48" s="4">
        <v>2.9000000000000001E-2</v>
      </c>
      <c r="I48" s="4">
        <v>0.113</v>
      </c>
      <c r="J48" s="43">
        <f t="shared" si="1"/>
        <v>0.17429729729729729</v>
      </c>
      <c r="K48" s="4">
        <v>0.94399999999999995</v>
      </c>
      <c r="L48" s="4">
        <v>1.0229999999999999</v>
      </c>
      <c r="M48" s="43">
        <f t="shared" si="2"/>
        <v>1.0806486486486484</v>
      </c>
      <c r="N48" s="4">
        <v>-3.7999999999999999E-2</v>
      </c>
      <c r="O48" s="4">
        <v>4.8000000000000001E-2</v>
      </c>
      <c r="P48" s="43">
        <f t="shared" si="3"/>
        <v>0.11075675675675675</v>
      </c>
      <c r="Q48" s="4">
        <v>0.91</v>
      </c>
      <c r="R48" s="4">
        <v>0.99</v>
      </c>
      <c r="S48" s="43">
        <f t="shared" si="4"/>
        <v>1.0483783783783784</v>
      </c>
      <c r="T48" s="4">
        <v>4.4080000000000004</v>
      </c>
      <c r="U48" s="4">
        <v>4.5960000000000001</v>
      </c>
      <c r="V48" s="43">
        <f t="shared" si="5"/>
        <v>4.7331891891891891</v>
      </c>
      <c r="W48" s="4">
        <v>2.2429999999999999</v>
      </c>
      <c r="X48" s="4">
        <v>2.2519999999999998</v>
      </c>
      <c r="Y48" s="43">
        <f t="shared" si="6"/>
        <v>2.2585675675675669</v>
      </c>
      <c r="Z48" s="4">
        <v>2.871</v>
      </c>
      <c r="AA48" s="4">
        <v>2.9079999999999999</v>
      </c>
      <c r="AB48" s="43">
        <f t="shared" si="7"/>
        <v>2.9350000000000001</v>
      </c>
      <c r="AC48" s="4">
        <v>2.6819999999999999</v>
      </c>
      <c r="AD48" s="4">
        <v>2.7490000000000001</v>
      </c>
      <c r="AE48" s="43">
        <f t="shared" si="8"/>
        <v>2.7978918918918922</v>
      </c>
      <c r="AF48" s="4">
        <v>4.4420000000000002</v>
      </c>
      <c r="AG48" s="4">
        <v>4.6369999999999996</v>
      </c>
      <c r="AH48" s="43">
        <f t="shared" si="9"/>
        <v>4.7792972972972967</v>
      </c>
      <c r="AI48" s="4">
        <v>2.2309999999999999</v>
      </c>
      <c r="AJ48" s="4">
        <v>2.2389999999999999</v>
      </c>
      <c r="AK48" s="43">
        <f t="shared" si="10"/>
        <v>2.2448378378378377</v>
      </c>
      <c r="AL48" s="4">
        <v>2.8690000000000002</v>
      </c>
      <c r="AM48" s="4">
        <v>2.9049999999999998</v>
      </c>
      <c r="AN48" s="43">
        <f t="shared" si="11"/>
        <v>2.9312702702702698</v>
      </c>
      <c r="AO48" s="4">
        <v>2.6760000000000002</v>
      </c>
      <c r="AP48" s="4">
        <v>2.742</v>
      </c>
      <c r="AQ48" s="43">
        <f t="shared" si="12"/>
        <v>2.790162162162162</v>
      </c>
      <c r="AR48" s="4">
        <v>2.476</v>
      </c>
      <c r="AS48" s="4">
        <v>2.6720000000000002</v>
      </c>
      <c r="AT48" s="43">
        <f t="shared" si="13"/>
        <v>2.815027027027027</v>
      </c>
      <c r="AU48" s="4">
        <v>1.9510000000000001</v>
      </c>
      <c r="AV48" s="4">
        <v>2.1059999999999999</v>
      </c>
      <c r="AW48" s="43">
        <f t="shared" si="14"/>
        <v>2.2191081081081081</v>
      </c>
      <c r="AX48" s="4">
        <v>2.8220000000000001</v>
      </c>
      <c r="AY48" s="4">
        <v>2.9740000000000002</v>
      </c>
      <c r="AZ48" s="43">
        <f t="shared" si="15"/>
        <v>3.0849189189189192</v>
      </c>
      <c r="BA48" s="4">
        <v>2.2770000000000001</v>
      </c>
      <c r="BB48" s="4">
        <v>2.3879999999999999</v>
      </c>
      <c r="BC48" s="43">
        <f t="shared" si="16"/>
        <v>2.4689999999999994</v>
      </c>
      <c r="BD48" s="4">
        <v>2.7029999999999998</v>
      </c>
      <c r="BE48" s="4">
        <v>2.835</v>
      </c>
      <c r="BF48" s="43">
        <f t="shared" si="17"/>
        <v>2.9313243243243243</v>
      </c>
      <c r="BG48" s="4">
        <v>1.89</v>
      </c>
      <c r="BH48" s="4">
        <v>1.962</v>
      </c>
      <c r="BI48" s="43">
        <f t="shared" si="18"/>
        <v>2.014540540540541</v>
      </c>
      <c r="BJ48" s="4">
        <v>2.1659999999999999</v>
      </c>
      <c r="BK48" s="4">
        <v>2.2589999999999999</v>
      </c>
      <c r="BL48" s="43">
        <f t="shared" si="19"/>
        <v>2.3268648648648647</v>
      </c>
      <c r="BM48" s="4">
        <v>2.1080000000000001</v>
      </c>
      <c r="BN48" s="4">
        <v>2.2080000000000002</v>
      </c>
      <c r="BO48" s="43">
        <f t="shared" si="20"/>
        <v>2.2809729729729735</v>
      </c>
      <c r="BP48" s="4">
        <v>2.6970000000000001</v>
      </c>
      <c r="BQ48" s="4">
        <v>2.8319999999999999</v>
      </c>
      <c r="BR48" s="43">
        <f t="shared" si="21"/>
        <v>2.930513513513513</v>
      </c>
      <c r="BS48" s="4">
        <v>1.869</v>
      </c>
      <c r="BT48" s="4">
        <v>1.9419999999999999</v>
      </c>
      <c r="BU48" s="43">
        <f t="shared" si="22"/>
        <v>1.99527027027027</v>
      </c>
      <c r="BV48" s="4">
        <v>2.1480000000000001</v>
      </c>
      <c r="BW48" s="4">
        <v>2.242</v>
      </c>
      <c r="BX48" s="43">
        <f t="shared" si="23"/>
        <v>2.3105945945945945</v>
      </c>
      <c r="BY48" s="4">
        <v>2.089</v>
      </c>
      <c r="BZ48" s="4">
        <v>2.1909999999999998</v>
      </c>
      <c r="CA48" s="43">
        <f t="shared" si="24"/>
        <v>2.2654324324324322</v>
      </c>
      <c r="CB48" s="4">
        <v>1.123</v>
      </c>
      <c r="CC48" s="4">
        <v>1.288</v>
      </c>
      <c r="CD48" s="43">
        <f t="shared" si="25"/>
        <v>1.4084054054054056</v>
      </c>
      <c r="CE48" s="4">
        <v>1.6479999999999999</v>
      </c>
      <c r="CF48" s="4">
        <v>1.7649999999999999</v>
      </c>
      <c r="CG48" s="43">
        <f t="shared" si="26"/>
        <v>1.8503783783783783</v>
      </c>
      <c r="CH48" s="4">
        <v>1.9550000000000001</v>
      </c>
      <c r="CI48" s="4">
        <v>2.0270000000000001</v>
      </c>
      <c r="CJ48" s="43">
        <f t="shared" si="27"/>
        <v>2.0795405405405409</v>
      </c>
      <c r="CK48" s="4">
        <v>1.871</v>
      </c>
      <c r="CL48" s="4">
        <v>1.929</v>
      </c>
      <c r="CM48" s="43">
        <f t="shared" si="28"/>
        <v>1.9713243243243241</v>
      </c>
      <c r="CN48" s="4">
        <v>1.8460000000000001</v>
      </c>
      <c r="CO48" s="4">
        <v>1.9059999999999999</v>
      </c>
      <c r="CP48" s="43">
        <f t="shared" si="29"/>
        <v>1.9497837837837837</v>
      </c>
      <c r="CQ48" s="4">
        <v>0.879</v>
      </c>
      <c r="CR48" s="4">
        <v>0.97599999999999998</v>
      </c>
      <c r="CS48" s="43">
        <f t="shared" si="30"/>
        <v>1.0467837837837837</v>
      </c>
      <c r="CT48" s="4">
        <v>0.84599999999999997</v>
      </c>
      <c r="CU48" s="4">
        <v>0.92100000000000004</v>
      </c>
      <c r="CV48" s="43">
        <f t="shared" si="31"/>
        <v>0.97572972972972982</v>
      </c>
      <c r="CW48" s="4">
        <v>2.82</v>
      </c>
      <c r="CX48" s="4">
        <v>2.8479999999999999</v>
      </c>
      <c r="CY48" s="43">
        <f t="shared" si="32"/>
        <v>2.8684324324324324</v>
      </c>
      <c r="CZ48" s="4">
        <v>1.6339999999999999</v>
      </c>
      <c r="DA48" s="4">
        <v>1.7470000000000001</v>
      </c>
      <c r="DB48" s="43">
        <f t="shared" si="33"/>
        <v>1.8294594594594598</v>
      </c>
      <c r="DC48" s="4">
        <v>1.944</v>
      </c>
      <c r="DD48" s="4">
        <v>1.974</v>
      </c>
      <c r="DE48" s="43">
        <f t="shared" si="34"/>
        <v>1.9958918918918918</v>
      </c>
      <c r="DF48" s="4">
        <v>2.3359290000000001</v>
      </c>
      <c r="DG48" s="4">
        <v>2.3930479999999998</v>
      </c>
      <c r="DH48" s="43">
        <f t="shared" si="35"/>
        <v>2.434729432432432</v>
      </c>
      <c r="DI48" s="4">
        <v>1.631</v>
      </c>
      <c r="DJ48" s="4">
        <v>1.744</v>
      </c>
      <c r="DK48" s="43">
        <f t="shared" si="36"/>
        <v>1.8264594594594596</v>
      </c>
      <c r="DL48" s="4">
        <v>1.9370000000000001</v>
      </c>
      <c r="DM48" s="4">
        <v>2.0059999999999998</v>
      </c>
      <c r="DN48" s="43">
        <f t="shared" si="37"/>
        <v>2.0563513513513509</v>
      </c>
      <c r="DO48" s="4">
        <v>1.875</v>
      </c>
      <c r="DP48" s="4">
        <v>1.9319999999999999</v>
      </c>
      <c r="DQ48" s="43">
        <f t="shared" si="38"/>
        <v>1.9735945945945945</v>
      </c>
      <c r="DR48" s="4"/>
      <c r="DS48" s="4">
        <v>1.74</v>
      </c>
      <c r="DT48" s="4">
        <v>1.79</v>
      </c>
      <c r="DU48" s="43">
        <f t="shared" si="39"/>
        <v>1.8264864864864869</v>
      </c>
    </row>
    <row r="49" spans="1:125" ht="18.75">
      <c r="A49" s="15" t="s">
        <v>91</v>
      </c>
      <c r="B49" s="4"/>
      <c r="C49" s="1" t="s">
        <v>111</v>
      </c>
      <c r="D49" s="3"/>
      <c r="E49" s="4">
        <v>1.234</v>
      </c>
      <c r="F49" s="4">
        <v>1.2370000000000001</v>
      </c>
      <c r="G49" s="43">
        <f t="shared" si="0"/>
        <v>1.2391891891891895</v>
      </c>
      <c r="H49" s="4">
        <v>0.998</v>
      </c>
      <c r="I49" s="4">
        <v>1.0569999999999999</v>
      </c>
      <c r="J49" s="43">
        <f t="shared" si="1"/>
        <v>1.100054054054054</v>
      </c>
      <c r="K49" s="4">
        <v>1.054</v>
      </c>
      <c r="L49" s="4">
        <v>1.1080000000000001</v>
      </c>
      <c r="M49" s="43">
        <f t="shared" si="2"/>
        <v>1.1474054054054057</v>
      </c>
      <c r="N49" s="4">
        <v>0.99099999999999999</v>
      </c>
      <c r="O49" s="4">
        <v>1.052</v>
      </c>
      <c r="P49" s="43">
        <f t="shared" si="3"/>
        <v>1.0965135135135136</v>
      </c>
      <c r="Q49" s="4">
        <v>1.05</v>
      </c>
      <c r="R49" s="4">
        <v>1.105</v>
      </c>
      <c r="S49" s="43">
        <f t="shared" si="4"/>
        <v>1.1451351351351351</v>
      </c>
      <c r="T49" s="4">
        <v>1.2270000000000001</v>
      </c>
      <c r="U49" s="4">
        <v>1.268</v>
      </c>
      <c r="V49" s="43">
        <f t="shared" si="5"/>
        <v>1.2979189189189189</v>
      </c>
      <c r="W49" s="4">
        <v>1.0629999999999999</v>
      </c>
      <c r="X49" s="4">
        <v>1.103</v>
      </c>
      <c r="Y49" s="43">
        <f t="shared" si="6"/>
        <v>1.1321891891891893</v>
      </c>
      <c r="Z49" s="4">
        <v>1.2270000000000001</v>
      </c>
      <c r="AA49" s="4">
        <v>1.2609999999999999</v>
      </c>
      <c r="AB49" s="43">
        <f t="shared" si="7"/>
        <v>1.2858108108108106</v>
      </c>
      <c r="AC49" s="4">
        <v>1.218</v>
      </c>
      <c r="AD49" s="4">
        <v>1.256</v>
      </c>
      <c r="AE49" s="43">
        <f t="shared" si="8"/>
        <v>1.2837297297297299</v>
      </c>
      <c r="AF49" s="4">
        <v>1.2270000000000001</v>
      </c>
      <c r="AG49" s="4">
        <v>1.27</v>
      </c>
      <c r="AH49" s="43">
        <f t="shared" si="9"/>
        <v>1.3013783783783783</v>
      </c>
      <c r="AI49" s="4">
        <v>1.0580000000000001</v>
      </c>
      <c r="AJ49" s="4">
        <v>1.1000000000000001</v>
      </c>
      <c r="AK49" s="43">
        <f t="shared" si="10"/>
        <v>1.1306486486486487</v>
      </c>
      <c r="AL49" s="4">
        <v>1.2270000000000001</v>
      </c>
      <c r="AM49" s="4">
        <v>1.262</v>
      </c>
      <c r="AN49" s="43">
        <f t="shared" si="11"/>
        <v>1.2875405405405405</v>
      </c>
      <c r="AO49" s="4">
        <v>1.2170000000000001</v>
      </c>
      <c r="AP49" s="4">
        <v>1.2569999999999999</v>
      </c>
      <c r="AQ49" s="43">
        <f t="shared" si="12"/>
        <v>1.286189189189189</v>
      </c>
      <c r="AR49" s="4">
        <v>1.0920000000000001</v>
      </c>
      <c r="AS49" s="4">
        <v>1.175</v>
      </c>
      <c r="AT49" s="43">
        <f t="shared" si="13"/>
        <v>1.2355675675675677</v>
      </c>
      <c r="AU49" s="4">
        <v>1.0820000000000001</v>
      </c>
      <c r="AV49" s="4">
        <v>1.1619999999999999</v>
      </c>
      <c r="AW49" s="43">
        <f t="shared" si="14"/>
        <v>1.2203783783783784</v>
      </c>
      <c r="AX49" s="4">
        <v>1.0449999999999999</v>
      </c>
      <c r="AY49" s="4">
        <v>1.1100000000000001</v>
      </c>
      <c r="AZ49" s="43">
        <f t="shared" si="15"/>
        <v>1.1574324324324328</v>
      </c>
      <c r="BA49" s="4">
        <v>1.0349999999999999</v>
      </c>
      <c r="BB49" s="4">
        <v>1.097</v>
      </c>
      <c r="BC49" s="43">
        <f t="shared" si="16"/>
        <v>1.1422432432432434</v>
      </c>
      <c r="BD49" s="4">
        <v>1.177</v>
      </c>
      <c r="BE49" s="4">
        <v>1.226</v>
      </c>
      <c r="BF49" s="43">
        <f t="shared" si="17"/>
        <v>1.2617567567567569</v>
      </c>
      <c r="BG49" s="4">
        <v>1.077</v>
      </c>
      <c r="BH49" s="4">
        <v>1.1180000000000001</v>
      </c>
      <c r="BI49" s="43">
        <f t="shared" si="18"/>
        <v>1.1479189189189192</v>
      </c>
      <c r="BJ49" s="4">
        <v>1.179</v>
      </c>
      <c r="BK49" s="4">
        <v>1.2250000000000001</v>
      </c>
      <c r="BL49" s="43">
        <f t="shared" si="19"/>
        <v>1.2585675675675678</v>
      </c>
      <c r="BM49" s="4">
        <v>1.177</v>
      </c>
      <c r="BN49" s="4">
        <v>1.2230000000000001</v>
      </c>
      <c r="BO49" s="43">
        <f t="shared" si="20"/>
        <v>1.2565675675675678</v>
      </c>
      <c r="BP49" s="4">
        <v>1.175</v>
      </c>
      <c r="BQ49" s="4">
        <v>1.226</v>
      </c>
      <c r="BR49" s="43">
        <f t="shared" si="21"/>
        <v>1.2632162162162162</v>
      </c>
      <c r="BS49" s="4">
        <v>1.073</v>
      </c>
      <c r="BT49" s="4">
        <v>1.1160000000000001</v>
      </c>
      <c r="BU49" s="43">
        <f t="shared" si="22"/>
        <v>1.1473783783783784</v>
      </c>
      <c r="BV49" s="4">
        <v>1.1779999999999999</v>
      </c>
      <c r="BW49" s="4">
        <v>1.224</v>
      </c>
      <c r="BX49" s="43">
        <f t="shared" si="23"/>
        <v>1.2575675675675675</v>
      </c>
      <c r="BY49" s="4">
        <v>1.175</v>
      </c>
      <c r="BZ49" s="4">
        <v>1.2230000000000001</v>
      </c>
      <c r="CA49" s="43">
        <f t="shared" si="24"/>
        <v>1.2580270270270271</v>
      </c>
      <c r="CB49" s="4">
        <v>1.236</v>
      </c>
      <c r="CC49" s="4">
        <v>1.341</v>
      </c>
      <c r="CD49" s="43">
        <f t="shared" si="25"/>
        <v>1.4176216216216215</v>
      </c>
      <c r="CE49" s="4">
        <v>1.024</v>
      </c>
      <c r="CF49" s="4">
        <v>1.0980000000000001</v>
      </c>
      <c r="CG49" s="43">
        <f t="shared" si="26"/>
        <v>1.1520000000000004</v>
      </c>
      <c r="CH49" s="4">
        <v>0.97699999999999998</v>
      </c>
      <c r="CI49" s="4">
        <v>1.034</v>
      </c>
      <c r="CJ49" s="43">
        <f t="shared" si="27"/>
        <v>1.0755945945945946</v>
      </c>
      <c r="CK49" s="4">
        <v>1.1299999999999999</v>
      </c>
      <c r="CL49" s="4">
        <v>1.1479999999999999</v>
      </c>
      <c r="CM49" s="43">
        <f t="shared" si="28"/>
        <v>1.1611351351351351</v>
      </c>
      <c r="CN49" s="4">
        <v>1.127</v>
      </c>
      <c r="CO49" s="4">
        <v>1.17</v>
      </c>
      <c r="CP49" s="43">
        <f t="shared" si="29"/>
        <v>1.2013783783783782</v>
      </c>
      <c r="CQ49" s="4">
        <v>0.85799999999999998</v>
      </c>
      <c r="CR49" s="4">
        <v>0.91800000000000004</v>
      </c>
      <c r="CS49" s="43">
        <f t="shared" si="30"/>
        <v>0.96178378378378371</v>
      </c>
      <c r="CT49" s="4">
        <v>0.90300000000000002</v>
      </c>
      <c r="CU49" s="4">
        <v>0.94199999999999995</v>
      </c>
      <c r="CV49" s="43">
        <f t="shared" si="31"/>
        <v>0.97045945945945933</v>
      </c>
      <c r="CW49" s="4">
        <v>1.202</v>
      </c>
      <c r="CX49" s="4">
        <v>1.232</v>
      </c>
      <c r="CY49" s="43">
        <f t="shared" si="32"/>
        <v>1.2538918918918918</v>
      </c>
      <c r="CZ49" s="4">
        <v>1.028</v>
      </c>
      <c r="DA49" s="4">
        <v>1.099</v>
      </c>
      <c r="DB49" s="43">
        <f t="shared" si="33"/>
        <v>1.1508108108108108</v>
      </c>
      <c r="DC49" s="4">
        <v>1.2230000000000001</v>
      </c>
      <c r="DD49" s="4">
        <v>1.2490000000000001</v>
      </c>
      <c r="DE49" s="43">
        <f t="shared" si="34"/>
        <v>1.2679729729729732</v>
      </c>
      <c r="DF49" s="4">
        <v>1.155864</v>
      </c>
      <c r="DG49" s="4">
        <v>1.1981250000000001</v>
      </c>
      <c r="DH49" s="43">
        <f t="shared" si="35"/>
        <v>1.2289641081081082</v>
      </c>
      <c r="DI49" s="4">
        <v>1.0289999999999999</v>
      </c>
      <c r="DJ49" s="4">
        <v>1.1000000000000001</v>
      </c>
      <c r="DK49" s="43">
        <f t="shared" si="36"/>
        <v>1.1518108108108109</v>
      </c>
      <c r="DL49" s="4">
        <v>0.98399999999999999</v>
      </c>
      <c r="DM49" s="4">
        <v>1.038</v>
      </c>
      <c r="DN49" s="43">
        <f t="shared" si="37"/>
        <v>1.0774054054054054</v>
      </c>
      <c r="DO49" s="4">
        <v>1.1399999999999999</v>
      </c>
      <c r="DP49" s="4">
        <v>1.179</v>
      </c>
      <c r="DQ49" s="43">
        <f t="shared" si="38"/>
        <v>1.2074594594594594</v>
      </c>
      <c r="DR49" s="4"/>
      <c r="DS49" s="4">
        <v>1.19</v>
      </c>
      <c r="DT49" s="4">
        <v>1.23</v>
      </c>
      <c r="DU49" s="43">
        <f t="shared" si="39"/>
        <v>1.2591891891891893</v>
      </c>
    </row>
    <row r="50" spans="1:125" ht="17.25">
      <c r="A50" s="15" t="s">
        <v>92</v>
      </c>
      <c r="B50" s="4"/>
      <c r="C50" s="1" t="s">
        <v>112</v>
      </c>
      <c r="D50" s="3"/>
      <c r="E50" s="4">
        <v>3.218</v>
      </c>
      <c r="F50" s="4">
        <v>3.214</v>
      </c>
      <c r="G50" s="43">
        <f t="shared" si="0"/>
        <v>3.211081081081081</v>
      </c>
      <c r="H50" s="4">
        <v>2.3039999999999998</v>
      </c>
      <c r="I50" s="4">
        <v>2.4</v>
      </c>
      <c r="J50" s="43">
        <f t="shared" si="1"/>
        <v>2.4700540540540539</v>
      </c>
      <c r="K50" s="4">
        <v>2.7</v>
      </c>
      <c r="L50" s="4">
        <v>2.79</v>
      </c>
      <c r="M50" s="43">
        <f t="shared" si="2"/>
        <v>2.8556756756756756</v>
      </c>
      <c r="N50" s="4">
        <v>2.2810000000000001</v>
      </c>
      <c r="O50" s="4">
        <v>2.379</v>
      </c>
      <c r="P50" s="43">
        <f t="shared" si="3"/>
        <v>2.4505135135135134</v>
      </c>
      <c r="Q50" s="4">
        <v>2.69</v>
      </c>
      <c r="R50" s="4">
        <v>2.782</v>
      </c>
      <c r="S50" s="43">
        <f t="shared" si="4"/>
        <v>2.8491351351351355</v>
      </c>
      <c r="T50" s="4">
        <v>2.863</v>
      </c>
      <c r="U50" s="4">
        <v>2.9390000000000001</v>
      </c>
      <c r="V50" s="43">
        <f t="shared" si="5"/>
        <v>2.9944594594594593</v>
      </c>
      <c r="W50" s="4">
        <v>2.5720000000000001</v>
      </c>
      <c r="X50" s="4">
        <v>2.6339999999999999</v>
      </c>
      <c r="Y50" s="43">
        <f t="shared" si="6"/>
        <v>2.6792432432432429</v>
      </c>
      <c r="Z50" s="4">
        <v>2.742</v>
      </c>
      <c r="AA50" s="4">
        <v>2.8140000000000001</v>
      </c>
      <c r="AB50" s="43">
        <f t="shared" si="7"/>
        <v>2.8665405405405404</v>
      </c>
      <c r="AC50" s="4">
        <v>2.7679999999999998</v>
      </c>
      <c r="AD50" s="4">
        <v>2.8460000000000001</v>
      </c>
      <c r="AE50" s="43">
        <f t="shared" si="8"/>
        <v>2.9029189189189193</v>
      </c>
      <c r="AF50" s="4">
        <v>2.8530000000000002</v>
      </c>
      <c r="AG50" s="4">
        <v>2.931</v>
      </c>
      <c r="AH50" s="43">
        <f t="shared" si="9"/>
        <v>2.9879189189189188</v>
      </c>
      <c r="AI50" s="4">
        <v>2.5569999999999999</v>
      </c>
      <c r="AJ50" s="4">
        <v>2.62</v>
      </c>
      <c r="AK50" s="43">
        <f t="shared" si="10"/>
        <v>2.6659729729729733</v>
      </c>
      <c r="AL50" s="4">
        <v>2.7280000000000002</v>
      </c>
      <c r="AM50" s="4">
        <v>2.8010000000000002</v>
      </c>
      <c r="AN50" s="43">
        <f t="shared" si="11"/>
        <v>2.8542702702702702</v>
      </c>
      <c r="AO50" s="4">
        <v>2.7549999999999999</v>
      </c>
      <c r="AP50" s="4">
        <v>2.835</v>
      </c>
      <c r="AQ50" s="43">
        <f t="shared" si="12"/>
        <v>2.8933783783783786</v>
      </c>
      <c r="AR50" s="4">
        <v>2.6</v>
      </c>
      <c r="AS50" s="4">
        <v>2.7080000000000002</v>
      </c>
      <c r="AT50" s="43">
        <f t="shared" si="13"/>
        <v>2.7868108108108109</v>
      </c>
      <c r="AU50" s="4">
        <v>2.5590000000000002</v>
      </c>
      <c r="AV50" s="4">
        <v>2.6640000000000001</v>
      </c>
      <c r="AW50" s="43">
        <f t="shared" si="14"/>
        <v>2.7406216216216217</v>
      </c>
      <c r="AX50" s="4">
        <v>2.544</v>
      </c>
      <c r="AY50" s="4">
        <v>2.6309999999999998</v>
      </c>
      <c r="AZ50" s="43">
        <f t="shared" si="15"/>
        <v>2.6944864864864861</v>
      </c>
      <c r="BA50" s="4">
        <v>2.5030000000000001</v>
      </c>
      <c r="BB50" s="4">
        <v>2.5880000000000001</v>
      </c>
      <c r="BC50" s="43">
        <f t="shared" si="16"/>
        <v>2.650027027027027</v>
      </c>
      <c r="BD50" s="4">
        <v>2.665</v>
      </c>
      <c r="BE50" s="4">
        <v>2.7440000000000002</v>
      </c>
      <c r="BF50" s="43">
        <f t="shared" si="17"/>
        <v>2.8016486486486492</v>
      </c>
      <c r="BG50" s="4">
        <v>2.5390000000000001</v>
      </c>
      <c r="BH50" s="4">
        <v>2.609</v>
      </c>
      <c r="BI50" s="43">
        <f t="shared" si="18"/>
        <v>2.6600810810810813</v>
      </c>
      <c r="BJ50" s="4">
        <v>2.6339999999999999</v>
      </c>
      <c r="BK50" s="4">
        <v>2.71</v>
      </c>
      <c r="BL50" s="43">
        <f t="shared" si="19"/>
        <v>2.7654594594594597</v>
      </c>
      <c r="BM50" s="4">
        <v>2.6339999999999999</v>
      </c>
      <c r="BN50" s="4">
        <v>2.7130000000000001</v>
      </c>
      <c r="BO50" s="43">
        <f t="shared" si="20"/>
        <v>2.770648648648649</v>
      </c>
      <c r="BP50" s="4">
        <v>2.65</v>
      </c>
      <c r="BQ50" s="4">
        <v>2.7309999999999999</v>
      </c>
      <c r="BR50" s="43">
        <f t="shared" si="21"/>
        <v>2.7901081081081078</v>
      </c>
      <c r="BS50" s="4">
        <v>2.5219999999999998</v>
      </c>
      <c r="BT50" s="4">
        <v>2.5939999999999999</v>
      </c>
      <c r="BU50" s="43">
        <f t="shared" si="22"/>
        <v>2.6465405405405407</v>
      </c>
      <c r="BV50" s="4">
        <v>2.617</v>
      </c>
      <c r="BW50" s="4">
        <v>2.6960000000000002</v>
      </c>
      <c r="BX50" s="43">
        <f t="shared" si="23"/>
        <v>2.7536486486486487</v>
      </c>
      <c r="BY50" s="4">
        <v>2.6179999999999999</v>
      </c>
      <c r="BZ50" s="4">
        <v>2.6989999999999998</v>
      </c>
      <c r="CA50" s="43">
        <f t="shared" si="24"/>
        <v>2.7581081081081082</v>
      </c>
      <c r="CB50" s="4">
        <v>2.7749999999999999</v>
      </c>
      <c r="CC50" s="4">
        <v>2.9489999999999998</v>
      </c>
      <c r="CD50" s="43">
        <f t="shared" si="25"/>
        <v>3.0759729729729726</v>
      </c>
      <c r="CE50" s="4">
        <v>2.4900000000000002</v>
      </c>
      <c r="CF50" s="4">
        <v>2.6</v>
      </c>
      <c r="CG50" s="43">
        <f t="shared" si="26"/>
        <v>2.6802702702702703</v>
      </c>
      <c r="CH50" s="4">
        <v>2.4350000000000001</v>
      </c>
      <c r="CI50" s="4">
        <v>2.524</v>
      </c>
      <c r="CJ50" s="43">
        <f t="shared" si="27"/>
        <v>2.5889459459459458</v>
      </c>
      <c r="CK50" s="4">
        <v>2.58</v>
      </c>
      <c r="CL50" s="4">
        <v>2.661</v>
      </c>
      <c r="CM50" s="43">
        <f t="shared" si="28"/>
        <v>2.7201081081081084</v>
      </c>
      <c r="CN50" s="4">
        <v>2.5609999999999999</v>
      </c>
      <c r="CO50" s="4">
        <v>2.645</v>
      </c>
      <c r="CP50" s="43">
        <f t="shared" si="29"/>
        <v>2.7062972972972976</v>
      </c>
      <c r="CQ50" s="4">
        <v>2.1469999999999998</v>
      </c>
      <c r="CR50" s="4">
        <v>2.2349999999999999</v>
      </c>
      <c r="CS50" s="43">
        <f t="shared" si="30"/>
        <v>2.299216216216216</v>
      </c>
      <c r="CT50" s="4">
        <v>2.1880000000000002</v>
      </c>
      <c r="CU50" s="4">
        <v>2.254</v>
      </c>
      <c r="CV50" s="43">
        <f t="shared" si="31"/>
        <v>2.302162162162162</v>
      </c>
      <c r="CW50" s="4">
        <v>2.7559999999999998</v>
      </c>
      <c r="CX50" s="4">
        <v>2.83</v>
      </c>
      <c r="CY50" s="43">
        <f t="shared" si="32"/>
        <v>2.8840000000000003</v>
      </c>
      <c r="CZ50" s="4">
        <v>2.484</v>
      </c>
      <c r="DA50" s="4">
        <v>2.5880000000000001</v>
      </c>
      <c r="DB50" s="43">
        <f t="shared" si="33"/>
        <v>2.6638918918918919</v>
      </c>
      <c r="DC50" s="4">
        <v>2.6869999999999998</v>
      </c>
      <c r="DD50" s="4">
        <v>2.754</v>
      </c>
      <c r="DE50" s="43">
        <f t="shared" si="34"/>
        <v>2.8028918918918921</v>
      </c>
      <c r="DF50" s="4">
        <v>2.7100689999999998</v>
      </c>
      <c r="DG50" s="4">
        <v>2.7871640000000002</v>
      </c>
      <c r="DH50" s="43">
        <f t="shared" si="35"/>
        <v>2.8434225135135138</v>
      </c>
      <c r="DI50" s="4">
        <v>2.484</v>
      </c>
      <c r="DJ50" s="4">
        <v>2.5870000000000002</v>
      </c>
      <c r="DK50" s="43">
        <f t="shared" si="36"/>
        <v>2.6621621621621627</v>
      </c>
      <c r="DL50" s="4">
        <v>2.4300000000000002</v>
      </c>
      <c r="DM50" s="4">
        <v>2.5139999999999998</v>
      </c>
      <c r="DN50" s="43">
        <f t="shared" si="37"/>
        <v>2.575297297297297</v>
      </c>
      <c r="DO50" s="4">
        <v>2.5779999999999998</v>
      </c>
      <c r="DP50" s="4">
        <v>2.6549999999999998</v>
      </c>
      <c r="DQ50" s="43">
        <f t="shared" si="38"/>
        <v>2.7111891891891888</v>
      </c>
      <c r="DR50" s="4"/>
      <c r="DS50" s="4">
        <v>2.63</v>
      </c>
      <c r="DT50" s="4">
        <v>2.72</v>
      </c>
      <c r="DU50" s="43">
        <f t="shared" si="39"/>
        <v>2.7856756756756762</v>
      </c>
    </row>
    <row r="51" spans="1:125" ht="17.25">
      <c r="A51" s="15" t="s">
        <v>93</v>
      </c>
      <c r="B51" s="4"/>
      <c r="C51" s="1" t="s">
        <v>112</v>
      </c>
      <c r="D51" s="3"/>
      <c r="E51" s="4">
        <v>2.9769999999999999</v>
      </c>
      <c r="F51" s="4">
        <v>2.976</v>
      </c>
      <c r="G51" s="43">
        <f t="shared" si="0"/>
        <v>2.9752702702702707</v>
      </c>
      <c r="H51" s="4">
        <v>2.1379999999999999</v>
      </c>
      <c r="I51" s="4">
        <v>2.2330000000000001</v>
      </c>
      <c r="J51" s="43">
        <f t="shared" si="1"/>
        <v>2.3023243243243243</v>
      </c>
      <c r="K51" s="4">
        <v>2.476</v>
      </c>
      <c r="L51" s="4">
        <v>2.5649999999999999</v>
      </c>
      <c r="M51" s="43">
        <f t="shared" si="2"/>
        <v>2.6299459459459458</v>
      </c>
      <c r="N51" s="4">
        <v>2.1190000000000002</v>
      </c>
      <c r="O51" s="4">
        <v>2.2160000000000002</v>
      </c>
      <c r="P51" s="43">
        <f t="shared" si="3"/>
        <v>2.2867837837837839</v>
      </c>
      <c r="Q51" s="4">
        <v>2.4670000000000001</v>
      </c>
      <c r="R51" s="4">
        <v>2.5569999999999999</v>
      </c>
      <c r="S51" s="43">
        <f t="shared" si="4"/>
        <v>2.6226756756756755</v>
      </c>
      <c r="T51" s="4">
        <v>2.64</v>
      </c>
      <c r="U51" s="4">
        <v>2.7109999999999999</v>
      </c>
      <c r="V51" s="43">
        <f t="shared" si="5"/>
        <v>2.7628108108108105</v>
      </c>
      <c r="W51" s="4">
        <v>2.3879999999999999</v>
      </c>
      <c r="X51" s="4">
        <v>2.448</v>
      </c>
      <c r="Y51" s="43">
        <f t="shared" si="6"/>
        <v>2.4917837837837835</v>
      </c>
      <c r="Z51" s="4">
        <v>2.5550000000000002</v>
      </c>
      <c r="AA51" s="4">
        <v>2.6230000000000002</v>
      </c>
      <c r="AB51" s="43">
        <f t="shared" si="7"/>
        <v>2.6726216216216221</v>
      </c>
      <c r="AC51" s="4">
        <v>2.5720000000000001</v>
      </c>
      <c r="AD51" s="4">
        <v>2.645</v>
      </c>
      <c r="AE51" s="43">
        <f t="shared" si="8"/>
        <v>2.6982702702702701</v>
      </c>
      <c r="AF51" s="4">
        <v>2.63</v>
      </c>
      <c r="AG51" s="4">
        <v>2.7040000000000002</v>
      </c>
      <c r="AH51" s="43">
        <f t="shared" si="9"/>
        <v>2.7580000000000005</v>
      </c>
      <c r="AI51" s="4">
        <v>2.375</v>
      </c>
      <c r="AJ51" s="4">
        <v>2.4359999999999999</v>
      </c>
      <c r="AK51" s="43">
        <f t="shared" si="10"/>
        <v>2.4805135135135132</v>
      </c>
      <c r="AL51" s="4">
        <v>2.5419999999999998</v>
      </c>
      <c r="AM51" s="4">
        <v>2.6120000000000001</v>
      </c>
      <c r="AN51" s="43">
        <f t="shared" si="11"/>
        <v>2.6630810810810814</v>
      </c>
      <c r="AO51" s="4">
        <v>2.5609999999999999</v>
      </c>
      <c r="AP51" s="4">
        <v>2.6360000000000001</v>
      </c>
      <c r="AQ51" s="43">
        <f t="shared" si="12"/>
        <v>2.6907297297297301</v>
      </c>
      <c r="AR51" s="4">
        <v>2.4289999999999998</v>
      </c>
      <c r="AS51" s="4">
        <v>2.5350000000000001</v>
      </c>
      <c r="AT51" s="43">
        <f t="shared" si="13"/>
        <v>2.6123513513513514</v>
      </c>
      <c r="AU51" s="4">
        <v>2.3940000000000001</v>
      </c>
      <c r="AV51" s="4">
        <v>2.4980000000000002</v>
      </c>
      <c r="AW51" s="43">
        <f t="shared" si="14"/>
        <v>2.573891891891892</v>
      </c>
      <c r="AX51" s="4">
        <v>2.3730000000000002</v>
      </c>
      <c r="AY51" s="4">
        <v>2.4580000000000002</v>
      </c>
      <c r="AZ51" s="43">
        <f t="shared" si="15"/>
        <v>2.5200270270270271</v>
      </c>
      <c r="BA51" s="4">
        <v>2.3380000000000001</v>
      </c>
      <c r="BB51" s="4">
        <v>2.4209999999999998</v>
      </c>
      <c r="BC51" s="43">
        <f t="shared" si="16"/>
        <v>2.4815675675675672</v>
      </c>
      <c r="BD51" s="4">
        <v>2.5049999999999999</v>
      </c>
      <c r="BE51" s="4">
        <v>2.5819999999999999</v>
      </c>
      <c r="BF51" s="43">
        <f t="shared" si="17"/>
        <v>2.6381891891891893</v>
      </c>
      <c r="BG51" s="4">
        <v>2.383</v>
      </c>
      <c r="BH51" s="4">
        <v>2.4500000000000002</v>
      </c>
      <c r="BI51" s="43">
        <f t="shared" si="18"/>
        <v>2.4988918918918923</v>
      </c>
      <c r="BJ51" s="4">
        <v>2.48</v>
      </c>
      <c r="BK51" s="4">
        <v>2.5550000000000002</v>
      </c>
      <c r="BL51" s="43">
        <f t="shared" si="19"/>
        <v>2.6097297297297302</v>
      </c>
      <c r="BM51" s="4">
        <v>2.48</v>
      </c>
      <c r="BN51" s="4">
        <v>2.5569999999999999</v>
      </c>
      <c r="BO51" s="43">
        <f t="shared" si="20"/>
        <v>2.6131891891891894</v>
      </c>
      <c r="BP51" s="4">
        <v>2.492</v>
      </c>
      <c r="BQ51" s="4">
        <v>2.5710000000000002</v>
      </c>
      <c r="BR51" s="43">
        <f t="shared" si="21"/>
        <v>2.6286486486486487</v>
      </c>
      <c r="BS51" s="4">
        <v>2.3690000000000002</v>
      </c>
      <c r="BT51" s="4">
        <v>2.4380000000000002</v>
      </c>
      <c r="BU51" s="43">
        <f t="shared" si="22"/>
        <v>2.4883513513513513</v>
      </c>
      <c r="BV51" s="4">
        <v>2.4660000000000002</v>
      </c>
      <c r="BW51" s="4">
        <v>2.5430000000000001</v>
      </c>
      <c r="BX51" s="43">
        <f t="shared" si="23"/>
        <v>2.5991891891891892</v>
      </c>
      <c r="BY51" s="4">
        <v>2.4670000000000001</v>
      </c>
      <c r="BZ51" s="4">
        <v>2.5449999999999999</v>
      </c>
      <c r="CA51" s="43">
        <f t="shared" si="24"/>
        <v>2.6019189189189187</v>
      </c>
      <c r="CB51" s="4">
        <v>2.5390000000000001</v>
      </c>
      <c r="CC51" s="4">
        <v>2.7080000000000002</v>
      </c>
      <c r="CD51" s="43">
        <f t="shared" si="25"/>
        <v>2.8313243243243247</v>
      </c>
      <c r="CE51" s="4">
        <v>2.2999999999999998</v>
      </c>
      <c r="CF51" s="4">
        <v>2.4159999999999999</v>
      </c>
      <c r="CG51" s="43">
        <f t="shared" si="26"/>
        <v>2.5006486486486486</v>
      </c>
      <c r="CH51" s="4">
        <v>2.3769999999999998</v>
      </c>
      <c r="CI51" s="4">
        <v>2.3250000000000002</v>
      </c>
      <c r="CJ51" s="43">
        <f t="shared" si="27"/>
        <v>2.2870540540540545</v>
      </c>
      <c r="CK51" s="4">
        <v>2.4159999999999999</v>
      </c>
      <c r="CL51" s="4">
        <v>2.4900000000000002</v>
      </c>
      <c r="CM51" s="43">
        <f t="shared" si="28"/>
        <v>2.5440000000000005</v>
      </c>
      <c r="CN51" s="4">
        <v>2.4</v>
      </c>
      <c r="CO51" s="4">
        <v>2.4750000000000001</v>
      </c>
      <c r="CP51" s="43">
        <f t="shared" si="29"/>
        <v>2.5297297297297301</v>
      </c>
      <c r="CQ51" s="4">
        <v>2.0049999999999999</v>
      </c>
      <c r="CR51" s="4">
        <v>2.0939999999999999</v>
      </c>
      <c r="CS51" s="43">
        <f t="shared" si="30"/>
        <v>2.1589459459459461</v>
      </c>
      <c r="CT51" s="4">
        <v>2.0539999999999998</v>
      </c>
      <c r="CU51" s="4">
        <v>2.121</v>
      </c>
      <c r="CV51" s="43">
        <f t="shared" si="31"/>
        <v>2.1698918918918921</v>
      </c>
      <c r="CW51" s="4">
        <v>2.5470000000000002</v>
      </c>
      <c r="CX51" s="4">
        <v>2.6150000000000002</v>
      </c>
      <c r="CY51" s="43">
        <f t="shared" si="32"/>
        <v>2.6646216216216216</v>
      </c>
      <c r="CZ51" s="4">
        <v>2.2970000000000002</v>
      </c>
      <c r="DA51" s="4">
        <v>2.399</v>
      </c>
      <c r="DB51" s="43">
        <f t="shared" si="33"/>
        <v>2.4734324324324324</v>
      </c>
      <c r="DC51" s="4">
        <v>2.5259999999999998</v>
      </c>
      <c r="DD51" s="4">
        <v>2.585</v>
      </c>
      <c r="DE51" s="43">
        <f t="shared" si="34"/>
        <v>2.6280540540540542</v>
      </c>
      <c r="DF51" s="4">
        <v>2.5163829999999998</v>
      </c>
      <c r="DG51" s="4">
        <v>2.5857540000000001</v>
      </c>
      <c r="DH51" s="43">
        <f t="shared" si="35"/>
        <v>2.6363760810810812</v>
      </c>
      <c r="DI51" s="4">
        <v>2.298</v>
      </c>
      <c r="DJ51" s="4">
        <v>2.399</v>
      </c>
      <c r="DK51" s="43">
        <f t="shared" si="36"/>
        <v>2.4727027027027031</v>
      </c>
      <c r="DL51" s="4">
        <v>2.2530000000000001</v>
      </c>
      <c r="DM51" s="4">
        <v>2.3340000000000001</v>
      </c>
      <c r="DN51" s="43">
        <f t="shared" si="37"/>
        <v>2.393108108108108</v>
      </c>
      <c r="DO51" s="4">
        <v>2.4079999999999999</v>
      </c>
      <c r="DP51" s="4">
        <v>2.4820000000000002</v>
      </c>
      <c r="DQ51" s="43">
        <f t="shared" si="38"/>
        <v>2.5360000000000005</v>
      </c>
      <c r="DR51" s="4"/>
      <c r="DS51" s="4">
        <v>2.44</v>
      </c>
      <c r="DT51" s="4">
        <v>2.5099999999999998</v>
      </c>
      <c r="DU51" s="43">
        <f t="shared" si="39"/>
        <v>2.5610810810810807</v>
      </c>
    </row>
    <row r="52" spans="1:125" ht="17.25">
      <c r="A52" s="15" t="s">
        <v>94</v>
      </c>
      <c r="B52" s="4"/>
      <c r="C52" s="1" t="s">
        <v>98</v>
      </c>
      <c r="D52" s="3"/>
      <c r="E52" s="4">
        <v>2.5840000000000001</v>
      </c>
      <c r="F52" s="4">
        <v>2.585</v>
      </c>
      <c r="G52" s="43">
        <f t="shared" si="0"/>
        <v>2.5857297297297297</v>
      </c>
      <c r="H52" s="4">
        <v>1.8819999999999999</v>
      </c>
      <c r="I52" s="4">
        <v>1.968</v>
      </c>
      <c r="J52" s="43">
        <f t="shared" si="1"/>
        <v>2.030756756756757</v>
      </c>
      <c r="K52" s="4">
        <v>2.1160000000000001</v>
      </c>
      <c r="L52" s="4">
        <v>2.198</v>
      </c>
      <c r="M52" s="43">
        <f t="shared" si="2"/>
        <v>2.2578378378378376</v>
      </c>
      <c r="N52" s="4">
        <v>1.8640000000000001</v>
      </c>
      <c r="O52" s="4">
        <v>1.952</v>
      </c>
      <c r="P52" s="43">
        <f t="shared" si="3"/>
        <v>2.0162162162162161</v>
      </c>
      <c r="Q52" s="4">
        <v>2.1070000000000002</v>
      </c>
      <c r="R52" s="4">
        <v>2.19</v>
      </c>
      <c r="S52" s="43">
        <f t="shared" si="4"/>
        <v>2.2505675675675674</v>
      </c>
      <c r="T52" s="4">
        <v>2.4790000000000001</v>
      </c>
      <c r="U52" s="4">
        <v>2.5430000000000001</v>
      </c>
      <c r="V52" s="43">
        <f t="shared" si="5"/>
        <v>2.5897027027027026</v>
      </c>
      <c r="W52" s="4">
        <v>2.1579999999999999</v>
      </c>
      <c r="X52" s="4">
        <v>2.2040000000000002</v>
      </c>
      <c r="Y52" s="43">
        <f t="shared" si="6"/>
        <v>2.2375675675675679</v>
      </c>
      <c r="Z52" s="4">
        <v>2.3769999999999998</v>
      </c>
      <c r="AA52" s="4">
        <v>2.4340000000000002</v>
      </c>
      <c r="AB52" s="43">
        <f t="shared" si="7"/>
        <v>2.4755945945945954</v>
      </c>
      <c r="AC52" s="4">
        <v>2.387</v>
      </c>
      <c r="AD52" s="4">
        <v>2.4510000000000001</v>
      </c>
      <c r="AE52" s="43">
        <f t="shared" si="8"/>
        <v>2.497702702702703</v>
      </c>
      <c r="AF52" s="4">
        <v>2.476</v>
      </c>
      <c r="AG52" s="4">
        <v>2.5419999999999998</v>
      </c>
      <c r="AH52" s="43">
        <f t="shared" si="9"/>
        <v>2.5901621621621618</v>
      </c>
      <c r="AI52" s="4">
        <v>2.149</v>
      </c>
      <c r="AJ52" s="4">
        <v>2.1960000000000002</v>
      </c>
      <c r="AK52" s="43">
        <f t="shared" si="10"/>
        <v>2.2302972972972976</v>
      </c>
      <c r="AL52" s="4">
        <v>2.371</v>
      </c>
      <c r="AM52" s="4">
        <v>2.4289999999999998</v>
      </c>
      <c r="AN52" s="43">
        <f t="shared" si="11"/>
        <v>2.4713243243243239</v>
      </c>
      <c r="AO52" s="4">
        <v>2.3809999999999998</v>
      </c>
      <c r="AP52" s="4">
        <v>2.4470000000000001</v>
      </c>
      <c r="AQ52" s="43">
        <f t="shared" si="12"/>
        <v>2.4951621621621625</v>
      </c>
      <c r="AR52" s="4">
        <v>2.1949999999999998</v>
      </c>
      <c r="AS52" s="4">
        <v>2.302</v>
      </c>
      <c r="AT52" s="43">
        <f t="shared" si="13"/>
        <v>2.3800810810810815</v>
      </c>
      <c r="AU52" s="4">
        <v>2.1560000000000001</v>
      </c>
      <c r="AV52" s="4">
        <v>2.258</v>
      </c>
      <c r="AW52" s="43">
        <f t="shared" si="14"/>
        <v>2.3324324324324324</v>
      </c>
      <c r="AX52" s="4">
        <v>2.1760000000000002</v>
      </c>
      <c r="AY52" s="4">
        <v>2.2570000000000001</v>
      </c>
      <c r="AZ52" s="43">
        <f t="shared" si="15"/>
        <v>2.3161081081081081</v>
      </c>
      <c r="BA52" s="4">
        <v>2.137</v>
      </c>
      <c r="BB52" s="4">
        <v>2.214</v>
      </c>
      <c r="BC52" s="43">
        <f t="shared" si="16"/>
        <v>2.270189189189189</v>
      </c>
      <c r="BD52" s="4">
        <v>2.2890000000000001</v>
      </c>
      <c r="BE52" s="4">
        <v>2.3610000000000002</v>
      </c>
      <c r="BF52" s="43">
        <f t="shared" si="17"/>
        <v>2.413540540540541</v>
      </c>
      <c r="BG52" s="4">
        <v>2.14</v>
      </c>
      <c r="BH52" s="4">
        <v>2.198</v>
      </c>
      <c r="BI52" s="43">
        <f t="shared" si="18"/>
        <v>2.240324324324324</v>
      </c>
      <c r="BJ52" s="4">
        <v>2.2570000000000001</v>
      </c>
      <c r="BK52" s="4">
        <v>2.3260000000000001</v>
      </c>
      <c r="BL52" s="43">
        <f t="shared" si="19"/>
        <v>2.3763513513513517</v>
      </c>
      <c r="BM52" s="4">
        <v>2.2549999999999999</v>
      </c>
      <c r="BN52" s="4">
        <v>2.3260000000000001</v>
      </c>
      <c r="BO52" s="43">
        <f t="shared" si="20"/>
        <v>2.3778108108108111</v>
      </c>
      <c r="BP52" s="4">
        <v>2.2799999999999998</v>
      </c>
      <c r="BQ52" s="4">
        <v>2.3540000000000001</v>
      </c>
      <c r="BR52" s="43">
        <f t="shared" si="21"/>
        <v>2.4079999999999999</v>
      </c>
      <c r="BS52" s="4">
        <v>2.129</v>
      </c>
      <c r="BT52" s="4">
        <v>2.1890000000000001</v>
      </c>
      <c r="BU52" s="43">
        <f t="shared" si="22"/>
        <v>2.2327837837837836</v>
      </c>
      <c r="BV52" s="4">
        <v>2.2480000000000002</v>
      </c>
      <c r="BW52" s="4">
        <v>2.3180000000000001</v>
      </c>
      <c r="BX52" s="43">
        <f t="shared" si="23"/>
        <v>2.3690810810810814</v>
      </c>
      <c r="BY52" s="4">
        <v>2.246</v>
      </c>
      <c r="BZ52" s="4">
        <v>2.319</v>
      </c>
      <c r="CA52" s="43">
        <f t="shared" si="24"/>
        <v>2.3722702702702705</v>
      </c>
      <c r="CB52" s="4">
        <v>2.2240000000000002</v>
      </c>
      <c r="CC52" s="4">
        <v>2.38</v>
      </c>
      <c r="CD52" s="43">
        <f t="shared" si="25"/>
        <v>2.4938378378378374</v>
      </c>
      <c r="CE52" s="4">
        <v>2.093</v>
      </c>
      <c r="CF52" s="4">
        <v>2.1909999999999998</v>
      </c>
      <c r="CG52" s="43">
        <f t="shared" si="26"/>
        <v>2.2625135135135133</v>
      </c>
      <c r="CH52" s="4">
        <v>2.0739999999999998</v>
      </c>
      <c r="CI52" s="4">
        <v>2.1480000000000001</v>
      </c>
      <c r="CJ52" s="43">
        <f t="shared" si="27"/>
        <v>2.2020000000000004</v>
      </c>
      <c r="CK52" s="4">
        <v>2.2029999999999998</v>
      </c>
      <c r="CL52" s="4">
        <v>2.2679999999999998</v>
      </c>
      <c r="CM52" s="43">
        <f t="shared" si="28"/>
        <v>2.315432432432432</v>
      </c>
      <c r="CN52" s="4">
        <v>2.1909999999999998</v>
      </c>
      <c r="CO52" s="4">
        <v>2.2589999999999999</v>
      </c>
      <c r="CP52" s="43">
        <f t="shared" si="29"/>
        <v>2.3086216216216213</v>
      </c>
      <c r="CQ52" s="4">
        <v>2.0960000000000001</v>
      </c>
      <c r="CR52" s="4">
        <v>2.1920000000000002</v>
      </c>
      <c r="CS52" s="43">
        <f t="shared" si="30"/>
        <v>2.2620540540540546</v>
      </c>
      <c r="CT52" s="4">
        <v>2.13</v>
      </c>
      <c r="CU52" s="4">
        <v>2.2050000000000001</v>
      </c>
      <c r="CV52" s="43">
        <f t="shared" si="31"/>
        <v>2.2597297297297301</v>
      </c>
      <c r="CW52" s="4">
        <v>2.3740000000000001</v>
      </c>
      <c r="CX52" s="4">
        <v>2.4289999999999998</v>
      </c>
      <c r="CY52" s="43">
        <f t="shared" si="32"/>
        <v>2.4691351351351347</v>
      </c>
      <c r="CZ52" s="4">
        <v>2.0960000000000001</v>
      </c>
      <c r="DA52" s="4">
        <v>2.1920000000000002</v>
      </c>
      <c r="DB52" s="43">
        <f t="shared" si="33"/>
        <v>2.2620540540540546</v>
      </c>
      <c r="DC52" s="4">
        <v>2.3199999999999998</v>
      </c>
      <c r="DD52" s="4">
        <v>2.3660000000000001</v>
      </c>
      <c r="DE52" s="43">
        <f t="shared" si="34"/>
        <v>2.3995675675675683</v>
      </c>
      <c r="DF52" s="4">
        <v>2.3241480000000001</v>
      </c>
      <c r="DG52" s="4">
        <v>2.3844690000000002</v>
      </c>
      <c r="DH52" s="43">
        <f t="shared" si="35"/>
        <v>2.4284870270270273</v>
      </c>
      <c r="DI52" s="4">
        <v>2.0960000000000001</v>
      </c>
      <c r="DJ52" s="4">
        <v>2.1920000000000002</v>
      </c>
      <c r="DK52" s="43">
        <f t="shared" si="36"/>
        <v>2.2620540540540546</v>
      </c>
      <c r="DL52" s="4">
        <v>2.0790000000000002</v>
      </c>
      <c r="DM52" s="4">
        <v>2.1509999999999998</v>
      </c>
      <c r="DN52" s="43">
        <f t="shared" si="37"/>
        <v>2.2035405405405397</v>
      </c>
      <c r="DO52" s="4">
        <v>2.2109999999999999</v>
      </c>
      <c r="DP52" s="4">
        <v>2.2749999999999999</v>
      </c>
      <c r="DQ52" s="43">
        <f t="shared" si="38"/>
        <v>2.3217027027027024</v>
      </c>
      <c r="DR52" s="4"/>
      <c r="DS52" s="4">
        <v>2.2400000000000002</v>
      </c>
      <c r="DT52" s="4">
        <v>2.2999999999999998</v>
      </c>
      <c r="DU52" s="43">
        <f t="shared" si="39"/>
        <v>2.3437837837837834</v>
      </c>
    </row>
    <row r="53" spans="1:125" ht="18.75">
      <c r="A53" s="15" t="s">
        <v>95</v>
      </c>
      <c r="B53" s="4"/>
      <c r="C53" s="4" t="s">
        <v>110</v>
      </c>
      <c r="D53" s="3"/>
      <c r="E53" s="4">
        <v>1.8360000000000001</v>
      </c>
      <c r="F53" s="4">
        <v>1.837</v>
      </c>
      <c r="G53" s="43">
        <f t="shared" si="0"/>
        <v>1.8377297297297297</v>
      </c>
      <c r="H53" s="4">
        <v>1.675</v>
      </c>
      <c r="I53" s="4">
        <v>1.7210000000000001</v>
      </c>
      <c r="J53" s="43">
        <f t="shared" si="1"/>
        <v>1.7545675675675678</v>
      </c>
      <c r="K53" s="4">
        <v>1.7709999999999999</v>
      </c>
      <c r="L53" s="4">
        <v>1.8149999999999999</v>
      </c>
      <c r="M53" s="43">
        <f t="shared" si="2"/>
        <v>1.8471081081081078</v>
      </c>
      <c r="N53" s="4">
        <v>1.671</v>
      </c>
      <c r="O53" s="4">
        <v>1.718</v>
      </c>
      <c r="P53" s="43">
        <f t="shared" si="3"/>
        <v>1.7522972972972972</v>
      </c>
      <c r="Q53" s="4">
        <v>1.77</v>
      </c>
      <c r="R53" s="4">
        <v>1.8149999999999999</v>
      </c>
      <c r="S53" s="43">
        <f t="shared" si="4"/>
        <v>1.8478378378378379</v>
      </c>
      <c r="T53" s="4">
        <v>1.835</v>
      </c>
      <c r="U53" s="4">
        <v>1.853</v>
      </c>
      <c r="V53" s="43">
        <f t="shared" si="5"/>
        <v>1.866135135135135</v>
      </c>
      <c r="W53" s="4">
        <v>1.7110000000000001</v>
      </c>
      <c r="X53" s="4">
        <v>1.742</v>
      </c>
      <c r="Y53" s="43">
        <f t="shared" si="6"/>
        <v>1.7646216216216215</v>
      </c>
      <c r="Z53" s="4">
        <v>1.9179999999999999</v>
      </c>
      <c r="AA53" s="4">
        <v>1.929</v>
      </c>
      <c r="AB53" s="43">
        <f t="shared" si="7"/>
        <v>1.9370270270270271</v>
      </c>
      <c r="AC53" s="4">
        <v>1.857</v>
      </c>
      <c r="AD53" s="4">
        <v>1.8680000000000001</v>
      </c>
      <c r="AE53" s="43">
        <f t="shared" si="8"/>
        <v>1.8760270270270274</v>
      </c>
      <c r="AF53" s="4">
        <v>1.835</v>
      </c>
      <c r="AG53" s="4">
        <v>1.853</v>
      </c>
      <c r="AH53" s="43">
        <f t="shared" si="9"/>
        <v>1.866135135135135</v>
      </c>
      <c r="AI53" s="4">
        <v>1.708</v>
      </c>
      <c r="AJ53" s="4">
        <v>1.74</v>
      </c>
      <c r="AK53" s="43">
        <f t="shared" si="10"/>
        <v>1.7633513513513512</v>
      </c>
      <c r="AL53" s="4">
        <v>1.9219999999999999</v>
      </c>
      <c r="AM53" s="4">
        <v>1.9330000000000001</v>
      </c>
      <c r="AN53" s="43">
        <f t="shared" si="11"/>
        <v>1.9410270270270273</v>
      </c>
      <c r="AO53" s="4">
        <v>1.8580000000000001</v>
      </c>
      <c r="AP53" s="4">
        <v>1.869</v>
      </c>
      <c r="AQ53" s="43">
        <f t="shared" si="12"/>
        <v>1.8770270270270266</v>
      </c>
      <c r="AR53" s="4">
        <v>1.671</v>
      </c>
      <c r="AS53" s="4">
        <v>1.7270000000000001</v>
      </c>
      <c r="AT53" s="43">
        <f t="shared" si="13"/>
        <v>1.7678648648648649</v>
      </c>
      <c r="AU53" s="4">
        <v>1.671</v>
      </c>
      <c r="AV53" s="4">
        <v>1.726</v>
      </c>
      <c r="AW53" s="43">
        <f t="shared" si="14"/>
        <v>1.7661351351351349</v>
      </c>
      <c r="AX53" s="4">
        <v>1.6259999999999999</v>
      </c>
      <c r="AY53" s="4">
        <v>1.67</v>
      </c>
      <c r="AZ53" s="43">
        <f t="shared" si="15"/>
        <v>1.7021081081081082</v>
      </c>
      <c r="BA53" s="4">
        <v>1.627</v>
      </c>
      <c r="BB53" s="4">
        <v>1.669</v>
      </c>
      <c r="BC53" s="43">
        <f t="shared" si="16"/>
        <v>1.6996486486486486</v>
      </c>
      <c r="BD53" s="4">
        <v>1.792</v>
      </c>
      <c r="BE53" s="4">
        <v>1.8180000000000001</v>
      </c>
      <c r="BF53" s="43">
        <f t="shared" si="17"/>
        <v>1.8369729729729731</v>
      </c>
      <c r="BG53" s="4">
        <v>1.718</v>
      </c>
      <c r="BH53" s="4">
        <v>1.748</v>
      </c>
      <c r="BI53" s="43">
        <f t="shared" si="18"/>
        <v>1.769891891891892</v>
      </c>
      <c r="BJ53" s="4">
        <v>1.8169999999999999</v>
      </c>
      <c r="BK53" s="4">
        <v>1.839</v>
      </c>
      <c r="BL53" s="43">
        <f t="shared" si="19"/>
        <v>1.8550540540540541</v>
      </c>
      <c r="BM53" s="4">
        <v>1.8109999999999999</v>
      </c>
      <c r="BN53" s="4">
        <v>1.831</v>
      </c>
      <c r="BO53" s="43">
        <f t="shared" si="20"/>
        <v>1.8455945945945949</v>
      </c>
      <c r="BP53" s="4">
        <v>1.7909999999999999</v>
      </c>
      <c r="BQ53" s="4">
        <v>1.8169999999999999</v>
      </c>
      <c r="BR53" s="43">
        <f t="shared" si="21"/>
        <v>1.8359729729729728</v>
      </c>
      <c r="BS53" s="4">
        <v>1.7150000000000001</v>
      </c>
      <c r="BT53" s="4">
        <v>1.746</v>
      </c>
      <c r="BU53" s="43">
        <f t="shared" si="22"/>
        <v>1.7686216216216215</v>
      </c>
      <c r="BV53" s="4">
        <v>1.8169999999999999</v>
      </c>
      <c r="BW53" s="4">
        <v>1.839</v>
      </c>
      <c r="BX53" s="43">
        <f t="shared" si="23"/>
        <v>1.8550540540540541</v>
      </c>
      <c r="BY53" s="4">
        <v>1.81</v>
      </c>
      <c r="BZ53" s="4">
        <v>1.831</v>
      </c>
      <c r="CA53" s="43">
        <f t="shared" si="24"/>
        <v>1.8463243243243241</v>
      </c>
      <c r="CB53" s="4">
        <v>1.952</v>
      </c>
      <c r="CC53" s="4">
        <v>2.0350000000000001</v>
      </c>
      <c r="CD53" s="43">
        <f t="shared" si="25"/>
        <v>2.0955675675675676</v>
      </c>
      <c r="CE53" s="4">
        <v>1.595</v>
      </c>
      <c r="CF53" s="4">
        <v>1.6619999999999999</v>
      </c>
      <c r="CG53" s="43">
        <f t="shared" si="26"/>
        <v>1.7108918918918918</v>
      </c>
      <c r="CH53" s="4">
        <v>1.5509999999999999</v>
      </c>
      <c r="CI53" s="4">
        <v>1.605</v>
      </c>
      <c r="CJ53" s="43">
        <f t="shared" si="27"/>
        <v>1.6444054054054056</v>
      </c>
      <c r="CK53" s="4">
        <v>1.7450000000000001</v>
      </c>
      <c r="CL53" s="4">
        <v>1.766</v>
      </c>
      <c r="CM53" s="43">
        <f t="shared" si="28"/>
        <v>1.7813243243243242</v>
      </c>
      <c r="CN53" s="4">
        <v>1.742</v>
      </c>
      <c r="CO53" s="4">
        <v>1.7629999999999999</v>
      </c>
      <c r="CP53" s="43">
        <f t="shared" si="29"/>
        <v>1.7783243243243243</v>
      </c>
      <c r="CQ53" s="4">
        <v>1.458</v>
      </c>
      <c r="CR53" s="4">
        <v>1.5009999999999999</v>
      </c>
      <c r="CS53" s="43">
        <f t="shared" si="30"/>
        <v>1.5323783783783782</v>
      </c>
      <c r="CT53" s="4">
        <v>1.514</v>
      </c>
      <c r="CU53" s="4">
        <v>1.5369999999999999</v>
      </c>
      <c r="CV53" s="43">
        <f t="shared" si="31"/>
        <v>1.5537837837837836</v>
      </c>
      <c r="CW53" s="4">
        <v>1.8360000000000001</v>
      </c>
      <c r="CX53" s="4">
        <v>1.849</v>
      </c>
      <c r="CY53" s="43">
        <f t="shared" si="32"/>
        <v>1.8584864864864863</v>
      </c>
      <c r="CZ53" s="4">
        <v>1.599</v>
      </c>
      <c r="DA53" s="4">
        <v>1.65</v>
      </c>
      <c r="DB53" s="43">
        <f t="shared" si="33"/>
        <v>1.6872162162162161</v>
      </c>
      <c r="DC53" s="4">
        <v>1.8560000000000001</v>
      </c>
      <c r="DD53" s="4">
        <v>1.865</v>
      </c>
      <c r="DE53" s="43">
        <f t="shared" si="34"/>
        <v>1.8715675675675674</v>
      </c>
      <c r="DF53" s="4">
        <v>1.7548250000000001</v>
      </c>
      <c r="DG53" s="4">
        <v>1.7825960000000001</v>
      </c>
      <c r="DH53" s="43">
        <f t="shared" si="35"/>
        <v>1.8028613243243246</v>
      </c>
      <c r="DI53" s="4">
        <v>1.6</v>
      </c>
      <c r="DJ53" s="4">
        <v>1.651</v>
      </c>
      <c r="DK53" s="43">
        <f t="shared" si="36"/>
        <v>1.6882162162162162</v>
      </c>
      <c r="DL53" s="4">
        <v>1.5580000000000001</v>
      </c>
      <c r="DM53" s="4">
        <v>1.597</v>
      </c>
      <c r="DN53" s="43">
        <f t="shared" si="37"/>
        <v>1.6254594594594594</v>
      </c>
      <c r="DO53" s="4">
        <v>1.7569999999999999</v>
      </c>
      <c r="DP53" s="4">
        <v>1.7789999999999999</v>
      </c>
      <c r="DQ53" s="43">
        <f t="shared" si="38"/>
        <v>1.795054054054054</v>
      </c>
      <c r="DR53" s="4"/>
      <c r="DS53" s="4">
        <v>1.83</v>
      </c>
      <c r="DT53" s="4">
        <v>1.85</v>
      </c>
      <c r="DU53" s="43">
        <f t="shared" si="39"/>
        <v>1.8645945945945948</v>
      </c>
    </row>
    <row r="54" spans="1:125" ht="17.25">
      <c r="A54" s="45" t="s">
        <v>96</v>
      </c>
      <c r="B54" s="4"/>
      <c r="C54" s="1" t="s">
        <v>103</v>
      </c>
      <c r="D54" s="3"/>
      <c r="E54" s="1">
        <v>2.9049999999999998</v>
      </c>
      <c r="F54" s="1">
        <v>2.9060000000000001</v>
      </c>
      <c r="G54" s="43">
        <f t="shared" si="0"/>
        <v>2.9067297297297303</v>
      </c>
      <c r="H54" s="1">
        <v>2.0840000000000001</v>
      </c>
      <c r="I54" s="1">
        <v>2.149</v>
      </c>
      <c r="J54" s="43">
        <f t="shared" si="1"/>
        <v>2.1964324324324322</v>
      </c>
      <c r="K54" s="1">
        <v>2.371</v>
      </c>
      <c r="L54" s="1">
        <v>2.4340000000000002</v>
      </c>
      <c r="M54" s="43">
        <f t="shared" si="2"/>
        <v>2.4799729729729734</v>
      </c>
      <c r="N54" s="1">
        <v>2.036</v>
      </c>
      <c r="O54" s="1">
        <v>2.105</v>
      </c>
      <c r="P54" s="43">
        <f t="shared" si="3"/>
        <v>2.1553513513513511</v>
      </c>
      <c r="Q54" s="1">
        <v>2.3479999999999999</v>
      </c>
      <c r="R54" s="1">
        <v>2.4129999999999998</v>
      </c>
      <c r="S54" s="43">
        <f t="shared" si="4"/>
        <v>2.4604324324324325</v>
      </c>
      <c r="T54" s="1">
        <v>4.4320000000000004</v>
      </c>
      <c r="U54" s="1">
        <v>4.4420000000000002</v>
      </c>
      <c r="V54" s="43">
        <f t="shared" si="5"/>
        <v>4.4492972972972975</v>
      </c>
      <c r="W54" s="1">
        <v>2.714</v>
      </c>
      <c r="X54" s="1">
        <v>2.71</v>
      </c>
      <c r="Y54" s="43">
        <f t="shared" si="6"/>
        <v>2.707081081081081</v>
      </c>
      <c r="Z54" s="4">
        <v>3.13</v>
      </c>
      <c r="AA54" s="4">
        <v>3.1110000000000002</v>
      </c>
      <c r="AB54" s="43">
        <f t="shared" si="7"/>
        <v>3.0971351351351357</v>
      </c>
      <c r="AC54" s="4">
        <v>3.2440000000000002</v>
      </c>
      <c r="AD54" s="4">
        <v>3.2669999999999999</v>
      </c>
      <c r="AE54" s="43">
        <f t="shared" si="8"/>
        <v>3.2837837837837833</v>
      </c>
      <c r="AF54" s="4">
        <v>4.51</v>
      </c>
      <c r="AG54" s="4">
        <v>4.5209999999999999</v>
      </c>
      <c r="AH54" s="43">
        <f t="shared" si="9"/>
        <v>4.529027027027027</v>
      </c>
      <c r="AI54" s="4">
        <v>2.706</v>
      </c>
      <c r="AJ54" s="4">
        <v>2.702</v>
      </c>
      <c r="AK54" s="43">
        <f t="shared" si="10"/>
        <v>2.699081081081081</v>
      </c>
      <c r="AL54" s="4">
        <v>3.14</v>
      </c>
      <c r="AM54" s="4">
        <v>3.1190000000000002</v>
      </c>
      <c r="AN54" s="43">
        <f t="shared" si="11"/>
        <v>3.1036756756756758</v>
      </c>
      <c r="AO54" s="4">
        <v>3.2589999999999999</v>
      </c>
      <c r="AP54" s="4">
        <v>3.2829999999999999</v>
      </c>
      <c r="AQ54" s="43">
        <f t="shared" si="12"/>
        <v>3.3005135135135135</v>
      </c>
      <c r="AR54" s="4">
        <v>3.8740000000000001</v>
      </c>
      <c r="AS54" s="4">
        <v>3.9710000000000001</v>
      </c>
      <c r="AT54" s="43">
        <f t="shared" si="13"/>
        <v>4.0417837837837833</v>
      </c>
      <c r="AU54" s="4">
        <v>3.3860000000000001</v>
      </c>
      <c r="AV54" s="4">
        <v>3.4670000000000001</v>
      </c>
      <c r="AW54" s="43">
        <f t="shared" si="14"/>
        <v>3.5261081081081085</v>
      </c>
      <c r="AX54" s="4">
        <v>3.9569999999999999</v>
      </c>
      <c r="AY54" s="4">
        <v>4.0129999999999999</v>
      </c>
      <c r="AZ54" s="43">
        <f t="shared" si="15"/>
        <v>4.053864864864865</v>
      </c>
      <c r="BA54" s="4">
        <v>3.4620000000000002</v>
      </c>
      <c r="BB54" s="4">
        <v>3.5049999999999999</v>
      </c>
      <c r="BC54" s="43">
        <f t="shared" si="16"/>
        <v>3.5363783783783784</v>
      </c>
      <c r="BD54" s="4">
        <v>3.5640000000000001</v>
      </c>
      <c r="BE54" s="4">
        <v>3.597</v>
      </c>
      <c r="BF54" s="43">
        <f t="shared" si="17"/>
        <v>3.6210810810810807</v>
      </c>
      <c r="BG54" s="4">
        <v>2.7679999999999998</v>
      </c>
      <c r="BH54" s="4">
        <v>2.778</v>
      </c>
      <c r="BI54" s="43">
        <f t="shared" si="18"/>
        <v>2.7852972972972978</v>
      </c>
      <c r="BJ54" s="4">
        <v>3.11</v>
      </c>
      <c r="BK54" s="4">
        <v>3.1320000000000001</v>
      </c>
      <c r="BL54" s="43">
        <f t="shared" si="19"/>
        <v>3.1480540540540543</v>
      </c>
      <c r="BM54" s="4">
        <v>3.105</v>
      </c>
      <c r="BN54" s="4">
        <v>3.1389999999999998</v>
      </c>
      <c r="BO54" s="43">
        <f t="shared" si="20"/>
        <v>3.1638108108108107</v>
      </c>
      <c r="BP54" s="4">
        <v>3.597</v>
      </c>
      <c r="BQ54" s="4">
        <v>3.6309999999999998</v>
      </c>
      <c r="BR54" s="43">
        <f t="shared" si="21"/>
        <v>3.6558108108108103</v>
      </c>
      <c r="BS54" s="4">
        <v>2.7629999999999999</v>
      </c>
      <c r="BT54" s="4">
        <v>2.7730000000000001</v>
      </c>
      <c r="BU54" s="43">
        <f t="shared" si="22"/>
        <v>2.7802972972972975</v>
      </c>
      <c r="BV54" s="4">
        <v>3.12</v>
      </c>
      <c r="BW54" s="4">
        <v>3.1429999999999998</v>
      </c>
      <c r="BX54" s="43">
        <f t="shared" si="23"/>
        <v>3.1597837837837832</v>
      </c>
      <c r="BY54" s="4">
        <v>3.1150000000000002</v>
      </c>
      <c r="BZ54" s="4">
        <v>3.15</v>
      </c>
      <c r="CA54" s="43">
        <f t="shared" si="24"/>
        <v>3.1755405405405401</v>
      </c>
      <c r="CB54" s="4">
        <v>2.859</v>
      </c>
      <c r="CC54" s="4">
        <v>2.9870000000000001</v>
      </c>
      <c r="CD54" s="43">
        <f t="shared" si="25"/>
        <v>3.0804054054054055</v>
      </c>
      <c r="CE54" s="4">
        <v>3.1150000000000002</v>
      </c>
      <c r="CF54" s="4">
        <v>3.1909999999999998</v>
      </c>
      <c r="CG54" s="43">
        <f t="shared" si="26"/>
        <v>3.2464594594594591</v>
      </c>
      <c r="CH54" s="4">
        <v>3.1829999999999998</v>
      </c>
      <c r="CI54" s="4">
        <v>3.2240000000000002</v>
      </c>
      <c r="CJ54" s="43">
        <f t="shared" si="27"/>
        <v>3.2539189189189193</v>
      </c>
      <c r="CK54" s="4">
        <v>2.944</v>
      </c>
      <c r="CL54" s="4">
        <v>2.9689999999999999</v>
      </c>
      <c r="CM54" s="43">
        <f t="shared" si="28"/>
        <v>2.9872432432432432</v>
      </c>
      <c r="CN54" s="4">
        <v>2.9460000000000002</v>
      </c>
      <c r="CO54" s="4">
        <v>2.972</v>
      </c>
      <c r="CP54" s="43">
        <f t="shared" si="29"/>
        <v>2.990972972972973</v>
      </c>
      <c r="CQ54" s="4">
        <v>2.2189999999999999</v>
      </c>
      <c r="CR54" s="4">
        <v>2.2589999999999999</v>
      </c>
      <c r="CS54" s="43">
        <f t="shared" si="30"/>
        <v>2.2881891891891892</v>
      </c>
      <c r="CT54" s="4">
        <v>2.1040000000000001</v>
      </c>
      <c r="CU54" s="4">
        <v>2.1539999999999999</v>
      </c>
      <c r="CV54" s="43">
        <f t="shared" si="31"/>
        <v>2.1904864864864866</v>
      </c>
      <c r="CW54" s="4">
        <v>3.1960000000000002</v>
      </c>
      <c r="CX54" s="4">
        <v>3.194</v>
      </c>
      <c r="CY54" s="43">
        <f t="shared" si="32"/>
        <v>3.1925405405405405</v>
      </c>
      <c r="CZ54" s="4">
        <v>3.089</v>
      </c>
      <c r="DA54" s="4">
        <v>3.1629999999999998</v>
      </c>
      <c r="DB54" s="43">
        <f t="shared" si="33"/>
        <v>3.2169999999999996</v>
      </c>
      <c r="DC54" s="4">
        <v>2.992</v>
      </c>
      <c r="DD54" s="4">
        <v>3.04</v>
      </c>
      <c r="DE54" s="43">
        <f t="shared" si="34"/>
        <v>3.0750270270270268</v>
      </c>
      <c r="DF54" s="4">
        <v>3.0277729999999998</v>
      </c>
      <c r="DG54" s="4">
        <v>3.0669270000000002</v>
      </c>
      <c r="DH54" s="43">
        <f t="shared" si="35"/>
        <v>3.0954988378378383</v>
      </c>
      <c r="DI54" s="4">
        <v>3.085</v>
      </c>
      <c r="DJ54" s="4">
        <v>3.3940000000000001</v>
      </c>
      <c r="DK54" s="43">
        <f t="shared" si="36"/>
        <v>3.6194864864864864</v>
      </c>
      <c r="DL54" s="4">
        <v>3.1549999999999998</v>
      </c>
      <c r="DM54" s="4">
        <v>3.1949999999999998</v>
      </c>
      <c r="DN54" s="43">
        <f t="shared" si="37"/>
        <v>3.2241891891891892</v>
      </c>
      <c r="DO54" s="4">
        <v>3.19</v>
      </c>
      <c r="DP54" s="4">
        <v>2.97</v>
      </c>
      <c r="DQ54" s="43">
        <f t="shared" si="38"/>
        <v>2.8094594594594597</v>
      </c>
      <c r="DR54" s="4"/>
      <c r="DS54" s="4">
        <v>2.99</v>
      </c>
      <c r="DT54" s="4">
        <v>3.03</v>
      </c>
      <c r="DU54" s="43">
        <f t="shared" si="39"/>
        <v>3.0591891891891887</v>
      </c>
    </row>
    <row r="55" spans="1:125" ht="17.25">
      <c r="A55" s="45"/>
      <c r="B55" s="4"/>
      <c r="C55" s="1" t="s">
        <v>104</v>
      </c>
      <c r="D55" s="3"/>
      <c r="E55" s="4">
        <v>4.2050000000000001</v>
      </c>
      <c r="F55" s="4">
        <v>4.2110000000000003</v>
      </c>
      <c r="G55" s="43">
        <f t="shared" si="0"/>
        <v>4.2153783783783787</v>
      </c>
      <c r="H55" s="4">
        <v>2.0419999999999998</v>
      </c>
      <c r="I55" s="4">
        <v>2.1120000000000001</v>
      </c>
      <c r="J55" s="43">
        <f t="shared" si="1"/>
        <v>2.1630810810810814</v>
      </c>
      <c r="K55" s="4">
        <v>2.9020000000000001</v>
      </c>
      <c r="L55" s="1">
        <v>2.972</v>
      </c>
      <c r="M55" s="43">
        <f t="shared" si="2"/>
        <v>3.0230810810810809</v>
      </c>
      <c r="N55" s="4">
        <v>1.97</v>
      </c>
      <c r="O55" s="4">
        <v>2.0419999999999998</v>
      </c>
      <c r="P55" s="43">
        <f t="shared" si="3"/>
        <v>2.0945405405405402</v>
      </c>
      <c r="Q55" s="4">
        <v>2.87</v>
      </c>
      <c r="R55" s="4">
        <v>2.9409999999999998</v>
      </c>
      <c r="S55" s="43">
        <f t="shared" si="4"/>
        <v>2.9928108108108105</v>
      </c>
      <c r="T55" s="4">
        <v>5.7779999999999996</v>
      </c>
      <c r="U55" s="4">
        <v>5.8230000000000004</v>
      </c>
      <c r="V55" s="43">
        <f t="shared" si="5"/>
        <v>5.8558378378378384</v>
      </c>
      <c r="W55" s="4">
        <v>3.2839999999999998</v>
      </c>
      <c r="X55" s="4">
        <v>3.29</v>
      </c>
      <c r="Y55" s="43">
        <f t="shared" si="6"/>
        <v>3.2943783783783784</v>
      </c>
      <c r="Z55" s="4">
        <v>3.5009999999999999</v>
      </c>
      <c r="AA55" s="4">
        <v>3.4929999999999999</v>
      </c>
      <c r="AB55" s="43">
        <f t="shared" si="7"/>
        <v>3.4871621621621616</v>
      </c>
      <c r="AC55" s="4">
        <v>3.7240000000000002</v>
      </c>
      <c r="AD55" s="4">
        <v>3.7570000000000001</v>
      </c>
      <c r="AE55" s="43">
        <f t="shared" si="8"/>
        <v>3.7810810810810813</v>
      </c>
      <c r="AF55" s="4">
        <v>5.843</v>
      </c>
      <c r="AG55" s="4">
        <v>5.891</v>
      </c>
      <c r="AH55" s="43">
        <f t="shared" si="9"/>
        <v>5.9260270270270272</v>
      </c>
      <c r="AI55" s="4">
        <v>3.2639999999999998</v>
      </c>
      <c r="AJ55" s="4">
        <v>3.2690000000000001</v>
      </c>
      <c r="AK55" s="43">
        <f t="shared" si="10"/>
        <v>3.2726486486486488</v>
      </c>
      <c r="AL55" s="4">
        <v>3.4780000000000002</v>
      </c>
      <c r="AM55" s="4">
        <v>3.468</v>
      </c>
      <c r="AN55" s="43">
        <f t="shared" si="11"/>
        <v>3.4607027027027026</v>
      </c>
      <c r="AO55" s="4">
        <v>3.706</v>
      </c>
      <c r="AP55" s="4">
        <v>3.74</v>
      </c>
      <c r="AQ55" s="43">
        <f t="shared" si="12"/>
        <v>3.7648108108108107</v>
      </c>
      <c r="AR55" s="4">
        <v>4.4610000000000003</v>
      </c>
      <c r="AS55" s="4">
        <v>4.5679999999999996</v>
      </c>
      <c r="AT55" s="43">
        <f t="shared" si="13"/>
        <v>4.6460810810810802</v>
      </c>
      <c r="AU55" s="4">
        <v>3.6970000000000001</v>
      </c>
      <c r="AV55" s="4">
        <v>3.7839999999999998</v>
      </c>
      <c r="AW55" s="43">
        <f t="shared" si="14"/>
        <v>3.8474864864864857</v>
      </c>
      <c r="AX55" s="4">
        <v>4.3570000000000002</v>
      </c>
      <c r="AY55" s="4">
        <v>4.423</v>
      </c>
      <c r="AZ55" s="43">
        <f t="shared" si="15"/>
        <v>4.4711621621621616</v>
      </c>
      <c r="BA55" s="4">
        <v>3.605</v>
      </c>
      <c r="BB55" s="4">
        <v>3.6560000000000001</v>
      </c>
      <c r="BC55" s="43">
        <f t="shared" si="16"/>
        <v>3.6932162162162161</v>
      </c>
      <c r="BD55" s="4">
        <v>4.1959999999999997</v>
      </c>
      <c r="BE55" s="4">
        <v>4.2430000000000003</v>
      </c>
      <c r="BF55" s="43">
        <f t="shared" si="17"/>
        <v>4.2772972972972987</v>
      </c>
      <c r="BG55" s="4">
        <v>3.242</v>
      </c>
      <c r="BH55" s="4">
        <v>3.27</v>
      </c>
      <c r="BI55" s="43">
        <f t="shared" si="18"/>
        <v>3.2904324324324321</v>
      </c>
      <c r="BJ55" s="4">
        <v>3.4580000000000002</v>
      </c>
      <c r="BK55" s="4">
        <v>3.49</v>
      </c>
      <c r="BL55" s="43">
        <f t="shared" si="19"/>
        <v>3.5133513513513521</v>
      </c>
      <c r="BM55" s="4">
        <v>3.4929999999999999</v>
      </c>
      <c r="BN55" s="4">
        <v>3.5379999999999998</v>
      </c>
      <c r="BO55" s="43">
        <f t="shared" si="20"/>
        <v>3.5708378378378374</v>
      </c>
      <c r="BP55" s="4">
        <v>4.1959999999999997</v>
      </c>
      <c r="BQ55" s="4">
        <v>4.2439999999999998</v>
      </c>
      <c r="BR55" s="43">
        <f t="shared" si="21"/>
        <v>4.279027027027027</v>
      </c>
      <c r="BS55" s="4">
        <v>3.218</v>
      </c>
      <c r="BT55" s="4">
        <v>3.2469999999999999</v>
      </c>
      <c r="BU55" s="43">
        <f t="shared" si="22"/>
        <v>3.2681621621621622</v>
      </c>
      <c r="BV55" s="4">
        <v>3.4350000000000001</v>
      </c>
      <c r="BW55" s="4">
        <v>3.4689999999999999</v>
      </c>
      <c r="BX55" s="43">
        <f t="shared" si="23"/>
        <v>3.4938108108108104</v>
      </c>
      <c r="BY55" s="4">
        <v>3.4710000000000001</v>
      </c>
      <c r="BZ55" s="4">
        <v>3.5169999999999999</v>
      </c>
      <c r="CA55" s="43">
        <f t="shared" si="24"/>
        <v>3.5505675675675672</v>
      </c>
      <c r="CB55" s="4">
        <v>3.2450000000000001</v>
      </c>
      <c r="CC55" s="4">
        <v>3.3820000000000001</v>
      </c>
      <c r="CD55" s="43">
        <f t="shared" si="25"/>
        <v>3.4819729729729731</v>
      </c>
      <c r="CE55" s="4">
        <v>2.8159999999999998</v>
      </c>
      <c r="CF55" s="4">
        <v>3.5739999999999998</v>
      </c>
      <c r="CG55" s="43">
        <f t="shared" si="26"/>
        <v>4.1271351351351351</v>
      </c>
      <c r="CH55" s="4">
        <v>3.4020000000000001</v>
      </c>
      <c r="CI55" s="4">
        <v>3.4540000000000002</v>
      </c>
      <c r="CJ55" s="43">
        <f t="shared" si="27"/>
        <v>3.4919459459459459</v>
      </c>
      <c r="CK55" s="4">
        <v>3.327</v>
      </c>
      <c r="CL55" s="4">
        <v>3.3639999999999999</v>
      </c>
      <c r="CM55" s="43">
        <f t="shared" si="28"/>
        <v>3.391</v>
      </c>
      <c r="CN55" s="4">
        <v>3.298</v>
      </c>
      <c r="CO55" s="4">
        <v>3.3359999999999999</v>
      </c>
      <c r="CP55" s="43">
        <f t="shared" si="29"/>
        <v>3.3637297297297293</v>
      </c>
      <c r="CQ55" s="4">
        <v>2.4889999999999999</v>
      </c>
      <c r="CR55" s="4">
        <v>2.5510000000000002</v>
      </c>
      <c r="CS55" s="43">
        <f t="shared" si="30"/>
        <v>2.5962432432432436</v>
      </c>
      <c r="CT55" s="4">
        <v>2.3439999999999999</v>
      </c>
      <c r="CU55" s="4">
        <v>2.3839999999999999</v>
      </c>
      <c r="CV55" s="43">
        <f t="shared" si="31"/>
        <v>2.4131891891891892</v>
      </c>
      <c r="CW55" s="4">
        <v>3.6859999999999999</v>
      </c>
      <c r="CX55" s="4">
        <v>3.7010000000000001</v>
      </c>
      <c r="CY55" s="43">
        <f t="shared" si="32"/>
        <v>3.7119459459459465</v>
      </c>
      <c r="CZ55" s="4">
        <v>3.3180000000000001</v>
      </c>
      <c r="DA55" s="4">
        <v>3.4020000000000001</v>
      </c>
      <c r="DB55" s="43">
        <f t="shared" si="33"/>
        <v>3.4632972972972973</v>
      </c>
      <c r="DC55" s="4">
        <v>3.0329999999999999</v>
      </c>
      <c r="DD55" s="4">
        <v>3.0150000000000001</v>
      </c>
      <c r="DE55" s="43">
        <f t="shared" si="34"/>
        <v>3.0018648648648654</v>
      </c>
      <c r="DF55" s="4">
        <v>3.6280860000000001</v>
      </c>
      <c r="DG55" s="4">
        <v>3.6791450000000001</v>
      </c>
      <c r="DH55" s="43">
        <f t="shared" si="35"/>
        <v>3.71640427027027</v>
      </c>
      <c r="DI55" s="4">
        <v>3.3090000000000002</v>
      </c>
      <c r="DJ55" s="4">
        <v>3.1589999999999998</v>
      </c>
      <c r="DK55" s="43">
        <f t="shared" si="36"/>
        <v>3.0495405405405402</v>
      </c>
      <c r="DL55" s="4">
        <v>3.2639999999999998</v>
      </c>
      <c r="DM55" s="4">
        <v>3.3119999999999998</v>
      </c>
      <c r="DN55" s="43">
        <f t="shared" si="37"/>
        <v>3.3470270270270266</v>
      </c>
      <c r="DO55" s="4">
        <v>2.9460000000000002</v>
      </c>
      <c r="DP55" s="4">
        <v>3.2240000000000002</v>
      </c>
      <c r="DQ55" s="43">
        <f t="shared" si="38"/>
        <v>3.4268648648648652</v>
      </c>
      <c r="DR55" s="4"/>
      <c r="DS55" s="4">
        <v>3.2</v>
      </c>
      <c r="DT55" s="4">
        <v>3.23</v>
      </c>
      <c r="DU55" s="43">
        <f t="shared" si="39"/>
        <v>3.2518918918918915</v>
      </c>
    </row>
    <row r="56" spans="1:125" ht="17.25">
      <c r="A56" s="45" t="s">
        <v>97</v>
      </c>
      <c r="B56" s="4"/>
      <c r="C56" s="1" t="s">
        <v>103</v>
      </c>
      <c r="D56" s="3"/>
      <c r="E56" s="4">
        <v>3.5710000000000002</v>
      </c>
      <c r="F56" s="4">
        <v>3.573</v>
      </c>
      <c r="G56" s="43">
        <f t="shared" si="0"/>
        <v>3.5744594594594594</v>
      </c>
      <c r="H56" s="4">
        <v>2.875</v>
      </c>
      <c r="I56" s="4">
        <v>2.9470000000000001</v>
      </c>
      <c r="J56" s="43">
        <f t="shared" si="1"/>
        <v>2.9995405405405409</v>
      </c>
      <c r="K56" s="4">
        <v>3.2370000000000001</v>
      </c>
      <c r="L56" s="4">
        <v>3.3079999999999998</v>
      </c>
      <c r="M56" s="43">
        <f t="shared" si="2"/>
        <v>3.3598108108108105</v>
      </c>
      <c r="N56" s="4">
        <v>2.851</v>
      </c>
      <c r="O56" s="4">
        <v>2.9249999999999998</v>
      </c>
      <c r="P56" s="43">
        <f t="shared" si="3"/>
        <v>2.9789999999999996</v>
      </c>
      <c r="Q56" s="4">
        <v>3.2290000000000001</v>
      </c>
      <c r="R56" s="4">
        <v>3.3010000000000002</v>
      </c>
      <c r="S56" s="43">
        <f t="shared" si="4"/>
        <v>3.3535405405405405</v>
      </c>
      <c r="T56" s="4">
        <v>3.3679999999999999</v>
      </c>
      <c r="U56" s="4">
        <v>3.407</v>
      </c>
      <c r="V56" s="43">
        <f t="shared" si="5"/>
        <v>3.4354594594594596</v>
      </c>
      <c r="W56" s="4">
        <v>3.056</v>
      </c>
      <c r="X56" s="4">
        <v>3.0990000000000002</v>
      </c>
      <c r="Y56" s="43">
        <f t="shared" si="6"/>
        <v>3.1303783783783787</v>
      </c>
      <c r="Z56" s="4">
        <v>3.1349999999999998</v>
      </c>
      <c r="AA56" s="4">
        <v>3.165</v>
      </c>
      <c r="AB56" s="43">
        <f t="shared" si="7"/>
        <v>3.186891891891892</v>
      </c>
      <c r="AC56" s="4">
        <v>3.238</v>
      </c>
      <c r="AD56" s="4">
        <v>3.2829999999999999</v>
      </c>
      <c r="AE56" s="43">
        <f t="shared" si="8"/>
        <v>3.3158378378378375</v>
      </c>
      <c r="AF56" s="4">
        <v>3.36</v>
      </c>
      <c r="AG56" s="4">
        <v>3.4</v>
      </c>
      <c r="AH56" s="43">
        <f t="shared" si="9"/>
        <v>3.4291891891891892</v>
      </c>
      <c r="AI56" s="4">
        <v>3.0409999999999999</v>
      </c>
      <c r="AJ56" s="4">
        <v>3.085</v>
      </c>
      <c r="AK56" s="43">
        <f t="shared" si="10"/>
        <v>3.1171081081081082</v>
      </c>
      <c r="AL56" s="4">
        <v>3.1179999999999999</v>
      </c>
      <c r="AM56" s="4">
        <v>3.149</v>
      </c>
      <c r="AN56" s="43">
        <f t="shared" si="11"/>
        <v>3.1716216216216218</v>
      </c>
      <c r="AO56" s="4">
        <v>3.2250000000000001</v>
      </c>
      <c r="AP56" s="4">
        <v>3.2719999999999998</v>
      </c>
      <c r="AQ56" s="43">
        <f t="shared" si="12"/>
        <v>3.3062972972972968</v>
      </c>
      <c r="AR56" s="4">
        <v>3.2850000000000001</v>
      </c>
      <c r="AS56" s="4">
        <v>3.3679999999999999</v>
      </c>
      <c r="AT56" s="43">
        <f t="shared" si="13"/>
        <v>3.4285675675675673</v>
      </c>
      <c r="AU56" s="4">
        <v>3.2109999999999999</v>
      </c>
      <c r="AV56" s="4">
        <v>3.2909999999999999</v>
      </c>
      <c r="AW56" s="43">
        <f t="shared" si="14"/>
        <v>3.3493783783783782</v>
      </c>
      <c r="AX56" s="4">
        <v>3.15</v>
      </c>
      <c r="AY56" s="4">
        <v>3.2130000000000001</v>
      </c>
      <c r="AZ56" s="43">
        <f t="shared" si="15"/>
        <v>3.2589729729729733</v>
      </c>
      <c r="BA56" s="4">
        <v>3.077</v>
      </c>
      <c r="BB56" s="4">
        <v>3.1360000000000001</v>
      </c>
      <c r="BC56" s="43">
        <f t="shared" si="16"/>
        <v>3.1790540540540544</v>
      </c>
      <c r="BD56" s="4">
        <v>3.2189999999999999</v>
      </c>
      <c r="BE56" s="4">
        <v>3.2650000000000001</v>
      </c>
      <c r="BF56" s="43">
        <f t="shared" si="17"/>
        <v>3.2985675675675679</v>
      </c>
      <c r="BG56" s="4">
        <v>3.0619999999999998</v>
      </c>
      <c r="BH56" s="4">
        <v>3.1070000000000002</v>
      </c>
      <c r="BI56" s="43">
        <f t="shared" si="18"/>
        <v>3.1398378378378382</v>
      </c>
      <c r="BJ56" s="4">
        <v>3.15</v>
      </c>
      <c r="BK56" s="4">
        <v>3.1930000000000001</v>
      </c>
      <c r="BL56" s="43">
        <f t="shared" si="19"/>
        <v>3.2243783783783786</v>
      </c>
      <c r="BM56" s="4">
        <v>3.1659999999999999</v>
      </c>
      <c r="BN56" s="4">
        <v>3.214</v>
      </c>
      <c r="BO56" s="43">
        <f t="shared" si="20"/>
        <v>3.2490270270270272</v>
      </c>
      <c r="BP56" s="4">
        <v>3.206</v>
      </c>
      <c r="BQ56" s="4">
        <v>3.254</v>
      </c>
      <c r="BR56" s="43">
        <f t="shared" si="21"/>
        <v>3.2890270270270272</v>
      </c>
      <c r="BS56" s="4">
        <v>3.0459999999999998</v>
      </c>
      <c r="BT56" s="4">
        <v>3.093</v>
      </c>
      <c r="BU56" s="43">
        <f t="shared" si="22"/>
        <v>3.1272972972972974</v>
      </c>
      <c r="BV56" s="4">
        <v>3.1349999999999998</v>
      </c>
      <c r="BW56" s="4">
        <v>3.1789999999999998</v>
      </c>
      <c r="BX56" s="43">
        <f t="shared" si="23"/>
        <v>3.2111081081081081</v>
      </c>
      <c r="BY56" s="4">
        <v>3.1509999999999998</v>
      </c>
      <c r="BZ56" s="4">
        <v>3.2010000000000001</v>
      </c>
      <c r="CA56" s="43">
        <f t="shared" si="24"/>
        <v>3.2374864864864867</v>
      </c>
      <c r="CB56" s="4">
        <v>3.3889999999999998</v>
      </c>
      <c r="CC56" s="4">
        <v>3.524</v>
      </c>
      <c r="CD56" s="43">
        <f t="shared" si="25"/>
        <v>3.622513513513514</v>
      </c>
      <c r="CE56" s="4">
        <v>3.1469999999999998</v>
      </c>
      <c r="CF56" s="4">
        <v>3.2269999999999999</v>
      </c>
      <c r="CG56" s="43">
        <f t="shared" si="26"/>
        <v>3.2853783783783781</v>
      </c>
      <c r="CH56" s="4">
        <v>3.016</v>
      </c>
      <c r="CI56" s="4">
        <v>3.0750000000000002</v>
      </c>
      <c r="CJ56" s="43">
        <f t="shared" si="27"/>
        <v>3.1180540540540544</v>
      </c>
      <c r="CK56" s="4">
        <v>3.1160000000000001</v>
      </c>
      <c r="CL56" s="4">
        <v>3.161</v>
      </c>
      <c r="CM56" s="43">
        <f t="shared" si="28"/>
        <v>3.1938378378378376</v>
      </c>
      <c r="CN56" s="4">
        <v>3.0979999999999999</v>
      </c>
      <c r="CO56" s="4">
        <v>3.1440000000000001</v>
      </c>
      <c r="CP56" s="43">
        <f t="shared" si="29"/>
        <v>3.1775675675675679</v>
      </c>
      <c r="CQ56" s="4">
        <v>2.734</v>
      </c>
      <c r="CR56" s="4">
        <v>2.7949999999999999</v>
      </c>
      <c r="CS56" s="43">
        <f t="shared" si="30"/>
        <v>2.8395135135135137</v>
      </c>
      <c r="CT56" s="4">
        <v>2.7370000000000001</v>
      </c>
      <c r="CU56" s="4">
        <v>2.7749999999999999</v>
      </c>
      <c r="CV56" s="43">
        <f t="shared" si="31"/>
        <v>2.8027297297297293</v>
      </c>
      <c r="CW56" s="4">
        <v>3.19</v>
      </c>
      <c r="CX56" s="4">
        <v>3.2240000000000002</v>
      </c>
      <c r="CY56" s="43">
        <f t="shared" si="32"/>
        <v>3.2488108108108111</v>
      </c>
      <c r="CZ56" s="4">
        <v>3.1259999999999999</v>
      </c>
      <c r="DA56" s="4">
        <v>3.202</v>
      </c>
      <c r="DB56" s="43">
        <f t="shared" si="33"/>
        <v>3.2574594594594593</v>
      </c>
      <c r="DC56" s="4">
        <v>3.13</v>
      </c>
      <c r="DD56" s="4">
        <v>3.165</v>
      </c>
      <c r="DE56" s="43">
        <f t="shared" si="34"/>
        <v>3.1905405405405407</v>
      </c>
      <c r="DF56" s="4">
        <v>2.7717350000000001</v>
      </c>
      <c r="DG56" s="4">
        <v>3.2280419999999999</v>
      </c>
      <c r="DH56" s="43">
        <f t="shared" si="35"/>
        <v>3.5610227837837831</v>
      </c>
      <c r="DI56" s="4">
        <v>3.125</v>
      </c>
      <c r="DJ56" s="4">
        <v>3.2010000000000001</v>
      </c>
      <c r="DK56" s="43">
        <f t="shared" si="36"/>
        <v>3.2564594594594594</v>
      </c>
      <c r="DL56" s="4">
        <v>2.9969999999999999</v>
      </c>
      <c r="DM56" s="4">
        <v>3.0529999999999999</v>
      </c>
      <c r="DN56" s="43">
        <f t="shared" si="37"/>
        <v>3.093864864864865</v>
      </c>
      <c r="DO56" s="4">
        <v>3.105</v>
      </c>
      <c r="DP56" s="4">
        <v>3.1469999999999998</v>
      </c>
      <c r="DQ56" s="43">
        <f t="shared" si="38"/>
        <v>3.1776486486486486</v>
      </c>
      <c r="DR56" s="4"/>
      <c r="DS56" s="4">
        <v>3.05</v>
      </c>
      <c r="DT56" s="4">
        <v>3.1</v>
      </c>
      <c r="DU56" s="43">
        <f t="shared" si="39"/>
        <v>3.1364864864864868</v>
      </c>
    </row>
    <row r="57" spans="1:125" ht="17.25">
      <c r="A57" s="45"/>
      <c r="B57" s="4"/>
      <c r="C57" s="1" t="s">
        <v>104</v>
      </c>
      <c r="D57" s="3"/>
      <c r="E57" s="4">
        <v>2.6379999999999999</v>
      </c>
      <c r="F57" s="4">
        <v>2.637</v>
      </c>
      <c r="G57" s="43">
        <f t="shared" si="0"/>
        <v>2.6362702702702703</v>
      </c>
      <c r="H57" s="4">
        <v>2.6970000000000001</v>
      </c>
      <c r="I57" s="4">
        <v>2.7639999999999998</v>
      </c>
      <c r="J57" s="43">
        <f t="shared" si="1"/>
        <v>2.8128918918918915</v>
      </c>
      <c r="K57" s="4">
        <v>2.7269999999999999</v>
      </c>
      <c r="L57" s="4">
        <v>2.79</v>
      </c>
      <c r="M57" s="43">
        <f t="shared" si="2"/>
        <v>2.8359729729729732</v>
      </c>
      <c r="N57" s="4">
        <v>2.7</v>
      </c>
      <c r="O57" s="4">
        <v>2.77</v>
      </c>
      <c r="P57" s="43">
        <f t="shared" si="3"/>
        <v>2.8210810810810809</v>
      </c>
      <c r="Q57" s="4">
        <v>2.73</v>
      </c>
      <c r="R57" s="4">
        <v>2.7959999999999998</v>
      </c>
      <c r="S57" s="43">
        <f t="shared" si="4"/>
        <v>2.8441621621621622</v>
      </c>
      <c r="T57" s="4">
        <v>2.9089999999999998</v>
      </c>
      <c r="U57" s="4">
        <v>2.9350000000000001</v>
      </c>
      <c r="V57" s="43">
        <f t="shared" si="5"/>
        <v>2.9539729729729731</v>
      </c>
      <c r="W57" s="4">
        <v>2.6789999999999998</v>
      </c>
      <c r="X57" s="4">
        <v>2.7309999999999999</v>
      </c>
      <c r="Y57" s="43">
        <f t="shared" si="6"/>
        <v>2.7689459459459456</v>
      </c>
      <c r="Z57" s="4">
        <v>2.7989999999999999</v>
      </c>
      <c r="AA57" s="4">
        <v>2.8180000000000001</v>
      </c>
      <c r="AB57" s="43">
        <f t="shared" si="7"/>
        <v>2.831864864864865</v>
      </c>
      <c r="AC57" s="4">
        <v>2.863</v>
      </c>
      <c r="AD57" s="4">
        <v>2.8959999999999999</v>
      </c>
      <c r="AE57" s="43">
        <f t="shared" si="8"/>
        <v>2.9200810810810807</v>
      </c>
      <c r="AF57" s="4">
        <v>2.923</v>
      </c>
      <c r="AG57" s="4">
        <v>2.9510000000000001</v>
      </c>
      <c r="AH57" s="43">
        <f t="shared" si="9"/>
        <v>2.9714324324324322</v>
      </c>
      <c r="AI57" s="4">
        <v>2.68</v>
      </c>
      <c r="AJ57" s="4">
        <v>2.7349999999999999</v>
      </c>
      <c r="AK57" s="43">
        <f t="shared" si="10"/>
        <v>2.7751351351351348</v>
      </c>
      <c r="AL57" s="4">
        <v>2.8079999999999998</v>
      </c>
      <c r="AM57" s="4">
        <v>2.827</v>
      </c>
      <c r="AN57" s="43">
        <f t="shared" si="11"/>
        <v>2.8408648648648649</v>
      </c>
      <c r="AO57" s="4">
        <v>2.875</v>
      </c>
      <c r="AP57" s="4">
        <v>2.91</v>
      </c>
      <c r="AQ57" s="43">
        <f t="shared" si="12"/>
        <v>2.9355405405405408</v>
      </c>
      <c r="AR57" s="4">
        <v>2.919</v>
      </c>
      <c r="AS57" s="4">
        <v>2.996</v>
      </c>
      <c r="AT57" s="43">
        <f t="shared" si="13"/>
        <v>3.052189189189189</v>
      </c>
      <c r="AU57" s="4">
        <v>2.887</v>
      </c>
      <c r="AV57" s="4">
        <v>2.9620000000000002</v>
      </c>
      <c r="AW57" s="43">
        <f t="shared" si="14"/>
        <v>3.0167297297297302</v>
      </c>
      <c r="AX57" s="4">
        <v>2.8769999999999998</v>
      </c>
      <c r="AY57" s="4">
        <v>2.9319999999999999</v>
      </c>
      <c r="AZ57" s="43">
        <f t="shared" si="15"/>
        <v>2.9721351351351353</v>
      </c>
      <c r="BA57" s="4">
        <v>2.8460000000000001</v>
      </c>
      <c r="BB57" s="4">
        <v>2.8980000000000001</v>
      </c>
      <c r="BC57" s="43">
        <f t="shared" si="16"/>
        <v>2.9359459459459463</v>
      </c>
      <c r="BD57" s="4">
        <v>2.8849999999999998</v>
      </c>
      <c r="BE57" s="4">
        <v>2.923</v>
      </c>
      <c r="BF57" s="43">
        <f t="shared" si="17"/>
        <v>2.9507297297297299</v>
      </c>
      <c r="BG57" s="4">
        <v>2.66</v>
      </c>
      <c r="BH57" s="4">
        <v>2.6819999999999999</v>
      </c>
      <c r="BI57" s="43">
        <f t="shared" si="18"/>
        <v>2.6980540540540536</v>
      </c>
      <c r="BJ57" s="4">
        <v>2.8530000000000002</v>
      </c>
      <c r="BK57" s="4">
        <v>2.8879999999999999</v>
      </c>
      <c r="BL57" s="43">
        <f t="shared" si="19"/>
        <v>2.9135405405405401</v>
      </c>
      <c r="BM57" s="4">
        <v>2.859</v>
      </c>
      <c r="BN57" s="4">
        <v>2.8980000000000001</v>
      </c>
      <c r="BO57" s="43">
        <f t="shared" si="20"/>
        <v>2.9264594594594597</v>
      </c>
      <c r="BP57" s="4">
        <v>2.8969999999999998</v>
      </c>
      <c r="BQ57" s="4">
        <v>2.9369999999999998</v>
      </c>
      <c r="BR57" s="43">
        <f t="shared" si="21"/>
        <v>2.9661891891891892</v>
      </c>
      <c r="BS57" s="4">
        <v>2.6589999999999998</v>
      </c>
      <c r="BT57" s="4">
        <v>2.68</v>
      </c>
      <c r="BU57" s="43">
        <f t="shared" si="22"/>
        <v>2.695324324324325</v>
      </c>
      <c r="BV57" s="4">
        <v>2.8639999999999999</v>
      </c>
      <c r="BW57" s="4">
        <v>2.9</v>
      </c>
      <c r="BX57" s="43">
        <f t="shared" si="23"/>
        <v>2.9262702702702699</v>
      </c>
      <c r="BY57" s="4">
        <v>2.87</v>
      </c>
      <c r="BZ57" s="4">
        <v>2.911</v>
      </c>
      <c r="CA57" s="43">
        <f t="shared" si="24"/>
        <v>2.9409189189189187</v>
      </c>
      <c r="CB57" s="4">
        <v>2.9750000000000001</v>
      </c>
      <c r="CC57" s="4">
        <v>3.0990000000000002</v>
      </c>
      <c r="CD57" s="43">
        <f t="shared" si="25"/>
        <v>3.1894864864864867</v>
      </c>
      <c r="CE57" s="4">
        <v>2.8159999999999998</v>
      </c>
      <c r="CF57" s="4">
        <v>2.89</v>
      </c>
      <c r="CG57" s="43">
        <f t="shared" si="26"/>
        <v>2.9440000000000004</v>
      </c>
      <c r="CH57" s="4">
        <v>2.7749999999999999</v>
      </c>
      <c r="CI57" s="4">
        <v>2.827</v>
      </c>
      <c r="CJ57" s="43">
        <f t="shared" si="27"/>
        <v>2.8649459459459461</v>
      </c>
      <c r="CK57" s="4">
        <v>2.819</v>
      </c>
      <c r="CL57" s="4">
        <v>2.8530000000000002</v>
      </c>
      <c r="CM57" s="43">
        <f t="shared" si="28"/>
        <v>2.8778108108108111</v>
      </c>
      <c r="CN57" s="4">
        <v>2.8279999999999998</v>
      </c>
      <c r="CO57" s="4">
        <v>2.8639999999999999</v>
      </c>
      <c r="CP57" s="43">
        <f t="shared" si="29"/>
        <v>2.8902702702702703</v>
      </c>
      <c r="CQ57" s="4">
        <v>2.6070000000000002</v>
      </c>
      <c r="CR57" s="4">
        <v>2.6640000000000001</v>
      </c>
      <c r="CS57" s="43">
        <f t="shared" si="30"/>
        <v>2.7055945945945945</v>
      </c>
      <c r="CT57" s="4">
        <v>2.5760000000000001</v>
      </c>
      <c r="CU57" s="4">
        <v>2.61</v>
      </c>
      <c r="CV57" s="43">
        <f t="shared" si="31"/>
        <v>2.6348108108108104</v>
      </c>
      <c r="CW57" s="4">
        <v>3.19</v>
      </c>
      <c r="CX57" s="4">
        <v>3.2240000000000002</v>
      </c>
      <c r="CY57" s="43">
        <f t="shared" si="32"/>
        <v>3.2488108108108111</v>
      </c>
      <c r="CZ57" s="4">
        <v>2.8340000000000001</v>
      </c>
      <c r="DA57" s="4">
        <v>2.9009999999999998</v>
      </c>
      <c r="DB57" s="43">
        <f t="shared" si="33"/>
        <v>2.9498918918918915</v>
      </c>
      <c r="DC57" s="4">
        <v>2.9569999999999999</v>
      </c>
      <c r="DD57" s="4">
        <v>2.9729999999999999</v>
      </c>
      <c r="DE57" s="43">
        <f t="shared" si="34"/>
        <v>2.9846756756756756</v>
      </c>
      <c r="DF57" s="4">
        <v>3.1710289999999999</v>
      </c>
      <c r="DG57" s="4">
        <v>2.816138</v>
      </c>
      <c r="DH57" s="43">
        <f t="shared" si="35"/>
        <v>2.5571634864864863</v>
      </c>
      <c r="DI57" s="4">
        <v>2.8340000000000001</v>
      </c>
      <c r="DJ57" s="4">
        <v>2.9</v>
      </c>
      <c r="DK57" s="43">
        <f t="shared" si="36"/>
        <v>2.9481621621621619</v>
      </c>
      <c r="DL57" s="4">
        <v>2.7890000000000001</v>
      </c>
      <c r="DM57" s="4">
        <v>2.8380000000000001</v>
      </c>
      <c r="DN57" s="43">
        <f t="shared" si="37"/>
        <v>2.873756756756757</v>
      </c>
      <c r="DO57" s="4">
        <v>2.8359999999999999</v>
      </c>
      <c r="DP57" s="4">
        <v>2.8690000000000002</v>
      </c>
      <c r="DQ57" s="43">
        <f t="shared" si="38"/>
        <v>2.8930810810810814</v>
      </c>
      <c r="DR57" s="4"/>
      <c r="DS57" s="4">
        <v>3.03</v>
      </c>
      <c r="DT57" s="4">
        <v>3.07</v>
      </c>
      <c r="DU57" s="43">
        <f t="shared" si="39"/>
        <v>3.0991891891891892</v>
      </c>
    </row>
    <row r="58" spans="1:125">
      <c r="A58" s="8"/>
      <c r="B58" s="4"/>
      <c r="C58" s="4"/>
      <c r="D58" s="3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</row>
  </sheetData>
  <mergeCells count="19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928B-7968-4CF5-9F63-3D16A9B19428}">
  <dimension ref="A1:FE72"/>
  <sheetViews>
    <sheetView workbookViewId="0">
      <pane xSplit="10" ySplit="16" topLeftCell="ER30" activePane="bottomRight" state="frozen"/>
      <selection pane="topRight" activeCell="K1" sqref="K1"/>
      <selection pane="bottomLeft" activeCell="A17" sqref="A17"/>
      <selection pane="bottomRight" activeCell="B4" sqref="A4:XFD4"/>
    </sheetView>
  </sheetViews>
  <sheetFormatPr defaultRowHeight="15"/>
  <cols>
    <col min="1" max="1" width="9.85546875" style="1" customWidth="1"/>
    <col min="2" max="2" width="13.5703125" style="2" customWidth="1"/>
    <col min="3" max="3" width="12.5703125" style="2" customWidth="1"/>
    <col min="4" max="4" width="2" customWidth="1"/>
    <col min="5" max="5" width="10.28515625" style="1" customWidth="1"/>
    <col min="6" max="6" width="11.140625" style="1" customWidth="1"/>
    <col min="7" max="7" width="9.42578125" style="1" customWidth="1"/>
    <col min="8" max="8" width="14.5703125" style="1" customWidth="1"/>
    <col min="9" max="9" width="14" style="1" customWidth="1"/>
    <col min="10" max="10" width="13.140625" style="1" customWidth="1"/>
    <col min="11" max="11" width="12.7109375" style="1" customWidth="1"/>
    <col min="12" max="12" width="14" style="1" customWidth="1"/>
    <col min="13" max="13" width="15.140625" style="1" customWidth="1"/>
    <col min="14" max="14" width="10.28515625" style="1" customWidth="1"/>
    <col min="15" max="15" width="14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1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4" style="1" customWidth="1"/>
    <col min="47" max="47" width="13" style="1" customWidth="1"/>
    <col min="48" max="48" width="12.7109375" style="1" customWidth="1"/>
    <col min="49" max="49" width="16.28515625" style="1" customWidth="1"/>
    <col min="50" max="50" width="14.85546875" customWidth="1"/>
    <col min="51" max="51" width="13.28515625" style="1" customWidth="1"/>
    <col min="52" max="52" width="12.5703125" style="1" customWidth="1"/>
    <col min="53" max="53" width="11.85546875" style="1" customWidth="1"/>
    <col min="54" max="54" width="15.5703125" style="1" customWidth="1"/>
    <col min="55" max="55" width="16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12" t="s">
        <v>120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4.88</v>
      </c>
      <c r="C3" s="1" t="s">
        <v>101</v>
      </c>
      <c r="D3" s="3"/>
      <c r="E3" s="4">
        <v>5.3949999999999996</v>
      </c>
      <c r="F3" s="1">
        <v>4.9660000000000002</v>
      </c>
      <c r="G3" s="1">
        <v>0.92100000000000004</v>
      </c>
      <c r="H3" s="4">
        <v>5.1749999999999998</v>
      </c>
      <c r="I3" s="4">
        <v>0.93400000000000005</v>
      </c>
      <c r="J3" s="4">
        <v>4.9589999999999996</v>
      </c>
      <c r="K3" s="4">
        <v>0.93500000000000005</v>
      </c>
      <c r="L3" s="4">
        <v>5.1719999999999997</v>
      </c>
      <c r="M3" s="4">
        <v>0.94699999999999995</v>
      </c>
      <c r="N3" s="4">
        <v>4.9569999999999999</v>
      </c>
      <c r="O3" s="4">
        <v>0.90400000000000003</v>
      </c>
      <c r="P3" s="4">
        <v>4.9619999999999997</v>
      </c>
      <c r="Q3" s="4">
        <v>0.91213932919999996</v>
      </c>
      <c r="R3" s="4">
        <v>5.0819999999999999</v>
      </c>
      <c r="S3" s="4">
        <v>0.90297505</v>
      </c>
      <c r="T3" s="4">
        <v>4.9480000000000004</v>
      </c>
      <c r="U3" s="4">
        <v>0.88268000000000002</v>
      </c>
      <c r="V3" s="4">
        <v>4.9480000000000004</v>
      </c>
      <c r="W3" s="4">
        <v>0.92400000000000004</v>
      </c>
      <c r="X3" s="4">
        <v>4.9539999999999997</v>
      </c>
      <c r="Y3" s="4">
        <v>0.92880600000000002</v>
      </c>
      <c r="Z3" s="4">
        <v>5.0739999999999998</v>
      </c>
      <c r="AA3" s="4">
        <v>0.92479</v>
      </c>
      <c r="AB3" s="4">
        <v>4.9349999999999996</v>
      </c>
      <c r="AC3" s="4">
        <v>0.90775399999999995</v>
      </c>
      <c r="AD3" s="4">
        <v>4.7789999999999999</v>
      </c>
      <c r="AE3" s="4">
        <v>0.90700000000000003</v>
      </c>
      <c r="AF3" s="4">
        <v>4.79</v>
      </c>
      <c r="AG3" s="4">
        <v>0.90822912</v>
      </c>
      <c r="AH3" s="4">
        <v>4.7530000000000001</v>
      </c>
      <c r="AI3" s="4">
        <v>0.90800000000000003</v>
      </c>
      <c r="AJ3" s="4">
        <v>4.7640000000000002</v>
      </c>
      <c r="AK3" s="4">
        <v>0.90841000000000005</v>
      </c>
      <c r="AL3" s="4">
        <v>4.907</v>
      </c>
      <c r="AM3" s="4">
        <v>0.90200000000000002</v>
      </c>
      <c r="AN3" s="4">
        <v>4.9269999999999996</v>
      </c>
      <c r="AO3" s="4">
        <v>0.90654599999999996</v>
      </c>
      <c r="AP3" s="4">
        <v>4.944</v>
      </c>
      <c r="AQ3" s="4">
        <v>0.90272799999999997</v>
      </c>
      <c r="AR3" s="4">
        <v>4.9370000000000003</v>
      </c>
      <c r="AS3" s="4">
        <v>0.90387322999999997</v>
      </c>
      <c r="AT3" s="4">
        <v>4.8979999999999997</v>
      </c>
      <c r="AU3" s="4">
        <v>0.92</v>
      </c>
      <c r="AV3" s="4">
        <v>4.9189999999999996</v>
      </c>
      <c r="AW3" s="4">
        <v>0.92332999999999998</v>
      </c>
      <c r="AX3" s="4">
        <v>4.9349999999999996</v>
      </c>
      <c r="AY3" s="4">
        <v>0.92094480000000001</v>
      </c>
      <c r="AZ3" s="4">
        <v>4.9279999999999999</v>
      </c>
      <c r="BA3" s="4">
        <v>0.92136300000000004</v>
      </c>
      <c r="BB3" s="4">
        <v>5.2370000000000001</v>
      </c>
      <c r="BC3" s="4">
        <v>0.91233025700000003</v>
      </c>
      <c r="BD3" s="4">
        <v>4.63</v>
      </c>
      <c r="BE3" s="4">
        <v>0.88699799999999995</v>
      </c>
      <c r="BF3" s="4">
        <v>4.6050000000000004</v>
      </c>
      <c r="BG3" s="4">
        <v>0.88727999999999996</v>
      </c>
      <c r="BH3" s="4">
        <v>4.7830000000000004</v>
      </c>
      <c r="BI3" s="4">
        <v>0.87976754000000001</v>
      </c>
      <c r="BJ3" s="4">
        <v>4.7699999999999996</v>
      </c>
      <c r="BK3" s="4">
        <v>0.89839506390000001</v>
      </c>
      <c r="BL3" s="4">
        <v>4.5279999999999996</v>
      </c>
      <c r="BM3" s="4">
        <v>0.88228481439999995</v>
      </c>
      <c r="BN3" s="4">
        <v>4.5759999999999996</v>
      </c>
      <c r="BO3" s="4">
        <v>0.8784095663</v>
      </c>
      <c r="BP3" s="4">
        <v>4.8949999999999996</v>
      </c>
      <c r="BQ3" s="4">
        <v>0.88317314089999999</v>
      </c>
      <c r="BR3" s="4">
        <v>4.6360000000000001</v>
      </c>
      <c r="BS3" s="4">
        <v>0.88769069649999999</v>
      </c>
      <c r="BT3" s="4">
        <v>4.923</v>
      </c>
      <c r="BU3" s="4">
        <v>0.89408610889999995</v>
      </c>
      <c r="BV3" s="4">
        <v>4.829726</v>
      </c>
      <c r="BW3" s="4">
        <v>0.8841</v>
      </c>
      <c r="BX3" s="4">
        <v>4.6379999999999999</v>
      </c>
      <c r="BY3" s="4">
        <v>0.88792445220000005</v>
      </c>
      <c r="BZ3" s="4">
        <v>4.6130000000000004</v>
      </c>
      <c r="CA3" s="4">
        <v>0.88825990320000003</v>
      </c>
      <c r="CB3" s="4">
        <v>4.7939999999999996</v>
      </c>
      <c r="CC3" s="4">
        <v>0.88008596880000001</v>
      </c>
      <c r="CD3" s="22"/>
      <c r="CE3" s="7">
        <f t="shared" ref="CE3:CE34" si="0">IF(ISNUMBER(E3), E3-$B3, E3)</f>
        <v>0.51499999999999968</v>
      </c>
      <c r="CF3" s="7">
        <f t="shared" ref="CF3:CF34" si="1">IF(ISNUMBER(F3), F3-$B3, F3)</f>
        <v>8.6000000000000298E-2</v>
      </c>
      <c r="CG3" s="7">
        <f t="shared" ref="CG3:CG34" si="2">IF(ISNUMBER(H3), H3-$B3, H3)</f>
        <v>0.29499999999999993</v>
      </c>
      <c r="CH3" s="7">
        <f t="shared" ref="CH3:CH34" si="3">IF(ISNUMBER(J3), J3-$B3, J3)</f>
        <v>7.8999999999999737E-2</v>
      </c>
      <c r="CI3" s="7">
        <f t="shared" ref="CI3:CI34" si="4">IF(ISNUMBER(L3), L3-$B3, L3)</f>
        <v>0.29199999999999982</v>
      </c>
      <c r="CJ3" s="7">
        <f t="shared" ref="CJ3:CJ34" si="5">IF(ISNUMBER(N3), N3-$B3, N3)</f>
        <v>7.6999999999999957E-2</v>
      </c>
      <c r="CK3" s="7">
        <f t="shared" ref="CK3:CK34" si="6">IF(ISNUMBER(P3), P3-$B3, P3)</f>
        <v>8.1999999999999851E-2</v>
      </c>
      <c r="CL3" s="7">
        <f t="shared" ref="CL3:CL34" si="7">IF(ISNUMBER(R3), R3-$B3, R3)</f>
        <v>0.20199999999999996</v>
      </c>
      <c r="CM3" s="7">
        <f t="shared" ref="CM3:CM34" si="8">IF(ISNUMBER(T3), T3-$B3, T3)</f>
        <v>6.8000000000000504E-2</v>
      </c>
      <c r="CN3" s="7">
        <f t="shared" ref="CN3:CN34" si="9">IF(ISNUMBER(V3), V3-$B3, V3)</f>
        <v>6.8000000000000504E-2</v>
      </c>
      <c r="CO3" s="7">
        <f t="shared" ref="CO3:CO34" si="10">IF(ISNUMBER(X3), X3-$B3, X3)</f>
        <v>7.3999999999999844E-2</v>
      </c>
      <c r="CP3" s="7">
        <f t="shared" ref="CP3:CP34" si="11">IF(ISNUMBER(Z3), Z3-$B3, Z3)</f>
        <v>0.19399999999999995</v>
      </c>
      <c r="CQ3" s="7">
        <f t="shared" ref="CQ3:CQ34" si="12">IF(ISNUMBER(AB3), AB3-$B3, AB3)</f>
        <v>5.4999999999999716E-2</v>
      </c>
      <c r="CR3" s="7">
        <f t="shared" ref="CR3:CR34" si="13">IF(ISNUMBER(AD3), AD3-$B3, AD3)</f>
        <v>-0.10099999999999998</v>
      </c>
      <c r="CS3" s="7">
        <f t="shared" ref="CS3:CS34" si="14">IF(ISNUMBER(AF3), AF3-$B3, AF3)</f>
        <v>-8.9999999999999858E-2</v>
      </c>
      <c r="CT3" s="7">
        <f t="shared" ref="CT3:CT34" si="15">IF(ISNUMBER(AH3), AH3-$B3, AH3)</f>
        <v>-0.12699999999999978</v>
      </c>
      <c r="CU3" s="7">
        <f t="shared" ref="CU3:CU34" si="16">IF(ISNUMBER(AJ3), AJ3-$B3, AJ3)</f>
        <v>-0.11599999999999966</v>
      </c>
      <c r="CV3" s="7">
        <f t="shared" ref="CV3:CV34" si="17">IF(ISNUMBER(AL3), AL3-$B3, AL3)</f>
        <v>2.7000000000000135E-2</v>
      </c>
      <c r="CW3" s="7">
        <f t="shared" ref="CW3:CW34" si="18">IF(ISNUMBER(AN3), AN3-$B3, AN3)</f>
        <v>4.6999999999999709E-2</v>
      </c>
      <c r="CX3" s="7">
        <f t="shared" ref="CX3:CX34" si="19">IF(ISNUMBER(AP3), AP3-$B3, AP3)</f>
        <v>6.4000000000000057E-2</v>
      </c>
      <c r="CY3" s="7">
        <f t="shared" ref="CY3:CY34" si="20">IF(ISNUMBER(AR3), AR3-$B3, AR3)</f>
        <v>5.7000000000000384E-2</v>
      </c>
      <c r="CZ3" s="7">
        <f t="shared" ref="CZ3:CZ34" si="21">IF(ISNUMBER(AT3), AT3-$B3, AT3)</f>
        <v>1.7999999999999794E-2</v>
      </c>
      <c r="DA3" s="7">
        <f t="shared" ref="DA3:DA34" si="22">IF(ISNUMBER(AV3), AV3-$B3, AV3)</f>
        <v>3.8999999999999702E-2</v>
      </c>
      <c r="DB3" s="7">
        <f t="shared" ref="DB3:DB34" si="23">IF(ISNUMBER(AX3), AX3-$B3, AX3)</f>
        <v>5.4999999999999716E-2</v>
      </c>
      <c r="DC3" s="7">
        <f t="shared" ref="DC3:DC34" si="24">IF(ISNUMBER(AZ3), AZ3-$B3, AZ3)</f>
        <v>4.8000000000000043E-2</v>
      </c>
      <c r="DD3" s="7">
        <f t="shared" ref="DD3:DD34" si="25">IF(ISNUMBER(BB3), BB3-$B3, BB3)</f>
        <v>0.35700000000000021</v>
      </c>
      <c r="DE3" s="7">
        <f t="shared" ref="DE3:DE34" si="26">IF(ISNUMBER(BD3), BD3-$B3, BD3)</f>
        <v>-0.25</v>
      </c>
      <c r="DF3" s="7">
        <f t="shared" ref="DF3:DF34" si="27">IF(ISNUMBER(BF3), BF3-$B3, BF3)</f>
        <v>-0.27499999999999947</v>
      </c>
      <c r="DG3" s="7">
        <f t="shared" ref="DG3:DG34" si="28">IF(ISNUMBER(BH3), BH3-$B3, BH3)</f>
        <v>-9.6999999999999531E-2</v>
      </c>
      <c r="DH3" s="7">
        <f t="shared" ref="DH3:DH34" si="29">IF(ISNUMBER(BJ3), BJ3-$B3, BJ3)</f>
        <v>-0.11000000000000032</v>
      </c>
      <c r="DI3" s="7">
        <f>IF(ISNUMBER(BL3), BL3-$B3, BL3)</f>
        <v>-0.35200000000000031</v>
      </c>
      <c r="DJ3" s="7">
        <f>IF(ISNUMBER(BN3), BN3-$B3, BN3)</f>
        <v>-0.30400000000000027</v>
      </c>
      <c r="DK3" s="7">
        <f>IF(ISNUMBER(BP3), BP3-$B3, BP3)</f>
        <v>1.499999999999968E-2</v>
      </c>
      <c r="DL3" s="7">
        <f>IF(ISNUMBER(BR3), BR3-$B3, BR3)</f>
        <v>-0.24399999999999977</v>
      </c>
      <c r="DM3" s="7">
        <f>IF(ISNUMBER(BT3), BT3-$B3, BT3)</f>
        <v>4.3000000000000149E-2</v>
      </c>
      <c r="DN3" s="7">
        <f>IF(ISNUMBER(BV3), BV3-$B3, BV3)</f>
        <v>-5.027399999999993E-2</v>
      </c>
      <c r="DO3" s="7">
        <f>IF(ISNUMBER(BX3), BX3-$B3, BX3)</f>
        <v>-0.24199999999999999</v>
      </c>
      <c r="DP3" s="7">
        <f>IF(ISNUMBER(BZ3), BZ3-$B3, BZ3)</f>
        <v>-0.26699999999999946</v>
      </c>
      <c r="DQ3" s="7">
        <f>IF(ISNUMBER(CB3), CB3-$B3, CB3)</f>
        <v>-8.6000000000000298E-2</v>
      </c>
      <c r="DR3" s="20"/>
      <c r="DS3" s="7">
        <f>IF(ISNUMBER(CE3),ABS(CE3),CE3)</f>
        <v>0.51499999999999968</v>
      </c>
      <c r="DT3" s="7">
        <f t="shared" ref="DT3:EI18" si="30">IF(ISNUMBER(CF3),ABS(CF3),CF3)</f>
        <v>8.6000000000000298E-2</v>
      </c>
      <c r="DU3" s="7">
        <f t="shared" si="30"/>
        <v>0.29499999999999993</v>
      </c>
      <c r="DV3" s="7">
        <f t="shared" si="30"/>
        <v>7.8999999999999737E-2</v>
      </c>
      <c r="DW3" s="7">
        <f t="shared" si="30"/>
        <v>0.29199999999999982</v>
      </c>
      <c r="DX3" s="7">
        <f t="shared" si="30"/>
        <v>7.6999999999999957E-2</v>
      </c>
      <c r="DY3" s="7">
        <f t="shared" si="30"/>
        <v>8.1999999999999851E-2</v>
      </c>
      <c r="DZ3" s="7">
        <f t="shared" si="30"/>
        <v>0.20199999999999996</v>
      </c>
      <c r="EA3" s="7">
        <f t="shared" si="30"/>
        <v>6.8000000000000504E-2</v>
      </c>
      <c r="EB3" s="7">
        <f t="shared" si="30"/>
        <v>6.8000000000000504E-2</v>
      </c>
      <c r="EC3" s="7">
        <f t="shared" si="30"/>
        <v>7.3999999999999844E-2</v>
      </c>
      <c r="ED3" s="7">
        <f t="shared" si="30"/>
        <v>0.19399999999999995</v>
      </c>
      <c r="EE3" s="7">
        <f t="shared" si="30"/>
        <v>5.4999999999999716E-2</v>
      </c>
      <c r="EF3" s="7">
        <f t="shared" si="30"/>
        <v>0.10099999999999998</v>
      </c>
      <c r="EG3" s="7">
        <f t="shared" si="30"/>
        <v>8.9999999999999858E-2</v>
      </c>
      <c r="EH3" s="7">
        <f t="shared" si="30"/>
        <v>0.12699999999999978</v>
      </c>
      <c r="EI3" s="7">
        <f t="shared" si="30"/>
        <v>0.11599999999999966</v>
      </c>
      <c r="EJ3" s="7">
        <f t="shared" ref="EJ3:EV22" si="31">IF(ISNUMBER(CV3),ABS(CV3),CV3)</f>
        <v>2.7000000000000135E-2</v>
      </c>
      <c r="EK3" s="7">
        <f t="shared" si="31"/>
        <v>4.6999999999999709E-2</v>
      </c>
      <c r="EL3" s="7">
        <f t="shared" si="31"/>
        <v>6.4000000000000057E-2</v>
      </c>
      <c r="EM3" s="7">
        <f t="shared" si="31"/>
        <v>5.7000000000000384E-2</v>
      </c>
      <c r="EN3" s="7">
        <f t="shared" si="31"/>
        <v>1.7999999999999794E-2</v>
      </c>
      <c r="EO3" s="7">
        <f t="shared" si="31"/>
        <v>3.8999999999999702E-2</v>
      </c>
      <c r="EP3" s="7">
        <f t="shared" si="31"/>
        <v>5.4999999999999716E-2</v>
      </c>
      <c r="EQ3" s="7">
        <f t="shared" si="31"/>
        <v>4.8000000000000043E-2</v>
      </c>
      <c r="ER3" s="7">
        <f t="shared" si="31"/>
        <v>0.35700000000000021</v>
      </c>
      <c r="ES3" s="7">
        <f t="shared" si="31"/>
        <v>0.25</v>
      </c>
      <c r="ET3" s="7">
        <f t="shared" si="31"/>
        <v>0.27499999999999947</v>
      </c>
      <c r="EU3" s="7">
        <f t="shared" si="31"/>
        <v>9.6999999999999531E-2</v>
      </c>
      <c r="EV3" s="7">
        <f t="shared" si="31"/>
        <v>0.11000000000000032</v>
      </c>
      <c r="EW3" s="7">
        <f t="shared" ref="EW3:FB18" si="32">IF(ISNUMBER(DI3),ABS(DI3),DI3)</f>
        <v>0.35200000000000031</v>
      </c>
      <c r="EX3" s="7">
        <f t="shared" si="32"/>
        <v>0.30400000000000027</v>
      </c>
      <c r="EY3" s="7">
        <f t="shared" si="32"/>
        <v>1.499999999999968E-2</v>
      </c>
      <c r="EZ3" s="7">
        <f t="shared" si="32"/>
        <v>0.24399999999999977</v>
      </c>
      <c r="FA3" s="7">
        <f t="shared" si="32"/>
        <v>4.3000000000000149E-2</v>
      </c>
      <c r="FB3" s="7">
        <f t="shared" si="32"/>
        <v>5.027399999999993E-2</v>
      </c>
      <c r="FC3" s="7">
        <f t="shared" ref="FC3:FC57" si="33">IF(ISNUMBER(DO3),ABS(DO3),DO3)</f>
        <v>0.24199999999999999</v>
      </c>
      <c r="FD3" s="7">
        <f t="shared" ref="FD3:FD57" si="34">IF(ISNUMBER(DP3),ABS(DP3),DP3)</f>
        <v>0.26699999999999946</v>
      </c>
      <c r="FE3" s="7">
        <f t="shared" ref="FE3:FE57" si="35">IF(ISNUMBER(DQ3),ABS(DQ3),DQ3)</f>
        <v>8.6000000000000298E-2</v>
      </c>
    </row>
    <row r="4" spans="1:161" ht="17.25">
      <c r="A4" s="45" t="s">
        <v>62</v>
      </c>
      <c r="B4" s="4">
        <v>3.37</v>
      </c>
      <c r="C4" s="1" t="s">
        <v>98</v>
      </c>
      <c r="D4" s="3"/>
      <c r="E4" s="4">
        <v>4.6689999999999996</v>
      </c>
      <c r="F4" s="1">
        <v>1.7330000000000001</v>
      </c>
      <c r="G4" s="1">
        <v>0.77600000000000002</v>
      </c>
      <c r="H4" s="4">
        <v>2.6429999999999998</v>
      </c>
      <c r="I4" s="4">
        <v>0.82499999999999996</v>
      </c>
      <c r="J4" s="4">
        <v>1.6439999999999999</v>
      </c>
      <c r="K4" s="4">
        <v>0.80300000000000005</v>
      </c>
      <c r="L4" s="4">
        <v>2.5979999999999999</v>
      </c>
      <c r="M4" s="4">
        <v>0.84499999999999997</v>
      </c>
      <c r="N4" s="4">
        <v>7.4420000000000002</v>
      </c>
      <c r="O4" s="4">
        <v>1</v>
      </c>
      <c r="P4" s="4">
        <v>4.01</v>
      </c>
      <c r="Q4" s="4">
        <v>0.107207</v>
      </c>
      <c r="R4" s="4">
        <v>4.9089999999999998</v>
      </c>
      <c r="S4" s="4">
        <v>0.108405</v>
      </c>
      <c r="T4" s="4">
        <v>4.5309999999999997</v>
      </c>
      <c r="U4" s="4">
        <v>0.10851520000000001</v>
      </c>
      <c r="V4" s="4" t="s">
        <v>117</v>
      </c>
      <c r="W4" s="4" t="s">
        <v>117</v>
      </c>
      <c r="X4" s="4" t="s">
        <v>117</v>
      </c>
      <c r="Y4" s="4" t="s">
        <v>117</v>
      </c>
      <c r="Z4" s="4" t="s">
        <v>117</v>
      </c>
      <c r="AA4" s="4" t="s">
        <v>117</v>
      </c>
      <c r="AB4" s="4" t="s">
        <v>117</v>
      </c>
      <c r="AC4" s="4" t="s">
        <v>117</v>
      </c>
      <c r="AD4" s="4">
        <v>4.4850000000000003</v>
      </c>
      <c r="AE4" s="4">
        <v>1</v>
      </c>
      <c r="AF4" s="4">
        <v>3.823</v>
      </c>
      <c r="AG4" s="4">
        <v>0.93544070000000001</v>
      </c>
      <c r="AH4" s="4">
        <v>5.0419999999999998</v>
      </c>
      <c r="AI4" s="4">
        <v>1</v>
      </c>
      <c r="AJ4" s="4">
        <v>4.3289999999999997</v>
      </c>
      <c r="AK4" s="4">
        <v>0.94702180000000002</v>
      </c>
      <c r="AL4" s="4">
        <v>4.8220000000000001</v>
      </c>
      <c r="AM4" s="4">
        <v>1</v>
      </c>
      <c r="AN4" s="4">
        <v>3.7890000000000001</v>
      </c>
      <c r="AO4" s="4">
        <v>0.94530199999999998</v>
      </c>
      <c r="AP4" s="4">
        <v>4.1349999999999998</v>
      </c>
      <c r="AQ4" s="4">
        <v>0.9471233</v>
      </c>
      <c r="AR4" s="4">
        <v>4.0359999999999996</v>
      </c>
      <c r="AS4" s="4">
        <v>0.94743900000000003</v>
      </c>
      <c r="AT4" s="4">
        <v>4.827</v>
      </c>
      <c r="AU4" s="4">
        <v>1</v>
      </c>
      <c r="AV4" s="4">
        <v>3.7679999999999998</v>
      </c>
      <c r="AW4" s="4">
        <v>0.96878030000000004</v>
      </c>
      <c r="AX4" s="4">
        <v>4.1189999999999998</v>
      </c>
      <c r="AY4" s="4">
        <v>0.97434374999999995</v>
      </c>
      <c r="AZ4" s="4">
        <v>4.0179999999999998</v>
      </c>
      <c r="BA4" s="4">
        <v>0.97468500000000002</v>
      </c>
      <c r="BB4" s="4">
        <v>2.8820000000000001</v>
      </c>
      <c r="BC4" s="4">
        <v>0.8526511</v>
      </c>
      <c r="BD4" s="4">
        <v>3.335</v>
      </c>
      <c r="BE4" s="4">
        <v>0.82651280000000005</v>
      </c>
      <c r="BF4" s="4">
        <v>3.7839999999999998</v>
      </c>
      <c r="BG4" s="4">
        <v>0.81818659999999999</v>
      </c>
      <c r="BH4" s="4">
        <v>3.6360000000000001</v>
      </c>
      <c r="BI4" s="4">
        <v>0.82409739999999998</v>
      </c>
      <c r="BJ4" s="4">
        <v>3.6080000000000001</v>
      </c>
      <c r="BK4" s="4">
        <v>0.84745309999999996</v>
      </c>
      <c r="BL4" s="4">
        <v>2.5209999999999999</v>
      </c>
      <c r="BM4" s="4">
        <v>0.82891430160000001</v>
      </c>
      <c r="BN4" s="4">
        <v>2.4660000000000002</v>
      </c>
      <c r="BO4" s="4">
        <v>0.81948335380000004</v>
      </c>
      <c r="BP4" s="4">
        <v>4.7750579999999996</v>
      </c>
      <c r="BQ4" s="4">
        <v>0.82779999999999998</v>
      </c>
      <c r="BR4" s="4">
        <v>3.3140000000000001</v>
      </c>
      <c r="BS4" s="4">
        <v>0.83066698360000002</v>
      </c>
      <c r="BT4" s="4">
        <v>3.7770000000000001</v>
      </c>
      <c r="BU4" s="4">
        <v>0.85212699830000005</v>
      </c>
      <c r="BV4" s="4">
        <v>3.948051</v>
      </c>
      <c r="BW4" s="4">
        <v>0.84909999999999997</v>
      </c>
      <c r="BX4" s="4">
        <v>3.31</v>
      </c>
      <c r="BY4" s="4">
        <v>0.83029704709999996</v>
      </c>
      <c r="BZ4" s="4">
        <v>3.7519999999999998</v>
      </c>
      <c r="CA4" s="4">
        <v>0.82085768889999999</v>
      </c>
      <c r="CB4" s="4">
        <v>3.6360000000000001</v>
      </c>
      <c r="CC4" s="4">
        <v>0.82704830770000004</v>
      </c>
      <c r="CD4" s="10"/>
      <c r="CE4" s="7">
        <f t="shared" si="0"/>
        <v>1.2989999999999995</v>
      </c>
      <c r="CF4" s="7">
        <f t="shared" si="1"/>
        <v>-1.637</v>
      </c>
      <c r="CG4" s="7">
        <f t="shared" si="2"/>
        <v>-0.72700000000000031</v>
      </c>
      <c r="CH4" s="7">
        <f t="shared" si="3"/>
        <v>-1.7260000000000002</v>
      </c>
      <c r="CI4" s="7">
        <f t="shared" si="4"/>
        <v>-0.77200000000000024</v>
      </c>
      <c r="CJ4" s="7">
        <f t="shared" si="5"/>
        <v>4.0720000000000001</v>
      </c>
      <c r="CK4" s="7">
        <f t="shared" si="6"/>
        <v>0.63999999999999968</v>
      </c>
      <c r="CL4" s="7">
        <f t="shared" si="7"/>
        <v>1.5389999999999997</v>
      </c>
      <c r="CM4" s="7">
        <f t="shared" si="8"/>
        <v>1.1609999999999996</v>
      </c>
      <c r="CN4" s="7" t="str">
        <f t="shared" si="9"/>
        <v>X</v>
      </c>
      <c r="CO4" s="7" t="str">
        <f t="shared" si="10"/>
        <v>X</v>
      </c>
      <c r="CP4" s="7" t="str">
        <f t="shared" si="11"/>
        <v>X</v>
      </c>
      <c r="CQ4" s="7" t="str">
        <f t="shared" si="12"/>
        <v>X</v>
      </c>
      <c r="CR4" s="7">
        <f t="shared" si="13"/>
        <v>1.1150000000000002</v>
      </c>
      <c r="CS4" s="7">
        <f t="shared" si="14"/>
        <v>0.45299999999999985</v>
      </c>
      <c r="CT4" s="7">
        <f t="shared" si="15"/>
        <v>1.6719999999999997</v>
      </c>
      <c r="CU4" s="7">
        <f t="shared" si="16"/>
        <v>0.95899999999999963</v>
      </c>
      <c r="CV4" s="7">
        <f t="shared" si="17"/>
        <v>1.452</v>
      </c>
      <c r="CW4" s="7">
        <f t="shared" si="18"/>
        <v>0.41900000000000004</v>
      </c>
      <c r="CX4" s="7">
        <f t="shared" si="19"/>
        <v>0.76499999999999968</v>
      </c>
      <c r="CY4" s="7">
        <f t="shared" si="20"/>
        <v>0.66599999999999948</v>
      </c>
      <c r="CZ4" s="7">
        <f t="shared" si="21"/>
        <v>1.4569999999999999</v>
      </c>
      <c r="DA4" s="7">
        <f t="shared" si="22"/>
        <v>0.39799999999999969</v>
      </c>
      <c r="DB4" s="7">
        <f t="shared" si="23"/>
        <v>0.74899999999999967</v>
      </c>
      <c r="DC4" s="7">
        <f t="shared" si="24"/>
        <v>0.64799999999999969</v>
      </c>
      <c r="DD4" s="7">
        <f t="shared" si="25"/>
        <v>-0.48799999999999999</v>
      </c>
      <c r="DE4" s="7">
        <f t="shared" si="26"/>
        <v>-3.5000000000000142E-2</v>
      </c>
      <c r="DF4" s="7">
        <f t="shared" si="27"/>
        <v>0.4139999999999997</v>
      </c>
      <c r="DG4" s="7">
        <f t="shared" si="28"/>
        <v>0.26600000000000001</v>
      </c>
      <c r="DH4" s="7">
        <f t="shared" si="29"/>
        <v>0.23799999999999999</v>
      </c>
      <c r="DI4" s="7">
        <f t="shared" ref="DI4:DI57" si="36">IF(ISNUMBER(BL4), BL4-$B4, BL4)</f>
        <v>-0.8490000000000002</v>
      </c>
      <c r="DJ4" s="7">
        <f t="shared" ref="DJ4:DJ57" si="37">IF(ISNUMBER(BN4), BN4-$B4, BN4)</f>
        <v>-0.90399999999999991</v>
      </c>
      <c r="DK4" s="7">
        <f t="shared" ref="DK4:DK57" si="38">IF(ISNUMBER(BP4), BP4-$B4, BP4)</f>
        <v>1.4050579999999995</v>
      </c>
      <c r="DL4" s="7">
        <f t="shared" ref="DL4:DL57" si="39">IF(ISNUMBER(BR4), BR4-$B4, BR4)</f>
        <v>-5.600000000000005E-2</v>
      </c>
      <c r="DM4" s="7">
        <f t="shared" ref="DM4:DM57" si="40">IF(ISNUMBER(BT4), BT4-$B4, BT4)</f>
        <v>0.40700000000000003</v>
      </c>
      <c r="DN4" s="7">
        <f t="shared" ref="DN4:DN57" si="41">IF(ISNUMBER(BV4), BV4-$B4, BV4)</f>
        <v>0.57805099999999987</v>
      </c>
      <c r="DO4" s="7">
        <f t="shared" ref="DO4:DO57" si="42">IF(ISNUMBER(BX4), BX4-$B4, BX4)</f>
        <v>-6.0000000000000053E-2</v>
      </c>
      <c r="DP4" s="7">
        <f t="shared" ref="DP4:DP57" si="43">IF(ISNUMBER(BZ4), BZ4-$B4, BZ4)</f>
        <v>0.38199999999999967</v>
      </c>
      <c r="DQ4" s="7">
        <f t="shared" ref="DQ4:DQ57" si="44">IF(ISNUMBER(CB4), CB4-$B4, CB4)</f>
        <v>0.26600000000000001</v>
      </c>
      <c r="DR4" s="20"/>
      <c r="DS4" s="7">
        <f t="shared" ref="DS4:EH33" si="45">IF(ISNUMBER(CE4),ABS(CE4),CE4)</f>
        <v>1.2989999999999995</v>
      </c>
      <c r="DT4" s="7">
        <f t="shared" si="30"/>
        <v>1.637</v>
      </c>
      <c r="DU4" s="7">
        <f t="shared" si="30"/>
        <v>0.72700000000000031</v>
      </c>
      <c r="DV4" s="7">
        <f t="shared" si="30"/>
        <v>1.7260000000000002</v>
      </c>
      <c r="DW4" s="7">
        <f t="shared" si="30"/>
        <v>0.77200000000000024</v>
      </c>
      <c r="DX4" s="7">
        <f t="shared" si="30"/>
        <v>4.0720000000000001</v>
      </c>
      <c r="DY4" s="7">
        <f t="shared" si="30"/>
        <v>0.63999999999999968</v>
      </c>
      <c r="DZ4" s="7">
        <f t="shared" si="30"/>
        <v>1.5389999999999997</v>
      </c>
      <c r="EA4" s="7">
        <f t="shared" si="30"/>
        <v>1.1609999999999996</v>
      </c>
      <c r="EB4" s="7" t="str">
        <f t="shared" si="30"/>
        <v>X</v>
      </c>
      <c r="EC4" s="7" t="str">
        <f t="shared" si="30"/>
        <v>X</v>
      </c>
      <c r="ED4" s="7" t="str">
        <f t="shared" si="30"/>
        <v>X</v>
      </c>
      <c r="EE4" s="7" t="str">
        <f t="shared" si="30"/>
        <v>X</v>
      </c>
      <c r="EF4" s="7">
        <f t="shared" si="30"/>
        <v>1.1150000000000002</v>
      </c>
      <c r="EG4" s="7">
        <f t="shared" si="30"/>
        <v>0.45299999999999985</v>
      </c>
      <c r="EH4" s="7">
        <f t="shared" si="30"/>
        <v>1.6719999999999997</v>
      </c>
      <c r="EI4" s="7">
        <f t="shared" si="30"/>
        <v>0.95899999999999963</v>
      </c>
      <c r="EJ4" s="7">
        <f t="shared" si="31"/>
        <v>1.452</v>
      </c>
      <c r="EK4" s="7">
        <f t="shared" si="31"/>
        <v>0.41900000000000004</v>
      </c>
      <c r="EL4" s="7">
        <f t="shared" si="31"/>
        <v>0.76499999999999968</v>
      </c>
      <c r="EM4" s="7">
        <f t="shared" si="31"/>
        <v>0.66599999999999948</v>
      </c>
      <c r="EN4" s="7">
        <f t="shared" si="31"/>
        <v>1.4569999999999999</v>
      </c>
      <c r="EO4" s="7">
        <f t="shared" si="31"/>
        <v>0.39799999999999969</v>
      </c>
      <c r="EP4" s="7">
        <f t="shared" si="31"/>
        <v>0.74899999999999967</v>
      </c>
      <c r="EQ4" s="7">
        <f t="shared" si="31"/>
        <v>0.64799999999999969</v>
      </c>
      <c r="ER4" s="7">
        <f t="shared" si="31"/>
        <v>0.48799999999999999</v>
      </c>
      <c r="ES4" s="7">
        <f t="shared" si="31"/>
        <v>3.5000000000000142E-2</v>
      </c>
      <c r="ET4" s="7">
        <f t="shared" si="31"/>
        <v>0.4139999999999997</v>
      </c>
      <c r="EU4" s="7">
        <f t="shared" si="31"/>
        <v>0.26600000000000001</v>
      </c>
      <c r="EV4" s="7">
        <f t="shared" si="31"/>
        <v>0.23799999999999999</v>
      </c>
      <c r="EW4" s="7">
        <f t="shared" si="32"/>
        <v>0.8490000000000002</v>
      </c>
      <c r="EX4" s="7">
        <f t="shared" si="32"/>
        <v>0.90399999999999991</v>
      </c>
      <c r="EY4" s="7">
        <f t="shared" si="32"/>
        <v>1.4050579999999995</v>
      </c>
      <c r="EZ4" s="7">
        <f t="shared" si="32"/>
        <v>5.600000000000005E-2</v>
      </c>
      <c r="FA4" s="7">
        <f t="shared" si="32"/>
        <v>0.40700000000000003</v>
      </c>
      <c r="FB4" s="7">
        <f t="shared" si="32"/>
        <v>0.57805099999999987</v>
      </c>
      <c r="FC4" s="7">
        <f t="shared" si="33"/>
        <v>6.0000000000000053E-2</v>
      </c>
      <c r="FD4" s="7">
        <f t="shared" si="34"/>
        <v>0.38199999999999967</v>
      </c>
      <c r="FE4" s="7">
        <f t="shared" si="35"/>
        <v>0.26600000000000001</v>
      </c>
    </row>
    <row r="5" spans="1:161" ht="17.25">
      <c r="A5" s="45"/>
      <c r="B5" s="4">
        <v>2.65</v>
      </c>
      <c r="C5" s="1" t="s">
        <v>99</v>
      </c>
      <c r="D5" s="3"/>
      <c r="E5" s="4">
        <v>2.7519999999999998</v>
      </c>
      <c r="F5" s="4">
        <v>2.306</v>
      </c>
      <c r="G5" s="4">
        <v>0.89700000000000002</v>
      </c>
      <c r="H5" s="4">
        <v>2.5510000000000002</v>
      </c>
      <c r="I5" s="4">
        <v>0.91500000000000004</v>
      </c>
      <c r="J5" s="4">
        <v>2.294</v>
      </c>
      <c r="K5" s="4">
        <v>0.92200000000000004</v>
      </c>
      <c r="L5" s="4">
        <v>2.5459999999999998</v>
      </c>
      <c r="M5" s="4">
        <v>0.93700000000000006</v>
      </c>
      <c r="N5" s="4">
        <v>3.133</v>
      </c>
      <c r="O5" s="4">
        <v>0.92800000000000005</v>
      </c>
      <c r="P5" s="4">
        <v>2.6059999999999999</v>
      </c>
      <c r="Q5" s="4">
        <v>0.941658</v>
      </c>
      <c r="R5" s="4">
        <v>2.9729999999999999</v>
      </c>
      <c r="S5" s="4">
        <v>0.91312998000000001</v>
      </c>
      <c r="T5" s="4">
        <v>2.9590000000000001</v>
      </c>
      <c r="U5" s="4">
        <v>0.91527499999999995</v>
      </c>
      <c r="V5" s="4">
        <v>3.1469999999999998</v>
      </c>
      <c r="W5" s="4">
        <v>0.96199999999999997</v>
      </c>
      <c r="X5" s="4">
        <v>2.6030000000000002</v>
      </c>
      <c r="Y5" s="4">
        <v>0.95891541000000002</v>
      </c>
      <c r="Z5" s="4">
        <v>2.9820000000000002</v>
      </c>
      <c r="AA5" s="4">
        <v>0.94896888999999995</v>
      </c>
      <c r="AB5" s="4">
        <v>2.9670000000000001</v>
      </c>
      <c r="AC5" s="4">
        <v>0.94913999999999998</v>
      </c>
      <c r="AD5" s="4">
        <v>2.7589999999999999</v>
      </c>
      <c r="AE5" s="4">
        <v>0.92500000000000004</v>
      </c>
      <c r="AF5" s="4">
        <v>2.6859999999999999</v>
      </c>
      <c r="AG5" s="4">
        <v>0.92008462999999996</v>
      </c>
      <c r="AH5" s="4">
        <v>2.7789999999999999</v>
      </c>
      <c r="AI5" s="4">
        <v>0.92500000000000004</v>
      </c>
      <c r="AJ5" s="4">
        <v>2.7050000000000001</v>
      </c>
      <c r="AK5" s="4">
        <v>0.91998179999999996</v>
      </c>
      <c r="AL5" s="4">
        <v>2.879</v>
      </c>
      <c r="AM5" s="4">
        <v>0.91900000000000004</v>
      </c>
      <c r="AN5" s="4">
        <v>2.6120000000000001</v>
      </c>
      <c r="AO5" s="4">
        <v>0.93441960000000002</v>
      </c>
      <c r="AP5" s="4">
        <v>2.8159999999999998</v>
      </c>
      <c r="AQ5" s="4">
        <v>0.91317530000000002</v>
      </c>
      <c r="AR5" s="4">
        <v>2.8079999999999998</v>
      </c>
      <c r="AS5" s="4">
        <v>0.91338887999999996</v>
      </c>
      <c r="AT5" s="4">
        <v>2.883</v>
      </c>
      <c r="AU5" s="4">
        <v>0.95</v>
      </c>
      <c r="AV5" s="4">
        <v>2.609</v>
      </c>
      <c r="AW5" s="4">
        <v>0.95418550000000002</v>
      </c>
      <c r="AX5" s="4">
        <v>2.8180000000000001</v>
      </c>
      <c r="AY5" s="4">
        <v>0.94431339999999997</v>
      </c>
      <c r="AZ5" s="4">
        <v>2.81</v>
      </c>
      <c r="BA5" s="4">
        <v>0.94425700000000001</v>
      </c>
      <c r="BB5" s="4">
        <v>2.7629999999999999</v>
      </c>
      <c r="BC5" s="4">
        <v>0.89943501999999997</v>
      </c>
      <c r="BD5" s="4">
        <v>2.5169999999999999</v>
      </c>
      <c r="BE5" s="4">
        <v>0.88881460000000001</v>
      </c>
      <c r="BF5" s="4">
        <v>2.536</v>
      </c>
      <c r="BG5" s="4">
        <v>0.88854686000000005</v>
      </c>
      <c r="BH5" s="4">
        <v>2.6720000000000002</v>
      </c>
      <c r="BI5" s="4">
        <v>0.87693604999999997</v>
      </c>
      <c r="BJ5" s="4">
        <v>2.6680000000000001</v>
      </c>
      <c r="BK5" s="4">
        <v>0.91017630000000005</v>
      </c>
      <c r="BL5" s="4">
        <v>1.9730000000000001</v>
      </c>
      <c r="BM5" s="4">
        <v>0.87070358240000001</v>
      </c>
      <c r="BN5" s="4">
        <v>1.9690000000000001</v>
      </c>
      <c r="BO5" s="4">
        <v>0.86594443409999999</v>
      </c>
      <c r="BP5" s="4">
        <v>2.8830870000000002</v>
      </c>
      <c r="BQ5" s="4">
        <v>0.87809999999999999</v>
      </c>
      <c r="BR5" s="4">
        <v>2.4119999999999999</v>
      </c>
      <c r="BS5" s="4">
        <v>0.88710275790000004</v>
      </c>
      <c r="BT5" s="4">
        <v>2.69</v>
      </c>
      <c r="BU5" s="4">
        <v>0.89381240019999997</v>
      </c>
      <c r="BV5" s="4">
        <v>2.639551</v>
      </c>
      <c r="BW5" s="4">
        <v>0.8821</v>
      </c>
      <c r="BX5" s="4">
        <v>2.411</v>
      </c>
      <c r="BY5" s="4">
        <v>0.88695265450000005</v>
      </c>
      <c r="BZ5" s="4">
        <v>2.4980000000000002</v>
      </c>
      <c r="CA5" s="4">
        <v>0.88786355750000001</v>
      </c>
      <c r="CB5" s="4">
        <v>2.609</v>
      </c>
      <c r="CC5" s="4">
        <v>0.87624865360000004</v>
      </c>
      <c r="CD5" s="10"/>
      <c r="CE5" s="7">
        <f t="shared" si="0"/>
        <v>0.10199999999999987</v>
      </c>
      <c r="CF5" s="7">
        <f t="shared" si="1"/>
        <v>-0.34399999999999986</v>
      </c>
      <c r="CG5" s="7">
        <f t="shared" si="2"/>
        <v>-9.8999999999999755E-2</v>
      </c>
      <c r="CH5" s="7">
        <f t="shared" si="3"/>
        <v>-0.35599999999999987</v>
      </c>
      <c r="CI5" s="7">
        <f t="shared" si="4"/>
        <v>-0.10400000000000009</v>
      </c>
      <c r="CJ5" s="7">
        <f t="shared" si="5"/>
        <v>0.4830000000000001</v>
      </c>
      <c r="CK5" s="7">
        <f t="shared" si="6"/>
        <v>-4.4000000000000039E-2</v>
      </c>
      <c r="CL5" s="7">
        <f t="shared" si="7"/>
        <v>0.32299999999999995</v>
      </c>
      <c r="CM5" s="7">
        <f t="shared" si="8"/>
        <v>0.30900000000000016</v>
      </c>
      <c r="CN5" s="7">
        <f t="shared" si="9"/>
        <v>0.49699999999999989</v>
      </c>
      <c r="CO5" s="7">
        <f t="shared" si="10"/>
        <v>-4.6999999999999709E-2</v>
      </c>
      <c r="CP5" s="7">
        <f t="shared" si="11"/>
        <v>0.33200000000000029</v>
      </c>
      <c r="CQ5" s="7">
        <f t="shared" si="12"/>
        <v>0.31700000000000017</v>
      </c>
      <c r="CR5" s="7">
        <f t="shared" si="13"/>
        <v>0.10899999999999999</v>
      </c>
      <c r="CS5" s="7">
        <f t="shared" si="14"/>
        <v>3.6000000000000032E-2</v>
      </c>
      <c r="CT5" s="7">
        <f t="shared" si="15"/>
        <v>0.129</v>
      </c>
      <c r="CU5" s="7">
        <f t="shared" si="16"/>
        <v>5.500000000000016E-2</v>
      </c>
      <c r="CV5" s="7">
        <f t="shared" si="17"/>
        <v>0.22900000000000009</v>
      </c>
      <c r="CW5" s="7">
        <f t="shared" si="18"/>
        <v>-3.7999999999999812E-2</v>
      </c>
      <c r="CX5" s="7">
        <f t="shared" si="19"/>
        <v>0.16599999999999993</v>
      </c>
      <c r="CY5" s="7">
        <f t="shared" si="20"/>
        <v>0.15799999999999992</v>
      </c>
      <c r="CZ5" s="7">
        <f t="shared" si="21"/>
        <v>0.2330000000000001</v>
      </c>
      <c r="DA5" s="7">
        <f t="shared" si="22"/>
        <v>-4.0999999999999925E-2</v>
      </c>
      <c r="DB5" s="7">
        <f t="shared" si="23"/>
        <v>0.16800000000000015</v>
      </c>
      <c r="DC5" s="7">
        <f t="shared" si="24"/>
        <v>0.16000000000000014</v>
      </c>
      <c r="DD5" s="7">
        <f t="shared" si="25"/>
        <v>0.11299999999999999</v>
      </c>
      <c r="DE5" s="7">
        <f t="shared" si="26"/>
        <v>-0.13300000000000001</v>
      </c>
      <c r="DF5" s="7">
        <f t="shared" si="27"/>
        <v>-0.11399999999999988</v>
      </c>
      <c r="DG5" s="7">
        <f t="shared" si="28"/>
        <v>2.2000000000000242E-2</v>
      </c>
      <c r="DH5" s="7">
        <f t="shared" si="29"/>
        <v>1.8000000000000238E-2</v>
      </c>
      <c r="DI5" s="7">
        <f t="shared" si="36"/>
        <v>-0.67699999999999982</v>
      </c>
      <c r="DJ5" s="7">
        <f t="shared" si="37"/>
        <v>-0.68099999999999983</v>
      </c>
      <c r="DK5" s="7">
        <f t="shared" si="38"/>
        <v>0.23308700000000027</v>
      </c>
      <c r="DL5" s="7">
        <f t="shared" si="39"/>
        <v>-0.23799999999999999</v>
      </c>
      <c r="DM5" s="7">
        <f t="shared" si="40"/>
        <v>4.0000000000000036E-2</v>
      </c>
      <c r="DN5" s="7">
        <f t="shared" si="41"/>
        <v>-1.0448999999999931E-2</v>
      </c>
      <c r="DO5" s="7">
        <f t="shared" si="42"/>
        <v>-0.23899999999999988</v>
      </c>
      <c r="DP5" s="7">
        <f t="shared" si="43"/>
        <v>-0.15199999999999969</v>
      </c>
      <c r="DQ5" s="7">
        <f t="shared" si="44"/>
        <v>-4.0999999999999925E-2</v>
      </c>
      <c r="DR5" s="21"/>
      <c r="DS5" s="7">
        <f t="shared" si="45"/>
        <v>0.10199999999999987</v>
      </c>
      <c r="DT5" s="7">
        <f t="shared" si="30"/>
        <v>0.34399999999999986</v>
      </c>
      <c r="DU5" s="7">
        <f t="shared" si="30"/>
        <v>9.8999999999999755E-2</v>
      </c>
      <c r="DV5" s="7">
        <f t="shared" si="30"/>
        <v>0.35599999999999987</v>
      </c>
      <c r="DW5" s="7">
        <f t="shared" si="30"/>
        <v>0.10400000000000009</v>
      </c>
      <c r="DX5" s="7">
        <f t="shared" si="30"/>
        <v>0.4830000000000001</v>
      </c>
      <c r="DY5" s="7">
        <f t="shared" si="30"/>
        <v>4.4000000000000039E-2</v>
      </c>
      <c r="DZ5" s="7">
        <f t="shared" si="30"/>
        <v>0.32299999999999995</v>
      </c>
      <c r="EA5" s="7">
        <f t="shared" si="30"/>
        <v>0.30900000000000016</v>
      </c>
      <c r="EB5" s="7">
        <f t="shared" si="30"/>
        <v>0.49699999999999989</v>
      </c>
      <c r="EC5" s="7">
        <f t="shared" si="30"/>
        <v>4.6999999999999709E-2</v>
      </c>
      <c r="ED5" s="7">
        <f t="shared" si="30"/>
        <v>0.33200000000000029</v>
      </c>
      <c r="EE5" s="7">
        <f t="shared" si="30"/>
        <v>0.31700000000000017</v>
      </c>
      <c r="EF5" s="7">
        <f t="shared" si="30"/>
        <v>0.10899999999999999</v>
      </c>
      <c r="EG5" s="7">
        <f t="shared" si="30"/>
        <v>3.6000000000000032E-2</v>
      </c>
      <c r="EH5" s="7">
        <f t="shared" si="30"/>
        <v>0.129</v>
      </c>
      <c r="EI5" s="7">
        <f t="shared" si="30"/>
        <v>5.500000000000016E-2</v>
      </c>
      <c r="EJ5" s="7">
        <f t="shared" si="31"/>
        <v>0.22900000000000009</v>
      </c>
      <c r="EK5" s="7">
        <f t="shared" si="31"/>
        <v>3.7999999999999812E-2</v>
      </c>
      <c r="EL5" s="7">
        <f t="shared" si="31"/>
        <v>0.16599999999999993</v>
      </c>
      <c r="EM5" s="7">
        <f t="shared" si="31"/>
        <v>0.15799999999999992</v>
      </c>
      <c r="EN5" s="7">
        <f t="shared" si="31"/>
        <v>0.2330000000000001</v>
      </c>
      <c r="EO5" s="7">
        <f t="shared" si="31"/>
        <v>4.0999999999999925E-2</v>
      </c>
      <c r="EP5" s="7">
        <f t="shared" si="31"/>
        <v>0.16800000000000015</v>
      </c>
      <c r="EQ5" s="7">
        <f t="shared" si="31"/>
        <v>0.16000000000000014</v>
      </c>
      <c r="ER5" s="7">
        <f t="shared" si="31"/>
        <v>0.11299999999999999</v>
      </c>
      <c r="ES5" s="7">
        <f t="shared" si="31"/>
        <v>0.13300000000000001</v>
      </c>
      <c r="ET5" s="7">
        <f t="shared" si="31"/>
        <v>0.11399999999999988</v>
      </c>
      <c r="EU5" s="7">
        <f t="shared" si="31"/>
        <v>2.2000000000000242E-2</v>
      </c>
      <c r="EV5" s="7">
        <f t="shared" si="31"/>
        <v>1.8000000000000238E-2</v>
      </c>
      <c r="EW5" s="7">
        <f t="shared" si="32"/>
        <v>0.67699999999999982</v>
      </c>
      <c r="EX5" s="7">
        <f t="shared" si="32"/>
        <v>0.68099999999999983</v>
      </c>
      <c r="EY5" s="7">
        <f t="shared" si="32"/>
        <v>0.23308700000000027</v>
      </c>
      <c r="EZ5" s="7">
        <f t="shared" si="32"/>
        <v>0.23799999999999999</v>
      </c>
      <c r="FA5" s="7">
        <f t="shared" si="32"/>
        <v>4.0000000000000036E-2</v>
      </c>
      <c r="FB5" s="7">
        <f t="shared" si="32"/>
        <v>1.0448999999999931E-2</v>
      </c>
      <c r="FC5" s="7">
        <f t="shared" si="33"/>
        <v>0.23899999999999988</v>
      </c>
      <c r="FD5" s="7">
        <f t="shared" si="34"/>
        <v>0.15199999999999969</v>
      </c>
      <c r="FE5" s="7">
        <f t="shared" si="35"/>
        <v>4.0999999999999925E-2</v>
      </c>
    </row>
    <row r="6" spans="1:161" ht="17.25">
      <c r="A6" s="45" t="s">
        <v>64</v>
      </c>
      <c r="B6" s="5">
        <v>3.34</v>
      </c>
      <c r="C6" s="1" t="s">
        <v>98</v>
      </c>
      <c r="D6" s="3"/>
      <c r="E6" s="1">
        <v>3.8029999999999999</v>
      </c>
      <c r="F6" s="1">
        <v>2.9630000000000001</v>
      </c>
      <c r="G6" s="1">
        <v>0.84099999999999997</v>
      </c>
      <c r="H6" s="1">
        <v>3.2549999999999999</v>
      </c>
      <c r="I6" s="1">
        <v>0.88300000000000001</v>
      </c>
      <c r="J6" s="1">
        <v>2.9390000000000001</v>
      </c>
      <c r="K6" s="1">
        <v>0.86799999999999999</v>
      </c>
      <c r="L6" s="1">
        <v>3.242</v>
      </c>
      <c r="M6" s="1">
        <v>0.90300000000000002</v>
      </c>
      <c r="N6" s="4">
        <v>3.7410000000000001</v>
      </c>
      <c r="O6" s="4">
        <v>0.89100000000000001</v>
      </c>
      <c r="P6" s="4">
        <v>3.3290000000000002</v>
      </c>
      <c r="Q6" s="4">
        <v>0.88599600000000001</v>
      </c>
      <c r="R6" s="4">
        <v>3.5750000000000002</v>
      </c>
      <c r="S6" s="4">
        <v>0.87447089</v>
      </c>
      <c r="T6" s="4">
        <v>3.581</v>
      </c>
      <c r="U6" s="4">
        <v>0.87484700000000004</v>
      </c>
      <c r="V6" s="4">
        <v>3.7389999999999999</v>
      </c>
      <c r="W6" s="4">
        <v>0.92300000000000004</v>
      </c>
      <c r="X6" s="4">
        <v>3.3180000000000001</v>
      </c>
      <c r="Y6" s="4">
        <v>0.90817610000000004</v>
      </c>
      <c r="Z6" s="4">
        <v>3.5670000000000002</v>
      </c>
      <c r="AA6" s="4">
        <v>0.90452900000000003</v>
      </c>
      <c r="AB6" s="4">
        <v>3.573</v>
      </c>
      <c r="AC6" s="4">
        <v>0.90472399999999997</v>
      </c>
      <c r="AD6" s="4">
        <v>3.3410000000000002</v>
      </c>
      <c r="AE6" s="4">
        <v>0.875</v>
      </c>
      <c r="AF6" s="4">
        <v>3.2879999999999998</v>
      </c>
      <c r="AG6" s="4">
        <v>0.86942341999999995</v>
      </c>
      <c r="AH6" s="4">
        <v>3.3650000000000002</v>
      </c>
      <c r="AI6" s="4">
        <v>0.875</v>
      </c>
      <c r="AJ6" s="4">
        <v>3.3119999999999998</v>
      </c>
      <c r="AK6" s="4">
        <v>0.86919579999999996</v>
      </c>
      <c r="AL6" s="4">
        <v>3.4359999999999999</v>
      </c>
      <c r="AM6" s="4">
        <v>0.873</v>
      </c>
      <c r="AN6" s="4">
        <v>3.2669999999999999</v>
      </c>
      <c r="AO6" s="4">
        <v>0.87448999999999999</v>
      </c>
      <c r="AP6" s="4">
        <v>3.3860000000000001</v>
      </c>
      <c r="AQ6" s="4">
        <v>0.86710120000000002</v>
      </c>
      <c r="AR6" s="4">
        <v>3.3820000000000001</v>
      </c>
      <c r="AS6" s="4">
        <v>0.86702632000000002</v>
      </c>
      <c r="AT6" s="4">
        <v>3.423</v>
      </c>
      <c r="AU6" s="4">
        <v>0.90200000000000002</v>
      </c>
      <c r="AV6" s="4">
        <v>3.2509999999999999</v>
      </c>
      <c r="AW6" s="4">
        <v>0.899201056</v>
      </c>
      <c r="AX6" s="4">
        <v>3.3730000000000002</v>
      </c>
      <c r="AY6" s="4">
        <v>0.89620500000000003</v>
      </c>
      <c r="AZ6" s="4">
        <v>3.3679999999999999</v>
      </c>
      <c r="BA6" s="4">
        <v>0.89610559999999995</v>
      </c>
      <c r="BB6" s="4">
        <v>3.3620000000000001</v>
      </c>
      <c r="BC6" s="4">
        <v>0.87705679999999997</v>
      </c>
      <c r="BD6" s="4">
        <v>3.177</v>
      </c>
      <c r="BE6" s="4">
        <v>0.84515720000000005</v>
      </c>
      <c r="BF6" s="4">
        <v>3.2</v>
      </c>
      <c r="BG6" s="4">
        <v>0.84473659999999995</v>
      </c>
      <c r="BH6" s="4">
        <v>3.2869999999999999</v>
      </c>
      <c r="BI6" s="4">
        <v>0.84051100000000001</v>
      </c>
      <c r="BJ6" s="4">
        <v>3.27</v>
      </c>
      <c r="BK6" s="4">
        <v>0.86963310999999999</v>
      </c>
      <c r="BL6" s="4">
        <v>2.875</v>
      </c>
      <c r="BM6" s="4">
        <v>0.8374230574</v>
      </c>
      <c r="BN6" s="4">
        <v>2.8879999999999999</v>
      </c>
      <c r="BO6" s="4">
        <v>0.83524146440000002</v>
      </c>
      <c r="BP6" s="4">
        <v>3.552</v>
      </c>
      <c r="BQ6" s="4">
        <v>0.85388557460000003</v>
      </c>
      <c r="BR6" s="4">
        <v>3.1829999999999998</v>
      </c>
      <c r="BS6" s="4">
        <v>0.84806624529999997</v>
      </c>
      <c r="BT6" s="4">
        <v>3.4689999999999999</v>
      </c>
      <c r="BU6" s="4">
        <v>0.87064354470000005</v>
      </c>
      <c r="BV6" s="4">
        <v>3.4187910000000001</v>
      </c>
      <c r="BW6" s="4">
        <v>0.85570000000000002</v>
      </c>
      <c r="BX6" s="4">
        <v>3.1840000000000002</v>
      </c>
      <c r="BY6" s="4">
        <v>0.84814344509999995</v>
      </c>
      <c r="BZ6" s="4">
        <v>3.2080000000000002</v>
      </c>
      <c r="CA6" s="4">
        <v>0.84768529770000001</v>
      </c>
      <c r="CB6" s="4">
        <v>3.2989999999999999</v>
      </c>
      <c r="CC6" s="4">
        <v>0.84338208709999996</v>
      </c>
      <c r="CD6" s="10"/>
      <c r="CE6" s="7">
        <f t="shared" si="0"/>
        <v>0.46300000000000008</v>
      </c>
      <c r="CF6" s="7">
        <f t="shared" si="1"/>
        <v>-0.37699999999999978</v>
      </c>
      <c r="CG6" s="7">
        <f t="shared" si="2"/>
        <v>-8.4999999999999964E-2</v>
      </c>
      <c r="CH6" s="7">
        <f t="shared" si="3"/>
        <v>-0.4009999999999998</v>
      </c>
      <c r="CI6" s="7">
        <f t="shared" si="4"/>
        <v>-9.7999999999999865E-2</v>
      </c>
      <c r="CJ6" s="7">
        <f t="shared" si="5"/>
        <v>0.40100000000000025</v>
      </c>
      <c r="CK6" s="7">
        <f t="shared" si="6"/>
        <v>-1.0999999999999677E-2</v>
      </c>
      <c r="CL6" s="7">
        <f t="shared" si="7"/>
        <v>0.23500000000000032</v>
      </c>
      <c r="CM6" s="7">
        <f t="shared" si="8"/>
        <v>0.2410000000000001</v>
      </c>
      <c r="CN6" s="7">
        <f t="shared" si="9"/>
        <v>0.39900000000000002</v>
      </c>
      <c r="CO6" s="7">
        <f t="shared" si="10"/>
        <v>-2.1999999999999797E-2</v>
      </c>
      <c r="CP6" s="7">
        <f t="shared" si="11"/>
        <v>0.22700000000000031</v>
      </c>
      <c r="CQ6" s="7">
        <f t="shared" si="12"/>
        <v>0.2330000000000001</v>
      </c>
      <c r="CR6" s="7">
        <f t="shared" si="13"/>
        <v>1.000000000000334E-3</v>
      </c>
      <c r="CS6" s="7">
        <f t="shared" si="14"/>
        <v>-5.2000000000000046E-2</v>
      </c>
      <c r="CT6" s="7">
        <f t="shared" si="15"/>
        <v>2.5000000000000355E-2</v>
      </c>
      <c r="CU6" s="7">
        <f t="shared" si="16"/>
        <v>-2.8000000000000025E-2</v>
      </c>
      <c r="CV6" s="7">
        <f t="shared" si="17"/>
        <v>9.6000000000000085E-2</v>
      </c>
      <c r="CW6" s="7">
        <f t="shared" si="18"/>
        <v>-7.2999999999999954E-2</v>
      </c>
      <c r="CX6" s="7">
        <f t="shared" si="19"/>
        <v>4.6000000000000263E-2</v>
      </c>
      <c r="CY6" s="7">
        <f t="shared" si="20"/>
        <v>4.2000000000000259E-2</v>
      </c>
      <c r="CZ6" s="7">
        <f t="shared" si="21"/>
        <v>8.3000000000000185E-2</v>
      </c>
      <c r="DA6" s="7">
        <f t="shared" si="22"/>
        <v>-8.8999999999999968E-2</v>
      </c>
      <c r="DB6" s="7">
        <f t="shared" si="23"/>
        <v>3.3000000000000362E-2</v>
      </c>
      <c r="DC6" s="7">
        <f t="shared" si="24"/>
        <v>2.8000000000000025E-2</v>
      </c>
      <c r="DD6" s="7">
        <f t="shared" si="25"/>
        <v>2.2000000000000242E-2</v>
      </c>
      <c r="DE6" s="7">
        <f t="shared" si="26"/>
        <v>-0.16299999999999981</v>
      </c>
      <c r="DF6" s="7">
        <f t="shared" si="27"/>
        <v>-0.13999999999999968</v>
      </c>
      <c r="DG6" s="7">
        <f t="shared" si="28"/>
        <v>-5.2999999999999936E-2</v>
      </c>
      <c r="DH6" s="7">
        <f t="shared" si="29"/>
        <v>-6.999999999999984E-2</v>
      </c>
      <c r="DI6" s="7">
        <f t="shared" si="36"/>
        <v>-0.46499999999999986</v>
      </c>
      <c r="DJ6" s="7">
        <f t="shared" si="37"/>
        <v>-0.45199999999999996</v>
      </c>
      <c r="DK6" s="7">
        <f t="shared" si="38"/>
        <v>0.21200000000000019</v>
      </c>
      <c r="DL6" s="7">
        <f t="shared" si="39"/>
        <v>-0.15700000000000003</v>
      </c>
      <c r="DM6" s="7">
        <f t="shared" si="40"/>
        <v>0.129</v>
      </c>
      <c r="DN6" s="7">
        <f t="shared" si="41"/>
        <v>7.8791000000000277E-2</v>
      </c>
      <c r="DO6" s="7">
        <f t="shared" si="42"/>
        <v>-0.15599999999999969</v>
      </c>
      <c r="DP6" s="7">
        <f t="shared" si="43"/>
        <v>-0.13199999999999967</v>
      </c>
      <c r="DQ6" s="7">
        <f t="shared" si="44"/>
        <v>-4.0999999999999925E-2</v>
      </c>
      <c r="DR6" s="21"/>
      <c r="DS6" s="7">
        <f t="shared" si="45"/>
        <v>0.46300000000000008</v>
      </c>
      <c r="DT6" s="7">
        <f t="shared" si="30"/>
        <v>0.37699999999999978</v>
      </c>
      <c r="DU6" s="7">
        <f t="shared" si="30"/>
        <v>8.4999999999999964E-2</v>
      </c>
      <c r="DV6" s="7">
        <f t="shared" si="30"/>
        <v>0.4009999999999998</v>
      </c>
      <c r="DW6" s="7">
        <f t="shared" si="30"/>
        <v>9.7999999999999865E-2</v>
      </c>
      <c r="DX6" s="7">
        <f t="shared" si="30"/>
        <v>0.40100000000000025</v>
      </c>
      <c r="DY6" s="7">
        <f t="shared" si="30"/>
        <v>1.0999999999999677E-2</v>
      </c>
      <c r="DZ6" s="7">
        <f t="shared" si="30"/>
        <v>0.23500000000000032</v>
      </c>
      <c r="EA6" s="7">
        <f t="shared" si="30"/>
        <v>0.2410000000000001</v>
      </c>
      <c r="EB6" s="7">
        <f t="shared" si="30"/>
        <v>0.39900000000000002</v>
      </c>
      <c r="EC6" s="7">
        <f t="shared" si="30"/>
        <v>2.1999999999999797E-2</v>
      </c>
      <c r="ED6" s="7">
        <f t="shared" si="30"/>
        <v>0.22700000000000031</v>
      </c>
      <c r="EE6" s="7">
        <f t="shared" si="30"/>
        <v>0.2330000000000001</v>
      </c>
      <c r="EF6" s="7">
        <f t="shared" si="30"/>
        <v>1.000000000000334E-3</v>
      </c>
      <c r="EG6" s="7">
        <f t="shared" si="30"/>
        <v>5.2000000000000046E-2</v>
      </c>
      <c r="EH6" s="7">
        <f t="shared" si="30"/>
        <v>2.5000000000000355E-2</v>
      </c>
      <c r="EI6" s="7">
        <f t="shared" si="30"/>
        <v>2.8000000000000025E-2</v>
      </c>
      <c r="EJ6" s="7">
        <f t="shared" si="31"/>
        <v>9.6000000000000085E-2</v>
      </c>
      <c r="EK6" s="7">
        <f t="shared" si="31"/>
        <v>7.2999999999999954E-2</v>
      </c>
      <c r="EL6" s="7">
        <f t="shared" si="31"/>
        <v>4.6000000000000263E-2</v>
      </c>
      <c r="EM6" s="7">
        <f t="shared" si="31"/>
        <v>4.2000000000000259E-2</v>
      </c>
      <c r="EN6" s="7">
        <f t="shared" si="31"/>
        <v>8.3000000000000185E-2</v>
      </c>
      <c r="EO6" s="7">
        <f t="shared" si="31"/>
        <v>8.8999999999999968E-2</v>
      </c>
      <c r="EP6" s="7">
        <f t="shared" si="31"/>
        <v>3.3000000000000362E-2</v>
      </c>
      <c r="EQ6" s="7">
        <f t="shared" si="31"/>
        <v>2.8000000000000025E-2</v>
      </c>
      <c r="ER6" s="7">
        <f t="shared" si="31"/>
        <v>2.2000000000000242E-2</v>
      </c>
      <c r="ES6" s="7">
        <f t="shared" si="31"/>
        <v>0.16299999999999981</v>
      </c>
      <c r="ET6" s="7">
        <f t="shared" si="31"/>
        <v>0.13999999999999968</v>
      </c>
      <c r="EU6" s="7">
        <f t="shared" si="31"/>
        <v>5.2999999999999936E-2</v>
      </c>
      <c r="EV6" s="7">
        <f t="shared" si="31"/>
        <v>6.999999999999984E-2</v>
      </c>
      <c r="EW6" s="7">
        <f t="shared" si="32"/>
        <v>0.46499999999999986</v>
      </c>
      <c r="EX6" s="7">
        <f t="shared" si="32"/>
        <v>0.45199999999999996</v>
      </c>
      <c r="EY6" s="7">
        <f t="shared" si="32"/>
        <v>0.21200000000000019</v>
      </c>
      <c r="EZ6" s="7">
        <f t="shared" si="32"/>
        <v>0.15700000000000003</v>
      </c>
      <c r="FA6" s="7">
        <f t="shared" si="32"/>
        <v>0.129</v>
      </c>
      <c r="FB6" s="7">
        <f t="shared" si="32"/>
        <v>7.8791000000000277E-2</v>
      </c>
      <c r="FC6" s="7">
        <f t="shared" si="33"/>
        <v>0.15599999999999969</v>
      </c>
      <c r="FD6" s="7">
        <f t="shared" si="34"/>
        <v>0.13199999999999967</v>
      </c>
      <c r="FE6" s="7">
        <f t="shared" si="35"/>
        <v>4.0999999999999925E-2</v>
      </c>
    </row>
    <row r="7" spans="1:161" ht="17.25">
      <c r="A7" s="45"/>
      <c r="B7" s="5">
        <v>2.69</v>
      </c>
      <c r="C7" s="1" t="s">
        <v>99</v>
      </c>
      <c r="D7" s="3"/>
      <c r="E7" s="1">
        <v>2.7959999999999998</v>
      </c>
      <c r="F7" s="4">
        <v>2.5379999999999998</v>
      </c>
      <c r="G7" s="4">
        <v>0.89400000000000002</v>
      </c>
      <c r="H7" s="4">
        <v>2.7410000000000001</v>
      </c>
      <c r="I7" s="4">
        <v>0.91700000000000004</v>
      </c>
      <c r="J7" s="4">
        <v>2.5299999999999998</v>
      </c>
      <c r="K7" s="4">
        <v>0.92</v>
      </c>
      <c r="L7" s="4">
        <v>2.7389999999999999</v>
      </c>
      <c r="M7" s="4">
        <v>0.94</v>
      </c>
      <c r="N7" s="4">
        <v>2.802</v>
      </c>
      <c r="O7" s="4">
        <v>0.89800000000000002</v>
      </c>
      <c r="P7" s="4">
        <v>2.6110000000000002</v>
      </c>
      <c r="Q7" s="4">
        <v>0.91286100000000003</v>
      </c>
      <c r="R7" s="4">
        <v>2.8180000000000001</v>
      </c>
      <c r="S7" s="4">
        <v>0.8910245</v>
      </c>
      <c r="T7" s="4">
        <v>2.7909999999999999</v>
      </c>
      <c r="U7" s="4">
        <v>0.894625</v>
      </c>
      <c r="V7" s="4">
        <v>2.802</v>
      </c>
      <c r="W7" s="4">
        <v>0.93400000000000005</v>
      </c>
      <c r="X7" s="4">
        <v>2.6059999999999999</v>
      </c>
      <c r="Y7" s="4">
        <v>0.93637459999999995</v>
      </c>
      <c r="Z7" s="4">
        <v>2.819</v>
      </c>
      <c r="AA7" s="4">
        <v>0.93013230000000002</v>
      </c>
      <c r="AB7" s="4">
        <v>2.7909999999999999</v>
      </c>
      <c r="AC7" s="4">
        <v>0.93142000000000003</v>
      </c>
      <c r="AD7" s="4">
        <v>2.64</v>
      </c>
      <c r="AE7" s="4">
        <v>0.89800000000000002</v>
      </c>
      <c r="AF7" s="4">
        <v>2.6259999999999999</v>
      </c>
      <c r="AG7" s="4">
        <v>0.89741400000000004</v>
      </c>
      <c r="AH7" s="4">
        <v>2.5870000000000002</v>
      </c>
      <c r="AI7" s="4">
        <v>0.89900000000000002</v>
      </c>
      <c r="AJ7" s="4">
        <v>2.5739999999999998</v>
      </c>
      <c r="AK7" s="4">
        <v>0.89783500000000005</v>
      </c>
      <c r="AL7" s="4">
        <v>2.7250000000000001</v>
      </c>
      <c r="AM7" s="4">
        <v>0.89200000000000002</v>
      </c>
      <c r="AN7" s="4">
        <v>2.6190000000000002</v>
      </c>
      <c r="AO7" s="4">
        <v>0.90886529999999999</v>
      </c>
      <c r="AP7" s="4">
        <v>2.7309999999999999</v>
      </c>
      <c r="AQ7" s="4">
        <v>0.89002999999999999</v>
      </c>
      <c r="AR7" s="4">
        <v>2.726</v>
      </c>
      <c r="AS7" s="4">
        <v>0.89036499999999996</v>
      </c>
      <c r="AT7" s="4">
        <v>2.722</v>
      </c>
      <c r="AU7" s="4">
        <v>0.92400000000000004</v>
      </c>
      <c r="AV7" s="4">
        <v>2.6150000000000002</v>
      </c>
      <c r="AW7" s="4">
        <v>0.93290200000000001</v>
      </c>
      <c r="AX7" s="4">
        <v>2.7280000000000002</v>
      </c>
      <c r="AY7" s="4">
        <v>0.92298290000000005</v>
      </c>
      <c r="AZ7" s="4">
        <v>2.7240000000000002</v>
      </c>
      <c r="BA7" s="4">
        <v>0.92306263</v>
      </c>
      <c r="BB7" s="4">
        <v>2.915</v>
      </c>
      <c r="BC7" s="4">
        <v>0.89806580000000003</v>
      </c>
      <c r="BD7" s="4">
        <v>2.5339999999999998</v>
      </c>
      <c r="BE7" s="4">
        <v>0.87653000000000003</v>
      </c>
      <c r="BF7" s="4">
        <v>2.4820000000000002</v>
      </c>
      <c r="BG7" s="4">
        <v>0.87730357000000003</v>
      </c>
      <c r="BH7" s="4">
        <v>2.6509999999999998</v>
      </c>
      <c r="BI7" s="4">
        <v>0.86513600000000002</v>
      </c>
      <c r="BJ7" s="4">
        <v>2.645</v>
      </c>
      <c r="BK7" s="4">
        <v>0.89991615000000003</v>
      </c>
      <c r="BL7" s="4">
        <v>2.3140000000000001</v>
      </c>
      <c r="BM7" s="4">
        <v>0.86873875249999999</v>
      </c>
      <c r="BN7" s="4">
        <v>2.35</v>
      </c>
      <c r="BO7" s="4">
        <v>0.86276644840000005</v>
      </c>
      <c r="BP7" s="4">
        <v>2.7530000000000001</v>
      </c>
      <c r="BQ7" s="4">
        <v>0.87010777380000004</v>
      </c>
      <c r="BR7" s="4">
        <v>2.5179999999999998</v>
      </c>
      <c r="BS7" s="4">
        <v>0.87764050000000005</v>
      </c>
      <c r="BT7" s="4">
        <v>2.7519999999999998</v>
      </c>
      <c r="BU7" s="4">
        <v>0.88706611989999995</v>
      </c>
      <c r="BV7" s="4">
        <v>2.6367090000000002</v>
      </c>
      <c r="BW7" s="4">
        <v>0.87150000000000005</v>
      </c>
      <c r="BX7" s="4">
        <v>2.5179999999999998</v>
      </c>
      <c r="BY7" s="4">
        <v>0.87689048790000002</v>
      </c>
      <c r="BZ7" s="4">
        <v>2.472</v>
      </c>
      <c r="CA7" s="4">
        <v>0.87755380279999995</v>
      </c>
      <c r="CB7" s="4">
        <v>2.6419999999999999</v>
      </c>
      <c r="CC7" s="4">
        <v>0.86573634460000004</v>
      </c>
      <c r="CD7" s="10"/>
      <c r="CE7" s="7">
        <f t="shared" si="0"/>
        <v>0.10599999999999987</v>
      </c>
      <c r="CF7" s="7">
        <f t="shared" si="1"/>
        <v>-0.15200000000000014</v>
      </c>
      <c r="CG7" s="7">
        <f t="shared" si="2"/>
        <v>5.1000000000000156E-2</v>
      </c>
      <c r="CH7" s="7">
        <f t="shared" si="3"/>
        <v>-0.16000000000000014</v>
      </c>
      <c r="CI7" s="7">
        <f t="shared" si="4"/>
        <v>4.8999999999999932E-2</v>
      </c>
      <c r="CJ7" s="7">
        <f t="shared" si="5"/>
        <v>0.1120000000000001</v>
      </c>
      <c r="CK7" s="7">
        <f t="shared" si="6"/>
        <v>-7.8999999999999737E-2</v>
      </c>
      <c r="CL7" s="7">
        <f t="shared" si="7"/>
        <v>0.12800000000000011</v>
      </c>
      <c r="CM7" s="7">
        <f t="shared" si="8"/>
        <v>0.10099999999999998</v>
      </c>
      <c r="CN7" s="7">
        <f t="shared" si="9"/>
        <v>0.1120000000000001</v>
      </c>
      <c r="CO7" s="7">
        <f t="shared" si="10"/>
        <v>-8.4000000000000075E-2</v>
      </c>
      <c r="CP7" s="7">
        <f t="shared" si="11"/>
        <v>0.129</v>
      </c>
      <c r="CQ7" s="7">
        <f t="shared" si="12"/>
        <v>0.10099999999999998</v>
      </c>
      <c r="CR7" s="7">
        <f t="shared" si="13"/>
        <v>-4.9999999999999822E-2</v>
      </c>
      <c r="CS7" s="7">
        <f t="shared" si="14"/>
        <v>-6.4000000000000057E-2</v>
      </c>
      <c r="CT7" s="7">
        <f t="shared" si="15"/>
        <v>-0.10299999999999976</v>
      </c>
      <c r="CU7" s="7">
        <f t="shared" si="16"/>
        <v>-0.1160000000000001</v>
      </c>
      <c r="CV7" s="7">
        <f t="shared" si="17"/>
        <v>3.5000000000000142E-2</v>
      </c>
      <c r="CW7" s="7">
        <f t="shared" si="18"/>
        <v>-7.099999999999973E-2</v>
      </c>
      <c r="CX7" s="7">
        <f t="shared" si="19"/>
        <v>4.0999999999999925E-2</v>
      </c>
      <c r="CY7" s="7">
        <f t="shared" si="20"/>
        <v>3.6000000000000032E-2</v>
      </c>
      <c r="CZ7" s="7">
        <f t="shared" si="21"/>
        <v>3.2000000000000028E-2</v>
      </c>
      <c r="DA7" s="7">
        <f t="shared" si="22"/>
        <v>-7.4999999999999734E-2</v>
      </c>
      <c r="DB7" s="7">
        <f t="shared" si="23"/>
        <v>3.8000000000000256E-2</v>
      </c>
      <c r="DC7" s="7">
        <f t="shared" si="24"/>
        <v>3.4000000000000252E-2</v>
      </c>
      <c r="DD7" s="7">
        <f t="shared" si="25"/>
        <v>0.22500000000000009</v>
      </c>
      <c r="DE7" s="7">
        <f t="shared" si="26"/>
        <v>-0.15600000000000014</v>
      </c>
      <c r="DF7" s="7">
        <f t="shared" si="27"/>
        <v>-0.20799999999999974</v>
      </c>
      <c r="DG7" s="7">
        <f t="shared" si="28"/>
        <v>-3.9000000000000146E-2</v>
      </c>
      <c r="DH7" s="7">
        <f t="shared" si="29"/>
        <v>-4.4999999999999929E-2</v>
      </c>
      <c r="DI7" s="7">
        <f t="shared" si="36"/>
        <v>-0.37599999999999989</v>
      </c>
      <c r="DJ7" s="7">
        <f t="shared" si="37"/>
        <v>-0.33999999999999986</v>
      </c>
      <c r="DK7" s="7">
        <f t="shared" si="38"/>
        <v>6.3000000000000167E-2</v>
      </c>
      <c r="DL7" s="7">
        <f t="shared" si="39"/>
        <v>-0.17200000000000015</v>
      </c>
      <c r="DM7" s="7">
        <f t="shared" si="40"/>
        <v>6.1999999999999833E-2</v>
      </c>
      <c r="DN7" s="7">
        <f t="shared" si="41"/>
        <v>-5.3290999999999755E-2</v>
      </c>
      <c r="DO7" s="7">
        <f t="shared" si="42"/>
        <v>-0.17200000000000015</v>
      </c>
      <c r="DP7" s="7">
        <f t="shared" si="43"/>
        <v>-0.21799999999999997</v>
      </c>
      <c r="DQ7" s="7">
        <f t="shared" si="44"/>
        <v>-4.8000000000000043E-2</v>
      </c>
      <c r="DR7" s="21"/>
      <c r="DS7" s="7">
        <f t="shared" si="45"/>
        <v>0.10599999999999987</v>
      </c>
      <c r="DT7" s="7">
        <f t="shared" si="30"/>
        <v>0.15200000000000014</v>
      </c>
      <c r="DU7" s="7">
        <f t="shared" si="30"/>
        <v>5.1000000000000156E-2</v>
      </c>
      <c r="DV7" s="7">
        <f t="shared" si="30"/>
        <v>0.16000000000000014</v>
      </c>
      <c r="DW7" s="7">
        <f t="shared" si="30"/>
        <v>4.8999999999999932E-2</v>
      </c>
      <c r="DX7" s="7">
        <f t="shared" si="30"/>
        <v>0.1120000000000001</v>
      </c>
      <c r="DY7" s="7">
        <f t="shared" si="30"/>
        <v>7.8999999999999737E-2</v>
      </c>
      <c r="DZ7" s="7">
        <f t="shared" si="30"/>
        <v>0.12800000000000011</v>
      </c>
      <c r="EA7" s="7">
        <f t="shared" si="30"/>
        <v>0.10099999999999998</v>
      </c>
      <c r="EB7" s="7">
        <f t="shared" si="30"/>
        <v>0.1120000000000001</v>
      </c>
      <c r="EC7" s="7">
        <f t="shared" si="30"/>
        <v>8.4000000000000075E-2</v>
      </c>
      <c r="ED7" s="7">
        <f t="shared" si="30"/>
        <v>0.129</v>
      </c>
      <c r="EE7" s="7">
        <f t="shared" si="30"/>
        <v>0.10099999999999998</v>
      </c>
      <c r="EF7" s="7">
        <f t="shared" si="30"/>
        <v>4.9999999999999822E-2</v>
      </c>
      <c r="EG7" s="7">
        <f t="shared" si="30"/>
        <v>6.4000000000000057E-2</v>
      </c>
      <c r="EH7" s="7">
        <f t="shared" si="30"/>
        <v>0.10299999999999976</v>
      </c>
      <c r="EI7" s="7">
        <f t="shared" si="30"/>
        <v>0.1160000000000001</v>
      </c>
      <c r="EJ7" s="7">
        <f t="shared" si="31"/>
        <v>3.5000000000000142E-2</v>
      </c>
      <c r="EK7" s="7">
        <f t="shared" si="31"/>
        <v>7.099999999999973E-2</v>
      </c>
      <c r="EL7" s="7">
        <f t="shared" si="31"/>
        <v>4.0999999999999925E-2</v>
      </c>
      <c r="EM7" s="7">
        <f t="shared" si="31"/>
        <v>3.6000000000000032E-2</v>
      </c>
      <c r="EN7" s="7">
        <f t="shared" si="31"/>
        <v>3.2000000000000028E-2</v>
      </c>
      <c r="EO7" s="7">
        <f t="shared" si="31"/>
        <v>7.4999999999999734E-2</v>
      </c>
      <c r="EP7" s="7">
        <f t="shared" si="31"/>
        <v>3.8000000000000256E-2</v>
      </c>
      <c r="EQ7" s="7">
        <f t="shared" si="31"/>
        <v>3.4000000000000252E-2</v>
      </c>
      <c r="ER7" s="7">
        <f t="shared" si="31"/>
        <v>0.22500000000000009</v>
      </c>
      <c r="ES7" s="7">
        <f t="shared" si="31"/>
        <v>0.15600000000000014</v>
      </c>
      <c r="ET7" s="7">
        <f t="shared" si="31"/>
        <v>0.20799999999999974</v>
      </c>
      <c r="EU7" s="7">
        <f t="shared" si="31"/>
        <v>3.9000000000000146E-2</v>
      </c>
      <c r="EV7" s="7">
        <f t="shared" si="31"/>
        <v>4.4999999999999929E-2</v>
      </c>
      <c r="EW7" s="7">
        <f t="shared" si="32"/>
        <v>0.37599999999999989</v>
      </c>
      <c r="EX7" s="7">
        <f t="shared" si="32"/>
        <v>0.33999999999999986</v>
      </c>
      <c r="EY7" s="7">
        <f t="shared" si="32"/>
        <v>6.3000000000000167E-2</v>
      </c>
      <c r="EZ7" s="7">
        <f t="shared" si="32"/>
        <v>0.17200000000000015</v>
      </c>
      <c r="FA7" s="7">
        <f t="shared" si="32"/>
        <v>6.1999999999999833E-2</v>
      </c>
      <c r="FB7" s="7">
        <f t="shared" si="32"/>
        <v>5.3290999999999755E-2</v>
      </c>
      <c r="FC7" s="7">
        <f t="shared" si="33"/>
        <v>0.17200000000000015</v>
      </c>
      <c r="FD7" s="7">
        <f t="shared" si="34"/>
        <v>0.21799999999999997</v>
      </c>
      <c r="FE7" s="7">
        <f t="shared" si="35"/>
        <v>4.8000000000000043E-2</v>
      </c>
    </row>
    <row r="8" spans="1:161" ht="18.75">
      <c r="A8" s="15" t="s">
        <v>65</v>
      </c>
      <c r="B8" s="4">
        <v>4.6500000000000004</v>
      </c>
      <c r="C8" s="1" t="s">
        <v>101</v>
      </c>
      <c r="D8" s="3"/>
      <c r="E8" s="4">
        <v>5.1870000000000003</v>
      </c>
      <c r="F8" s="4">
        <v>4.4980000000000002</v>
      </c>
      <c r="G8" s="4">
        <v>0.90500000000000003</v>
      </c>
      <c r="H8" s="4">
        <v>4.8369999999999997</v>
      </c>
      <c r="I8" s="4">
        <v>0.92800000000000005</v>
      </c>
      <c r="J8" s="4">
        <v>4.4859999999999998</v>
      </c>
      <c r="K8" s="4">
        <v>0.92100000000000004</v>
      </c>
      <c r="L8" s="4">
        <v>4.8319999999999999</v>
      </c>
      <c r="M8" s="4">
        <v>0.94099999999999995</v>
      </c>
      <c r="N8" s="4">
        <v>4.7229999999999999</v>
      </c>
      <c r="O8" s="4">
        <v>0.91200000000000003</v>
      </c>
      <c r="P8" s="4">
        <v>4.6079999999999997</v>
      </c>
      <c r="Q8" s="4">
        <v>0.914377</v>
      </c>
      <c r="R8" s="4">
        <v>4.7469999999999999</v>
      </c>
      <c r="S8" s="4">
        <v>0.90865300000000004</v>
      </c>
      <c r="T8" s="4">
        <v>4.7220000000000004</v>
      </c>
      <c r="U8" s="4">
        <v>0.91044000000000003</v>
      </c>
      <c r="V8" s="4">
        <v>4.7130000000000001</v>
      </c>
      <c r="W8" s="4">
        <v>0.93200000000000005</v>
      </c>
      <c r="X8" s="4">
        <v>4.5979999999999999</v>
      </c>
      <c r="Y8" s="4">
        <v>0.93063079999999998</v>
      </c>
      <c r="Z8" s="4">
        <v>4.7370000000000001</v>
      </c>
      <c r="AA8" s="4">
        <v>0.92983660000000001</v>
      </c>
      <c r="AB8" s="4">
        <v>4.7119999999999997</v>
      </c>
      <c r="AC8" s="4">
        <v>0.93096721000000004</v>
      </c>
      <c r="AD8" s="4">
        <v>4.5309999999999997</v>
      </c>
      <c r="AE8" s="4">
        <v>0.90900000000000003</v>
      </c>
      <c r="AF8" s="4">
        <v>4.5279999999999996</v>
      </c>
      <c r="AG8" s="4">
        <v>0.90842409000000002</v>
      </c>
      <c r="AH8" s="4">
        <v>4.4720000000000004</v>
      </c>
      <c r="AI8" s="4">
        <v>0.90900000000000003</v>
      </c>
      <c r="AJ8" s="4">
        <v>4.4690000000000003</v>
      </c>
      <c r="AK8" s="4">
        <v>0.90875227000000003</v>
      </c>
      <c r="AL8" s="4">
        <v>4.6070000000000002</v>
      </c>
      <c r="AM8" s="4">
        <v>0.90600000000000003</v>
      </c>
      <c r="AN8" s="4">
        <v>4.57</v>
      </c>
      <c r="AO8" s="4">
        <v>0.90803210000000001</v>
      </c>
      <c r="AP8" s="4">
        <v>4.62</v>
      </c>
      <c r="AQ8" s="4">
        <v>0.90485101000000001</v>
      </c>
      <c r="AR8" s="4">
        <v>4.6139999999999999</v>
      </c>
      <c r="AS8" s="4">
        <v>0.90505230000000003</v>
      </c>
      <c r="AT8" s="4">
        <v>4.5949999999999998</v>
      </c>
      <c r="AU8" s="4">
        <v>0.92400000000000004</v>
      </c>
      <c r="AV8" s="4">
        <v>4.5590000000000002</v>
      </c>
      <c r="AW8" s="4">
        <v>0.92476999999999998</v>
      </c>
      <c r="AX8" s="4">
        <v>4.6079999999999997</v>
      </c>
      <c r="AY8" s="4">
        <v>0.92360364399999995</v>
      </c>
      <c r="AZ8" s="4">
        <v>4.6029999999999998</v>
      </c>
      <c r="BA8" s="4">
        <v>0.92376400000000003</v>
      </c>
      <c r="BB8" s="4">
        <v>4.9219999999999997</v>
      </c>
      <c r="BC8" s="4">
        <v>0.91113599999999995</v>
      </c>
      <c r="BD8" s="4">
        <v>4.4420000000000002</v>
      </c>
      <c r="BE8" s="4">
        <v>0.89816048999999998</v>
      </c>
      <c r="BF8" s="4">
        <v>4.383</v>
      </c>
      <c r="BG8" s="4">
        <v>0.89765899999999998</v>
      </c>
      <c r="BH8" s="4">
        <v>4.5380000000000003</v>
      </c>
      <c r="BI8" s="4">
        <v>0.89355479999999998</v>
      </c>
      <c r="BJ8" s="4">
        <v>4.5250000000000004</v>
      </c>
      <c r="BK8" s="4">
        <v>0.9127807</v>
      </c>
      <c r="BL8" s="4">
        <v>4.2249999999999996</v>
      </c>
      <c r="BM8" s="4">
        <v>0.89441246200000002</v>
      </c>
      <c r="BN8" s="4">
        <v>4.2569999999999997</v>
      </c>
      <c r="BO8" s="4">
        <v>0.88826751660000003</v>
      </c>
      <c r="BP8" s="4">
        <v>4.6849999999999996</v>
      </c>
      <c r="BQ8" s="4">
        <v>0.90091244299999995</v>
      </c>
      <c r="BR8" s="4">
        <v>4.4450000000000003</v>
      </c>
      <c r="BS8" s="4">
        <v>0.89910081770000005</v>
      </c>
      <c r="BT8" s="4">
        <v>4.6550000000000002</v>
      </c>
      <c r="BU8" s="4">
        <v>0.90363981380000002</v>
      </c>
      <c r="BV8" s="4">
        <v>4.6765739999999996</v>
      </c>
      <c r="BW8" s="4">
        <v>0.90080000000000005</v>
      </c>
      <c r="BX8" s="4">
        <v>4.4459999999999997</v>
      </c>
      <c r="BY8" s="4">
        <v>0.89919620290000002</v>
      </c>
      <c r="BZ8" s="4">
        <v>4.3899999999999997</v>
      </c>
      <c r="CA8" s="4">
        <v>0.89974956559999997</v>
      </c>
      <c r="CB8" s="4">
        <v>4.5469999999999997</v>
      </c>
      <c r="CC8" s="4">
        <v>0.89449963889999995</v>
      </c>
      <c r="CD8" s="10"/>
      <c r="CE8" s="7">
        <f t="shared" si="0"/>
        <v>0.53699999999999992</v>
      </c>
      <c r="CF8" s="7">
        <f t="shared" si="1"/>
        <v>-0.15200000000000014</v>
      </c>
      <c r="CG8" s="7">
        <f t="shared" si="2"/>
        <v>0.18699999999999939</v>
      </c>
      <c r="CH8" s="7">
        <f t="shared" si="3"/>
        <v>-0.16400000000000059</v>
      </c>
      <c r="CI8" s="7">
        <f t="shared" si="4"/>
        <v>0.1819999999999995</v>
      </c>
      <c r="CJ8" s="7">
        <f t="shared" si="5"/>
        <v>7.299999999999951E-2</v>
      </c>
      <c r="CK8" s="7">
        <f t="shared" si="6"/>
        <v>-4.2000000000000703E-2</v>
      </c>
      <c r="CL8" s="7">
        <f t="shared" si="7"/>
        <v>9.6999999999999531E-2</v>
      </c>
      <c r="CM8" s="7">
        <f t="shared" si="8"/>
        <v>7.2000000000000064E-2</v>
      </c>
      <c r="CN8" s="7">
        <f t="shared" si="9"/>
        <v>6.2999999999999723E-2</v>
      </c>
      <c r="CO8" s="7">
        <f t="shared" si="10"/>
        <v>-5.200000000000049E-2</v>
      </c>
      <c r="CP8" s="7">
        <f t="shared" si="11"/>
        <v>8.6999999999999744E-2</v>
      </c>
      <c r="CQ8" s="7">
        <f t="shared" si="12"/>
        <v>6.1999999999999389E-2</v>
      </c>
      <c r="CR8" s="7">
        <f t="shared" si="13"/>
        <v>-0.11900000000000066</v>
      </c>
      <c r="CS8" s="7">
        <f t="shared" si="14"/>
        <v>-0.12200000000000077</v>
      </c>
      <c r="CT8" s="7">
        <f t="shared" si="15"/>
        <v>-0.17799999999999994</v>
      </c>
      <c r="CU8" s="7">
        <f t="shared" si="16"/>
        <v>-0.18100000000000005</v>
      </c>
      <c r="CV8" s="7">
        <f t="shared" si="17"/>
        <v>-4.3000000000000149E-2</v>
      </c>
      <c r="CW8" s="7">
        <f t="shared" si="18"/>
        <v>-8.0000000000000071E-2</v>
      </c>
      <c r="CX8" s="7">
        <f t="shared" si="19"/>
        <v>-3.0000000000000249E-2</v>
      </c>
      <c r="CY8" s="7">
        <f t="shared" si="20"/>
        <v>-3.6000000000000476E-2</v>
      </c>
      <c r="CZ8" s="7">
        <f t="shared" si="21"/>
        <v>-5.5000000000000604E-2</v>
      </c>
      <c r="DA8" s="7">
        <f t="shared" si="22"/>
        <v>-9.1000000000000192E-2</v>
      </c>
      <c r="DB8" s="7">
        <f t="shared" si="23"/>
        <v>-4.2000000000000703E-2</v>
      </c>
      <c r="DC8" s="7">
        <f t="shared" si="24"/>
        <v>-4.7000000000000597E-2</v>
      </c>
      <c r="DD8" s="7">
        <f t="shared" si="25"/>
        <v>0.27199999999999935</v>
      </c>
      <c r="DE8" s="7">
        <f t="shared" si="26"/>
        <v>-0.20800000000000018</v>
      </c>
      <c r="DF8" s="7">
        <f t="shared" si="27"/>
        <v>-0.26700000000000035</v>
      </c>
      <c r="DG8" s="7">
        <f t="shared" si="28"/>
        <v>-0.1120000000000001</v>
      </c>
      <c r="DH8" s="7">
        <f t="shared" si="29"/>
        <v>-0.125</v>
      </c>
      <c r="DI8" s="7">
        <f t="shared" si="36"/>
        <v>-0.42500000000000071</v>
      </c>
      <c r="DJ8" s="7">
        <f t="shared" si="37"/>
        <v>-0.39300000000000068</v>
      </c>
      <c r="DK8" s="7">
        <f t="shared" si="38"/>
        <v>3.4999999999999254E-2</v>
      </c>
      <c r="DL8" s="7">
        <f t="shared" si="39"/>
        <v>-0.20500000000000007</v>
      </c>
      <c r="DM8" s="7">
        <f t="shared" si="40"/>
        <v>4.9999999999998934E-3</v>
      </c>
      <c r="DN8" s="7">
        <f t="shared" si="41"/>
        <v>2.6573999999999209E-2</v>
      </c>
      <c r="DO8" s="7">
        <f t="shared" si="42"/>
        <v>-0.20400000000000063</v>
      </c>
      <c r="DP8" s="7">
        <f t="shared" si="43"/>
        <v>-0.26000000000000068</v>
      </c>
      <c r="DQ8" s="7">
        <f t="shared" si="44"/>
        <v>-0.10300000000000065</v>
      </c>
      <c r="DR8" s="21"/>
      <c r="DS8" s="7">
        <f t="shared" si="45"/>
        <v>0.53699999999999992</v>
      </c>
      <c r="DT8" s="7">
        <f t="shared" si="30"/>
        <v>0.15200000000000014</v>
      </c>
      <c r="DU8" s="7">
        <f t="shared" si="30"/>
        <v>0.18699999999999939</v>
      </c>
      <c r="DV8" s="7">
        <f t="shared" si="30"/>
        <v>0.16400000000000059</v>
      </c>
      <c r="DW8" s="7">
        <f t="shared" si="30"/>
        <v>0.1819999999999995</v>
      </c>
      <c r="DX8" s="7">
        <f t="shared" si="30"/>
        <v>7.299999999999951E-2</v>
      </c>
      <c r="DY8" s="7">
        <f t="shared" si="30"/>
        <v>4.2000000000000703E-2</v>
      </c>
      <c r="DZ8" s="7">
        <f t="shared" si="30"/>
        <v>9.6999999999999531E-2</v>
      </c>
      <c r="EA8" s="7">
        <f t="shared" si="30"/>
        <v>7.2000000000000064E-2</v>
      </c>
      <c r="EB8" s="7">
        <f t="shared" si="30"/>
        <v>6.2999999999999723E-2</v>
      </c>
      <c r="EC8" s="7">
        <f t="shared" si="30"/>
        <v>5.200000000000049E-2</v>
      </c>
      <c r="ED8" s="7">
        <f t="shared" si="30"/>
        <v>8.6999999999999744E-2</v>
      </c>
      <c r="EE8" s="7">
        <f t="shared" si="30"/>
        <v>6.1999999999999389E-2</v>
      </c>
      <c r="EF8" s="7">
        <f t="shared" si="30"/>
        <v>0.11900000000000066</v>
      </c>
      <c r="EG8" s="7">
        <f t="shared" si="30"/>
        <v>0.12200000000000077</v>
      </c>
      <c r="EH8" s="7">
        <f t="shared" si="30"/>
        <v>0.17799999999999994</v>
      </c>
      <c r="EI8" s="7">
        <f t="shared" si="30"/>
        <v>0.18100000000000005</v>
      </c>
      <c r="EJ8" s="7">
        <f t="shared" si="31"/>
        <v>4.3000000000000149E-2</v>
      </c>
      <c r="EK8" s="7">
        <f t="shared" si="31"/>
        <v>8.0000000000000071E-2</v>
      </c>
      <c r="EL8" s="7">
        <f t="shared" si="31"/>
        <v>3.0000000000000249E-2</v>
      </c>
      <c r="EM8" s="7">
        <f t="shared" si="31"/>
        <v>3.6000000000000476E-2</v>
      </c>
      <c r="EN8" s="7">
        <f t="shared" si="31"/>
        <v>5.5000000000000604E-2</v>
      </c>
      <c r="EO8" s="7">
        <f t="shared" si="31"/>
        <v>9.1000000000000192E-2</v>
      </c>
      <c r="EP8" s="7">
        <f t="shared" si="31"/>
        <v>4.2000000000000703E-2</v>
      </c>
      <c r="EQ8" s="7">
        <f t="shared" si="31"/>
        <v>4.7000000000000597E-2</v>
      </c>
      <c r="ER8" s="7">
        <f t="shared" si="31"/>
        <v>0.27199999999999935</v>
      </c>
      <c r="ES8" s="7">
        <f t="shared" si="31"/>
        <v>0.20800000000000018</v>
      </c>
      <c r="ET8" s="7">
        <f t="shared" si="31"/>
        <v>0.26700000000000035</v>
      </c>
      <c r="EU8" s="7">
        <f t="shared" si="31"/>
        <v>0.1120000000000001</v>
      </c>
      <c r="EV8" s="7">
        <f t="shared" si="31"/>
        <v>0.125</v>
      </c>
      <c r="EW8" s="7">
        <f t="shared" si="32"/>
        <v>0.42500000000000071</v>
      </c>
      <c r="EX8" s="7">
        <f t="shared" si="32"/>
        <v>0.39300000000000068</v>
      </c>
      <c r="EY8" s="7">
        <f t="shared" si="32"/>
        <v>3.4999999999999254E-2</v>
      </c>
      <c r="EZ8" s="7">
        <f t="shared" si="32"/>
        <v>0.20500000000000007</v>
      </c>
      <c r="FA8" s="7">
        <f t="shared" si="32"/>
        <v>4.9999999999998934E-3</v>
      </c>
      <c r="FB8" s="7">
        <f t="shared" si="32"/>
        <v>2.6573999999999209E-2</v>
      </c>
      <c r="FC8" s="7">
        <f t="shared" si="33"/>
        <v>0.20400000000000063</v>
      </c>
      <c r="FD8" s="7">
        <f t="shared" si="34"/>
        <v>0.26000000000000068</v>
      </c>
      <c r="FE8" s="7">
        <f t="shared" si="35"/>
        <v>0.10300000000000065</v>
      </c>
    </row>
    <row r="9" spans="1:161" ht="17.25">
      <c r="A9" s="45" t="s">
        <v>66</v>
      </c>
      <c r="B9" s="4">
        <v>5.68</v>
      </c>
      <c r="C9" s="1" t="s">
        <v>98</v>
      </c>
      <c r="D9" s="3"/>
      <c r="E9" s="4">
        <v>6.8570000000000002</v>
      </c>
      <c r="F9" s="4">
        <v>4.7110000000000003</v>
      </c>
      <c r="G9" s="4">
        <v>0.82899999999999996</v>
      </c>
      <c r="H9" s="4">
        <v>5.4249999999999998</v>
      </c>
      <c r="I9" s="4">
        <v>0.872</v>
      </c>
      <c r="J9" s="4">
        <v>4.6550000000000002</v>
      </c>
      <c r="K9" s="4">
        <v>0.85199999999999998</v>
      </c>
      <c r="L9" s="4">
        <v>5.3979999999999997</v>
      </c>
      <c r="M9" s="4">
        <v>0.88900000000000001</v>
      </c>
      <c r="N9" s="4">
        <v>7.0940000000000003</v>
      </c>
      <c r="O9" s="4">
        <v>0.92800000000000005</v>
      </c>
      <c r="P9" s="4">
        <v>6.0309999999999997</v>
      </c>
      <c r="Q9" s="4">
        <v>0.89625003000000003</v>
      </c>
      <c r="R9" s="4">
        <v>6.44</v>
      </c>
      <c r="S9" s="4">
        <v>0.88898100000000002</v>
      </c>
      <c r="T9" s="4">
        <v>6.3609999999999998</v>
      </c>
      <c r="U9" s="4">
        <v>0.88909400000000005</v>
      </c>
      <c r="V9" s="4">
        <v>7.0990000000000002</v>
      </c>
      <c r="W9" s="4">
        <v>0.95</v>
      </c>
      <c r="X9" s="4">
        <v>6.016</v>
      </c>
      <c r="Y9" s="4">
        <v>0.91258799999999995</v>
      </c>
      <c r="Z9" s="4">
        <v>6.431</v>
      </c>
      <c r="AA9" s="4">
        <v>0.90929344999999995</v>
      </c>
      <c r="AB9" s="4">
        <v>6.3490000000000002</v>
      </c>
      <c r="AC9" s="4">
        <v>0.90952935300000004</v>
      </c>
      <c r="AD9" s="4">
        <v>6.07</v>
      </c>
      <c r="AE9" s="4">
        <v>0.89400000000000002</v>
      </c>
      <c r="AF9" s="4">
        <v>5.8410000000000002</v>
      </c>
      <c r="AG9" s="4">
        <v>0.88050300000000004</v>
      </c>
      <c r="AH9" s="4">
        <v>6.2779999999999996</v>
      </c>
      <c r="AI9" s="4">
        <v>0.89400000000000002</v>
      </c>
      <c r="AJ9" s="4">
        <v>6.0460000000000003</v>
      </c>
      <c r="AK9" s="4">
        <v>0.87928499999999998</v>
      </c>
      <c r="AL9" s="4">
        <v>6.1689999999999996</v>
      </c>
      <c r="AM9" s="4">
        <v>0.89700000000000002</v>
      </c>
      <c r="AN9" s="4">
        <v>5.7549999999999999</v>
      </c>
      <c r="AO9" s="4">
        <v>0.88573316000000002</v>
      </c>
      <c r="AP9" s="4">
        <v>5.9390000000000001</v>
      </c>
      <c r="AQ9" s="4">
        <v>0.88225467999999996</v>
      </c>
      <c r="AR9" s="4">
        <v>5.907</v>
      </c>
      <c r="AS9" s="4">
        <v>0.882386</v>
      </c>
      <c r="AT9" s="4">
        <v>6.1520000000000001</v>
      </c>
      <c r="AU9" s="4">
        <v>0.91900000000000004</v>
      </c>
      <c r="AV9" s="4">
        <v>5.7309999999999999</v>
      </c>
      <c r="AW9" s="4">
        <v>0.90515939999999995</v>
      </c>
      <c r="AX9" s="4">
        <v>5.9169999999999998</v>
      </c>
      <c r="AY9" s="4">
        <v>0.90401929999999997</v>
      </c>
      <c r="AZ9" s="4">
        <v>5.8840000000000003</v>
      </c>
      <c r="BA9" s="4">
        <v>0.90415983</v>
      </c>
      <c r="BB9" s="4">
        <v>5.548</v>
      </c>
      <c r="BC9" s="4">
        <v>0.87898799999999999</v>
      </c>
      <c r="BD9" s="4">
        <v>5.6189999999999998</v>
      </c>
      <c r="BE9" s="4">
        <v>0.84170199999999995</v>
      </c>
      <c r="BF9" s="4">
        <v>5.8150000000000004</v>
      </c>
      <c r="BG9" s="4">
        <v>0.83814337999999999</v>
      </c>
      <c r="BH9" s="4">
        <v>5.7389999999999999</v>
      </c>
      <c r="BI9" s="4">
        <v>0.84067890000000001</v>
      </c>
      <c r="BJ9" s="4">
        <v>5.7110000000000003</v>
      </c>
      <c r="BK9" s="4">
        <v>0.86230168399999996</v>
      </c>
      <c r="BL9" s="4">
        <v>5.0279999999999996</v>
      </c>
      <c r="BM9" s="4">
        <v>0.83420388339999996</v>
      </c>
      <c r="BN9" s="4">
        <v>4.976</v>
      </c>
      <c r="BO9" s="4">
        <v>0.83577234850000004</v>
      </c>
      <c r="BP9" s="4">
        <v>6.3719999999999999</v>
      </c>
      <c r="BQ9" s="4">
        <v>0.84407026919999995</v>
      </c>
      <c r="BR9" s="4">
        <v>5.6130000000000004</v>
      </c>
      <c r="BS9" s="4">
        <v>0.841242402</v>
      </c>
      <c r="BT9" s="4">
        <v>5.9969999999999999</v>
      </c>
      <c r="BU9" s="4">
        <v>0.86715796089999997</v>
      </c>
      <c r="BV9" s="4">
        <v>6.0708909999999996</v>
      </c>
      <c r="BW9" s="4">
        <v>0.85109999999999997</v>
      </c>
      <c r="BX9" s="4">
        <v>5.61</v>
      </c>
      <c r="BY9" s="4">
        <v>0.84111878230000003</v>
      </c>
      <c r="BZ9" s="4">
        <v>5.8029999999999999</v>
      </c>
      <c r="CA9" s="4">
        <v>0.83723445100000005</v>
      </c>
      <c r="CB9" s="4">
        <v>5.742</v>
      </c>
      <c r="CC9" s="4">
        <v>0.84059555679999998</v>
      </c>
      <c r="CD9" s="10"/>
      <c r="CE9" s="7">
        <f t="shared" si="0"/>
        <v>1.1770000000000005</v>
      </c>
      <c r="CF9" s="7">
        <f t="shared" si="1"/>
        <v>-0.96899999999999942</v>
      </c>
      <c r="CG9" s="7">
        <f t="shared" si="2"/>
        <v>-0.25499999999999989</v>
      </c>
      <c r="CH9" s="7">
        <f t="shared" si="3"/>
        <v>-1.0249999999999995</v>
      </c>
      <c r="CI9" s="7">
        <f t="shared" si="4"/>
        <v>-0.28200000000000003</v>
      </c>
      <c r="CJ9" s="7">
        <f t="shared" si="5"/>
        <v>1.4140000000000006</v>
      </c>
      <c r="CK9" s="7">
        <f t="shared" si="6"/>
        <v>0.35099999999999998</v>
      </c>
      <c r="CL9" s="7">
        <f t="shared" si="7"/>
        <v>0.76000000000000068</v>
      </c>
      <c r="CM9" s="7">
        <f t="shared" si="8"/>
        <v>0.68100000000000005</v>
      </c>
      <c r="CN9" s="7">
        <f t="shared" si="9"/>
        <v>1.4190000000000005</v>
      </c>
      <c r="CO9" s="7">
        <f t="shared" si="10"/>
        <v>0.3360000000000003</v>
      </c>
      <c r="CP9" s="7">
        <f t="shared" si="11"/>
        <v>0.75100000000000033</v>
      </c>
      <c r="CQ9" s="7">
        <f t="shared" si="12"/>
        <v>0.66900000000000048</v>
      </c>
      <c r="CR9" s="7">
        <f t="shared" si="13"/>
        <v>0.39000000000000057</v>
      </c>
      <c r="CS9" s="7">
        <f t="shared" si="14"/>
        <v>0.16100000000000048</v>
      </c>
      <c r="CT9" s="7">
        <f t="shared" si="15"/>
        <v>0.59799999999999986</v>
      </c>
      <c r="CU9" s="7">
        <f t="shared" si="16"/>
        <v>0.36600000000000055</v>
      </c>
      <c r="CV9" s="7">
        <f t="shared" si="17"/>
        <v>0.48899999999999988</v>
      </c>
      <c r="CW9" s="7">
        <f t="shared" si="18"/>
        <v>7.5000000000000178E-2</v>
      </c>
      <c r="CX9" s="7">
        <f t="shared" si="19"/>
        <v>0.25900000000000034</v>
      </c>
      <c r="CY9" s="7">
        <f t="shared" si="20"/>
        <v>0.22700000000000031</v>
      </c>
      <c r="CZ9" s="7">
        <f t="shared" si="21"/>
        <v>0.47200000000000042</v>
      </c>
      <c r="DA9" s="7">
        <f t="shared" si="22"/>
        <v>5.1000000000000156E-2</v>
      </c>
      <c r="DB9" s="7">
        <f t="shared" si="23"/>
        <v>0.2370000000000001</v>
      </c>
      <c r="DC9" s="7">
        <f t="shared" si="24"/>
        <v>0.20400000000000063</v>
      </c>
      <c r="DD9" s="7">
        <f t="shared" si="25"/>
        <v>-0.13199999999999967</v>
      </c>
      <c r="DE9" s="7">
        <f t="shared" si="26"/>
        <v>-6.0999999999999943E-2</v>
      </c>
      <c r="DF9" s="7">
        <f t="shared" si="27"/>
        <v>0.13500000000000068</v>
      </c>
      <c r="DG9" s="7">
        <f t="shared" si="28"/>
        <v>5.9000000000000163E-2</v>
      </c>
      <c r="DH9" s="7">
        <f t="shared" si="29"/>
        <v>3.1000000000000583E-2</v>
      </c>
      <c r="DI9" s="7">
        <f t="shared" si="36"/>
        <v>-0.65200000000000014</v>
      </c>
      <c r="DJ9" s="7">
        <f t="shared" si="37"/>
        <v>-0.70399999999999974</v>
      </c>
      <c r="DK9" s="7">
        <f t="shared" si="38"/>
        <v>0.69200000000000017</v>
      </c>
      <c r="DL9" s="7">
        <f t="shared" si="39"/>
        <v>-6.6999999999999282E-2</v>
      </c>
      <c r="DM9" s="7">
        <f t="shared" si="40"/>
        <v>0.31700000000000017</v>
      </c>
      <c r="DN9" s="7">
        <f t="shared" si="41"/>
        <v>0.39089099999999988</v>
      </c>
      <c r="DO9" s="7">
        <f t="shared" si="42"/>
        <v>-6.9999999999999396E-2</v>
      </c>
      <c r="DP9" s="7">
        <f t="shared" si="43"/>
        <v>0.12300000000000022</v>
      </c>
      <c r="DQ9" s="7">
        <f t="shared" si="44"/>
        <v>6.2000000000000277E-2</v>
      </c>
      <c r="DR9" s="21"/>
      <c r="DS9" s="7">
        <f t="shared" si="45"/>
        <v>1.1770000000000005</v>
      </c>
      <c r="DT9" s="7">
        <f t="shared" si="30"/>
        <v>0.96899999999999942</v>
      </c>
      <c r="DU9" s="7">
        <f t="shared" si="30"/>
        <v>0.25499999999999989</v>
      </c>
      <c r="DV9" s="7">
        <f t="shared" si="30"/>
        <v>1.0249999999999995</v>
      </c>
      <c r="DW9" s="7">
        <f t="shared" si="30"/>
        <v>0.28200000000000003</v>
      </c>
      <c r="DX9" s="7">
        <f t="shared" si="30"/>
        <v>1.4140000000000006</v>
      </c>
      <c r="DY9" s="7">
        <f t="shared" si="30"/>
        <v>0.35099999999999998</v>
      </c>
      <c r="DZ9" s="7">
        <f t="shared" si="30"/>
        <v>0.76000000000000068</v>
      </c>
      <c r="EA9" s="7">
        <f t="shared" si="30"/>
        <v>0.68100000000000005</v>
      </c>
      <c r="EB9" s="7">
        <f t="shared" si="30"/>
        <v>1.4190000000000005</v>
      </c>
      <c r="EC9" s="7">
        <f t="shared" si="30"/>
        <v>0.3360000000000003</v>
      </c>
      <c r="ED9" s="7">
        <f t="shared" si="30"/>
        <v>0.75100000000000033</v>
      </c>
      <c r="EE9" s="7">
        <f t="shared" si="30"/>
        <v>0.66900000000000048</v>
      </c>
      <c r="EF9" s="7">
        <f t="shared" si="30"/>
        <v>0.39000000000000057</v>
      </c>
      <c r="EG9" s="7">
        <f t="shared" si="30"/>
        <v>0.16100000000000048</v>
      </c>
      <c r="EH9" s="7">
        <f t="shared" si="30"/>
        <v>0.59799999999999986</v>
      </c>
      <c r="EI9" s="7">
        <f t="shared" si="30"/>
        <v>0.36600000000000055</v>
      </c>
      <c r="EJ9" s="7">
        <f t="shared" si="31"/>
        <v>0.48899999999999988</v>
      </c>
      <c r="EK9" s="7">
        <f t="shared" si="31"/>
        <v>7.5000000000000178E-2</v>
      </c>
      <c r="EL9" s="7">
        <f t="shared" si="31"/>
        <v>0.25900000000000034</v>
      </c>
      <c r="EM9" s="7">
        <f t="shared" si="31"/>
        <v>0.22700000000000031</v>
      </c>
      <c r="EN9" s="7">
        <f t="shared" si="31"/>
        <v>0.47200000000000042</v>
      </c>
      <c r="EO9" s="7">
        <f t="shared" si="31"/>
        <v>5.1000000000000156E-2</v>
      </c>
      <c r="EP9" s="7">
        <f t="shared" si="31"/>
        <v>0.2370000000000001</v>
      </c>
      <c r="EQ9" s="7">
        <f t="shared" si="31"/>
        <v>0.20400000000000063</v>
      </c>
      <c r="ER9" s="7">
        <f t="shared" si="31"/>
        <v>0.13199999999999967</v>
      </c>
      <c r="ES9" s="7">
        <f t="shared" si="31"/>
        <v>6.0999999999999943E-2</v>
      </c>
      <c r="ET9" s="7">
        <f t="shared" si="31"/>
        <v>0.13500000000000068</v>
      </c>
      <c r="EU9" s="7">
        <f t="shared" si="31"/>
        <v>5.9000000000000163E-2</v>
      </c>
      <c r="EV9" s="7">
        <f t="shared" si="31"/>
        <v>3.1000000000000583E-2</v>
      </c>
      <c r="EW9" s="7">
        <f t="shared" si="32"/>
        <v>0.65200000000000014</v>
      </c>
      <c r="EX9" s="7">
        <f t="shared" si="32"/>
        <v>0.70399999999999974</v>
      </c>
      <c r="EY9" s="7">
        <f t="shared" si="32"/>
        <v>0.69200000000000017</v>
      </c>
      <c r="EZ9" s="7">
        <f t="shared" si="32"/>
        <v>6.6999999999999282E-2</v>
      </c>
      <c r="FA9" s="7">
        <f t="shared" si="32"/>
        <v>0.31700000000000017</v>
      </c>
      <c r="FB9" s="7">
        <f t="shared" si="32"/>
        <v>0.39089099999999988</v>
      </c>
      <c r="FC9" s="7">
        <f t="shared" si="33"/>
        <v>6.9999999999999396E-2</v>
      </c>
      <c r="FD9" s="7">
        <f t="shared" si="34"/>
        <v>0.12300000000000022</v>
      </c>
      <c r="FE9" s="7">
        <f t="shared" si="35"/>
        <v>6.2000000000000277E-2</v>
      </c>
    </row>
    <row r="10" spans="1:161" ht="17.25">
      <c r="A10" s="45"/>
      <c r="B10" s="4">
        <v>2.52</v>
      </c>
      <c r="C10" s="1" t="s">
        <v>99</v>
      </c>
      <c r="D10" s="3"/>
      <c r="E10" s="4">
        <v>2.972</v>
      </c>
      <c r="F10" s="4">
        <v>2.488</v>
      </c>
      <c r="G10" s="4">
        <v>0.89500000000000002</v>
      </c>
      <c r="H10" s="4">
        <v>2.6320000000000001</v>
      </c>
      <c r="I10" s="4">
        <v>0.90600000000000003</v>
      </c>
      <c r="J10" s="4">
        <v>2.4769999999999999</v>
      </c>
      <c r="K10" s="4">
        <v>0.91500000000000004</v>
      </c>
      <c r="L10" s="4">
        <v>2.625</v>
      </c>
      <c r="M10" s="4">
        <v>0.92400000000000004</v>
      </c>
      <c r="N10" s="4">
        <v>2.577</v>
      </c>
      <c r="O10" s="4">
        <v>0.90200000000000002</v>
      </c>
      <c r="P10" s="4">
        <v>2.524</v>
      </c>
      <c r="Q10" s="4">
        <v>0.90160399999999996</v>
      </c>
      <c r="R10" s="4">
        <v>2.601</v>
      </c>
      <c r="S10" s="4">
        <v>0.89664410000000005</v>
      </c>
      <c r="T10" s="4">
        <v>2.5750000000000002</v>
      </c>
      <c r="U10" s="4">
        <v>0.90105999999999997</v>
      </c>
      <c r="V10" s="4">
        <v>2.5640000000000001</v>
      </c>
      <c r="W10" s="4">
        <v>0.93100000000000005</v>
      </c>
      <c r="X10" s="4">
        <v>2.5129999999999999</v>
      </c>
      <c r="Y10" s="4">
        <v>0.92426399999999997</v>
      </c>
      <c r="Z10" s="4">
        <v>2.5880000000000001</v>
      </c>
      <c r="AA10" s="4">
        <v>0.92779599999999995</v>
      </c>
      <c r="AB10" s="4">
        <v>2.5630000000000002</v>
      </c>
      <c r="AC10" s="4">
        <v>0.92997359999999996</v>
      </c>
      <c r="AD10" s="4">
        <v>2.57</v>
      </c>
      <c r="AE10" s="4">
        <v>0.90200000000000002</v>
      </c>
      <c r="AF10" s="4">
        <v>2.5609999999999999</v>
      </c>
      <c r="AG10" s="4">
        <v>0.90080899999999997</v>
      </c>
      <c r="AH10" s="4">
        <v>2.456</v>
      </c>
      <c r="AI10" s="4">
        <v>0.90200000000000002</v>
      </c>
      <c r="AJ10" s="4">
        <v>2.4470000000000001</v>
      </c>
      <c r="AK10" s="4">
        <v>0.90158899999999997</v>
      </c>
      <c r="AL10" s="4">
        <v>2.5939999999999999</v>
      </c>
      <c r="AM10" s="4">
        <v>0.89600000000000002</v>
      </c>
      <c r="AN10" s="4">
        <v>2.5499999999999998</v>
      </c>
      <c r="AO10" s="4">
        <v>0.90047032599999999</v>
      </c>
      <c r="AP10" s="4">
        <v>2.6030000000000002</v>
      </c>
      <c r="AQ10" s="4">
        <v>0.89491969999999998</v>
      </c>
      <c r="AR10" s="4">
        <v>2.597</v>
      </c>
      <c r="AS10" s="4">
        <v>0.89568371000000002</v>
      </c>
      <c r="AT10" s="4">
        <v>2.5840000000000001</v>
      </c>
      <c r="AU10" s="4">
        <v>0.92200000000000004</v>
      </c>
      <c r="AV10" s="4">
        <v>2.5390000000000001</v>
      </c>
      <c r="AW10" s="4">
        <v>0.92254530999999995</v>
      </c>
      <c r="AX10" s="4">
        <v>2.5920000000000001</v>
      </c>
      <c r="AY10" s="4">
        <v>0.92120670000000004</v>
      </c>
      <c r="AZ10" s="4">
        <v>2.5859999999999999</v>
      </c>
      <c r="BA10" s="4">
        <v>0.92166899999999996</v>
      </c>
      <c r="BB10" s="4">
        <v>2.7730000000000001</v>
      </c>
      <c r="BC10" s="4">
        <v>0.89003750000000004</v>
      </c>
      <c r="BD10" s="4">
        <v>2.4239999999999999</v>
      </c>
      <c r="BE10" s="4">
        <v>0.87665000000000004</v>
      </c>
      <c r="BF10" s="4">
        <v>2.3130000000000002</v>
      </c>
      <c r="BG10" s="4">
        <v>0.878112</v>
      </c>
      <c r="BH10" s="4">
        <v>2.4849999999999999</v>
      </c>
      <c r="BI10" s="4">
        <v>0.86766557</v>
      </c>
      <c r="BJ10" s="4">
        <v>2.4689999999999999</v>
      </c>
      <c r="BK10" s="4">
        <v>0.89548652100000004</v>
      </c>
      <c r="BL10" s="4">
        <v>2.2029999999999998</v>
      </c>
      <c r="BM10" s="4">
        <v>0.87224806619999995</v>
      </c>
      <c r="BN10" s="4">
        <v>2.2410000000000001</v>
      </c>
      <c r="BO10" s="4">
        <v>0.86672176649999999</v>
      </c>
      <c r="BP10" s="4">
        <v>2.5219999999999998</v>
      </c>
      <c r="BQ10" s="4">
        <v>0.87546179840000005</v>
      </c>
      <c r="BR10" s="4">
        <v>2.4169999999999998</v>
      </c>
      <c r="BS10" s="4">
        <v>0.87883928509999998</v>
      </c>
      <c r="BT10" s="4">
        <v>2.5619999999999998</v>
      </c>
      <c r="BU10" s="4">
        <v>0.88810228680000003</v>
      </c>
      <c r="BV10" s="4">
        <v>2.534122</v>
      </c>
      <c r="BW10" s="4">
        <v>0.87539999999999996</v>
      </c>
      <c r="BX10" s="4">
        <v>2.419</v>
      </c>
      <c r="BY10" s="4">
        <v>0.87914965990000005</v>
      </c>
      <c r="BZ10" s="4">
        <v>2.3170000000000002</v>
      </c>
      <c r="CA10" s="4">
        <v>0.88082274510000003</v>
      </c>
      <c r="CB10" s="4">
        <v>2.4910000000000001</v>
      </c>
      <c r="CC10" s="4">
        <v>0.86987028369999997</v>
      </c>
      <c r="CD10" s="10"/>
      <c r="CE10" s="7">
        <f t="shared" si="0"/>
        <v>0.45199999999999996</v>
      </c>
      <c r="CF10" s="7">
        <f t="shared" si="1"/>
        <v>-3.2000000000000028E-2</v>
      </c>
      <c r="CG10" s="7">
        <f t="shared" si="2"/>
        <v>0.1120000000000001</v>
      </c>
      <c r="CH10" s="7">
        <f t="shared" si="3"/>
        <v>-4.3000000000000149E-2</v>
      </c>
      <c r="CI10" s="7">
        <f t="shared" si="4"/>
        <v>0.10499999999999998</v>
      </c>
      <c r="CJ10" s="7">
        <f t="shared" si="5"/>
        <v>5.699999999999994E-2</v>
      </c>
      <c r="CK10" s="7">
        <f t="shared" si="6"/>
        <v>4.0000000000000036E-3</v>
      </c>
      <c r="CL10" s="7">
        <f t="shared" si="7"/>
        <v>8.0999999999999961E-2</v>
      </c>
      <c r="CM10" s="7">
        <f t="shared" si="8"/>
        <v>5.500000000000016E-2</v>
      </c>
      <c r="CN10" s="7">
        <f t="shared" si="9"/>
        <v>4.4000000000000039E-2</v>
      </c>
      <c r="CO10" s="7">
        <f t="shared" si="10"/>
        <v>-7.0000000000001172E-3</v>
      </c>
      <c r="CP10" s="7">
        <f t="shared" si="11"/>
        <v>6.800000000000006E-2</v>
      </c>
      <c r="CQ10" s="7">
        <f t="shared" si="12"/>
        <v>4.3000000000000149E-2</v>
      </c>
      <c r="CR10" s="7">
        <f t="shared" si="13"/>
        <v>4.9999999999999822E-2</v>
      </c>
      <c r="CS10" s="7">
        <f t="shared" si="14"/>
        <v>4.0999999999999925E-2</v>
      </c>
      <c r="CT10" s="7">
        <f t="shared" si="15"/>
        <v>-6.4000000000000057E-2</v>
      </c>
      <c r="CU10" s="7">
        <f t="shared" si="16"/>
        <v>-7.2999999999999954E-2</v>
      </c>
      <c r="CV10" s="7">
        <f t="shared" si="17"/>
        <v>7.3999999999999844E-2</v>
      </c>
      <c r="CW10" s="7">
        <f t="shared" si="18"/>
        <v>2.9999999999999805E-2</v>
      </c>
      <c r="CX10" s="7">
        <f t="shared" si="19"/>
        <v>8.3000000000000185E-2</v>
      </c>
      <c r="CY10" s="7">
        <f t="shared" si="20"/>
        <v>7.6999999999999957E-2</v>
      </c>
      <c r="CZ10" s="7">
        <f t="shared" si="21"/>
        <v>6.4000000000000057E-2</v>
      </c>
      <c r="DA10" s="7">
        <f t="shared" si="22"/>
        <v>1.9000000000000128E-2</v>
      </c>
      <c r="DB10" s="7">
        <f t="shared" si="23"/>
        <v>7.2000000000000064E-2</v>
      </c>
      <c r="DC10" s="7">
        <f t="shared" si="24"/>
        <v>6.5999999999999837E-2</v>
      </c>
      <c r="DD10" s="7">
        <f t="shared" si="25"/>
        <v>0.25300000000000011</v>
      </c>
      <c r="DE10" s="7">
        <f t="shared" si="26"/>
        <v>-9.6000000000000085E-2</v>
      </c>
      <c r="DF10" s="7">
        <f t="shared" si="27"/>
        <v>-0.20699999999999985</v>
      </c>
      <c r="DG10" s="7">
        <f t="shared" si="28"/>
        <v>-3.5000000000000142E-2</v>
      </c>
      <c r="DH10" s="7">
        <f t="shared" si="29"/>
        <v>-5.1000000000000156E-2</v>
      </c>
      <c r="DI10" s="7">
        <f t="shared" si="36"/>
        <v>-0.31700000000000017</v>
      </c>
      <c r="DJ10" s="7">
        <f t="shared" si="37"/>
        <v>-0.27899999999999991</v>
      </c>
      <c r="DK10" s="7">
        <f t="shared" si="38"/>
        <v>1.9999999999997797E-3</v>
      </c>
      <c r="DL10" s="7">
        <f t="shared" si="39"/>
        <v>-0.1030000000000002</v>
      </c>
      <c r="DM10" s="7">
        <f t="shared" si="40"/>
        <v>4.1999999999999815E-2</v>
      </c>
      <c r="DN10" s="7">
        <f t="shared" si="41"/>
        <v>1.4121999999999968E-2</v>
      </c>
      <c r="DO10" s="7">
        <f t="shared" si="42"/>
        <v>-0.10099999999999998</v>
      </c>
      <c r="DP10" s="7">
        <f t="shared" si="43"/>
        <v>-0.20299999999999985</v>
      </c>
      <c r="DQ10" s="7">
        <f t="shared" si="44"/>
        <v>-2.8999999999999915E-2</v>
      </c>
      <c r="DR10" s="21"/>
      <c r="DS10" s="7">
        <f t="shared" si="45"/>
        <v>0.45199999999999996</v>
      </c>
      <c r="DT10" s="7">
        <f t="shared" si="30"/>
        <v>3.2000000000000028E-2</v>
      </c>
      <c r="DU10" s="7">
        <f t="shared" si="30"/>
        <v>0.1120000000000001</v>
      </c>
      <c r="DV10" s="7">
        <f t="shared" si="30"/>
        <v>4.3000000000000149E-2</v>
      </c>
      <c r="DW10" s="7">
        <f t="shared" si="30"/>
        <v>0.10499999999999998</v>
      </c>
      <c r="DX10" s="7">
        <f t="shared" si="30"/>
        <v>5.699999999999994E-2</v>
      </c>
      <c r="DY10" s="7">
        <f t="shared" si="30"/>
        <v>4.0000000000000036E-3</v>
      </c>
      <c r="DZ10" s="7">
        <f t="shared" si="30"/>
        <v>8.0999999999999961E-2</v>
      </c>
      <c r="EA10" s="7">
        <f t="shared" si="30"/>
        <v>5.500000000000016E-2</v>
      </c>
      <c r="EB10" s="7">
        <f t="shared" si="30"/>
        <v>4.4000000000000039E-2</v>
      </c>
      <c r="EC10" s="7">
        <f t="shared" si="30"/>
        <v>7.0000000000001172E-3</v>
      </c>
      <c r="ED10" s="7">
        <f t="shared" si="30"/>
        <v>6.800000000000006E-2</v>
      </c>
      <c r="EE10" s="7">
        <f t="shared" si="30"/>
        <v>4.3000000000000149E-2</v>
      </c>
      <c r="EF10" s="7">
        <f t="shared" si="30"/>
        <v>4.9999999999999822E-2</v>
      </c>
      <c r="EG10" s="7">
        <f t="shared" si="30"/>
        <v>4.0999999999999925E-2</v>
      </c>
      <c r="EH10" s="7">
        <f t="shared" si="30"/>
        <v>6.4000000000000057E-2</v>
      </c>
      <c r="EI10" s="7">
        <f t="shared" si="30"/>
        <v>7.2999999999999954E-2</v>
      </c>
      <c r="EJ10" s="7">
        <f t="shared" si="31"/>
        <v>7.3999999999999844E-2</v>
      </c>
      <c r="EK10" s="7">
        <f t="shared" si="31"/>
        <v>2.9999999999999805E-2</v>
      </c>
      <c r="EL10" s="7">
        <f t="shared" si="31"/>
        <v>8.3000000000000185E-2</v>
      </c>
      <c r="EM10" s="7">
        <f t="shared" si="31"/>
        <v>7.6999999999999957E-2</v>
      </c>
      <c r="EN10" s="7">
        <f t="shared" si="31"/>
        <v>6.4000000000000057E-2</v>
      </c>
      <c r="EO10" s="7">
        <f t="shared" si="31"/>
        <v>1.9000000000000128E-2</v>
      </c>
      <c r="EP10" s="7">
        <f t="shared" si="31"/>
        <v>7.2000000000000064E-2</v>
      </c>
      <c r="EQ10" s="7">
        <f t="shared" si="31"/>
        <v>6.5999999999999837E-2</v>
      </c>
      <c r="ER10" s="7">
        <f t="shared" si="31"/>
        <v>0.25300000000000011</v>
      </c>
      <c r="ES10" s="7">
        <f t="shared" si="31"/>
        <v>9.6000000000000085E-2</v>
      </c>
      <c r="ET10" s="7">
        <f t="shared" si="31"/>
        <v>0.20699999999999985</v>
      </c>
      <c r="EU10" s="7">
        <f t="shared" si="31"/>
        <v>3.5000000000000142E-2</v>
      </c>
      <c r="EV10" s="7">
        <f t="shared" si="31"/>
        <v>5.1000000000000156E-2</v>
      </c>
      <c r="EW10" s="7">
        <f t="shared" si="32"/>
        <v>0.31700000000000017</v>
      </c>
      <c r="EX10" s="7">
        <f t="shared" si="32"/>
        <v>0.27899999999999991</v>
      </c>
      <c r="EY10" s="7">
        <f t="shared" si="32"/>
        <v>1.9999999999997797E-3</v>
      </c>
      <c r="EZ10" s="7">
        <f t="shared" si="32"/>
        <v>0.1030000000000002</v>
      </c>
      <c r="FA10" s="7">
        <f t="shared" si="32"/>
        <v>4.1999999999999815E-2</v>
      </c>
      <c r="FB10" s="7">
        <f t="shared" si="32"/>
        <v>1.4121999999999968E-2</v>
      </c>
      <c r="FC10" s="7">
        <f t="shared" si="33"/>
        <v>0.10099999999999998</v>
      </c>
      <c r="FD10" s="7">
        <f t="shared" si="34"/>
        <v>0.20299999999999985</v>
      </c>
      <c r="FE10" s="7">
        <f t="shared" si="35"/>
        <v>2.8999999999999915E-2</v>
      </c>
    </row>
    <row r="11" spans="1:161" ht="17.25">
      <c r="A11" s="45" t="s">
        <v>67</v>
      </c>
      <c r="B11" s="4">
        <v>4.3600000000000003</v>
      </c>
      <c r="C11" s="1" t="s">
        <v>98</v>
      </c>
      <c r="D11" s="3"/>
      <c r="E11" s="4">
        <v>4.6340000000000003</v>
      </c>
      <c r="F11" s="4">
        <v>4.21</v>
      </c>
      <c r="G11" s="4">
        <v>0.871</v>
      </c>
      <c r="H11" s="4">
        <v>4.3760000000000003</v>
      </c>
      <c r="I11" s="4">
        <v>0.90700000000000003</v>
      </c>
      <c r="J11" s="4">
        <v>4.1970000000000001</v>
      </c>
      <c r="K11" s="4">
        <v>0.89900000000000002</v>
      </c>
      <c r="L11" s="4">
        <v>4.37</v>
      </c>
      <c r="M11" s="4">
        <v>0.92800000000000005</v>
      </c>
      <c r="N11" s="4">
        <v>4.5579999999999998</v>
      </c>
      <c r="O11" s="4">
        <v>0.89</v>
      </c>
      <c r="P11" s="4">
        <v>4.3390000000000004</v>
      </c>
      <c r="Q11" s="4">
        <v>0.89731989999999995</v>
      </c>
      <c r="R11" s="4">
        <v>4.492</v>
      </c>
      <c r="S11" s="4">
        <v>0.88490199999999997</v>
      </c>
      <c r="T11" s="4">
        <v>4.508</v>
      </c>
      <c r="U11" s="4">
        <v>0.88557180000000002</v>
      </c>
      <c r="V11" s="4">
        <v>4.5549999999999997</v>
      </c>
      <c r="W11" s="4">
        <v>0.92100000000000004</v>
      </c>
      <c r="X11" s="4">
        <v>4.3319999999999999</v>
      </c>
      <c r="Y11" s="4">
        <v>0.92079</v>
      </c>
      <c r="Z11" s="4">
        <v>4.4870000000000001</v>
      </c>
      <c r="AA11" s="4">
        <v>0.91517760000000004</v>
      </c>
      <c r="AB11" s="4">
        <v>4.5039999999999996</v>
      </c>
      <c r="AC11" s="4">
        <v>0.91569840000000002</v>
      </c>
      <c r="AD11" s="4">
        <v>4.367</v>
      </c>
      <c r="AE11" s="4">
        <v>0.88200000000000001</v>
      </c>
      <c r="AF11" s="4">
        <v>4.3490000000000002</v>
      </c>
      <c r="AG11" s="4">
        <v>0.880386</v>
      </c>
      <c r="AH11" s="4">
        <v>4.3630000000000004</v>
      </c>
      <c r="AI11" s="4">
        <v>0.88200000000000001</v>
      </c>
      <c r="AJ11" s="4">
        <v>4.3449999999999998</v>
      </c>
      <c r="AK11" s="4">
        <v>0.880413</v>
      </c>
      <c r="AL11" s="4">
        <v>4.4249999999999998</v>
      </c>
      <c r="AM11" s="4">
        <v>0.88100000000000001</v>
      </c>
      <c r="AN11" s="4">
        <v>4.327</v>
      </c>
      <c r="AO11" s="4">
        <v>0.88917488600000005</v>
      </c>
      <c r="AP11" s="4">
        <v>4.41</v>
      </c>
      <c r="AQ11" s="4">
        <v>0.87904110000000002</v>
      </c>
      <c r="AR11" s="4">
        <v>4.4089999999999998</v>
      </c>
      <c r="AS11" s="4">
        <v>0.87903509999999996</v>
      </c>
      <c r="AT11" s="4">
        <v>4.4180000000000001</v>
      </c>
      <c r="AU11" s="4">
        <v>0.91</v>
      </c>
      <c r="AV11" s="4">
        <v>4.3179999999999996</v>
      </c>
      <c r="AW11" s="4">
        <v>0.91406699999999996</v>
      </c>
      <c r="AX11" s="4">
        <v>4.4029999999999996</v>
      </c>
      <c r="AY11" s="4">
        <v>0.90797726999999995</v>
      </c>
      <c r="AZ11" s="4">
        <v>4.4020000000000001</v>
      </c>
      <c r="BA11" s="4">
        <v>0.9079604</v>
      </c>
      <c r="BB11" s="4">
        <v>4.5049999999999999</v>
      </c>
      <c r="BC11" s="4">
        <v>0.89356899999999995</v>
      </c>
      <c r="BD11" s="4">
        <v>4.2469999999999999</v>
      </c>
      <c r="BE11" s="4">
        <v>0.86118240000000001</v>
      </c>
      <c r="BF11" s="4">
        <v>4.2439999999999998</v>
      </c>
      <c r="BG11" s="4">
        <v>0.86122960000000004</v>
      </c>
      <c r="BH11" s="4">
        <v>4.327</v>
      </c>
      <c r="BI11" s="4">
        <v>0.85774300000000003</v>
      </c>
      <c r="BJ11" s="4">
        <v>4.3159999999999998</v>
      </c>
      <c r="BK11" s="4">
        <v>0.88700829999999997</v>
      </c>
      <c r="BL11" s="4">
        <v>4.024</v>
      </c>
      <c r="BM11" s="4">
        <v>0.85590871260000001</v>
      </c>
      <c r="BN11" s="4">
        <v>4.0250000000000004</v>
      </c>
      <c r="BO11" s="4">
        <v>0.85679735950000002</v>
      </c>
      <c r="BP11" s="4">
        <v>4.4550000000000001</v>
      </c>
      <c r="BQ11" s="4">
        <v>0.86266712649999999</v>
      </c>
      <c r="BR11" s="4">
        <v>4.258</v>
      </c>
      <c r="BS11" s="4">
        <v>0.85983630730000005</v>
      </c>
      <c r="BT11" s="4">
        <v>4.5259999999999998</v>
      </c>
      <c r="BU11" s="4">
        <v>0.88311692809999998</v>
      </c>
      <c r="BV11" s="4">
        <v>4.3957550000000003</v>
      </c>
      <c r="BW11" s="4">
        <v>0.86329999999999996</v>
      </c>
      <c r="BX11" s="4">
        <v>4.2569999999999997</v>
      </c>
      <c r="BY11" s="4">
        <v>0.85987541300000003</v>
      </c>
      <c r="BZ11" s="4">
        <v>4.2539999999999996</v>
      </c>
      <c r="CA11" s="4">
        <v>0.85970564220000001</v>
      </c>
      <c r="CB11" s="4">
        <v>4.3360000000000003</v>
      </c>
      <c r="CC11" s="4">
        <v>0.85100908850000001</v>
      </c>
      <c r="CD11" s="10"/>
      <c r="CE11" s="7">
        <f t="shared" si="0"/>
        <v>0.27400000000000002</v>
      </c>
      <c r="CF11" s="7">
        <f t="shared" si="1"/>
        <v>-0.15000000000000036</v>
      </c>
      <c r="CG11" s="7">
        <f t="shared" si="2"/>
        <v>1.6000000000000014E-2</v>
      </c>
      <c r="CH11" s="7">
        <f t="shared" si="3"/>
        <v>-0.16300000000000026</v>
      </c>
      <c r="CI11" s="7">
        <f t="shared" si="4"/>
        <v>9.9999999999997868E-3</v>
      </c>
      <c r="CJ11" s="7">
        <f t="shared" si="5"/>
        <v>0.19799999999999951</v>
      </c>
      <c r="CK11" s="7">
        <f t="shared" si="6"/>
        <v>-2.0999999999999908E-2</v>
      </c>
      <c r="CL11" s="7">
        <f t="shared" si="7"/>
        <v>0.13199999999999967</v>
      </c>
      <c r="CM11" s="7">
        <f t="shared" si="8"/>
        <v>0.14799999999999969</v>
      </c>
      <c r="CN11" s="7">
        <f t="shared" si="9"/>
        <v>0.1949999999999994</v>
      </c>
      <c r="CO11" s="7">
        <f t="shared" si="10"/>
        <v>-2.8000000000000469E-2</v>
      </c>
      <c r="CP11" s="7">
        <f t="shared" si="11"/>
        <v>0.12699999999999978</v>
      </c>
      <c r="CQ11" s="7">
        <f t="shared" si="12"/>
        <v>0.14399999999999924</v>
      </c>
      <c r="CR11" s="7">
        <f t="shared" si="13"/>
        <v>6.9999999999996732E-3</v>
      </c>
      <c r="CS11" s="7">
        <f t="shared" si="14"/>
        <v>-1.1000000000000121E-2</v>
      </c>
      <c r="CT11" s="7">
        <f t="shared" si="15"/>
        <v>3.0000000000001137E-3</v>
      </c>
      <c r="CU11" s="7">
        <f t="shared" si="16"/>
        <v>-1.5000000000000568E-2</v>
      </c>
      <c r="CV11" s="7">
        <f t="shared" si="17"/>
        <v>6.4999999999999503E-2</v>
      </c>
      <c r="CW11" s="7">
        <f t="shared" si="18"/>
        <v>-3.3000000000000362E-2</v>
      </c>
      <c r="CX11" s="7">
        <f t="shared" si="19"/>
        <v>4.9999999999999822E-2</v>
      </c>
      <c r="CY11" s="7">
        <f t="shared" si="20"/>
        <v>4.8999999999999488E-2</v>
      </c>
      <c r="CZ11" s="7">
        <f t="shared" si="21"/>
        <v>5.7999999999999829E-2</v>
      </c>
      <c r="DA11" s="7">
        <f t="shared" si="22"/>
        <v>-4.2000000000000703E-2</v>
      </c>
      <c r="DB11" s="7">
        <f t="shared" si="23"/>
        <v>4.2999999999999261E-2</v>
      </c>
      <c r="DC11" s="7">
        <f t="shared" si="24"/>
        <v>4.1999999999999815E-2</v>
      </c>
      <c r="DD11" s="7">
        <f t="shared" si="25"/>
        <v>0.14499999999999957</v>
      </c>
      <c r="DE11" s="7">
        <f t="shared" si="26"/>
        <v>-0.11300000000000043</v>
      </c>
      <c r="DF11" s="7">
        <f t="shared" si="27"/>
        <v>-0.11600000000000055</v>
      </c>
      <c r="DG11" s="7">
        <f t="shared" si="28"/>
        <v>-3.3000000000000362E-2</v>
      </c>
      <c r="DH11" s="7">
        <f t="shared" si="29"/>
        <v>-4.4000000000000483E-2</v>
      </c>
      <c r="DI11" s="7">
        <f t="shared" si="36"/>
        <v>-0.3360000000000003</v>
      </c>
      <c r="DJ11" s="7">
        <f t="shared" si="37"/>
        <v>-0.33499999999999996</v>
      </c>
      <c r="DK11" s="7">
        <f t="shared" si="38"/>
        <v>9.4999999999999751E-2</v>
      </c>
      <c r="DL11" s="7">
        <f t="shared" si="39"/>
        <v>-0.10200000000000031</v>
      </c>
      <c r="DM11" s="7">
        <f t="shared" si="40"/>
        <v>0.16599999999999948</v>
      </c>
      <c r="DN11" s="7">
        <f t="shared" si="41"/>
        <v>3.5754999999999981E-2</v>
      </c>
      <c r="DO11" s="7">
        <f t="shared" si="42"/>
        <v>-0.10300000000000065</v>
      </c>
      <c r="DP11" s="7">
        <f t="shared" si="43"/>
        <v>-0.10600000000000076</v>
      </c>
      <c r="DQ11" s="7">
        <f t="shared" si="44"/>
        <v>-2.4000000000000021E-2</v>
      </c>
      <c r="DR11" s="21"/>
      <c r="DS11" s="7">
        <f t="shared" si="45"/>
        <v>0.27400000000000002</v>
      </c>
      <c r="DT11" s="7">
        <f t="shared" si="30"/>
        <v>0.15000000000000036</v>
      </c>
      <c r="DU11" s="7">
        <f t="shared" si="30"/>
        <v>1.6000000000000014E-2</v>
      </c>
      <c r="DV11" s="7">
        <f t="shared" si="30"/>
        <v>0.16300000000000026</v>
      </c>
      <c r="DW11" s="7">
        <f t="shared" si="30"/>
        <v>9.9999999999997868E-3</v>
      </c>
      <c r="DX11" s="7">
        <f t="shared" si="30"/>
        <v>0.19799999999999951</v>
      </c>
      <c r="DY11" s="7">
        <f t="shared" si="30"/>
        <v>2.0999999999999908E-2</v>
      </c>
      <c r="DZ11" s="7">
        <f t="shared" si="30"/>
        <v>0.13199999999999967</v>
      </c>
      <c r="EA11" s="7">
        <f t="shared" si="30"/>
        <v>0.14799999999999969</v>
      </c>
      <c r="EB11" s="7">
        <f t="shared" si="30"/>
        <v>0.1949999999999994</v>
      </c>
      <c r="EC11" s="7">
        <f t="shared" si="30"/>
        <v>2.8000000000000469E-2</v>
      </c>
      <c r="ED11" s="7">
        <f t="shared" si="30"/>
        <v>0.12699999999999978</v>
      </c>
      <c r="EE11" s="7">
        <f t="shared" si="30"/>
        <v>0.14399999999999924</v>
      </c>
      <c r="EF11" s="7">
        <f t="shared" si="30"/>
        <v>6.9999999999996732E-3</v>
      </c>
      <c r="EG11" s="7">
        <f t="shared" si="30"/>
        <v>1.1000000000000121E-2</v>
      </c>
      <c r="EH11" s="7">
        <f t="shared" si="30"/>
        <v>3.0000000000001137E-3</v>
      </c>
      <c r="EI11" s="7">
        <f t="shared" si="30"/>
        <v>1.5000000000000568E-2</v>
      </c>
      <c r="EJ11" s="7">
        <f t="shared" si="31"/>
        <v>6.4999999999999503E-2</v>
      </c>
      <c r="EK11" s="7">
        <f t="shared" si="31"/>
        <v>3.3000000000000362E-2</v>
      </c>
      <c r="EL11" s="7">
        <f t="shared" si="31"/>
        <v>4.9999999999999822E-2</v>
      </c>
      <c r="EM11" s="7">
        <f t="shared" si="31"/>
        <v>4.8999999999999488E-2</v>
      </c>
      <c r="EN11" s="7">
        <f t="shared" si="31"/>
        <v>5.7999999999999829E-2</v>
      </c>
      <c r="EO11" s="7">
        <f t="shared" si="31"/>
        <v>4.2000000000000703E-2</v>
      </c>
      <c r="EP11" s="7">
        <f t="shared" si="31"/>
        <v>4.2999999999999261E-2</v>
      </c>
      <c r="EQ11" s="7">
        <f t="shared" si="31"/>
        <v>4.1999999999999815E-2</v>
      </c>
      <c r="ER11" s="7">
        <f t="shared" si="31"/>
        <v>0.14499999999999957</v>
      </c>
      <c r="ES11" s="7">
        <f t="shared" si="31"/>
        <v>0.11300000000000043</v>
      </c>
      <c r="ET11" s="7">
        <f t="shared" si="31"/>
        <v>0.11600000000000055</v>
      </c>
      <c r="EU11" s="7">
        <f t="shared" si="31"/>
        <v>3.3000000000000362E-2</v>
      </c>
      <c r="EV11" s="7">
        <f t="shared" si="31"/>
        <v>4.4000000000000483E-2</v>
      </c>
      <c r="EW11" s="7">
        <f t="shared" si="32"/>
        <v>0.3360000000000003</v>
      </c>
      <c r="EX11" s="7">
        <f t="shared" si="32"/>
        <v>0.33499999999999996</v>
      </c>
      <c r="EY11" s="7">
        <f t="shared" si="32"/>
        <v>9.4999999999999751E-2</v>
      </c>
      <c r="EZ11" s="7">
        <f t="shared" si="32"/>
        <v>0.10200000000000031</v>
      </c>
      <c r="FA11" s="7">
        <f t="shared" si="32"/>
        <v>0.16599999999999948</v>
      </c>
      <c r="FB11" s="7">
        <f t="shared" si="32"/>
        <v>3.5754999999999981E-2</v>
      </c>
      <c r="FC11" s="7">
        <f t="shared" si="33"/>
        <v>0.10300000000000065</v>
      </c>
      <c r="FD11" s="7">
        <f t="shared" si="34"/>
        <v>0.10600000000000076</v>
      </c>
      <c r="FE11" s="7">
        <f t="shared" si="35"/>
        <v>2.4000000000000021E-2</v>
      </c>
    </row>
    <row r="12" spans="1:161" ht="17.25">
      <c r="A12" s="45"/>
      <c r="B12" s="4">
        <v>2.38</v>
      </c>
      <c r="C12" s="1" t="s">
        <v>99</v>
      </c>
      <c r="D12" s="3"/>
      <c r="E12" s="4">
        <v>3.0859999999999999</v>
      </c>
      <c r="F12" s="4">
        <v>2.3010000000000002</v>
      </c>
      <c r="G12" s="4">
        <v>0.86899999999999999</v>
      </c>
      <c r="H12" s="4">
        <v>2.625</v>
      </c>
      <c r="I12" s="4">
        <v>0.89400000000000002</v>
      </c>
      <c r="J12" s="4">
        <v>2.2810000000000001</v>
      </c>
      <c r="K12" s="4">
        <v>0.89200000000000002</v>
      </c>
      <c r="L12" s="4">
        <v>2.6150000000000002</v>
      </c>
      <c r="M12" s="4">
        <v>0.91300000000000003</v>
      </c>
      <c r="N12" s="4">
        <v>2.5259999999999998</v>
      </c>
      <c r="O12" s="4">
        <v>0.88700000000000001</v>
      </c>
      <c r="P12" s="4">
        <v>2.3980000000000001</v>
      </c>
      <c r="Q12" s="4">
        <v>0.882386</v>
      </c>
      <c r="R12" s="4">
        <v>2.4710000000000001</v>
      </c>
      <c r="S12" s="4">
        <v>0.87700100000000003</v>
      </c>
      <c r="T12" s="4">
        <v>2.496</v>
      </c>
      <c r="U12" s="4">
        <v>0.88198209999999999</v>
      </c>
      <c r="V12" s="4">
        <v>2.5070000000000001</v>
      </c>
      <c r="W12" s="4">
        <v>0.91800000000000004</v>
      </c>
      <c r="X12" s="4">
        <v>2.379</v>
      </c>
      <c r="Y12" s="4">
        <v>0.90709309999999999</v>
      </c>
      <c r="Z12" s="4">
        <v>2.448</v>
      </c>
      <c r="AA12" s="4">
        <v>0.91047252000000001</v>
      </c>
      <c r="AB12" s="4">
        <v>2.4750000000000001</v>
      </c>
      <c r="AC12" s="4">
        <v>0.91300210000000004</v>
      </c>
      <c r="AD12" s="4">
        <v>2.484</v>
      </c>
      <c r="AE12" s="4">
        <v>0.877</v>
      </c>
      <c r="AF12" s="4">
        <v>2.456</v>
      </c>
      <c r="AG12" s="4">
        <v>0.87560547</v>
      </c>
      <c r="AH12" s="4">
        <v>2.3260000000000001</v>
      </c>
      <c r="AI12" s="4">
        <v>0.879</v>
      </c>
      <c r="AJ12" s="4">
        <v>2.298</v>
      </c>
      <c r="AK12" s="4">
        <v>0.87707681999999998</v>
      </c>
      <c r="AL12" s="4">
        <v>2.468</v>
      </c>
      <c r="AM12" s="4">
        <v>0.873</v>
      </c>
      <c r="AN12" s="4">
        <v>2.4020000000000001</v>
      </c>
      <c r="AO12" s="4">
        <v>0.87567271000000002</v>
      </c>
      <c r="AP12" s="4">
        <v>2.4580000000000002</v>
      </c>
      <c r="AQ12" s="4">
        <v>0.8704556</v>
      </c>
      <c r="AR12" s="4">
        <v>2.46</v>
      </c>
      <c r="AS12" s="4">
        <v>0.87139200000000006</v>
      </c>
      <c r="AT12" s="4">
        <v>2.448</v>
      </c>
      <c r="AU12" s="4">
        <v>0.90100000000000002</v>
      </c>
      <c r="AV12" s="4">
        <v>2.383</v>
      </c>
      <c r="AW12" s="4">
        <v>0.90027619999999997</v>
      </c>
      <c r="AX12" s="4">
        <v>2.4380000000000002</v>
      </c>
      <c r="AY12" s="4">
        <v>0.89908149999999998</v>
      </c>
      <c r="AZ12" s="4">
        <v>2.44</v>
      </c>
      <c r="BA12" s="4">
        <v>0.89957160000000003</v>
      </c>
      <c r="BB12" s="4">
        <v>2.774</v>
      </c>
      <c r="BC12" s="4">
        <v>0.88378849999999998</v>
      </c>
      <c r="BD12" s="4">
        <v>2.3159999999999998</v>
      </c>
      <c r="BE12" s="4">
        <v>0.84055500000000005</v>
      </c>
      <c r="BF12" s="4">
        <v>2.165</v>
      </c>
      <c r="BG12" s="4">
        <v>0.84383900000000001</v>
      </c>
      <c r="BH12" s="4">
        <v>2.34</v>
      </c>
      <c r="BI12" s="4">
        <v>0.83189100000000005</v>
      </c>
      <c r="BJ12" s="4">
        <v>2.3140000000000001</v>
      </c>
      <c r="BK12" s="4">
        <v>0.86208359999999995</v>
      </c>
      <c r="BL12" s="4">
        <v>1.952</v>
      </c>
      <c r="BM12" s="4">
        <v>0.82814748800000004</v>
      </c>
      <c r="BN12" s="4">
        <v>1.9930000000000001</v>
      </c>
      <c r="BO12" s="4">
        <v>0.81691675269999997</v>
      </c>
      <c r="BP12" s="4">
        <v>2.4409999999999998</v>
      </c>
      <c r="BQ12" s="4">
        <v>0.84797980149999996</v>
      </c>
      <c r="BR12" s="4">
        <v>2.3029999999999999</v>
      </c>
      <c r="BS12" s="4">
        <v>0.84085494670000005</v>
      </c>
      <c r="BT12" s="4">
        <v>2.4049999999999998</v>
      </c>
      <c r="BU12" s="4">
        <v>0.77353428619999998</v>
      </c>
      <c r="BV12" s="4">
        <v>2.4625530000000002</v>
      </c>
      <c r="BW12" s="4">
        <v>0.84830000000000005</v>
      </c>
      <c r="BX12" s="4">
        <v>2.3029999999999999</v>
      </c>
      <c r="BY12" s="4">
        <v>0.84070017939999997</v>
      </c>
      <c r="BZ12" s="4">
        <v>2.1589999999999998</v>
      </c>
      <c r="CA12" s="4">
        <v>0.84447800660000005</v>
      </c>
      <c r="CB12" s="4">
        <v>2.3420000000000001</v>
      </c>
      <c r="CC12" s="4">
        <v>0.82977085719999999</v>
      </c>
      <c r="CD12" s="10"/>
      <c r="CE12" s="7">
        <f t="shared" si="0"/>
        <v>0.70599999999999996</v>
      </c>
      <c r="CF12" s="7">
        <f t="shared" si="1"/>
        <v>-7.8999999999999737E-2</v>
      </c>
      <c r="CG12" s="7">
        <f t="shared" si="2"/>
        <v>0.24500000000000011</v>
      </c>
      <c r="CH12" s="7">
        <f t="shared" si="3"/>
        <v>-9.8999999999999755E-2</v>
      </c>
      <c r="CI12" s="7">
        <f t="shared" si="4"/>
        <v>0.23500000000000032</v>
      </c>
      <c r="CJ12" s="7">
        <f t="shared" si="5"/>
        <v>0.14599999999999991</v>
      </c>
      <c r="CK12" s="7">
        <f t="shared" si="6"/>
        <v>1.8000000000000238E-2</v>
      </c>
      <c r="CL12" s="7">
        <f t="shared" si="7"/>
        <v>9.1000000000000192E-2</v>
      </c>
      <c r="CM12" s="7">
        <f t="shared" si="8"/>
        <v>0.1160000000000001</v>
      </c>
      <c r="CN12" s="7">
        <f t="shared" si="9"/>
        <v>0.12700000000000022</v>
      </c>
      <c r="CO12" s="7">
        <f t="shared" si="10"/>
        <v>-9.9999999999988987E-4</v>
      </c>
      <c r="CP12" s="7">
        <f t="shared" si="11"/>
        <v>6.800000000000006E-2</v>
      </c>
      <c r="CQ12" s="7">
        <f t="shared" si="12"/>
        <v>9.5000000000000195E-2</v>
      </c>
      <c r="CR12" s="7">
        <f t="shared" si="13"/>
        <v>0.10400000000000009</v>
      </c>
      <c r="CS12" s="7">
        <f t="shared" si="14"/>
        <v>7.6000000000000068E-2</v>
      </c>
      <c r="CT12" s="7">
        <f t="shared" si="15"/>
        <v>-5.3999999999999826E-2</v>
      </c>
      <c r="CU12" s="7">
        <f t="shared" si="16"/>
        <v>-8.1999999999999851E-2</v>
      </c>
      <c r="CV12" s="7">
        <f t="shared" si="17"/>
        <v>8.8000000000000078E-2</v>
      </c>
      <c r="CW12" s="7">
        <f t="shared" si="18"/>
        <v>2.2000000000000242E-2</v>
      </c>
      <c r="CX12" s="7">
        <f t="shared" si="19"/>
        <v>7.8000000000000291E-2</v>
      </c>
      <c r="CY12" s="7">
        <f t="shared" si="20"/>
        <v>8.0000000000000071E-2</v>
      </c>
      <c r="CZ12" s="7">
        <f t="shared" si="21"/>
        <v>6.800000000000006E-2</v>
      </c>
      <c r="DA12" s="7">
        <f t="shared" si="22"/>
        <v>3.0000000000001137E-3</v>
      </c>
      <c r="DB12" s="7">
        <f t="shared" si="23"/>
        <v>5.8000000000000274E-2</v>
      </c>
      <c r="DC12" s="7">
        <f t="shared" si="24"/>
        <v>6.0000000000000053E-2</v>
      </c>
      <c r="DD12" s="7">
        <f t="shared" si="25"/>
        <v>0.39400000000000013</v>
      </c>
      <c r="DE12" s="7">
        <f t="shared" si="26"/>
        <v>-6.4000000000000057E-2</v>
      </c>
      <c r="DF12" s="7">
        <f t="shared" si="27"/>
        <v>-0.21499999999999986</v>
      </c>
      <c r="DG12" s="7">
        <f t="shared" si="28"/>
        <v>-4.0000000000000036E-2</v>
      </c>
      <c r="DH12" s="7">
        <f t="shared" si="29"/>
        <v>-6.5999999999999837E-2</v>
      </c>
      <c r="DI12" s="7">
        <f t="shared" si="36"/>
        <v>-0.42799999999999994</v>
      </c>
      <c r="DJ12" s="7">
        <f t="shared" si="37"/>
        <v>-0.38699999999999979</v>
      </c>
      <c r="DK12" s="7">
        <f t="shared" si="38"/>
        <v>6.0999999999999943E-2</v>
      </c>
      <c r="DL12" s="7">
        <f t="shared" si="39"/>
        <v>-7.6999999999999957E-2</v>
      </c>
      <c r="DM12" s="7">
        <f t="shared" si="40"/>
        <v>2.4999999999999911E-2</v>
      </c>
      <c r="DN12" s="7">
        <f t="shared" si="41"/>
        <v>8.2553000000000321E-2</v>
      </c>
      <c r="DO12" s="7">
        <f t="shared" si="42"/>
        <v>-7.6999999999999957E-2</v>
      </c>
      <c r="DP12" s="7">
        <f t="shared" si="43"/>
        <v>-0.22100000000000009</v>
      </c>
      <c r="DQ12" s="7">
        <f t="shared" si="44"/>
        <v>-3.7999999999999812E-2</v>
      </c>
      <c r="DR12" s="21"/>
      <c r="DS12" s="7">
        <f t="shared" si="45"/>
        <v>0.70599999999999996</v>
      </c>
      <c r="DT12" s="7">
        <f t="shared" si="30"/>
        <v>7.8999999999999737E-2</v>
      </c>
      <c r="DU12" s="7">
        <f t="shared" si="30"/>
        <v>0.24500000000000011</v>
      </c>
      <c r="DV12" s="7">
        <f t="shared" si="30"/>
        <v>9.8999999999999755E-2</v>
      </c>
      <c r="DW12" s="7">
        <f t="shared" si="30"/>
        <v>0.23500000000000032</v>
      </c>
      <c r="DX12" s="7">
        <f t="shared" si="30"/>
        <v>0.14599999999999991</v>
      </c>
      <c r="DY12" s="7">
        <f t="shared" si="30"/>
        <v>1.8000000000000238E-2</v>
      </c>
      <c r="DZ12" s="7">
        <f t="shared" si="30"/>
        <v>9.1000000000000192E-2</v>
      </c>
      <c r="EA12" s="7">
        <f t="shared" si="30"/>
        <v>0.1160000000000001</v>
      </c>
      <c r="EB12" s="7">
        <f t="shared" si="30"/>
        <v>0.12700000000000022</v>
      </c>
      <c r="EC12" s="7">
        <f t="shared" si="30"/>
        <v>9.9999999999988987E-4</v>
      </c>
      <c r="ED12" s="7">
        <f t="shared" si="30"/>
        <v>6.800000000000006E-2</v>
      </c>
      <c r="EE12" s="7">
        <f t="shared" si="30"/>
        <v>9.5000000000000195E-2</v>
      </c>
      <c r="EF12" s="7">
        <f t="shared" si="30"/>
        <v>0.10400000000000009</v>
      </c>
      <c r="EG12" s="7">
        <f t="shared" si="30"/>
        <v>7.6000000000000068E-2</v>
      </c>
      <c r="EH12" s="7">
        <f t="shared" si="30"/>
        <v>5.3999999999999826E-2</v>
      </c>
      <c r="EI12" s="7">
        <f t="shared" si="30"/>
        <v>8.1999999999999851E-2</v>
      </c>
      <c r="EJ12" s="7">
        <f t="shared" si="31"/>
        <v>8.8000000000000078E-2</v>
      </c>
      <c r="EK12" s="7">
        <f t="shared" si="31"/>
        <v>2.2000000000000242E-2</v>
      </c>
      <c r="EL12" s="7">
        <f t="shared" si="31"/>
        <v>7.8000000000000291E-2</v>
      </c>
      <c r="EM12" s="7">
        <f t="shared" si="31"/>
        <v>8.0000000000000071E-2</v>
      </c>
      <c r="EN12" s="7">
        <f t="shared" si="31"/>
        <v>6.800000000000006E-2</v>
      </c>
      <c r="EO12" s="7">
        <f t="shared" si="31"/>
        <v>3.0000000000001137E-3</v>
      </c>
      <c r="EP12" s="7">
        <f t="shared" si="31"/>
        <v>5.8000000000000274E-2</v>
      </c>
      <c r="EQ12" s="7">
        <f t="shared" si="31"/>
        <v>6.0000000000000053E-2</v>
      </c>
      <c r="ER12" s="7">
        <f t="shared" si="31"/>
        <v>0.39400000000000013</v>
      </c>
      <c r="ES12" s="7">
        <f t="shared" si="31"/>
        <v>6.4000000000000057E-2</v>
      </c>
      <c r="ET12" s="7">
        <f t="shared" si="31"/>
        <v>0.21499999999999986</v>
      </c>
      <c r="EU12" s="7">
        <f t="shared" si="31"/>
        <v>4.0000000000000036E-2</v>
      </c>
      <c r="EV12" s="7">
        <f t="shared" si="31"/>
        <v>6.5999999999999837E-2</v>
      </c>
      <c r="EW12" s="7">
        <f t="shared" si="32"/>
        <v>0.42799999999999994</v>
      </c>
      <c r="EX12" s="7">
        <f t="shared" si="32"/>
        <v>0.38699999999999979</v>
      </c>
      <c r="EY12" s="7">
        <f t="shared" si="32"/>
        <v>6.0999999999999943E-2</v>
      </c>
      <c r="EZ12" s="7">
        <f t="shared" si="32"/>
        <v>7.6999999999999957E-2</v>
      </c>
      <c r="FA12" s="7">
        <f t="shared" si="32"/>
        <v>2.4999999999999911E-2</v>
      </c>
      <c r="FB12" s="7">
        <f t="shared" si="32"/>
        <v>8.2553000000000321E-2</v>
      </c>
      <c r="FC12" s="7">
        <f t="shared" si="33"/>
        <v>7.6999999999999957E-2</v>
      </c>
      <c r="FD12" s="7">
        <f t="shared" si="34"/>
        <v>0.22100000000000009</v>
      </c>
      <c r="FE12" s="7">
        <f t="shared" si="35"/>
        <v>3.7999999999999812E-2</v>
      </c>
    </row>
    <row r="13" spans="1:161" ht="18.75">
      <c r="A13" s="15" t="s">
        <v>68</v>
      </c>
      <c r="B13" s="4">
        <v>0.36</v>
      </c>
      <c r="C13" s="4" t="s">
        <v>100</v>
      </c>
      <c r="D13" s="3"/>
      <c r="E13" s="4">
        <v>0.71299999999999997</v>
      </c>
      <c r="F13" s="4">
        <v>-7.6999999999999999E-2</v>
      </c>
      <c r="G13" s="4">
        <v>0.84399999999999997</v>
      </c>
      <c r="H13" s="4">
        <v>6.6000000000000003E-2</v>
      </c>
      <c r="I13" s="4">
        <v>0.86299999999999999</v>
      </c>
      <c r="J13" s="4">
        <v>-0.1</v>
      </c>
      <c r="K13" s="4">
        <v>0.86899999999999999</v>
      </c>
      <c r="L13" s="4">
        <v>5.0999999999999997E-2</v>
      </c>
      <c r="M13" s="4">
        <v>0.88300000000000001</v>
      </c>
      <c r="N13" s="4">
        <v>0.61099999999999999</v>
      </c>
      <c r="O13" s="4">
        <v>0.90900000000000003</v>
      </c>
      <c r="P13" s="4">
        <v>0.23799999999999999</v>
      </c>
      <c r="Q13" s="4">
        <v>0.89518799999999998</v>
      </c>
      <c r="R13" s="4">
        <v>0.41299999999999998</v>
      </c>
      <c r="S13" s="4">
        <v>0.88965017999999996</v>
      </c>
      <c r="T13" s="4">
        <v>0.46</v>
      </c>
      <c r="U13" s="4">
        <v>0.89025211000000004</v>
      </c>
      <c r="V13" s="4">
        <v>0.60699999999999998</v>
      </c>
      <c r="W13" s="4">
        <v>0.93899999999999995</v>
      </c>
      <c r="X13" s="4">
        <v>0.22700000000000001</v>
      </c>
      <c r="Y13" s="4">
        <v>0.91710000000000003</v>
      </c>
      <c r="Z13" s="4">
        <v>0.40300000000000002</v>
      </c>
      <c r="AA13" s="4">
        <v>0.91906460000000001</v>
      </c>
      <c r="AB13" s="4">
        <v>0.45100000000000001</v>
      </c>
      <c r="AC13" s="4">
        <v>0.91941839999999997</v>
      </c>
      <c r="AD13" s="4">
        <v>0.41699999999999998</v>
      </c>
      <c r="AE13" s="4">
        <v>0.89300000000000002</v>
      </c>
      <c r="AF13" s="4">
        <v>0.34699999999999998</v>
      </c>
      <c r="AG13" s="4">
        <v>0.88539900000000005</v>
      </c>
      <c r="AH13" s="4">
        <v>0.36699999999999999</v>
      </c>
      <c r="AI13" s="4">
        <v>0.89300000000000002</v>
      </c>
      <c r="AJ13" s="4">
        <v>0.29699999999999999</v>
      </c>
      <c r="AK13" s="4">
        <v>0.88565799999999995</v>
      </c>
      <c r="AL13" s="4">
        <v>0.42299999999999999</v>
      </c>
      <c r="AM13" s="4">
        <v>0.89100000000000001</v>
      </c>
      <c r="AN13" s="4">
        <v>0.23899999999999999</v>
      </c>
      <c r="AO13" s="4">
        <v>0.88929659999999999</v>
      </c>
      <c r="AP13" s="4">
        <v>0.35599999999999998</v>
      </c>
      <c r="AQ13" s="4">
        <v>0.88326990000000005</v>
      </c>
      <c r="AR13" s="4">
        <v>0.36</v>
      </c>
      <c r="AS13" s="4">
        <v>0.8833763</v>
      </c>
      <c r="AT13" s="4">
        <v>0.41299999999999998</v>
      </c>
      <c r="AU13" s="4">
        <v>0.92</v>
      </c>
      <c r="AV13" s="4">
        <v>0.22600000000000001</v>
      </c>
      <c r="AW13" s="4">
        <v>0.91327309999999995</v>
      </c>
      <c r="AX13" s="4">
        <v>0.34399999999999997</v>
      </c>
      <c r="AY13" s="4">
        <v>0.91215040000000003</v>
      </c>
      <c r="AZ13" s="4">
        <v>0.34899999999999998</v>
      </c>
      <c r="BA13" s="4">
        <v>0.91219070000000002</v>
      </c>
      <c r="BB13" s="4">
        <v>0.33</v>
      </c>
      <c r="BC13" s="4">
        <v>0.86802000000000001</v>
      </c>
      <c r="BD13" s="4">
        <v>0.255</v>
      </c>
      <c r="BE13" s="4">
        <v>0.85901070000000002</v>
      </c>
      <c r="BF13" s="4">
        <v>0.20599999999999999</v>
      </c>
      <c r="BG13" s="4">
        <v>0.85975100000000004</v>
      </c>
      <c r="BH13" s="4">
        <v>0.28699999999999998</v>
      </c>
      <c r="BI13" s="4">
        <v>0.85390951289999995</v>
      </c>
      <c r="BJ13" s="4">
        <v>0.27300000000000002</v>
      </c>
      <c r="BK13" s="4">
        <v>0.88405862999999996</v>
      </c>
      <c r="BL13" s="4">
        <v>-0.05</v>
      </c>
      <c r="BM13" s="4">
        <v>0.8577817002</v>
      </c>
      <c r="BN13" s="4">
        <v>-3.1E-2</v>
      </c>
      <c r="BO13" s="4">
        <v>0.85244678340000002</v>
      </c>
      <c r="BP13" s="4">
        <v>0.44</v>
      </c>
      <c r="BQ13" s="4">
        <v>0.87198215410000002</v>
      </c>
      <c r="BR13" s="4">
        <v>0.254</v>
      </c>
      <c r="BS13" s="4">
        <v>0.8647859913</v>
      </c>
      <c r="BT13" s="4">
        <v>0.376</v>
      </c>
      <c r="BU13" s="4">
        <v>0.87485870430000001</v>
      </c>
      <c r="BV13" s="4">
        <v>0.46425699999999998</v>
      </c>
      <c r="BW13" s="4">
        <v>0.87170000000000003</v>
      </c>
      <c r="BX13" s="4">
        <v>0.25600000000000001</v>
      </c>
      <c r="BY13" s="4">
        <v>0.86535290200000003</v>
      </c>
      <c r="BZ13" s="4">
        <v>0.21199999999999999</v>
      </c>
      <c r="CA13" s="4">
        <v>0.86689394559999999</v>
      </c>
      <c r="CB13" s="4">
        <v>0.30099999999999999</v>
      </c>
      <c r="CC13" s="4">
        <v>0.86123328340000005</v>
      </c>
      <c r="CD13" s="10"/>
      <c r="CE13" s="7">
        <f t="shared" si="0"/>
        <v>0.35299999999999998</v>
      </c>
      <c r="CF13" s="7">
        <f t="shared" si="1"/>
        <v>-0.437</v>
      </c>
      <c r="CG13" s="7">
        <f t="shared" si="2"/>
        <v>-0.29399999999999998</v>
      </c>
      <c r="CH13" s="7">
        <f t="shared" si="3"/>
        <v>-0.45999999999999996</v>
      </c>
      <c r="CI13" s="7">
        <f t="shared" si="4"/>
        <v>-0.309</v>
      </c>
      <c r="CJ13" s="7">
        <f t="shared" si="5"/>
        <v>0.251</v>
      </c>
      <c r="CK13" s="7">
        <f t="shared" si="6"/>
        <v>-0.122</v>
      </c>
      <c r="CL13" s="7">
        <f t="shared" si="7"/>
        <v>5.2999999999999992E-2</v>
      </c>
      <c r="CM13" s="7">
        <f t="shared" si="8"/>
        <v>0.10000000000000003</v>
      </c>
      <c r="CN13" s="7">
        <f t="shared" si="9"/>
        <v>0.247</v>
      </c>
      <c r="CO13" s="7">
        <f t="shared" si="10"/>
        <v>-0.13299999999999998</v>
      </c>
      <c r="CP13" s="7">
        <f t="shared" si="11"/>
        <v>4.3000000000000038E-2</v>
      </c>
      <c r="CQ13" s="7">
        <f t="shared" si="12"/>
        <v>9.1000000000000025E-2</v>
      </c>
      <c r="CR13" s="7">
        <f t="shared" si="13"/>
        <v>5.6999999999999995E-2</v>
      </c>
      <c r="CS13" s="7">
        <f t="shared" si="14"/>
        <v>-1.3000000000000012E-2</v>
      </c>
      <c r="CT13" s="7">
        <f t="shared" si="15"/>
        <v>7.0000000000000062E-3</v>
      </c>
      <c r="CU13" s="7">
        <f t="shared" si="16"/>
        <v>-6.3E-2</v>
      </c>
      <c r="CV13" s="7">
        <f t="shared" si="17"/>
        <v>6.3E-2</v>
      </c>
      <c r="CW13" s="7">
        <f t="shared" si="18"/>
        <v>-0.121</v>
      </c>
      <c r="CX13" s="7">
        <f t="shared" si="19"/>
        <v>-4.0000000000000036E-3</v>
      </c>
      <c r="CY13" s="7">
        <f t="shared" si="20"/>
        <v>0</v>
      </c>
      <c r="CZ13" s="7">
        <f t="shared" si="21"/>
        <v>5.2999999999999992E-2</v>
      </c>
      <c r="DA13" s="7">
        <f t="shared" si="22"/>
        <v>-0.13399999999999998</v>
      </c>
      <c r="DB13" s="7">
        <f t="shared" si="23"/>
        <v>-1.6000000000000014E-2</v>
      </c>
      <c r="DC13" s="7">
        <f t="shared" si="24"/>
        <v>-1.100000000000001E-2</v>
      </c>
      <c r="DD13" s="7">
        <f t="shared" si="25"/>
        <v>-2.9999999999999971E-2</v>
      </c>
      <c r="DE13" s="7">
        <f t="shared" si="26"/>
        <v>-0.10499999999999998</v>
      </c>
      <c r="DF13" s="7">
        <f t="shared" si="27"/>
        <v>-0.154</v>
      </c>
      <c r="DG13" s="7">
        <f t="shared" si="28"/>
        <v>-7.3000000000000009E-2</v>
      </c>
      <c r="DH13" s="7">
        <f t="shared" si="29"/>
        <v>-8.6999999999999966E-2</v>
      </c>
      <c r="DI13" s="7">
        <f t="shared" si="36"/>
        <v>-0.41</v>
      </c>
      <c r="DJ13" s="7">
        <f t="shared" si="37"/>
        <v>-0.39100000000000001</v>
      </c>
      <c r="DK13" s="7">
        <f t="shared" si="38"/>
        <v>8.0000000000000016E-2</v>
      </c>
      <c r="DL13" s="7">
        <f t="shared" si="39"/>
        <v>-0.10599999999999998</v>
      </c>
      <c r="DM13" s="7">
        <f t="shared" si="40"/>
        <v>1.6000000000000014E-2</v>
      </c>
      <c r="DN13" s="7">
        <f t="shared" si="41"/>
        <v>0.10425699999999999</v>
      </c>
      <c r="DO13" s="7">
        <f t="shared" si="42"/>
        <v>-0.10399999999999998</v>
      </c>
      <c r="DP13" s="7">
        <f t="shared" si="43"/>
        <v>-0.14799999999999999</v>
      </c>
      <c r="DQ13" s="7">
        <f t="shared" si="44"/>
        <v>-5.8999999999999997E-2</v>
      </c>
      <c r="DR13" s="21"/>
      <c r="DS13" s="7">
        <f t="shared" si="45"/>
        <v>0.35299999999999998</v>
      </c>
      <c r="DT13" s="7">
        <f t="shared" si="30"/>
        <v>0.437</v>
      </c>
      <c r="DU13" s="7">
        <f t="shared" si="30"/>
        <v>0.29399999999999998</v>
      </c>
      <c r="DV13" s="7">
        <f t="shared" si="30"/>
        <v>0.45999999999999996</v>
      </c>
      <c r="DW13" s="7">
        <f t="shared" si="30"/>
        <v>0.309</v>
      </c>
      <c r="DX13" s="7">
        <f t="shared" si="30"/>
        <v>0.251</v>
      </c>
      <c r="DY13" s="7">
        <f t="shared" si="30"/>
        <v>0.122</v>
      </c>
      <c r="DZ13" s="7">
        <f t="shared" si="30"/>
        <v>5.2999999999999992E-2</v>
      </c>
      <c r="EA13" s="7">
        <f t="shared" si="30"/>
        <v>0.10000000000000003</v>
      </c>
      <c r="EB13" s="7">
        <f t="shared" si="30"/>
        <v>0.247</v>
      </c>
      <c r="EC13" s="7">
        <f t="shared" si="30"/>
        <v>0.13299999999999998</v>
      </c>
      <c r="ED13" s="7">
        <f t="shared" si="30"/>
        <v>4.3000000000000038E-2</v>
      </c>
      <c r="EE13" s="7">
        <f t="shared" si="30"/>
        <v>9.1000000000000025E-2</v>
      </c>
      <c r="EF13" s="7">
        <f t="shared" si="30"/>
        <v>5.6999999999999995E-2</v>
      </c>
      <c r="EG13" s="7">
        <f t="shared" si="30"/>
        <v>1.3000000000000012E-2</v>
      </c>
      <c r="EH13" s="7">
        <f t="shared" si="30"/>
        <v>7.0000000000000062E-3</v>
      </c>
      <c r="EI13" s="7">
        <f t="shared" si="30"/>
        <v>6.3E-2</v>
      </c>
      <c r="EJ13" s="7">
        <f t="shared" si="31"/>
        <v>6.3E-2</v>
      </c>
      <c r="EK13" s="7">
        <f t="shared" si="31"/>
        <v>0.121</v>
      </c>
      <c r="EL13" s="7">
        <f t="shared" si="31"/>
        <v>4.0000000000000036E-3</v>
      </c>
      <c r="EM13" s="7">
        <f t="shared" si="31"/>
        <v>0</v>
      </c>
      <c r="EN13" s="7">
        <f t="shared" si="31"/>
        <v>5.2999999999999992E-2</v>
      </c>
      <c r="EO13" s="7">
        <f t="shared" si="31"/>
        <v>0.13399999999999998</v>
      </c>
      <c r="EP13" s="7">
        <f t="shared" si="31"/>
        <v>1.6000000000000014E-2</v>
      </c>
      <c r="EQ13" s="7">
        <f t="shared" si="31"/>
        <v>1.100000000000001E-2</v>
      </c>
      <c r="ER13" s="7">
        <f t="shared" si="31"/>
        <v>2.9999999999999971E-2</v>
      </c>
      <c r="ES13" s="7">
        <f t="shared" si="31"/>
        <v>0.10499999999999998</v>
      </c>
      <c r="ET13" s="7">
        <f t="shared" si="31"/>
        <v>0.154</v>
      </c>
      <c r="EU13" s="7">
        <f t="shared" si="31"/>
        <v>7.3000000000000009E-2</v>
      </c>
      <c r="EV13" s="7">
        <f t="shared" si="31"/>
        <v>8.6999999999999966E-2</v>
      </c>
      <c r="EW13" s="7">
        <f t="shared" si="32"/>
        <v>0.41</v>
      </c>
      <c r="EX13" s="7">
        <f t="shared" si="32"/>
        <v>0.39100000000000001</v>
      </c>
      <c r="EY13" s="7">
        <f t="shared" si="32"/>
        <v>8.0000000000000016E-2</v>
      </c>
      <c r="EZ13" s="7">
        <f t="shared" si="32"/>
        <v>0.10599999999999998</v>
      </c>
      <c r="FA13" s="7">
        <f t="shared" si="32"/>
        <v>1.6000000000000014E-2</v>
      </c>
      <c r="FB13" s="7">
        <f t="shared" si="32"/>
        <v>0.10425699999999999</v>
      </c>
      <c r="FC13" s="7">
        <f t="shared" si="33"/>
        <v>0.10399999999999998</v>
      </c>
      <c r="FD13" s="7">
        <f t="shared" si="34"/>
        <v>0.14799999999999999</v>
      </c>
      <c r="FE13" s="7">
        <f t="shared" si="35"/>
        <v>5.8999999999999997E-2</v>
      </c>
    </row>
    <row r="14" spans="1:161" ht="18.75">
      <c r="A14" s="15" t="s">
        <v>69</v>
      </c>
      <c r="B14" s="4">
        <v>3.51</v>
      </c>
      <c r="C14" s="1" t="s">
        <v>102</v>
      </c>
      <c r="D14" s="3"/>
      <c r="E14" s="4">
        <v>4.0910000000000002</v>
      </c>
      <c r="F14" s="4">
        <v>3.0790000000000002</v>
      </c>
      <c r="G14" s="4">
        <v>0.876</v>
      </c>
      <c r="H14" s="4">
        <v>3.4159999999999999</v>
      </c>
      <c r="I14" s="4">
        <v>0.90900000000000003</v>
      </c>
      <c r="J14" s="4">
        <v>3.0569999999999999</v>
      </c>
      <c r="K14" s="4">
        <v>0.89600000000000002</v>
      </c>
      <c r="L14" s="4">
        <v>3.4049999999999998</v>
      </c>
      <c r="M14" s="4">
        <v>0.92400000000000004</v>
      </c>
      <c r="N14" s="4">
        <v>3.879</v>
      </c>
      <c r="O14" s="4">
        <v>0.92700000000000005</v>
      </c>
      <c r="P14" s="4">
        <v>3.5049999999999999</v>
      </c>
      <c r="Q14" s="4">
        <v>0.91789739999999997</v>
      </c>
      <c r="R14" s="4">
        <v>3.734</v>
      </c>
      <c r="S14" s="4">
        <v>0.91277200000000003</v>
      </c>
      <c r="T14" s="4">
        <v>3.74</v>
      </c>
      <c r="U14" s="4">
        <v>0.91326288600000005</v>
      </c>
      <c r="V14" s="4">
        <v>3.8740000000000001</v>
      </c>
      <c r="W14" s="4">
        <v>0.95099999999999996</v>
      </c>
      <c r="X14" s="4">
        <v>3.4940000000000002</v>
      </c>
      <c r="Y14" s="4">
        <v>0.93541626099999997</v>
      </c>
      <c r="Z14" s="4">
        <v>3.7250000000000001</v>
      </c>
      <c r="AA14" s="4">
        <v>0.93619399999999997</v>
      </c>
      <c r="AB14" s="4">
        <v>3.7320000000000002</v>
      </c>
      <c r="AC14" s="4">
        <v>0.93647420000000003</v>
      </c>
      <c r="AD14" s="4">
        <v>3.5009999999999999</v>
      </c>
      <c r="AE14" s="4">
        <v>0.91500000000000004</v>
      </c>
      <c r="AF14" s="4">
        <v>3.4489999999999998</v>
      </c>
      <c r="AG14" s="4">
        <v>0.90957577000000001</v>
      </c>
      <c r="AH14" s="4">
        <v>3.51</v>
      </c>
      <c r="AI14" s="4">
        <v>0.91500000000000004</v>
      </c>
      <c r="AJ14" s="4">
        <v>3.4580000000000002</v>
      </c>
      <c r="AK14" s="4">
        <v>0.90954900000000005</v>
      </c>
      <c r="AL14" s="4">
        <v>3.609</v>
      </c>
      <c r="AM14" s="4">
        <v>0.91300000000000003</v>
      </c>
      <c r="AN14" s="4">
        <v>3.448</v>
      </c>
      <c r="AO14" s="4">
        <v>0.91043499999999999</v>
      </c>
      <c r="AP14" s="4">
        <v>3.5619999999999998</v>
      </c>
      <c r="AQ14" s="4">
        <v>0.90732900000000005</v>
      </c>
      <c r="AR14" s="4">
        <v>3.5590000000000002</v>
      </c>
      <c r="AS14" s="4">
        <v>0.90728865000000003</v>
      </c>
      <c r="AT14" s="4">
        <v>3.597</v>
      </c>
      <c r="AU14" s="4">
        <v>0.93600000000000005</v>
      </c>
      <c r="AV14" s="4">
        <v>3.4350000000000001</v>
      </c>
      <c r="AW14" s="4">
        <v>0.92965100000000001</v>
      </c>
      <c r="AX14" s="4">
        <v>3.5489999999999999</v>
      </c>
      <c r="AY14" s="4">
        <v>0.92974900000000005</v>
      </c>
      <c r="AZ14" s="4">
        <v>3.5459999999999998</v>
      </c>
      <c r="BA14" s="4">
        <v>0.92967699999999998</v>
      </c>
      <c r="BB14" s="4">
        <v>3.431</v>
      </c>
      <c r="BC14" s="4">
        <v>0.8993854</v>
      </c>
      <c r="BD14" s="4">
        <v>3.3759999999999999</v>
      </c>
      <c r="BE14" s="4">
        <v>0.89807809999999999</v>
      </c>
      <c r="BF14" s="4">
        <v>3.3849999999999998</v>
      </c>
      <c r="BG14" s="4">
        <v>0.89802952000000003</v>
      </c>
      <c r="BH14" s="4">
        <v>3.496</v>
      </c>
      <c r="BI14" s="4">
        <v>0.89459299999999997</v>
      </c>
      <c r="BJ14" s="4">
        <v>3.4809999999999999</v>
      </c>
      <c r="BK14" s="4">
        <v>0.91715579999999997</v>
      </c>
      <c r="BL14" s="4">
        <v>3.09</v>
      </c>
      <c r="BM14" s="4">
        <v>0.89163426099999998</v>
      </c>
      <c r="BN14" s="4">
        <v>3.12</v>
      </c>
      <c r="BO14" s="4">
        <v>0.88960958150000002</v>
      </c>
      <c r="BP14" s="4">
        <v>3.7229999999999999</v>
      </c>
      <c r="BQ14" s="4">
        <v>0.9042112806</v>
      </c>
      <c r="BR14" s="4">
        <v>3.3769999999999998</v>
      </c>
      <c r="BS14" s="4">
        <v>0.89988472900000005</v>
      </c>
      <c r="BT14" s="4">
        <v>3.645</v>
      </c>
      <c r="BU14" s="4">
        <v>0.94700101869999997</v>
      </c>
      <c r="BV14" s="4">
        <v>3.670709</v>
      </c>
      <c r="BW14" s="4">
        <v>0.90480000000000005</v>
      </c>
      <c r="BX14" s="4">
        <v>3.3769999999999998</v>
      </c>
      <c r="BY14" s="4">
        <v>0.90000227030000002</v>
      </c>
      <c r="BZ14" s="4">
        <v>3.387</v>
      </c>
      <c r="CA14" s="4">
        <v>0.90002783900000005</v>
      </c>
      <c r="CB14" s="4">
        <v>3.5009999999999999</v>
      </c>
      <c r="CC14" s="4">
        <v>0.89678278810000001</v>
      </c>
      <c r="CD14" s="10"/>
      <c r="CE14" s="7">
        <f t="shared" si="0"/>
        <v>0.58100000000000041</v>
      </c>
      <c r="CF14" s="7">
        <f t="shared" si="1"/>
        <v>-0.43099999999999961</v>
      </c>
      <c r="CG14" s="7">
        <f t="shared" si="2"/>
        <v>-9.3999999999999861E-2</v>
      </c>
      <c r="CH14" s="7">
        <f t="shared" si="3"/>
        <v>-0.45299999999999985</v>
      </c>
      <c r="CI14" s="7">
        <f t="shared" si="4"/>
        <v>-0.10499999999999998</v>
      </c>
      <c r="CJ14" s="7">
        <f t="shared" si="5"/>
        <v>0.36900000000000022</v>
      </c>
      <c r="CK14" s="7">
        <f t="shared" si="6"/>
        <v>-4.9999999999998934E-3</v>
      </c>
      <c r="CL14" s="7">
        <f t="shared" si="7"/>
        <v>0.2240000000000002</v>
      </c>
      <c r="CM14" s="7">
        <f t="shared" si="8"/>
        <v>0.23000000000000043</v>
      </c>
      <c r="CN14" s="7">
        <f t="shared" si="9"/>
        <v>0.36400000000000032</v>
      </c>
      <c r="CO14" s="7">
        <f t="shared" si="10"/>
        <v>-1.599999999999957E-2</v>
      </c>
      <c r="CP14" s="7">
        <f t="shared" si="11"/>
        <v>0.2150000000000003</v>
      </c>
      <c r="CQ14" s="7">
        <f t="shared" si="12"/>
        <v>0.22200000000000042</v>
      </c>
      <c r="CR14" s="7">
        <f t="shared" si="13"/>
        <v>-8.999999999999897E-3</v>
      </c>
      <c r="CS14" s="7">
        <f t="shared" si="14"/>
        <v>-6.0999999999999943E-2</v>
      </c>
      <c r="CT14" s="7">
        <f t="shared" si="15"/>
        <v>0</v>
      </c>
      <c r="CU14" s="7">
        <f t="shared" si="16"/>
        <v>-5.1999999999999602E-2</v>
      </c>
      <c r="CV14" s="7">
        <f t="shared" si="17"/>
        <v>9.9000000000000199E-2</v>
      </c>
      <c r="CW14" s="7">
        <f t="shared" si="18"/>
        <v>-6.1999999999999833E-2</v>
      </c>
      <c r="CX14" s="7">
        <f t="shared" si="19"/>
        <v>5.2000000000000046E-2</v>
      </c>
      <c r="CY14" s="7">
        <f t="shared" si="20"/>
        <v>4.9000000000000377E-2</v>
      </c>
      <c r="CZ14" s="7">
        <f t="shared" si="21"/>
        <v>8.7000000000000188E-2</v>
      </c>
      <c r="DA14" s="7">
        <f t="shared" si="22"/>
        <v>-7.4999999999999734E-2</v>
      </c>
      <c r="DB14" s="7">
        <f t="shared" si="23"/>
        <v>3.9000000000000146E-2</v>
      </c>
      <c r="DC14" s="7">
        <f t="shared" si="24"/>
        <v>3.6000000000000032E-2</v>
      </c>
      <c r="DD14" s="7">
        <f t="shared" si="25"/>
        <v>-7.8999999999999737E-2</v>
      </c>
      <c r="DE14" s="7">
        <f t="shared" si="26"/>
        <v>-0.1339999999999999</v>
      </c>
      <c r="DF14" s="7">
        <f t="shared" si="27"/>
        <v>-0.125</v>
      </c>
      <c r="DG14" s="7">
        <f t="shared" si="28"/>
        <v>-1.399999999999979E-2</v>
      </c>
      <c r="DH14" s="7">
        <f t="shared" si="29"/>
        <v>-2.8999999999999915E-2</v>
      </c>
      <c r="DI14" s="7">
        <f t="shared" si="36"/>
        <v>-0.41999999999999993</v>
      </c>
      <c r="DJ14" s="7">
        <f t="shared" si="37"/>
        <v>-0.38999999999999968</v>
      </c>
      <c r="DK14" s="7">
        <f t="shared" si="38"/>
        <v>0.21300000000000008</v>
      </c>
      <c r="DL14" s="7">
        <f t="shared" si="39"/>
        <v>-0.13300000000000001</v>
      </c>
      <c r="DM14" s="7">
        <f t="shared" si="40"/>
        <v>0.13500000000000023</v>
      </c>
      <c r="DN14" s="7">
        <f t="shared" si="41"/>
        <v>0.16070900000000021</v>
      </c>
      <c r="DO14" s="7">
        <f t="shared" si="42"/>
        <v>-0.13300000000000001</v>
      </c>
      <c r="DP14" s="7">
        <f t="shared" si="43"/>
        <v>-0.12299999999999978</v>
      </c>
      <c r="DQ14" s="7">
        <f t="shared" si="44"/>
        <v>-8.999999999999897E-3</v>
      </c>
      <c r="DR14" s="21"/>
      <c r="DS14" s="7">
        <f t="shared" si="45"/>
        <v>0.58100000000000041</v>
      </c>
      <c r="DT14" s="7">
        <f t="shared" si="30"/>
        <v>0.43099999999999961</v>
      </c>
      <c r="DU14" s="7">
        <f t="shared" si="30"/>
        <v>9.3999999999999861E-2</v>
      </c>
      <c r="DV14" s="7">
        <f t="shared" si="30"/>
        <v>0.45299999999999985</v>
      </c>
      <c r="DW14" s="7">
        <f t="shared" si="30"/>
        <v>0.10499999999999998</v>
      </c>
      <c r="DX14" s="7">
        <f t="shared" si="30"/>
        <v>0.36900000000000022</v>
      </c>
      <c r="DY14" s="7">
        <f t="shared" si="30"/>
        <v>4.9999999999998934E-3</v>
      </c>
      <c r="DZ14" s="7">
        <f t="shared" si="30"/>
        <v>0.2240000000000002</v>
      </c>
      <c r="EA14" s="7">
        <f t="shared" si="30"/>
        <v>0.23000000000000043</v>
      </c>
      <c r="EB14" s="7">
        <f t="shared" si="30"/>
        <v>0.36400000000000032</v>
      </c>
      <c r="EC14" s="7">
        <f t="shared" si="30"/>
        <v>1.599999999999957E-2</v>
      </c>
      <c r="ED14" s="7">
        <f t="shared" si="30"/>
        <v>0.2150000000000003</v>
      </c>
      <c r="EE14" s="7">
        <f t="shared" si="30"/>
        <v>0.22200000000000042</v>
      </c>
      <c r="EF14" s="7">
        <f t="shared" si="30"/>
        <v>8.999999999999897E-3</v>
      </c>
      <c r="EG14" s="7">
        <f t="shared" si="30"/>
        <v>6.0999999999999943E-2</v>
      </c>
      <c r="EH14" s="7">
        <f t="shared" si="30"/>
        <v>0</v>
      </c>
      <c r="EI14" s="7">
        <f t="shared" si="30"/>
        <v>5.1999999999999602E-2</v>
      </c>
      <c r="EJ14" s="7">
        <f t="shared" si="31"/>
        <v>9.9000000000000199E-2</v>
      </c>
      <c r="EK14" s="7">
        <f t="shared" si="31"/>
        <v>6.1999999999999833E-2</v>
      </c>
      <c r="EL14" s="7">
        <f t="shared" si="31"/>
        <v>5.2000000000000046E-2</v>
      </c>
      <c r="EM14" s="7">
        <f t="shared" si="31"/>
        <v>4.9000000000000377E-2</v>
      </c>
      <c r="EN14" s="7">
        <f t="shared" si="31"/>
        <v>8.7000000000000188E-2</v>
      </c>
      <c r="EO14" s="7">
        <f t="shared" si="31"/>
        <v>7.4999999999999734E-2</v>
      </c>
      <c r="EP14" s="7">
        <f t="shared" si="31"/>
        <v>3.9000000000000146E-2</v>
      </c>
      <c r="EQ14" s="7">
        <f t="shared" si="31"/>
        <v>3.6000000000000032E-2</v>
      </c>
      <c r="ER14" s="7">
        <f t="shared" si="31"/>
        <v>7.8999999999999737E-2</v>
      </c>
      <c r="ES14" s="7">
        <f t="shared" si="31"/>
        <v>0.1339999999999999</v>
      </c>
      <c r="ET14" s="7">
        <f t="shared" si="31"/>
        <v>0.125</v>
      </c>
      <c r="EU14" s="7">
        <f t="shared" si="31"/>
        <v>1.399999999999979E-2</v>
      </c>
      <c r="EV14" s="7">
        <f t="shared" si="31"/>
        <v>2.8999999999999915E-2</v>
      </c>
      <c r="EW14" s="7">
        <f t="shared" si="32"/>
        <v>0.41999999999999993</v>
      </c>
      <c r="EX14" s="7">
        <f t="shared" si="32"/>
        <v>0.38999999999999968</v>
      </c>
      <c r="EY14" s="7">
        <f t="shared" si="32"/>
        <v>0.21300000000000008</v>
      </c>
      <c r="EZ14" s="7">
        <f t="shared" si="32"/>
        <v>0.13300000000000001</v>
      </c>
      <c r="FA14" s="7">
        <f t="shared" si="32"/>
        <v>0.13500000000000023</v>
      </c>
      <c r="FB14" s="7">
        <f t="shared" si="32"/>
        <v>0.16070900000000021</v>
      </c>
      <c r="FC14" s="7">
        <f t="shared" si="33"/>
        <v>0.13300000000000001</v>
      </c>
      <c r="FD14" s="7">
        <f t="shared" si="34"/>
        <v>0.12299999999999978</v>
      </c>
      <c r="FE14" s="7">
        <f t="shared" si="35"/>
        <v>8.999999999999897E-3</v>
      </c>
    </row>
    <row r="15" spans="1:161" ht="17.25">
      <c r="A15" s="45" t="s">
        <v>70</v>
      </c>
      <c r="B15" s="4">
        <v>3.87</v>
      </c>
      <c r="C15" s="1" t="s">
        <v>103</v>
      </c>
      <c r="D15" s="3"/>
      <c r="E15" s="4">
        <v>5.2569999999999997</v>
      </c>
      <c r="F15" s="4">
        <v>3.492</v>
      </c>
      <c r="G15" s="4">
        <v>0.86399999999999999</v>
      </c>
      <c r="H15" s="4">
        <v>4.1100000000000003</v>
      </c>
      <c r="I15" s="4">
        <v>0.89600000000000002</v>
      </c>
      <c r="J15" s="4">
        <v>3.4569999999999999</v>
      </c>
      <c r="K15" s="4">
        <v>0.88200000000000001</v>
      </c>
      <c r="L15" s="4">
        <v>4.093</v>
      </c>
      <c r="M15" s="4">
        <v>0.91</v>
      </c>
      <c r="N15" s="4">
        <v>4.2210000000000001</v>
      </c>
      <c r="O15" s="4">
        <v>0.91200000000000003</v>
      </c>
      <c r="P15" s="4">
        <v>3.8359999999999999</v>
      </c>
      <c r="Q15" s="4">
        <v>0.89515113999999996</v>
      </c>
      <c r="R15" s="4">
        <v>3.8620000000000001</v>
      </c>
      <c r="S15" s="4">
        <v>0.89505820000000003</v>
      </c>
      <c r="T15" s="1">
        <v>4.0209999999999999</v>
      </c>
      <c r="U15" s="4">
        <v>0.89594381000000001</v>
      </c>
      <c r="V15" s="4">
        <v>4.1980000000000004</v>
      </c>
      <c r="W15" s="4">
        <v>0.93300000000000005</v>
      </c>
      <c r="X15" s="4">
        <v>3.851</v>
      </c>
      <c r="Y15" s="4">
        <v>0.91237000000000001</v>
      </c>
      <c r="Z15" s="4">
        <v>3.83</v>
      </c>
      <c r="AA15" s="4">
        <v>0.91555600000000004</v>
      </c>
      <c r="AB15" s="4">
        <v>3.9940000000000002</v>
      </c>
      <c r="AC15" s="4">
        <v>0.91606240000000005</v>
      </c>
      <c r="AD15" s="4">
        <v>4.1420000000000003</v>
      </c>
      <c r="AE15" s="4">
        <v>0.89100000000000001</v>
      </c>
      <c r="AF15" s="4">
        <v>4.0309999999999997</v>
      </c>
      <c r="AG15" s="4">
        <v>0.88542500000000002</v>
      </c>
      <c r="AH15" s="4">
        <v>3.9409999999999998</v>
      </c>
      <c r="AI15" s="4">
        <v>0.89200000000000002</v>
      </c>
      <c r="AJ15" s="4">
        <v>3.831</v>
      </c>
      <c r="AK15" s="4">
        <v>0.88664200000000004</v>
      </c>
      <c r="AL15" s="4">
        <v>3.9849999999999999</v>
      </c>
      <c r="AM15" s="4">
        <v>0.89100000000000001</v>
      </c>
      <c r="AN15" s="4">
        <v>3.835</v>
      </c>
      <c r="AO15" s="4">
        <v>0.88643039999999995</v>
      </c>
      <c r="AP15" s="4">
        <v>3.8780000000000001</v>
      </c>
      <c r="AQ15" s="4">
        <v>0.88533510000000004</v>
      </c>
      <c r="AR15" s="4">
        <v>3.907</v>
      </c>
      <c r="AS15" s="4">
        <v>0.88550399999999996</v>
      </c>
      <c r="AT15" s="4">
        <v>3.9580000000000002</v>
      </c>
      <c r="AU15" s="4">
        <v>0.91</v>
      </c>
      <c r="AV15" s="4">
        <v>3.8069999999999999</v>
      </c>
      <c r="AW15" s="4">
        <v>0.90418129999999997</v>
      </c>
      <c r="AX15" s="4">
        <v>3.8479999999999999</v>
      </c>
      <c r="AY15" s="4">
        <v>0.90469999999999995</v>
      </c>
      <c r="AZ15" s="4">
        <v>3.8780000000000001</v>
      </c>
      <c r="BA15" s="4">
        <v>0.90482799999999997</v>
      </c>
      <c r="BB15" s="4">
        <v>4.1639999999999997</v>
      </c>
      <c r="BC15" s="4">
        <v>0.89362299999999995</v>
      </c>
      <c r="BD15" s="4">
        <v>3.9380000000000002</v>
      </c>
      <c r="BE15" s="4">
        <v>0.86658000000000002</v>
      </c>
      <c r="BF15" s="4">
        <v>3.7429999999999999</v>
      </c>
      <c r="BG15" s="4">
        <v>0.86856520000000004</v>
      </c>
      <c r="BH15" s="4">
        <v>3.8159999999999998</v>
      </c>
      <c r="BI15" s="4">
        <v>0.86525640000000004</v>
      </c>
      <c r="BJ15" s="4">
        <v>3.7839999999999998</v>
      </c>
      <c r="BK15" s="4">
        <v>0.88571060000000001</v>
      </c>
      <c r="BL15" s="4">
        <v>3.34</v>
      </c>
      <c r="BM15" s="4">
        <v>0.85512525829999997</v>
      </c>
      <c r="BN15" s="4">
        <v>3.3370000000000002</v>
      </c>
      <c r="BO15" s="4">
        <v>0.85367528069999998</v>
      </c>
      <c r="BP15" s="4">
        <v>3.9617290000000001</v>
      </c>
      <c r="BQ15" s="4">
        <v>0.88229999999999997</v>
      </c>
      <c r="BR15" s="4">
        <v>3.9079999999999999</v>
      </c>
      <c r="BS15" s="4">
        <v>0.86938225729999996</v>
      </c>
      <c r="BT15" s="4">
        <v>3.827</v>
      </c>
      <c r="BU15" s="4">
        <v>0.88761030740000002</v>
      </c>
      <c r="BV15" s="4">
        <v>4.1189479999999996</v>
      </c>
      <c r="BW15" s="4">
        <v>0.88109999999999999</v>
      </c>
      <c r="BX15" s="4">
        <v>3.9060000000000001</v>
      </c>
      <c r="BY15" s="4">
        <v>0.8694887952</v>
      </c>
      <c r="BZ15" s="4">
        <v>3.7250000000000001</v>
      </c>
      <c r="CA15" s="4">
        <v>0.87416708089999995</v>
      </c>
      <c r="CB15" s="4">
        <v>3.806</v>
      </c>
      <c r="CC15" s="4">
        <v>0.86557679060000003</v>
      </c>
      <c r="CD15" s="10"/>
      <c r="CE15" s="7">
        <f t="shared" si="0"/>
        <v>1.3869999999999996</v>
      </c>
      <c r="CF15" s="7">
        <f t="shared" si="1"/>
        <v>-0.37800000000000011</v>
      </c>
      <c r="CG15" s="7">
        <f t="shared" si="2"/>
        <v>0.24000000000000021</v>
      </c>
      <c r="CH15" s="7">
        <f t="shared" si="3"/>
        <v>-0.41300000000000026</v>
      </c>
      <c r="CI15" s="7">
        <f t="shared" si="4"/>
        <v>0.22299999999999986</v>
      </c>
      <c r="CJ15" s="7">
        <f t="shared" si="5"/>
        <v>0.35099999999999998</v>
      </c>
      <c r="CK15" s="7">
        <f t="shared" si="6"/>
        <v>-3.4000000000000252E-2</v>
      </c>
      <c r="CL15" s="7">
        <f t="shared" si="7"/>
        <v>-8.0000000000000071E-3</v>
      </c>
      <c r="CM15" s="7">
        <f t="shared" si="8"/>
        <v>0.1509999999999998</v>
      </c>
      <c r="CN15" s="7">
        <f t="shared" si="9"/>
        <v>0.32800000000000029</v>
      </c>
      <c r="CO15" s="7">
        <f t="shared" si="10"/>
        <v>-1.9000000000000128E-2</v>
      </c>
      <c r="CP15" s="7">
        <f t="shared" si="11"/>
        <v>-4.0000000000000036E-2</v>
      </c>
      <c r="CQ15" s="7">
        <f t="shared" si="12"/>
        <v>0.12400000000000011</v>
      </c>
      <c r="CR15" s="7">
        <f t="shared" si="13"/>
        <v>0.27200000000000024</v>
      </c>
      <c r="CS15" s="7">
        <f t="shared" si="14"/>
        <v>0.16099999999999959</v>
      </c>
      <c r="CT15" s="7">
        <f t="shared" si="15"/>
        <v>7.099999999999973E-2</v>
      </c>
      <c r="CU15" s="7">
        <f t="shared" si="16"/>
        <v>-3.9000000000000146E-2</v>
      </c>
      <c r="CV15" s="7">
        <f t="shared" si="17"/>
        <v>0.11499999999999977</v>
      </c>
      <c r="CW15" s="7">
        <f t="shared" si="18"/>
        <v>-3.5000000000000142E-2</v>
      </c>
      <c r="CX15" s="7">
        <f t="shared" si="19"/>
        <v>8.0000000000000071E-3</v>
      </c>
      <c r="CY15" s="7">
        <f t="shared" si="20"/>
        <v>3.6999999999999922E-2</v>
      </c>
      <c r="CZ15" s="7">
        <f t="shared" si="21"/>
        <v>8.8000000000000078E-2</v>
      </c>
      <c r="DA15" s="7">
        <f t="shared" si="22"/>
        <v>-6.3000000000000167E-2</v>
      </c>
      <c r="DB15" s="7">
        <f t="shared" si="23"/>
        <v>-2.2000000000000242E-2</v>
      </c>
      <c r="DC15" s="7">
        <f t="shared" si="24"/>
        <v>8.0000000000000071E-3</v>
      </c>
      <c r="DD15" s="7">
        <f t="shared" si="25"/>
        <v>0.29399999999999959</v>
      </c>
      <c r="DE15" s="7">
        <f t="shared" si="26"/>
        <v>6.800000000000006E-2</v>
      </c>
      <c r="DF15" s="7">
        <f t="shared" si="27"/>
        <v>-0.12700000000000022</v>
      </c>
      <c r="DG15" s="7">
        <f t="shared" si="28"/>
        <v>-5.400000000000027E-2</v>
      </c>
      <c r="DH15" s="7">
        <f t="shared" si="29"/>
        <v>-8.6000000000000298E-2</v>
      </c>
      <c r="DI15" s="7">
        <f t="shared" si="36"/>
        <v>-0.53000000000000025</v>
      </c>
      <c r="DJ15" s="7">
        <f t="shared" si="37"/>
        <v>-0.53299999999999992</v>
      </c>
      <c r="DK15" s="7">
        <f t="shared" si="38"/>
        <v>9.1728999999999949E-2</v>
      </c>
      <c r="DL15" s="7">
        <f t="shared" si="39"/>
        <v>3.7999999999999812E-2</v>
      </c>
      <c r="DM15" s="7">
        <f t="shared" si="40"/>
        <v>-4.3000000000000149E-2</v>
      </c>
      <c r="DN15" s="7">
        <f t="shared" si="41"/>
        <v>0.2489479999999995</v>
      </c>
      <c r="DO15" s="7">
        <f t="shared" si="42"/>
        <v>3.6000000000000032E-2</v>
      </c>
      <c r="DP15" s="7">
        <f t="shared" si="43"/>
        <v>-0.14500000000000002</v>
      </c>
      <c r="DQ15" s="7">
        <f t="shared" si="44"/>
        <v>-6.4000000000000057E-2</v>
      </c>
      <c r="DR15" s="21"/>
      <c r="DS15" s="7">
        <f t="shared" si="45"/>
        <v>1.3869999999999996</v>
      </c>
      <c r="DT15" s="7">
        <f t="shared" si="30"/>
        <v>0.37800000000000011</v>
      </c>
      <c r="DU15" s="7">
        <f t="shared" si="30"/>
        <v>0.24000000000000021</v>
      </c>
      <c r="DV15" s="7">
        <f t="shared" si="30"/>
        <v>0.41300000000000026</v>
      </c>
      <c r="DW15" s="7">
        <f t="shared" si="30"/>
        <v>0.22299999999999986</v>
      </c>
      <c r="DX15" s="7">
        <f t="shared" si="30"/>
        <v>0.35099999999999998</v>
      </c>
      <c r="DY15" s="7">
        <f t="shared" si="30"/>
        <v>3.4000000000000252E-2</v>
      </c>
      <c r="DZ15" s="7">
        <f t="shared" si="30"/>
        <v>8.0000000000000071E-3</v>
      </c>
      <c r="EA15" s="7">
        <f t="shared" si="30"/>
        <v>0.1509999999999998</v>
      </c>
      <c r="EB15" s="7">
        <f t="shared" si="30"/>
        <v>0.32800000000000029</v>
      </c>
      <c r="EC15" s="7">
        <f t="shared" si="30"/>
        <v>1.9000000000000128E-2</v>
      </c>
      <c r="ED15" s="7">
        <f t="shared" si="30"/>
        <v>4.0000000000000036E-2</v>
      </c>
      <c r="EE15" s="7">
        <f t="shared" si="30"/>
        <v>0.12400000000000011</v>
      </c>
      <c r="EF15" s="7">
        <f t="shared" si="30"/>
        <v>0.27200000000000024</v>
      </c>
      <c r="EG15" s="7">
        <f t="shared" si="30"/>
        <v>0.16099999999999959</v>
      </c>
      <c r="EH15" s="7">
        <f t="shared" si="30"/>
        <v>7.099999999999973E-2</v>
      </c>
      <c r="EI15" s="7">
        <f t="shared" si="30"/>
        <v>3.9000000000000146E-2</v>
      </c>
      <c r="EJ15" s="7">
        <f t="shared" si="31"/>
        <v>0.11499999999999977</v>
      </c>
      <c r="EK15" s="7">
        <f t="shared" si="31"/>
        <v>3.5000000000000142E-2</v>
      </c>
      <c r="EL15" s="7">
        <f t="shared" si="31"/>
        <v>8.0000000000000071E-3</v>
      </c>
      <c r="EM15" s="7">
        <f t="shared" si="31"/>
        <v>3.6999999999999922E-2</v>
      </c>
      <c r="EN15" s="7">
        <f t="shared" si="31"/>
        <v>8.8000000000000078E-2</v>
      </c>
      <c r="EO15" s="7">
        <f t="shared" si="31"/>
        <v>6.3000000000000167E-2</v>
      </c>
      <c r="EP15" s="7">
        <f t="shared" si="31"/>
        <v>2.2000000000000242E-2</v>
      </c>
      <c r="EQ15" s="7">
        <f t="shared" si="31"/>
        <v>8.0000000000000071E-3</v>
      </c>
      <c r="ER15" s="7">
        <f t="shared" si="31"/>
        <v>0.29399999999999959</v>
      </c>
      <c r="ES15" s="7">
        <f t="shared" si="31"/>
        <v>6.800000000000006E-2</v>
      </c>
      <c r="ET15" s="7">
        <f t="shared" si="31"/>
        <v>0.12700000000000022</v>
      </c>
      <c r="EU15" s="7">
        <f t="shared" si="31"/>
        <v>5.400000000000027E-2</v>
      </c>
      <c r="EV15" s="7">
        <f t="shared" si="31"/>
        <v>8.6000000000000298E-2</v>
      </c>
      <c r="EW15" s="7">
        <f t="shared" si="32"/>
        <v>0.53000000000000025</v>
      </c>
      <c r="EX15" s="7">
        <f t="shared" si="32"/>
        <v>0.53299999999999992</v>
      </c>
      <c r="EY15" s="7">
        <f t="shared" si="32"/>
        <v>9.1728999999999949E-2</v>
      </c>
      <c r="EZ15" s="7">
        <f t="shared" si="32"/>
        <v>3.7999999999999812E-2</v>
      </c>
      <c r="FA15" s="7">
        <f t="shared" si="32"/>
        <v>4.3000000000000149E-2</v>
      </c>
      <c r="FB15" s="7">
        <f t="shared" si="32"/>
        <v>0.2489479999999995</v>
      </c>
      <c r="FC15" s="7">
        <f t="shared" si="33"/>
        <v>3.6000000000000032E-2</v>
      </c>
      <c r="FD15" s="7">
        <f t="shared" si="34"/>
        <v>0.14500000000000002</v>
      </c>
      <c r="FE15" s="7">
        <f t="shared" si="35"/>
        <v>6.4000000000000057E-2</v>
      </c>
    </row>
    <row r="16" spans="1:161" ht="17.25">
      <c r="A16" s="45"/>
      <c r="B16" s="4">
        <v>5.05</v>
      </c>
      <c r="C16" s="1" t="s">
        <v>104</v>
      </c>
      <c r="D16" s="3"/>
      <c r="E16" s="4">
        <v>5.226</v>
      </c>
      <c r="F16" s="4">
        <v>4.74</v>
      </c>
      <c r="G16" s="4">
        <v>0.85699999999999998</v>
      </c>
      <c r="H16" s="4">
        <v>4.992</v>
      </c>
      <c r="I16" s="4">
        <v>0.89700000000000002</v>
      </c>
      <c r="J16" s="4">
        <v>4.7240000000000002</v>
      </c>
      <c r="K16" s="4">
        <v>0.88700000000000001</v>
      </c>
      <c r="L16" s="4">
        <v>4.9859999999999998</v>
      </c>
      <c r="M16" s="4">
        <v>0.92</v>
      </c>
      <c r="N16" s="4">
        <v>5.2880000000000003</v>
      </c>
      <c r="O16" s="4">
        <v>0.92300000000000004</v>
      </c>
      <c r="P16" s="4">
        <v>4.9189999999999996</v>
      </c>
      <c r="Q16" s="4">
        <v>0.906532</v>
      </c>
      <c r="R16" s="4">
        <v>5.0229999999999997</v>
      </c>
      <c r="S16" s="4">
        <v>0.90530325</v>
      </c>
      <c r="T16" s="4">
        <v>5.1390000000000002</v>
      </c>
      <c r="U16" s="4">
        <v>0.90442999999999996</v>
      </c>
      <c r="V16" s="4">
        <v>5.29</v>
      </c>
      <c r="W16" s="4">
        <v>0.95299999999999996</v>
      </c>
      <c r="X16" s="4">
        <v>4.9109999999999996</v>
      </c>
      <c r="Y16" s="4">
        <v>0.92916480000000001</v>
      </c>
      <c r="Z16" s="4">
        <v>5.016</v>
      </c>
      <c r="AA16" s="4">
        <v>0.93392037000000006</v>
      </c>
      <c r="AB16" s="4">
        <v>5.1360000000000001</v>
      </c>
      <c r="AC16" s="4">
        <v>0.93355005000000002</v>
      </c>
      <c r="AD16" s="4">
        <v>5.3639999999999999</v>
      </c>
      <c r="AE16" s="4">
        <v>0.90100000000000002</v>
      </c>
      <c r="AF16" s="4">
        <v>5.274</v>
      </c>
      <c r="AG16" s="4">
        <v>0.89340299999999995</v>
      </c>
      <c r="AH16" s="4">
        <v>5.2960000000000003</v>
      </c>
      <c r="AI16" s="4">
        <v>0.90100000000000002</v>
      </c>
      <c r="AJ16" s="4">
        <v>5.2069999999999999</v>
      </c>
      <c r="AK16" s="4">
        <v>0.89360366999999996</v>
      </c>
      <c r="AL16" s="4">
        <v>5.1890000000000001</v>
      </c>
      <c r="AM16" s="4">
        <v>0.90400000000000003</v>
      </c>
      <c r="AN16" s="4">
        <v>4.9640000000000004</v>
      </c>
      <c r="AO16" s="4">
        <v>0.90646658000000002</v>
      </c>
      <c r="AP16" s="4">
        <v>5.0990000000000002</v>
      </c>
      <c r="AQ16" s="4">
        <v>0.89707000000000003</v>
      </c>
      <c r="AR16" s="4">
        <v>5.1130000000000004</v>
      </c>
      <c r="AS16" s="4">
        <v>0.89677309999999999</v>
      </c>
      <c r="AT16" s="4">
        <v>5.1879999999999997</v>
      </c>
      <c r="AU16" s="4">
        <v>0.93300000000000005</v>
      </c>
      <c r="AV16" s="4">
        <v>4.9580000000000002</v>
      </c>
      <c r="AW16" s="4">
        <v>0.92947210000000002</v>
      </c>
      <c r="AX16" s="4">
        <v>5.0949999999999998</v>
      </c>
      <c r="AY16" s="4">
        <v>0.925553026</v>
      </c>
      <c r="AZ16" s="4">
        <v>5.109</v>
      </c>
      <c r="BA16" s="4">
        <v>0.92538248700000003</v>
      </c>
      <c r="BB16" s="4">
        <v>5.2060000000000004</v>
      </c>
      <c r="BC16" s="4">
        <v>0.89258599999999999</v>
      </c>
      <c r="BD16" s="4">
        <v>5.1769999999999996</v>
      </c>
      <c r="BE16" s="4">
        <v>0.87639800000000001</v>
      </c>
      <c r="BF16" s="4">
        <v>5.1109999999999998</v>
      </c>
      <c r="BG16" s="4">
        <v>0.87685800000000003</v>
      </c>
      <c r="BH16" s="4">
        <v>5.0460000000000003</v>
      </c>
      <c r="BI16" s="4">
        <v>0.87844880000000003</v>
      </c>
      <c r="BJ16" s="4">
        <v>5.04</v>
      </c>
      <c r="BK16" s="4">
        <v>0.90798626000000004</v>
      </c>
      <c r="BL16" s="4">
        <v>4.8170000000000002</v>
      </c>
      <c r="BM16" s="4">
        <v>0.86717351220000005</v>
      </c>
      <c r="BN16" s="4">
        <v>4.7300000000000004</v>
      </c>
      <c r="BO16" s="4">
        <v>0.8692871969</v>
      </c>
      <c r="BP16" s="4">
        <v>5.0640000000000001</v>
      </c>
      <c r="BQ16" s="4">
        <v>0.88960096730000005</v>
      </c>
      <c r="BR16" s="4">
        <v>5.1749999999999998</v>
      </c>
      <c r="BS16" s="4">
        <v>0.87635438229999996</v>
      </c>
      <c r="BT16" s="4">
        <v>5.2539999999999996</v>
      </c>
      <c r="BU16" s="4">
        <v>0.89251274889999999</v>
      </c>
      <c r="BV16" s="4">
        <v>5.1920190000000002</v>
      </c>
      <c r="BW16" s="4">
        <v>0.88839999999999997</v>
      </c>
      <c r="BX16" s="4">
        <v>5.1740000000000004</v>
      </c>
      <c r="BY16" s="4">
        <v>0.87625589100000001</v>
      </c>
      <c r="BZ16" s="4">
        <v>5.109</v>
      </c>
      <c r="CA16" s="4">
        <v>0.87657712939999999</v>
      </c>
      <c r="CB16" s="4">
        <v>5.0490000000000004</v>
      </c>
      <c r="CC16" s="4">
        <v>0.87929560510000004</v>
      </c>
      <c r="CD16" s="10"/>
      <c r="CE16" s="7">
        <f t="shared" si="0"/>
        <v>0.17600000000000016</v>
      </c>
      <c r="CF16" s="7">
        <f t="shared" si="1"/>
        <v>-0.30999999999999961</v>
      </c>
      <c r="CG16" s="7">
        <f t="shared" si="2"/>
        <v>-5.7999999999999829E-2</v>
      </c>
      <c r="CH16" s="7">
        <f t="shared" si="3"/>
        <v>-0.32599999999999962</v>
      </c>
      <c r="CI16" s="7">
        <f t="shared" si="4"/>
        <v>-6.4000000000000057E-2</v>
      </c>
      <c r="CJ16" s="7">
        <f t="shared" si="5"/>
        <v>0.23800000000000043</v>
      </c>
      <c r="CK16" s="7">
        <f t="shared" si="6"/>
        <v>-0.13100000000000023</v>
      </c>
      <c r="CL16" s="7">
        <f t="shared" si="7"/>
        <v>-2.7000000000000135E-2</v>
      </c>
      <c r="CM16" s="7">
        <f t="shared" si="8"/>
        <v>8.9000000000000412E-2</v>
      </c>
      <c r="CN16" s="7">
        <f t="shared" si="9"/>
        <v>0.24000000000000021</v>
      </c>
      <c r="CO16" s="7">
        <f t="shared" si="10"/>
        <v>-0.13900000000000023</v>
      </c>
      <c r="CP16" s="7">
        <f t="shared" si="11"/>
        <v>-3.3999999999999808E-2</v>
      </c>
      <c r="CQ16" s="7">
        <f t="shared" si="12"/>
        <v>8.6000000000000298E-2</v>
      </c>
      <c r="CR16" s="7">
        <f t="shared" si="13"/>
        <v>0.31400000000000006</v>
      </c>
      <c r="CS16" s="7">
        <f t="shared" si="14"/>
        <v>0.2240000000000002</v>
      </c>
      <c r="CT16" s="7">
        <f t="shared" si="15"/>
        <v>0.24600000000000044</v>
      </c>
      <c r="CU16" s="7">
        <f t="shared" si="16"/>
        <v>0.15700000000000003</v>
      </c>
      <c r="CV16" s="7">
        <f t="shared" si="17"/>
        <v>0.13900000000000023</v>
      </c>
      <c r="CW16" s="7">
        <f t="shared" si="18"/>
        <v>-8.599999999999941E-2</v>
      </c>
      <c r="CX16" s="7">
        <f t="shared" si="19"/>
        <v>4.9000000000000377E-2</v>
      </c>
      <c r="CY16" s="7">
        <f t="shared" si="20"/>
        <v>6.3000000000000611E-2</v>
      </c>
      <c r="CZ16" s="7">
        <f t="shared" si="21"/>
        <v>0.1379999999999999</v>
      </c>
      <c r="DA16" s="7">
        <f t="shared" si="22"/>
        <v>-9.1999999999999638E-2</v>
      </c>
      <c r="DB16" s="7">
        <f t="shared" si="23"/>
        <v>4.4999999999999929E-2</v>
      </c>
      <c r="DC16" s="7">
        <f t="shared" si="24"/>
        <v>5.9000000000000163E-2</v>
      </c>
      <c r="DD16" s="7">
        <f t="shared" si="25"/>
        <v>0.15600000000000058</v>
      </c>
      <c r="DE16" s="7">
        <f t="shared" si="26"/>
        <v>0.12699999999999978</v>
      </c>
      <c r="DF16" s="7">
        <f t="shared" si="27"/>
        <v>6.0999999999999943E-2</v>
      </c>
      <c r="DG16" s="7">
        <f t="shared" si="28"/>
        <v>-3.9999999999995595E-3</v>
      </c>
      <c r="DH16" s="7">
        <f t="shared" si="29"/>
        <v>-9.9999999999997868E-3</v>
      </c>
      <c r="DI16" s="7">
        <f t="shared" si="36"/>
        <v>-0.23299999999999965</v>
      </c>
      <c r="DJ16" s="7">
        <f t="shared" si="37"/>
        <v>-0.3199999999999994</v>
      </c>
      <c r="DK16" s="7">
        <f t="shared" si="38"/>
        <v>1.4000000000000234E-2</v>
      </c>
      <c r="DL16" s="7">
        <f t="shared" si="39"/>
        <v>0.125</v>
      </c>
      <c r="DM16" s="7">
        <f t="shared" si="40"/>
        <v>0.20399999999999974</v>
      </c>
      <c r="DN16" s="7">
        <f t="shared" si="41"/>
        <v>0.14201900000000034</v>
      </c>
      <c r="DO16" s="7">
        <f t="shared" si="42"/>
        <v>0.12400000000000055</v>
      </c>
      <c r="DP16" s="7">
        <f t="shared" si="43"/>
        <v>5.9000000000000163E-2</v>
      </c>
      <c r="DQ16" s="7">
        <f t="shared" si="44"/>
        <v>-9.9999999999944578E-4</v>
      </c>
      <c r="DR16" s="21"/>
      <c r="DS16" s="7">
        <f t="shared" si="45"/>
        <v>0.17600000000000016</v>
      </c>
      <c r="DT16" s="7">
        <f t="shared" si="30"/>
        <v>0.30999999999999961</v>
      </c>
      <c r="DU16" s="7">
        <f t="shared" si="30"/>
        <v>5.7999999999999829E-2</v>
      </c>
      <c r="DV16" s="7">
        <f t="shared" si="30"/>
        <v>0.32599999999999962</v>
      </c>
      <c r="DW16" s="7">
        <f t="shared" si="30"/>
        <v>6.4000000000000057E-2</v>
      </c>
      <c r="DX16" s="7">
        <f t="shared" si="30"/>
        <v>0.23800000000000043</v>
      </c>
      <c r="DY16" s="7">
        <f t="shared" si="30"/>
        <v>0.13100000000000023</v>
      </c>
      <c r="DZ16" s="7">
        <f t="shared" si="30"/>
        <v>2.7000000000000135E-2</v>
      </c>
      <c r="EA16" s="7">
        <f t="shared" si="30"/>
        <v>8.9000000000000412E-2</v>
      </c>
      <c r="EB16" s="7">
        <f t="shared" si="30"/>
        <v>0.24000000000000021</v>
      </c>
      <c r="EC16" s="7">
        <f t="shared" si="30"/>
        <v>0.13900000000000023</v>
      </c>
      <c r="ED16" s="7">
        <f t="shared" si="30"/>
        <v>3.3999999999999808E-2</v>
      </c>
      <c r="EE16" s="7">
        <f t="shared" si="30"/>
        <v>8.6000000000000298E-2</v>
      </c>
      <c r="EF16" s="7">
        <f t="shared" si="30"/>
        <v>0.31400000000000006</v>
      </c>
      <c r="EG16" s="7">
        <f t="shared" si="30"/>
        <v>0.2240000000000002</v>
      </c>
      <c r="EH16" s="7">
        <f t="shared" si="30"/>
        <v>0.24600000000000044</v>
      </c>
      <c r="EI16" s="7">
        <f t="shared" si="30"/>
        <v>0.15700000000000003</v>
      </c>
      <c r="EJ16" s="7">
        <f t="shared" si="31"/>
        <v>0.13900000000000023</v>
      </c>
      <c r="EK16" s="7">
        <f t="shared" si="31"/>
        <v>8.599999999999941E-2</v>
      </c>
      <c r="EL16" s="7">
        <f t="shared" si="31"/>
        <v>4.9000000000000377E-2</v>
      </c>
      <c r="EM16" s="7">
        <f t="shared" si="31"/>
        <v>6.3000000000000611E-2</v>
      </c>
      <c r="EN16" s="7">
        <f t="shared" si="31"/>
        <v>0.1379999999999999</v>
      </c>
      <c r="EO16" s="7">
        <f t="shared" si="31"/>
        <v>9.1999999999999638E-2</v>
      </c>
      <c r="EP16" s="7">
        <f t="shared" si="31"/>
        <v>4.4999999999999929E-2</v>
      </c>
      <c r="EQ16" s="7">
        <f t="shared" si="31"/>
        <v>5.9000000000000163E-2</v>
      </c>
      <c r="ER16" s="7">
        <f t="shared" si="31"/>
        <v>0.15600000000000058</v>
      </c>
      <c r="ES16" s="7">
        <f t="shared" si="31"/>
        <v>0.12699999999999978</v>
      </c>
      <c r="ET16" s="7">
        <f t="shared" si="31"/>
        <v>6.0999999999999943E-2</v>
      </c>
      <c r="EU16" s="7">
        <f t="shared" si="31"/>
        <v>3.9999999999995595E-3</v>
      </c>
      <c r="EV16" s="7">
        <f t="shared" si="31"/>
        <v>9.9999999999997868E-3</v>
      </c>
      <c r="EW16" s="7">
        <f t="shared" si="32"/>
        <v>0.23299999999999965</v>
      </c>
      <c r="EX16" s="7">
        <f t="shared" si="32"/>
        <v>0.3199999999999994</v>
      </c>
      <c r="EY16" s="7">
        <f t="shared" si="32"/>
        <v>1.4000000000000234E-2</v>
      </c>
      <c r="EZ16" s="7">
        <f t="shared" si="32"/>
        <v>0.125</v>
      </c>
      <c r="FA16" s="7">
        <f t="shared" si="32"/>
        <v>0.20399999999999974</v>
      </c>
      <c r="FB16" s="7">
        <f t="shared" si="32"/>
        <v>0.14201900000000034</v>
      </c>
      <c r="FC16" s="7">
        <f t="shared" si="33"/>
        <v>0.12400000000000055</v>
      </c>
      <c r="FD16" s="7">
        <f t="shared" si="34"/>
        <v>5.9000000000000163E-2</v>
      </c>
      <c r="FE16" s="7">
        <f t="shared" si="35"/>
        <v>9.9999999999944578E-4</v>
      </c>
    </row>
    <row r="17" spans="1:161" ht="17.25">
      <c r="A17" s="45" t="s">
        <v>71</v>
      </c>
      <c r="B17" s="4">
        <v>2.86</v>
      </c>
      <c r="C17" s="1" t="s">
        <v>103</v>
      </c>
      <c r="D17" s="3"/>
      <c r="E17" s="4">
        <v>4.3819999999999997</v>
      </c>
      <c r="F17" s="4">
        <v>2.516</v>
      </c>
      <c r="G17" s="4">
        <v>0.81699999999999995</v>
      </c>
      <c r="H17" s="4">
        <v>3.2450000000000001</v>
      </c>
      <c r="I17" s="4">
        <v>0.86599999999999999</v>
      </c>
      <c r="J17" s="4">
        <v>2.4660000000000002</v>
      </c>
      <c r="K17" s="4">
        <v>0.84099999999999997</v>
      </c>
      <c r="L17" s="4">
        <v>3.222</v>
      </c>
      <c r="M17" s="4">
        <v>0.88400000000000001</v>
      </c>
      <c r="N17" s="4">
        <v>3.4729999999999999</v>
      </c>
      <c r="O17" s="4">
        <v>0.91700000000000004</v>
      </c>
      <c r="P17" s="4">
        <v>2.944</v>
      </c>
      <c r="Q17" s="4">
        <v>0.8678091</v>
      </c>
      <c r="R17" s="4">
        <v>2.8109999999999999</v>
      </c>
      <c r="S17" s="4">
        <v>0.87176586</v>
      </c>
      <c r="T17" s="4">
        <v>3.125</v>
      </c>
      <c r="U17" s="4">
        <v>0.87325399999999997</v>
      </c>
      <c r="V17" s="4">
        <v>3.4460000000000002</v>
      </c>
      <c r="W17" s="4">
        <v>0.94499999999999995</v>
      </c>
      <c r="X17" s="4">
        <v>2.91</v>
      </c>
      <c r="Y17" s="4">
        <v>0.88926890000000003</v>
      </c>
      <c r="Z17" s="4">
        <v>2.766</v>
      </c>
      <c r="AA17" s="4">
        <v>0.89715043000000005</v>
      </c>
      <c r="AB17" s="4">
        <v>3.089</v>
      </c>
      <c r="AC17" s="4">
        <v>0.89872799999999997</v>
      </c>
      <c r="AD17" s="4">
        <v>3.47</v>
      </c>
      <c r="AE17" s="4">
        <v>0.86799999999999999</v>
      </c>
      <c r="AF17" s="4">
        <v>3.2559999999999998</v>
      </c>
      <c r="AG17" s="4">
        <v>0.85262800000000005</v>
      </c>
      <c r="AH17" s="4">
        <v>3.137</v>
      </c>
      <c r="AI17" s="4">
        <v>0.871</v>
      </c>
      <c r="AJ17" s="4">
        <v>2.9279999999999999</v>
      </c>
      <c r="AK17" s="4">
        <v>0.85595460000000001</v>
      </c>
      <c r="AL17" s="4">
        <v>3.1619999999999999</v>
      </c>
      <c r="AM17" s="4">
        <v>0.871</v>
      </c>
      <c r="AN17" s="4">
        <v>2.9220000000000002</v>
      </c>
      <c r="AO17" s="4">
        <v>0.855971276</v>
      </c>
      <c r="AP17" s="4">
        <v>2.9540000000000002</v>
      </c>
      <c r="AQ17" s="4">
        <v>0.85618242</v>
      </c>
      <c r="AR17" s="4">
        <v>3.02</v>
      </c>
      <c r="AS17" s="4">
        <v>0.85639710000000002</v>
      </c>
      <c r="AT17" s="4">
        <v>3.1280000000000001</v>
      </c>
      <c r="AU17" s="4">
        <v>0.89600000000000002</v>
      </c>
      <c r="AV17" s="4">
        <v>2.8860000000000001</v>
      </c>
      <c r="AW17" s="4">
        <v>0.87809999999999999</v>
      </c>
      <c r="AX17" s="4">
        <v>2.915</v>
      </c>
      <c r="AY17" s="4">
        <v>0.88048360999999997</v>
      </c>
      <c r="AZ17" s="4">
        <v>2.9830000000000001</v>
      </c>
      <c r="BA17" s="4">
        <v>0.88077830000000001</v>
      </c>
      <c r="BB17" s="4">
        <v>3.4140000000000001</v>
      </c>
      <c r="BC17" s="4">
        <v>0.87603799999999998</v>
      </c>
      <c r="BD17" s="4">
        <v>3.206</v>
      </c>
      <c r="BE17" s="4">
        <v>0.82623360000000001</v>
      </c>
      <c r="BF17" s="4">
        <v>2.8889999999999998</v>
      </c>
      <c r="BG17" s="4">
        <v>0.83338100000000004</v>
      </c>
      <c r="BH17" s="4">
        <v>2.9510000000000001</v>
      </c>
      <c r="BI17" s="4">
        <v>0.83014189999999999</v>
      </c>
      <c r="BJ17" s="4">
        <v>2.9089999999999998</v>
      </c>
      <c r="BK17" s="4">
        <v>0.85641100000000003</v>
      </c>
      <c r="BL17" s="4">
        <v>2.2749999999999999</v>
      </c>
      <c r="BM17" s="4">
        <v>0.78833393190000001</v>
      </c>
      <c r="BN17" s="4">
        <v>2.27</v>
      </c>
      <c r="BO17" s="4">
        <v>0.7874247351</v>
      </c>
      <c r="BP17" s="4">
        <v>2.9710000000000001</v>
      </c>
      <c r="BQ17" s="4">
        <v>0.85583302230000002</v>
      </c>
      <c r="BR17" s="4">
        <v>3.0830000000000002</v>
      </c>
      <c r="BS17" s="4">
        <v>0.81376965729999995</v>
      </c>
      <c r="BT17" s="4">
        <v>2.7909999999999999</v>
      </c>
      <c r="BU17" s="4">
        <v>0.8525733526</v>
      </c>
      <c r="BV17" s="4">
        <v>3.276484</v>
      </c>
      <c r="BW17" s="4">
        <v>0.84989999999999999</v>
      </c>
      <c r="BX17" s="4">
        <v>3.077</v>
      </c>
      <c r="BY17" s="4">
        <v>0.81274274739999997</v>
      </c>
      <c r="BZ17" s="4">
        <v>2.7530000000000001</v>
      </c>
      <c r="CA17" s="4">
        <v>0.82146797859999998</v>
      </c>
      <c r="CB17" s="4">
        <v>2.835</v>
      </c>
      <c r="CC17" s="4">
        <v>0.81864573709999999</v>
      </c>
      <c r="CD17" s="10"/>
      <c r="CE17" s="7">
        <f t="shared" si="0"/>
        <v>1.5219999999999998</v>
      </c>
      <c r="CF17" s="7">
        <f t="shared" si="1"/>
        <v>-0.34399999999999986</v>
      </c>
      <c r="CG17" s="7">
        <f t="shared" si="2"/>
        <v>0.38500000000000023</v>
      </c>
      <c r="CH17" s="7">
        <f t="shared" si="3"/>
        <v>-0.39399999999999968</v>
      </c>
      <c r="CI17" s="7">
        <f t="shared" si="4"/>
        <v>0.3620000000000001</v>
      </c>
      <c r="CJ17" s="7">
        <f t="shared" si="5"/>
        <v>0.61299999999999999</v>
      </c>
      <c r="CK17" s="7">
        <f t="shared" si="6"/>
        <v>8.4000000000000075E-2</v>
      </c>
      <c r="CL17" s="7">
        <f t="shared" si="7"/>
        <v>-4.8999999999999932E-2</v>
      </c>
      <c r="CM17" s="7">
        <f t="shared" si="8"/>
        <v>0.26500000000000012</v>
      </c>
      <c r="CN17" s="7">
        <f t="shared" si="9"/>
        <v>0.5860000000000003</v>
      </c>
      <c r="CO17" s="7">
        <f t="shared" si="10"/>
        <v>5.0000000000000266E-2</v>
      </c>
      <c r="CP17" s="7">
        <f t="shared" si="11"/>
        <v>-9.3999999999999861E-2</v>
      </c>
      <c r="CQ17" s="7">
        <f t="shared" si="12"/>
        <v>0.22900000000000009</v>
      </c>
      <c r="CR17" s="7">
        <f t="shared" si="13"/>
        <v>0.61000000000000032</v>
      </c>
      <c r="CS17" s="7">
        <f t="shared" si="14"/>
        <v>0.39599999999999991</v>
      </c>
      <c r="CT17" s="7">
        <f t="shared" si="15"/>
        <v>0.27700000000000014</v>
      </c>
      <c r="CU17" s="7">
        <f t="shared" si="16"/>
        <v>6.800000000000006E-2</v>
      </c>
      <c r="CV17" s="7">
        <f t="shared" si="17"/>
        <v>0.30200000000000005</v>
      </c>
      <c r="CW17" s="7">
        <f t="shared" si="18"/>
        <v>6.2000000000000277E-2</v>
      </c>
      <c r="CX17" s="7">
        <f t="shared" si="19"/>
        <v>9.4000000000000306E-2</v>
      </c>
      <c r="CY17" s="7">
        <f t="shared" si="20"/>
        <v>0.16000000000000014</v>
      </c>
      <c r="CZ17" s="7">
        <f t="shared" si="21"/>
        <v>0.26800000000000024</v>
      </c>
      <c r="DA17" s="7">
        <f t="shared" si="22"/>
        <v>2.6000000000000245E-2</v>
      </c>
      <c r="DB17" s="7">
        <f t="shared" si="23"/>
        <v>5.500000000000016E-2</v>
      </c>
      <c r="DC17" s="7">
        <f t="shared" si="24"/>
        <v>0.12300000000000022</v>
      </c>
      <c r="DD17" s="7">
        <f t="shared" si="25"/>
        <v>0.55400000000000027</v>
      </c>
      <c r="DE17" s="7">
        <f t="shared" si="26"/>
        <v>0.34600000000000009</v>
      </c>
      <c r="DF17" s="7">
        <f t="shared" si="27"/>
        <v>2.8999999999999915E-2</v>
      </c>
      <c r="DG17" s="7">
        <f t="shared" si="28"/>
        <v>9.1000000000000192E-2</v>
      </c>
      <c r="DH17" s="7">
        <f t="shared" si="29"/>
        <v>4.8999999999999932E-2</v>
      </c>
      <c r="DI17" s="7">
        <f t="shared" si="36"/>
        <v>-0.58499999999999996</v>
      </c>
      <c r="DJ17" s="7">
        <f t="shared" si="37"/>
        <v>-0.58999999999999986</v>
      </c>
      <c r="DK17" s="7">
        <f t="shared" si="38"/>
        <v>0.11100000000000021</v>
      </c>
      <c r="DL17" s="7">
        <f t="shared" si="39"/>
        <v>0.22300000000000031</v>
      </c>
      <c r="DM17" s="7">
        <f t="shared" si="40"/>
        <v>-6.899999999999995E-2</v>
      </c>
      <c r="DN17" s="7">
        <f t="shared" si="41"/>
        <v>0.41648400000000008</v>
      </c>
      <c r="DO17" s="7">
        <f t="shared" si="42"/>
        <v>0.21700000000000008</v>
      </c>
      <c r="DP17" s="7">
        <f t="shared" si="43"/>
        <v>-0.10699999999999976</v>
      </c>
      <c r="DQ17" s="7">
        <f t="shared" si="44"/>
        <v>-2.4999999999999911E-2</v>
      </c>
      <c r="DR17" s="21"/>
      <c r="DS17" s="7">
        <f t="shared" si="45"/>
        <v>1.5219999999999998</v>
      </c>
      <c r="DT17" s="7">
        <f t="shared" si="30"/>
        <v>0.34399999999999986</v>
      </c>
      <c r="DU17" s="7">
        <f t="shared" si="30"/>
        <v>0.38500000000000023</v>
      </c>
      <c r="DV17" s="7">
        <f t="shared" si="30"/>
        <v>0.39399999999999968</v>
      </c>
      <c r="DW17" s="7">
        <f t="shared" si="30"/>
        <v>0.3620000000000001</v>
      </c>
      <c r="DX17" s="7">
        <f t="shared" si="30"/>
        <v>0.61299999999999999</v>
      </c>
      <c r="DY17" s="7">
        <f t="shared" si="30"/>
        <v>8.4000000000000075E-2</v>
      </c>
      <c r="DZ17" s="7">
        <f t="shared" si="30"/>
        <v>4.8999999999999932E-2</v>
      </c>
      <c r="EA17" s="7">
        <f t="shared" si="30"/>
        <v>0.26500000000000012</v>
      </c>
      <c r="EB17" s="7">
        <f t="shared" si="30"/>
        <v>0.5860000000000003</v>
      </c>
      <c r="EC17" s="7">
        <f t="shared" si="30"/>
        <v>5.0000000000000266E-2</v>
      </c>
      <c r="ED17" s="7">
        <f t="shared" si="30"/>
        <v>9.3999999999999861E-2</v>
      </c>
      <c r="EE17" s="7">
        <f t="shared" si="30"/>
        <v>0.22900000000000009</v>
      </c>
      <c r="EF17" s="7">
        <f t="shared" si="30"/>
        <v>0.61000000000000032</v>
      </c>
      <c r="EG17" s="7">
        <f t="shared" si="30"/>
        <v>0.39599999999999991</v>
      </c>
      <c r="EH17" s="7">
        <f t="shared" si="30"/>
        <v>0.27700000000000014</v>
      </c>
      <c r="EI17" s="7">
        <f t="shared" si="30"/>
        <v>6.800000000000006E-2</v>
      </c>
      <c r="EJ17" s="7">
        <f t="shared" si="31"/>
        <v>0.30200000000000005</v>
      </c>
      <c r="EK17" s="7">
        <f t="shared" si="31"/>
        <v>6.2000000000000277E-2</v>
      </c>
      <c r="EL17" s="7">
        <f t="shared" si="31"/>
        <v>9.4000000000000306E-2</v>
      </c>
      <c r="EM17" s="7">
        <f t="shared" si="31"/>
        <v>0.16000000000000014</v>
      </c>
      <c r="EN17" s="7">
        <f t="shared" si="31"/>
        <v>0.26800000000000024</v>
      </c>
      <c r="EO17" s="7">
        <f t="shared" si="31"/>
        <v>2.6000000000000245E-2</v>
      </c>
      <c r="EP17" s="7">
        <f t="shared" si="31"/>
        <v>5.500000000000016E-2</v>
      </c>
      <c r="EQ17" s="7">
        <f t="shared" si="31"/>
        <v>0.12300000000000022</v>
      </c>
      <c r="ER17" s="7">
        <f t="shared" si="31"/>
        <v>0.55400000000000027</v>
      </c>
      <c r="ES17" s="7">
        <f t="shared" si="31"/>
        <v>0.34600000000000009</v>
      </c>
      <c r="ET17" s="7">
        <f t="shared" si="31"/>
        <v>2.8999999999999915E-2</v>
      </c>
      <c r="EU17" s="7">
        <f t="shared" si="31"/>
        <v>9.1000000000000192E-2</v>
      </c>
      <c r="EV17" s="7">
        <f t="shared" si="31"/>
        <v>4.8999999999999932E-2</v>
      </c>
      <c r="EW17" s="7">
        <f t="shared" si="32"/>
        <v>0.58499999999999996</v>
      </c>
      <c r="EX17" s="7">
        <f t="shared" si="32"/>
        <v>0.58999999999999986</v>
      </c>
      <c r="EY17" s="7">
        <f t="shared" si="32"/>
        <v>0.11100000000000021</v>
      </c>
      <c r="EZ17" s="7">
        <f t="shared" si="32"/>
        <v>0.22300000000000031</v>
      </c>
      <c r="FA17" s="7">
        <f t="shared" si="32"/>
        <v>6.899999999999995E-2</v>
      </c>
      <c r="FB17" s="7">
        <f t="shared" si="32"/>
        <v>0.41648400000000008</v>
      </c>
      <c r="FC17" s="7">
        <f t="shared" si="33"/>
        <v>0.21700000000000008</v>
      </c>
      <c r="FD17" s="7">
        <f t="shared" si="34"/>
        <v>0.10699999999999976</v>
      </c>
      <c r="FE17" s="7">
        <f t="shared" si="35"/>
        <v>2.4999999999999911E-2</v>
      </c>
    </row>
    <row r="18" spans="1:161" ht="17.25">
      <c r="A18" s="45"/>
      <c r="B18" s="4">
        <v>3.71</v>
      </c>
      <c r="C18" s="1" t="s">
        <v>104</v>
      </c>
      <c r="D18" s="3"/>
      <c r="E18" s="4">
        <v>3.44</v>
      </c>
      <c r="F18" s="4">
        <v>3.6269999999999998</v>
      </c>
      <c r="G18" s="4">
        <v>0.86</v>
      </c>
      <c r="H18" s="4">
        <v>3.6360000000000001</v>
      </c>
      <c r="I18" s="4">
        <v>0.89900000000000002</v>
      </c>
      <c r="J18" s="4">
        <v>3.6360000000000001</v>
      </c>
      <c r="K18" s="4">
        <v>0.89900000000000002</v>
      </c>
      <c r="L18" s="4">
        <v>3.6429999999999998</v>
      </c>
      <c r="M18" s="4">
        <v>0.93</v>
      </c>
      <c r="N18" s="4">
        <v>3.5939999999999999</v>
      </c>
      <c r="O18" s="4">
        <v>0.90800000000000003</v>
      </c>
      <c r="P18" s="4">
        <v>3.6379999999999999</v>
      </c>
      <c r="Q18" s="4">
        <v>0.83125273</v>
      </c>
      <c r="R18" s="4">
        <v>3.4689999999999999</v>
      </c>
      <c r="S18" s="4">
        <v>0.89677991000000001</v>
      </c>
      <c r="T18" s="4">
        <v>3.6030000000000002</v>
      </c>
      <c r="U18" s="4">
        <v>0.89611452000000003</v>
      </c>
      <c r="V18" s="4">
        <v>3.601</v>
      </c>
      <c r="W18" s="4">
        <v>0.94799999999999995</v>
      </c>
      <c r="X18" s="4">
        <v>3.6480000000000001</v>
      </c>
      <c r="Y18" s="4">
        <v>0.87185145200000003</v>
      </c>
      <c r="Z18" s="4">
        <v>3.47</v>
      </c>
      <c r="AA18" s="4">
        <v>0.93578043899999996</v>
      </c>
      <c r="AB18" s="4">
        <v>3.61</v>
      </c>
      <c r="AC18" s="4">
        <v>0.93618100000000004</v>
      </c>
      <c r="AD18" s="4">
        <v>3.899</v>
      </c>
      <c r="AE18" s="4">
        <v>0.88800000000000001</v>
      </c>
      <c r="AF18" s="4">
        <v>3.8610000000000002</v>
      </c>
      <c r="AG18" s="4">
        <v>0.88396399999999997</v>
      </c>
      <c r="AH18" s="4">
        <v>3.7789999999999999</v>
      </c>
      <c r="AI18" s="4">
        <v>0.88900000000000001</v>
      </c>
      <c r="AJ18" s="4">
        <v>3.7429999999999999</v>
      </c>
      <c r="AK18" s="4">
        <v>0.88448000000000004</v>
      </c>
      <c r="AL18" s="4">
        <v>3.72</v>
      </c>
      <c r="AM18" s="4">
        <v>0.89300000000000002</v>
      </c>
      <c r="AN18" s="4">
        <v>3.51</v>
      </c>
      <c r="AO18" s="4">
        <v>0.99688469999999996</v>
      </c>
      <c r="AP18" s="4">
        <v>3.6819999999999999</v>
      </c>
      <c r="AQ18" s="4">
        <v>0.88860930000000005</v>
      </c>
      <c r="AR18" s="4">
        <v>3.7040000000000002</v>
      </c>
      <c r="AS18" s="4">
        <v>0.88759425920000001</v>
      </c>
      <c r="AT18" s="4">
        <v>3.7320000000000002</v>
      </c>
      <c r="AU18" s="4">
        <v>0.93100000000000005</v>
      </c>
      <c r="AV18" s="4">
        <v>3.5049999999999999</v>
      </c>
      <c r="AW18" s="4">
        <v>0.100938</v>
      </c>
      <c r="AX18" s="4">
        <v>3.6920000000000002</v>
      </c>
      <c r="AY18" s="4">
        <v>0.92609172200000001</v>
      </c>
      <c r="AZ18" s="4">
        <v>3.7149999999999999</v>
      </c>
      <c r="BA18" s="4">
        <v>0.92547599999999997</v>
      </c>
      <c r="BB18" s="4">
        <v>3.8809999999999998</v>
      </c>
      <c r="BC18" s="4">
        <v>0.89070700000000003</v>
      </c>
      <c r="BD18" s="4">
        <v>3.7949999999999999</v>
      </c>
      <c r="BE18" s="4">
        <v>0.87287630000000005</v>
      </c>
      <c r="BF18" s="4">
        <v>3.6779999999999999</v>
      </c>
      <c r="BG18" s="4">
        <v>0.87373769999999995</v>
      </c>
      <c r="BH18" s="4">
        <v>3.6659999999999999</v>
      </c>
      <c r="BI18" s="4">
        <v>0.87395800000000001</v>
      </c>
      <c r="BJ18" s="4">
        <v>3.677</v>
      </c>
      <c r="BK18" s="4">
        <v>0.91423346000000005</v>
      </c>
      <c r="BL18" s="4">
        <v>3.57</v>
      </c>
      <c r="BM18" s="4">
        <v>0.86012761110000002</v>
      </c>
      <c r="BN18" s="4">
        <v>3.4980000000000002</v>
      </c>
      <c r="BO18" s="4">
        <v>0.85636415340000005</v>
      </c>
      <c r="BP18" s="4">
        <v>3.5094479999999999</v>
      </c>
      <c r="BQ18" s="4">
        <v>0.88109999999999999</v>
      </c>
      <c r="BR18" s="4">
        <v>3.8029999999999999</v>
      </c>
      <c r="BS18" s="4">
        <v>0.86911211749999995</v>
      </c>
      <c r="BT18" s="4">
        <v>3.8109999999999999</v>
      </c>
      <c r="BU18" s="4">
        <v>0.88997816490000003</v>
      </c>
      <c r="BV18" s="4">
        <v>3.651672</v>
      </c>
      <c r="BW18" s="4">
        <v>0.87980000000000003</v>
      </c>
      <c r="BX18" s="4">
        <v>3.8039999999999998</v>
      </c>
      <c r="BY18" s="4">
        <v>0.86903050829999995</v>
      </c>
      <c r="BZ18" s="4">
        <v>3.6850000000000001</v>
      </c>
      <c r="CA18" s="4">
        <v>0.87019410490000004</v>
      </c>
      <c r="CB18" s="4">
        <v>3.6659999999999999</v>
      </c>
      <c r="CC18" s="4">
        <v>0.87139250769999999</v>
      </c>
      <c r="CD18" s="10"/>
      <c r="CE18" s="7">
        <f t="shared" si="0"/>
        <v>-0.27</v>
      </c>
      <c r="CF18" s="7">
        <f t="shared" si="1"/>
        <v>-8.3000000000000185E-2</v>
      </c>
      <c r="CG18" s="7">
        <f t="shared" si="2"/>
        <v>-7.3999999999999844E-2</v>
      </c>
      <c r="CH18" s="7">
        <f t="shared" si="3"/>
        <v>-7.3999999999999844E-2</v>
      </c>
      <c r="CI18" s="7">
        <f t="shared" si="4"/>
        <v>-6.7000000000000171E-2</v>
      </c>
      <c r="CJ18" s="7">
        <f t="shared" si="5"/>
        <v>-0.1160000000000001</v>
      </c>
      <c r="CK18" s="7">
        <f t="shared" si="6"/>
        <v>-7.2000000000000064E-2</v>
      </c>
      <c r="CL18" s="7">
        <f t="shared" si="7"/>
        <v>-0.2410000000000001</v>
      </c>
      <c r="CM18" s="7">
        <f t="shared" si="8"/>
        <v>-0.10699999999999976</v>
      </c>
      <c r="CN18" s="7">
        <f t="shared" si="9"/>
        <v>-0.10899999999999999</v>
      </c>
      <c r="CO18" s="7">
        <f t="shared" si="10"/>
        <v>-6.1999999999999833E-2</v>
      </c>
      <c r="CP18" s="7">
        <f t="shared" si="11"/>
        <v>-0.23999999999999977</v>
      </c>
      <c r="CQ18" s="7">
        <f t="shared" si="12"/>
        <v>-0.10000000000000009</v>
      </c>
      <c r="CR18" s="7">
        <f t="shared" si="13"/>
        <v>0.18900000000000006</v>
      </c>
      <c r="CS18" s="7">
        <f t="shared" si="14"/>
        <v>0.15100000000000025</v>
      </c>
      <c r="CT18" s="7">
        <f t="shared" si="15"/>
        <v>6.899999999999995E-2</v>
      </c>
      <c r="CU18" s="7">
        <f t="shared" si="16"/>
        <v>3.2999999999999918E-2</v>
      </c>
      <c r="CV18" s="7">
        <f t="shared" si="17"/>
        <v>1.0000000000000231E-2</v>
      </c>
      <c r="CW18" s="7">
        <f t="shared" si="18"/>
        <v>-0.20000000000000018</v>
      </c>
      <c r="CX18" s="7">
        <f t="shared" si="19"/>
        <v>-2.8000000000000025E-2</v>
      </c>
      <c r="CY18" s="7">
        <f t="shared" si="20"/>
        <v>-5.9999999999997833E-3</v>
      </c>
      <c r="CZ18" s="7">
        <f t="shared" si="21"/>
        <v>2.2000000000000242E-2</v>
      </c>
      <c r="DA18" s="7">
        <f t="shared" si="22"/>
        <v>-0.20500000000000007</v>
      </c>
      <c r="DB18" s="7">
        <f t="shared" si="23"/>
        <v>-1.7999999999999794E-2</v>
      </c>
      <c r="DC18" s="7">
        <f t="shared" si="24"/>
        <v>4.9999999999998934E-3</v>
      </c>
      <c r="DD18" s="7">
        <f t="shared" si="25"/>
        <v>0.17099999999999982</v>
      </c>
      <c r="DE18" s="7">
        <f t="shared" si="26"/>
        <v>8.4999999999999964E-2</v>
      </c>
      <c r="DF18" s="7">
        <f t="shared" si="27"/>
        <v>-3.2000000000000028E-2</v>
      </c>
      <c r="DG18" s="7">
        <f t="shared" si="28"/>
        <v>-4.4000000000000039E-2</v>
      </c>
      <c r="DH18" s="7">
        <f t="shared" si="29"/>
        <v>-3.2999999999999918E-2</v>
      </c>
      <c r="DI18" s="7">
        <f t="shared" si="36"/>
        <v>-0.14000000000000012</v>
      </c>
      <c r="DJ18" s="7">
        <f t="shared" si="37"/>
        <v>-0.21199999999999974</v>
      </c>
      <c r="DK18" s="7">
        <f t="shared" si="38"/>
        <v>-0.20055200000000006</v>
      </c>
      <c r="DL18" s="7">
        <f t="shared" si="39"/>
        <v>9.2999999999999972E-2</v>
      </c>
      <c r="DM18" s="7">
        <f t="shared" si="40"/>
        <v>0.10099999999999998</v>
      </c>
      <c r="DN18" s="7">
        <f t="shared" si="41"/>
        <v>-5.8327999999999935E-2</v>
      </c>
      <c r="DO18" s="7">
        <f t="shared" si="42"/>
        <v>9.3999999999999861E-2</v>
      </c>
      <c r="DP18" s="7">
        <f t="shared" si="43"/>
        <v>-2.4999999999999911E-2</v>
      </c>
      <c r="DQ18" s="7">
        <f t="shared" si="44"/>
        <v>-4.4000000000000039E-2</v>
      </c>
      <c r="DR18" s="21"/>
      <c r="DS18" s="7">
        <f t="shared" si="45"/>
        <v>0.27</v>
      </c>
      <c r="DT18" s="7">
        <f t="shared" si="30"/>
        <v>8.3000000000000185E-2</v>
      </c>
      <c r="DU18" s="7">
        <f t="shared" si="30"/>
        <v>7.3999999999999844E-2</v>
      </c>
      <c r="DV18" s="7">
        <f t="shared" si="30"/>
        <v>7.3999999999999844E-2</v>
      </c>
      <c r="DW18" s="7">
        <f t="shared" si="30"/>
        <v>6.7000000000000171E-2</v>
      </c>
      <c r="DX18" s="7">
        <f t="shared" si="30"/>
        <v>0.1160000000000001</v>
      </c>
      <c r="DY18" s="7">
        <f t="shared" si="30"/>
        <v>7.2000000000000064E-2</v>
      </c>
      <c r="DZ18" s="7">
        <f t="shared" si="30"/>
        <v>0.2410000000000001</v>
      </c>
      <c r="EA18" s="7">
        <f t="shared" si="30"/>
        <v>0.10699999999999976</v>
      </c>
      <c r="EB18" s="7">
        <f t="shared" si="30"/>
        <v>0.10899999999999999</v>
      </c>
      <c r="EC18" s="7">
        <f t="shared" si="30"/>
        <v>6.1999999999999833E-2</v>
      </c>
      <c r="ED18" s="7">
        <f t="shared" si="30"/>
        <v>0.23999999999999977</v>
      </c>
      <c r="EE18" s="7">
        <f t="shared" si="30"/>
        <v>0.10000000000000009</v>
      </c>
      <c r="EF18" s="7">
        <f t="shared" si="30"/>
        <v>0.18900000000000006</v>
      </c>
      <c r="EG18" s="7">
        <f t="shared" si="30"/>
        <v>0.15100000000000025</v>
      </c>
      <c r="EH18" s="7">
        <f t="shared" si="30"/>
        <v>6.899999999999995E-2</v>
      </c>
      <c r="EI18" s="7">
        <f t="shared" ref="EI18:EQ50" si="46">IF(ISNUMBER(CU18),ABS(CU18),CU18)</f>
        <v>3.2999999999999918E-2</v>
      </c>
      <c r="EJ18" s="7">
        <f t="shared" si="31"/>
        <v>1.0000000000000231E-2</v>
      </c>
      <c r="EK18" s="7">
        <f t="shared" si="31"/>
        <v>0.20000000000000018</v>
      </c>
      <c r="EL18" s="7">
        <f t="shared" si="31"/>
        <v>2.8000000000000025E-2</v>
      </c>
      <c r="EM18" s="7">
        <f t="shared" si="31"/>
        <v>5.9999999999997833E-3</v>
      </c>
      <c r="EN18" s="7">
        <f t="shared" si="31"/>
        <v>2.2000000000000242E-2</v>
      </c>
      <c r="EO18" s="7">
        <f t="shared" si="31"/>
        <v>0.20500000000000007</v>
      </c>
      <c r="EP18" s="7">
        <f t="shared" si="31"/>
        <v>1.7999999999999794E-2</v>
      </c>
      <c r="EQ18" s="7">
        <f t="shared" si="31"/>
        <v>4.9999999999998934E-3</v>
      </c>
      <c r="ER18" s="7">
        <f t="shared" si="31"/>
        <v>0.17099999999999982</v>
      </c>
      <c r="ES18" s="7">
        <f t="shared" si="31"/>
        <v>8.4999999999999964E-2</v>
      </c>
      <c r="ET18" s="7">
        <f t="shared" si="31"/>
        <v>3.2000000000000028E-2</v>
      </c>
      <c r="EU18" s="7">
        <f t="shared" si="31"/>
        <v>4.4000000000000039E-2</v>
      </c>
      <c r="EV18" s="7">
        <f t="shared" si="31"/>
        <v>3.2999999999999918E-2</v>
      </c>
      <c r="EW18" s="7">
        <f t="shared" si="32"/>
        <v>0.14000000000000012</v>
      </c>
      <c r="EX18" s="7">
        <f t="shared" si="32"/>
        <v>0.21199999999999974</v>
      </c>
      <c r="EY18" s="7">
        <f t="shared" si="32"/>
        <v>0.20055200000000006</v>
      </c>
      <c r="EZ18" s="7">
        <f t="shared" si="32"/>
        <v>9.2999999999999972E-2</v>
      </c>
      <c r="FA18" s="7">
        <f t="shared" si="32"/>
        <v>0.10099999999999998</v>
      </c>
      <c r="FB18" s="7">
        <f t="shared" si="32"/>
        <v>5.8327999999999935E-2</v>
      </c>
      <c r="FC18" s="7">
        <f t="shared" si="33"/>
        <v>9.3999999999999861E-2</v>
      </c>
      <c r="FD18" s="7">
        <f t="shared" si="34"/>
        <v>2.4999999999999911E-2</v>
      </c>
      <c r="FE18" s="7">
        <f t="shared" si="35"/>
        <v>4.4000000000000039E-2</v>
      </c>
    </row>
    <row r="19" spans="1:161" ht="18.75">
      <c r="A19" s="15" t="s">
        <v>72</v>
      </c>
      <c r="B19" s="4">
        <v>3.31</v>
      </c>
      <c r="C19" s="1" t="s">
        <v>102</v>
      </c>
      <c r="D19" s="3"/>
      <c r="E19" s="4">
        <v>4.9240000000000004</v>
      </c>
      <c r="F19" s="4">
        <v>1.2150000000000001</v>
      </c>
      <c r="G19" s="4">
        <v>0.83</v>
      </c>
      <c r="H19" s="4">
        <v>2.4180000000000001</v>
      </c>
      <c r="I19" s="4">
        <v>0.871</v>
      </c>
      <c r="J19" s="4">
        <v>1.151</v>
      </c>
      <c r="K19" s="4">
        <v>0.84599999999999997</v>
      </c>
      <c r="L19" s="4">
        <v>2.387</v>
      </c>
      <c r="M19" s="4">
        <v>0.88300000000000001</v>
      </c>
      <c r="N19" s="4">
        <v>6.7530000000000001</v>
      </c>
      <c r="O19" s="4">
        <v>1</v>
      </c>
      <c r="P19" s="4">
        <v>4.2439999999999998</v>
      </c>
      <c r="Q19" s="4">
        <v>0.10114995</v>
      </c>
      <c r="R19" s="4">
        <v>5.0179999999999998</v>
      </c>
      <c r="S19" s="4">
        <v>0.1017096</v>
      </c>
      <c r="T19" s="4">
        <v>4.681</v>
      </c>
      <c r="U19" s="4">
        <v>0.101691</v>
      </c>
      <c r="V19" s="4">
        <v>6.7869999999999999</v>
      </c>
      <c r="W19" s="4">
        <v>1</v>
      </c>
      <c r="X19" s="4">
        <v>4.234</v>
      </c>
      <c r="Y19" s="4">
        <v>0.1024731</v>
      </c>
      <c r="Z19" s="4">
        <v>5.0190000000000001</v>
      </c>
      <c r="AA19" s="4">
        <v>0.1033698</v>
      </c>
      <c r="AB19" s="4">
        <v>4.6769999999999996</v>
      </c>
      <c r="AC19" s="4">
        <v>0.103357</v>
      </c>
      <c r="AD19" s="4">
        <v>4.1470000000000002</v>
      </c>
      <c r="AE19" s="4">
        <v>1</v>
      </c>
      <c r="AF19" s="4">
        <v>3.5619999999999998</v>
      </c>
      <c r="AG19" s="4">
        <v>0.97235579999999999</v>
      </c>
      <c r="AH19" s="4">
        <v>4.7089999999999996</v>
      </c>
      <c r="AI19" s="4">
        <v>1</v>
      </c>
      <c r="AJ19" s="4">
        <v>4.093</v>
      </c>
      <c r="AK19" s="4">
        <v>0.97909299999999999</v>
      </c>
      <c r="AL19" s="4">
        <v>4.5910000000000002</v>
      </c>
      <c r="AM19" s="4">
        <v>1</v>
      </c>
      <c r="AN19" s="4">
        <v>3.6850000000000001</v>
      </c>
      <c r="AO19" s="4">
        <v>0.97641800000000001</v>
      </c>
      <c r="AP19" s="4">
        <v>3.984</v>
      </c>
      <c r="AQ19" s="4">
        <v>0.97956799999999999</v>
      </c>
      <c r="AR19" s="4">
        <v>3.8940000000000001</v>
      </c>
      <c r="AS19" s="4">
        <v>0.97955599999999998</v>
      </c>
      <c r="AT19" s="4">
        <v>4.585</v>
      </c>
      <c r="AU19" s="4">
        <v>1</v>
      </c>
      <c r="AV19" s="4">
        <v>3.6659999999999999</v>
      </c>
      <c r="AW19" s="4">
        <v>0.99145384000000003</v>
      </c>
      <c r="AX19" s="4">
        <v>3.968</v>
      </c>
      <c r="AY19" s="4">
        <v>0.9964324</v>
      </c>
      <c r="AZ19" s="4">
        <v>3.8769999999999998</v>
      </c>
      <c r="BA19" s="4">
        <v>0.99641400000000002</v>
      </c>
      <c r="BB19" s="4">
        <v>2.4</v>
      </c>
      <c r="BC19" s="4">
        <v>0.88605610000000001</v>
      </c>
      <c r="BD19" s="4">
        <v>3.1110000000000002</v>
      </c>
      <c r="BE19" s="4">
        <v>0.90113348299999996</v>
      </c>
      <c r="BF19" s="4">
        <v>3.605</v>
      </c>
      <c r="BG19" s="4">
        <v>0.89979290000000001</v>
      </c>
      <c r="BH19" s="4">
        <v>3.516</v>
      </c>
      <c r="BI19" s="4">
        <v>0.90155879999999999</v>
      </c>
      <c r="BJ19" s="4">
        <v>3.4929999999999999</v>
      </c>
      <c r="BK19" s="4">
        <v>0.91668340000000004</v>
      </c>
      <c r="BL19" s="4">
        <v>2.3050000000000002</v>
      </c>
      <c r="BM19" s="4">
        <v>0.89156516779999995</v>
      </c>
      <c r="BN19" s="4">
        <v>2.2810000000000001</v>
      </c>
      <c r="BO19" s="4">
        <v>0.89121195529999997</v>
      </c>
      <c r="BP19" s="4">
        <v>4.7750000000000004</v>
      </c>
      <c r="BQ19" s="4">
        <v>0.91598327349999997</v>
      </c>
      <c r="BR19" s="4">
        <v>3.1</v>
      </c>
      <c r="BS19" s="4">
        <v>0.90423149930000002</v>
      </c>
      <c r="BT19" s="4">
        <v>3.6389999999999998</v>
      </c>
      <c r="BU19" s="4">
        <v>0.90212602419999999</v>
      </c>
      <c r="BV19" s="4">
        <v>4.0567029999999997</v>
      </c>
      <c r="BW19" s="4">
        <v>0.91910000000000003</v>
      </c>
      <c r="BX19" s="4">
        <v>3.0979999999999999</v>
      </c>
      <c r="BY19" s="4">
        <v>0.90413439799999995</v>
      </c>
      <c r="BZ19" s="4">
        <v>3.5859999999999999</v>
      </c>
      <c r="CA19" s="4">
        <v>0.90200675389999996</v>
      </c>
      <c r="CB19" s="4">
        <v>3.5169999999999999</v>
      </c>
      <c r="CC19" s="4">
        <v>0.90410459899999995</v>
      </c>
      <c r="CD19" s="10"/>
      <c r="CE19" s="7">
        <f t="shared" si="0"/>
        <v>1.6140000000000003</v>
      </c>
      <c r="CF19" s="7">
        <f t="shared" si="1"/>
        <v>-2.0949999999999998</v>
      </c>
      <c r="CG19" s="7">
        <f t="shared" si="2"/>
        <v>-0.8919999999999999</v>
      </c>
      <c r="CH19" s="7">
        <f t="shared" si="3"/>
        <v>-2.1589999999999998</v>
      </c>
      <c r="CI19" s="7">
        <f t="shared" si="4"/>
        <v>-0.92300000000000004</v>
      </c>
      <c r="CJ19" s="7">
        <f t="shared" si="5"/>
        <v>3.4430000000000001</v>
      </c>
      <c r="CK19" s="7">
        <f t="shared" si="6"/>
        <v>0.93399999999999972</v>
      </c>
      <c r="CL19" s="7">
        <f t="shared" si="7"/>
        <v>1.7079999999999997</v>
      </c>
      <c r="CM19" s="7">
        <f t="shared" si="8"/>
        <v>1.371</v>
      </c>
      <c r="CN19" s="7">
        <f t="shared" si="9"/>
        <v>3.4769999999999999</v>
      </c>
      <c r="CO19" s="7">
        <f t="shared" si="10"/>
        <v>0.92399999999999993</v>
      </c>
      <c r="CP19" s="7">
        <f t="shared" si="11"/>
        <v>1.7090000000000001</v>
      </c>
      <c r="CQ19" s="7">
        <f t="shared" si="12"/>
        <v>1.3669999999999995</v>
      </c>
      <c r="CR19" s="7">
        <f t="shared" si="13"/>
        <v>0.83700000000000019</v>
      </c>
      <c r="CS19" s="7">
        <f t="shared" si="14"/>
        <v>0.25199999999999978</v>
      </c>
      <c r="CT19" s="7">
        <f t="shared" si="15"/>
        <v>1.3989999999999996</v>
      </c>
      <c r="CU19" s="7">
        <f t="shared" si="16"/>
        <v>0.78299999999999992</v>
      </c>
      <c r="CV19" s="7">
        <f t="shared" si="17"/>
        <v>1.2810000000000001</v>
      </c>
      <c r="CW19" s="7">
        <f t="shared" si="18"/>
        <v>0.375</v>
      </c>
      <c r="CX19" s="7">
        <f t="shared" si="19"/>
        <v>0.67399999999999993</v>
      </c>
      <c r="CY19" s="7">
        <f t="shared" si="20"/>
        <v>0.58400000000000007</v>
      </c>
      <c r="CZ19" s="7">
        <f t="shared" si="21"/>
        <v>1.2749999999999999</v>
      </c>
      <c r="DA19" s="7">
        <f t="shared" si="22"/>
        <v>0.35599999999999987</v>
      </c>
      <c r="DB19" s="7">
        <f t="shared" si="23"/>
        <v>0.65799999999999992</v>
      </c>
      <c r="DC19" s="7">
        <f t="shared" si="24"/>
        <v>0.56699999999999973</v>
      </c>
      <c r="DD19" s="7">
        <f t="shared" si="25"/>
        <v>-0.91000000000000014</v>
      </c>
      <c r="DE19" s="7">
        <f t="shared" si="26"/>
        <v>-0.19899999999999984</v>
      </c>
      <c r="DF19" s="7">
        <f t="shared" si="27"/>
        <v>0.29499999999999993</v>
      </c>
      <c r="DG19" s="7">
        <f t="shared" si="28"/>
        <v>0.20599999999999996</v>
      </c>
      <c r="DH19" s="7">
        <f t="shared" si="29"/>
        <v>0.18299999999999983</v>
      </c>
      <c r="DI19" s="7">
        <f t="shared" si="36"/>
        <v>-1.0049999999999999</v>
      </c>
      <c r="DJ19" s="7">
        <f t="shared" si="37"/>
        <v>-1.0289999999999999</v>
      </c>
      <c r="DK19" s="7">
        <f t="shared" si="38"/>
        <v>1.4650000000000003</v>
      </c>
      <c r="DL19" s="7">
        <f t="shared" si="39"/>
        <v>-0.20999999999999996</v>
      </c>
      <c r="DM19" s="7">
        <f t="shared" si="40"/>
        <v>0.32899999999999974</v>
      </c>
      <c r="DN19" s="7">
        <f t="shared" si="41"/>
        <v>0.74670299999999967</v>
      </c>
      <c r="DO19" s="7">
        <f t="shared" si="42"/>
        <v>-0.21200000000000019</v>
      </c>
      <c r="DP19" s="7">
        <f t="shared" si="43"/>
        <v>0.2759999999999998</v>
      </c>
      <c r="DQ19" s="7">
        <f t="shared" si="44"/>
        <v>0.20699999999999985</v>
      </c>
      <c r="DR19" s="21"/>
      <c r="DS19" s="7">
        <f t="shared" si="45"/>
        <v>1.6140000000000003</v>
      </c>
      <c r="DT19" s="7">
        <f t="shared" si="45"/>
        <v>2.0949999999999998</v>
      </c>
      <c r="DU19" s="7">
        <f t="shared" si="45"/>
        <v>0.8919999999999999</v>
      </c>
      <c r="DV19" s="7">
        <f t="shared" si="45"/>
        <v>2.1589999999999998</v>
      </c>
      <c r="DW19" s="7">
        <f t="shared" si="45"/>
        <v>0.92300000000000004</v>
      </c>
      <c r="DX19" s="7">
        <f t="shared" si="45"/>
        <v>3.4430000000000001</v>
      </c>
      <c r="DY19" s="7">
        <f t="shared" si="45"/>
        <v>0.93399999999999972</v>
      </c>
      <c r="DZ19" s="7">
        <f t="shared" si="45"/>
        <v>1.7079999999999997</v>
      </c>
      <c r="EA19" s="7">
        <f t="shared" si="45"/>
        <v>1.371</v>
      </c>
      <c r="EB19" s="7">
        <f t="shared" si="45"/>
        <v>3.4769999999999999</v>
      </c>
      <c r="EC19" s="7">
        <f t="shared" si="45"/>
        <v>0.92399999999999993</v>
      </c>
      <c r="ED19" s="7">
        <f t="shared" si="45"/>
        <v>1.7090000000000001</v>
      </c>
      <c r="EE19" s="7">
        <f t="shared" si="45"/>
        <v>1.3669999999999995</v>
      </c>
      <c r="EF19" s="7">
        <f t="shared" si="45"/>
        <v>0.83700000000000019</v>
      </c>
      <c r="EG19" s="7">
        <f t="shared" si="45"/>
        <v>0.25199999999999978</v>
      </c>
      <c r="EH19" s="7">
        <f t="shared" si="45"/>
        <v>1.3989999999999996</v>
      </c>
      <c r="EI19" s="7">
        <f t="shared" si="46"/>
        <v>0.78299999999999992</v>
      </c>
      <c r="EJ19" s="7">
        <f t="shared" si="31"/>
        <v>1.2810000000000001</v>
      </c>
      <c r="EK19" s="7">
        <f t="shared" si="31"/>
        <v>0.375</v>
      </c>
      <c r="EL19" s="7">
        <f t="shared" si="31"/>
        <v>0.67399999999999993</v>
      </c>
      <c r="EM19" s="7">
        <f t="shared" si="31"/>
        <v>0.58400000000000007</v>
      </c>
      <c r="EN19" s="7">
        <f t="shared" si="31"/>
        <v>1.2749999999999999</v>
      </c>
      <c r="EO19" s="7">
        <f t="shared" si="31"/>
        <v>0.35599999999999987</v>
      </c>
      <c r="EP19" s="7">
        <f t="shared" si="31"/>
        <v>0.65799999999999992</v>
      </c>
      <c r="EQ19" s="7">
        <f t="shared" si="31"/>
        <v>0.56699999999999973</v>
      </c>
      <c r="ER19" s="7">
        <f t="shared" si="31"/>
        <v>0.91000000000000014</v>
      </c>
      <c r="ES19" s="7">
        <f t="shared" si="31"/>
        <v>0.19899999999999984</v>
      </c>
      <c r="ET19" s="7">
        <f t="shared" si="31"/>
        <v>0.29499999999999993</v>
      </c>
      <c r="EU19" s="7">
        <f t="shared" si="31"/>
        <v>0.20599999999999996</v>
      </c>
      <c r="EV19" s="7">
        <f t="shared" si="31"/>
        <v>0.18299999999999983</v>
      </c>
      <c r="EW19" s="7">
        <f t="shared" ref="EW19:FB57" si="47">IF(ISNUMBER(DI19),ABS(DI19),DI19)</f>
        <v>1.0049999999999999</v>
      </c>
      <c r="EX19" s="7">
        <f t="shared" si="47"/>
        <v>1.0289999999999999</v>
      </c>
      <c r="EY19" s="7">
        <f t="shared" si="47"/>
        <v>1.4650000000000003</v>
      </c>
      <c r="EZ19" s="7">
        <f t="shared" si="47"/>
        <v>0.20999999999999996</v>
      </c>
      <c r="FA19" s="7">
        <f t="shared" si="47"/>
        <v>0.32899999999999974</v>
      </c>
      <c r="FB19" s="7">
        <f t="shared" si="47"/>
        <v>0.74670299999999967</v>
      </c>
      <c r="FC19" s="7">
        <f t="shared" si="33"/>
        <v>0.21200000000000019</v>
      </c>
      <c r="FD19" s="7">
        <f t="shared" si="34"/>
        <v>0.2759999999999998</v>
      </c>
      <c r="FE19" s="7">
        <f t="shared" si="35"/>
        <v>0.20699999999999985</v>
      </c>
    </row>
    <row r="20" spans="1:161" ht="17.25">
      <c r="A20" s="15" t="s">
        <v>73</v>
      </c>
      <c r="B20" s="4">
        <v>1.96</v>
      </c>
      <c r="C20" s="4" t="s">
        <v>105</v>
      </c>
      <c r="D20" s="3"/>
      <c r="E20" s="4">
        <v>1.8520000000000001</v>
      </c>
      <c r="F20" s="4">
        <v>1.819</v>
      </c>
      <c r="G20" s="4">
        <v>0.91</v>
      </c>
      <c r="H20" s="4">
        <v>1.9370000000000001</v>
      </c>
      <c r="I20" s="4">
        <v>0.92100000000000004</v>
      </c>
      <c r="J20" s="4">
        <v>1.8180000000000001</v>
      </c>
      <c r="K20" s="4">
        <v>0.93400000000000005</v>
      </c>
      <c r="L20" s="4">
        <v>1.9390000000000001</v>
      </c>
      <c r="M20" s="4">
        <v>0.94399999999999995</v>
      </c>
      <c r="N20" s="4">
        <v>1.9379999999999999</v>
      </c>
      <c r="O20" s="4">
        <v>0.9</v>
      </c>
      <c r="P20" s="4">
        <v>1.8260000000000001</v>
      </c>
      <c r="Q20" s="4">
        <v>0.92576868099999998</v>
      </c>
      <c r="R20" s="4">
        <v>2.0710000000000002</v>
      </c>
      <c r="S20" s="4">
        <v>0.893498244</v>
      </c>
      <c r="T20" s="4">
        <v>1.9750000000000001</v>
      </c>
      <c r="U20" s="4">
        <v>0.89594909</v>
      </c>
      <c r="V20" s="4">
        <v>1.9410000000000001</v>
      </c>
      <c r="W20" s="4">
        <v>0.93700000000000006</v>
      </c>
      <c r="X20" s="4">
        <v>1.8260000000000001</v>
      </c>
      <c r="Y20" s="4">
        <v>0.94674650000000005</v>
      </c>
      <c r="Z20" s="4">
        <v>2.081</v>
      </c>
      <c r="AA20" s="4">
        <v>0.93595870000000003</v>
      </c>
      <c r="AB20" s="4">
        <v>1.98</v>
      </c>
      <c r="AC20" s="4">
        <v>0.93679851000000003</v>
      </c>
      <c r="AD20" s="4">
        <v>1.78</v>
      </c>
      <c r="AE20" s="4">
        <v>0.90700000000000003</v>
      </c>
      <c r="AF20" s="4">
        <v>1.7829999999999999</v>
      </c>
      <c r="AG20" s="4">
        <v>0.90764350999999999</v>
      </c>
      <c r="AH20" s="4">
        <v>1.7430000000000001</v>
      </c>
      <c r="AI20" s="4">
        <v>0.90800000000000003</v>
      </c>
      <c r="AJ20" s="4">
        <v>1.746</v>
      </c>
      <c r="AK20" s="4">
        <v>0.90792379999999995</v>
      </c>
      <c r="AL20" s="4">
        <v>1.9119999999999999</v>
      </c>
      <c r="AM20" s="4">
        <v>0.89900000000000002</v>
      </c>
      <c r="AN20" s="4">
        <v>1.83</v>
      </c>
      <c r="AO20" s="4">
        <v>0.93206186999999996</v>
      </c>
      <c r="AP20" s="4">
        <v>1.9470000000000001</v>
      </c>
      <c r="AQ20" s="4">
        <v>0.89749710000000005</v>
      </c>
      <c r="AR20" s="4">
        <v>1.9410000000000001</v>
      </c>
      <c r="AS20" s="4">
        <v>0.89734337099999995</v>
      </c>
      <c r="AT20" s="4">
        <v>1.9139999999999999</v>
      </c>
      <c r="AU20" s="4">
        <v>0.93100000000000005</v>
      </c>
      <c r="AV20" s="4">
        <v>1.83</v>
      </c>
      <c r="AW20" s="4">
        <v>0.95148807999999996</v>
      </c>
      <c r="AX20" s="4">
        <v>1.9510000000000001</v>
      </c>
      <c r="AY20" s="4">
        <v>0.931064</v>
      </c>
      <c r="AZ20" s="4">
        <v>1.944</v>
      </c>
      <c r="BA20" s="4">
        <v>0.93109319999999995</v>
      </c>
      <c r="BB20" s="4">
        <v>2.133</v>
      </c>
      <c r="BC20" s="4">
        <v>0.89800409999999997</v>
      </c>
      <c r="BD20" s="4">
        <v>1.6930000000000001</v>
      </c>
      <c r="BE20" s="4">
        <v>0.88999099999999998</v>
      </c>
      <c r="BF20" s="4">
        <v>1.657</v>
      </c>
      <c r="BG20" s="4">
        <v>0.89045479999999999</v>
      </c>
      <c r="BH20" s="4">
        <v>1.8680000000000001</v>
      </c>
      <c r="BI20" s="4">
        <v>0.106263</v>
      </c>
      <c r="BJ20" s="4">
        <v>1.8680000000000001</v>
      </c>
      <c r="BK20" s="4">
        <v>0.91242809999999996</v>
      </c>
      <c r="BL20" s="4">
        <v>1.585</v>
      </c>
      <c r="BM20" s="4">
        <v>0.88592893939999995</v>
      </c>
      <c r="BN20" s="4">
        <v>1.643</v>
      </c>
      <c r="BO20" s="4">
        <v>0.87766980849999998</v>
      </c>
      <c r="BP20" s="4">
        <v>1.9419999999999999</v>
      </c>
      <c r="BQ20" s="4">
        <v>0.87321290139999996</v>
      </c>
      <c r="BR20" s="4">
        <v>1.69</v>
      </c>
      <c r="BS20" s="4">
        <v>0.89114632390000004</v>
      </c>
      <c r="BT20" s="4">
        <v>2.0129999999999999</v>
      </c>
      <c r="BU20" s="4">
        <v>0.89211447600000005</v>
      </c>
      <c r="BV20" s="4">
        <v>1.806271</v>
      </c>
      <c r="BW20" s="4">
        <v>0.87590000000000001</v>
      </c>
      <c r="BX20" s="4">
        <v>1.6910000000000001</v>
      </c>
      <c r="BY20" s="4">
        <v>0.89139594710000003</v>
      </c>
      <c r="BZ20" s="4">
        <v>1.655</v>
      </c>
      <c r="CA20" s="4">
        <v>0.89185549860000002</v>
      </c>
      <c r="CB20" s="4">
        <v>1.87</v>
      </c>
      <c r="CC20" s="4">
        <v>0.87556482980000006</v>
      </c>
      <c r="CD20" s="10"/>
      <c r="CE20" s="7">
        <f t="shared" si="0"/>
        <v>-0.10799999999999987</v>
      </c>
      <c r="CF20" s="7">
        <f t="shared" si="1"/>
        <v>-0.14100000000000001</v>
      </c>
      <c r="CG20" s="7">
        <f t="shared" si="2"/>
        <v>-2.2999999999999909E-2</v>
      </c>
      <c r="CH20" s="7">
        <f t="shared" si="3"/>
        <v>-0.1419999999999999</v>
      </c>
      <c r="CI20" s="7">
        <f t="shared" si="4"/>
        <v>-2.0999999999999908E-2</v>
      </c>
      <c r="CJ20" s="7">
        <f t="shared" si="5"/>
        <v>-2.200000000000002E-2</v>
      </c>
      <c r="CK20" s="7">
        <f t="shared" si="6"/>
        <v>-0.1339999999999999</v>
      </c>
      <c r="CL20" s="7">
        <f t="shared" si="7"/>
        <v>0.11100000000000021</v>
      </c>
      <c r="CM20" s="7">
        <f t="shared" si="8"/>
        <v>1.5000000000000124E-2</v>
      </c>
      <c r="CN20" s="7">
        <f t="shared" si="9"/>
        <v>-1.8999999999999906E-2</v>
      </c>
      <c r="CO20" s="7">
        <f t="shared" si="10"/>
        <v>-0.1339999999999999</v>
      </c>
      <c r="CP20" s="7">
        <f t="shared" si="11"/>
        <v>0.121</v>
      </c>
      <c r="CQ20" s="7">
        <f t="shared" si="12"/>
        <v>2.0000000000000018E-2</v>
      </c>
      <c r="CR20" s="7">
        <f t="shared" si="13"/>
        <v>-0.17999999999999994</v>
      </c>
      <c r="CS20" s="7">
        <f t="shared" si="14"/>
        <v>-0.17700000000000005</v>
      </c>
      <c r="CT20" s="7">
        <f t="shared" si="15"/>
        <v>-0.21699999999999986</v>
      </c>
      <c r="CU20" s="7">
        <f t="shared" si="16"/>
        <v>-0.21399999999999997</v>
      </c>
      <c r="CV20" s="7">
        <f t="shared" si="17"/>
        <v>-4.8000000000000043E-2</v>
      </c>
      <c r="CW20" s="7">
        <f t="shared" si="18"/>
        <v>-0.12999999999999989</v>
      </c>
      <c r="CX20" s="7">
        <f t="shared" si="19"/>
        <v>-1.2999999999999901E-2</v>
      </c>
      <c r="CY20" s="7">
        <f t="shared" si="20"/>
        <v>-1.8999999999999906E-2</v>
      </c>
      <c r="CZ20" s="7">
        <f t="shared" si="21"/>
        <v>-4.6000000000000041E-2</v>
      </c>
      <c r="DA20" s="7">
        <f t="shared" si="22"/>
        <v>-0.12999999999999989</v>
      </c>
      <c r="DB20" s="7">
        <f t="shared" si="23"/>
        <v>-8.999999999999897E-3</v>
      </c>
      <c r="DC20" s="7">
        <f t="shared" si="24"/>
        <v>-1.6000000000000014E-2</v>
      </c>
      <c r="DD20" s="7">
        <f t="shared" si="25"/>
        <v>0.17300000000000004</v>
      </c>
      <c r="DE20" s="7">
        <f t="shared" si="26"/>
        <v>-0.2669999999999999</v>
      </c>
      <c r="DF20" s="7">
        <f t="shared" si="27"/>
        <v>-0.30299999999999994</v>
      </c>
      <c r="DG20" s="7">
        <f t="shared" si="28"/>
        <v>-9.199999999999986E-2</v>
      </c>
      <c r="DH20" s="7">
        <f t="shared" si="29"/>
        <v>-9.199999999999986E-2</v>
      </c>
      <c r="DI20" s="7">
        <f t="shared" si="36"/>
        <v>-0.375</v>
      </c>
      <c r="DJ20" s="7">
        <f t="shared" si="37"/>
        <v>-0.31699999999999995</v>
      </c>
      <c r="DK20" s="7">
        <f t="shared" si="38"/>
        <v>-1.8000000000000016E-2</v>
      </c>
      <c r="DL20" s="7">
        <f t="shared" si="39"/>
        <v>-0.27</v>
      </c>
      <c r="DM20" s="7">
        <f t="shared" si="40"/>
        <v>5.2999999999999936E-2</v>
      </c>
      <c r="DN20" s="7">
        <f t="shared" si="41"/>
        <v>-0.153729</v>
      </c>
      <c r="DO20" s="7">
        <f t="shared" si="42"/>
        <v>-0.26899999999999991</v>
      </c>
      <c r="DP20" s="7">
        <f t="shared" si="43"/>
        <v>-0.30499999999999994</v>
      </c>
      <c r="DQ20" s="7">
        <f t="shared" si="44"/>
        <v>-8.9999999999999858E-2</v>
      </c>
      <c r="DR20" s="21"/>
      <c r="DS20" s="7">
        <f t="shared" si="45"/>
        <v>0.10799999999999987</v>
      </c>
      <c r="DT20" s="7">
        <f t="shared" si="45"/>
        <v>0.14100000000000001</v>
      </c>
      <c r="DU20" s="7">
        <f t="shared" si="45"/>
        <v>2.2999999999999909E-2</v>
      </c>
      <c r="DV20" s="7">
        <f t="shared" si="45"/>
        <v>0.1419999999999999</v>
      </c>
      <c r="DW20" s="7">
        <f t="shared" si="45"/>
        <v>2.0999999999999908E-2</v>
      </c>
      <c r="DX20" s="7">
        <f t="shared" si="45"/>
        <v>2.200000000000002E-2</v>
      </c>
      <c r="DY20" s="7">
        <f t="shared" si="45"/>
        <v>0.1339999999999999</v>
      </c>
      <c r="DZ20" s="7">
        <f t="shared" si="45"/>
        <v>0.11100000000000021</v>
      </c>
      <c r="EA20" s="7">
        <f t="shared" si="45"/>
        <v>1.5000000000000124E-2</v>
      </c>
      <c r="EB20" s="7">
        <f t="shared" si="45"/>
        <v>1.8999999999999906E-2</v>
      </c>
      <c r="EC20" s="7">
        <f t="shared" si="45"/>
        <v>0.1339999999999999</v>
      </c>
      <c r="ED20" s="7">
        <f t="shared" si="45"/>
        <v>0.121</v>
      </c>
      <c r="EE20" s="7">
        <f t="shared" si="45"/>
        <v>2.0000000000000018E-2</v>
      </c>
      <c r="EF20" s="7">
        <f t="shared" si="45"/>
        <v>0.17999999999999994</v>
      </c>
      <c r="EG20" s="7">
        <f t="shared" si="45"/>
        <v>0.17700000000000005</v>
      </c>
      <c r="EH20" s="7">
        <f t="shared" si="45"/>
        <v>0.21699999999999986</v>
      </c>
      <c r="EI20" s="7">
        <f t="shared" si="46"/>
        <v>0.21399999999999997</v>
      </c>
      <c r="EJ20" s="7">
        <f t="shared" si="31"/>
        <v>4.8000000000000043E-2</v>
      </c>
      <c r="EK20" s="7">
        <f t="shared" si="31"/>
        <v>0.12999999999999989</v>
      </c>
      <c r="EL20" s="7">
        <f t="shared" si="31"/>
        <v>1.2999999999999901E-2</v>
      </c>
      <c r="EM20" s="7">
        <f t="shared" si="31"/>
        <v>1.8999999999999906E-2</v>
      </c>
      <c r="EN20" s="7">
        <f t="shared" si="31"/>
        <v>4.6000000000000041E-2</v>
      </c>
      <c r="EO20" s="7">
        <f t="shared" si="31"/>
        <v>0.12999999999999989</v>
      </c>
      <c r="EP20" s="7">
        <f t="shared" si="31"/>
        <v>8.999999999999897E-3</v>
      </c>
      <c r="EQ20" s="7">
        <f t="shared" si="31"/>
        <v>1.6000000000000014E-2</v>
      </c>
      <c r="ER20" s="7">
        <f t="shared" si="31"/>
        <v>0.17300000000000004</v>
      </c>
      <c r="ES20" s="7">
        <f t="shared" si="31"/>
        <v>0.2669999999999999</v>
      </c>
      <c r="ET20" s="7">
        <f t="shared" si="31"/>
        <v>0.30299999999999994</v>
      </c>
      <c r="EU20" s="7">
        <f t="shared" si="31"/>
        <v>9.199999999999986E-2</v>
      </c>
      <c r="EV20" s="7">
        <f t="shared" si="31"/>
        <v>9.199999999999986E-2</v>
      </c>
      <c r="EW20" s="7">
        <f t="shared" si="47"/>
        <v>0.375</v>
      </c>
      <c r="EX20" s="7">
        <f t="shared" si="47"/>
        <v>0.31699999999999995</v>
      </c>
      <c r="EY20" s="7">
        <f t="shared" si="47"/>
        <v>1.8000000000000016E-2</v>
      </c>
      <c r="EZ20" s="7">
        <f t="shared" si="47"/>
        <v>0.27</v>
      </c>
      <c r="FA20" s="7">
        <f t="shared" si="47"/>
        <v>5.2999999999999936E-2</v>
      </c>
      <c r="FB20" s="7">
        <f t="shared" si="47"/>
        <v>0.153729</v>
      </c>
      <c r="FC20" s="7">
        <f t="shared" si="33"/>
        <v>0.26899999999999991</v>
      </c>
      <c r="FD20" s="7">
        <f t="shared" si="34"/>
        <v>0.30499999999999994</v>
      </c>
      <c r="FE20" s="7">
        <f t="shared" si="35"/>
        <v>8.9999999999999858E-2</v>
      </c>
    </row>
    <row r="21" spans="1:161" ht="17.25">
      <c r="A21" s="45" t="s">
        <v>74</v>
      </c>
      <c r="B21" s="4">
        <v>3.84</v>
      </c>
      <c r="C21" s="1" t="s">
        <v>103</v>
      </c>
      <c r="D21" s="3"/>
      <c r="E21" s="4">
        <v>4.2779999999999996</v>
      </c>
      <c r="F21" s="4">
        <v>3.3079999999999998</v>
      </c>
      <c r="G21" s="4">
        <v>0.81200000000000006</v>
      </c>
      <c r="H21" s="4">
        <v>3.734</v>
      </c>
      <c r="I21" s="4">
        <v>0.86399999999999999</v>
      </c>
      <c r="J21" s="4">
        <v>3.2749999999999999</v>
      </c>
      <c r="K21" s="4">
        <v>0.84199999999999997</v>
      </c>
      <c r="L21" s="4">
        <v>3.7189999999999999</v>
      </c>
      <c r="M21" s="4">
        <v>0.88700000000000001</v>
      </c>
      <c r="N21" s="4">
        <v>4.423</v>
      </c>
      <c r="O21" s="4">
        <v>0.92800000000000005</v>
      </c>
      <c r="P21" s="4">
        <v>3.7610000000000001</v>
      </c>
      <c r="Q21" s="4">
        <v>0.88204760000000004</v>
      </c>
      <c r="R21" s="4">
        <v>4.077</v>
      </c>
      <c r="S21" s="4">
        <v>0.87609119999999996</v>
      </c>
      <c r="T21" s="4">
        <v>4.0979999999999999</v>
      </c>
      <c r="U21" s="4">
        <v>0.87706600000000001</v>
      </c>
      <c r="V21" s="4">
        <v>4.4290000000000003</v>
      </c>
      <c r="W21" s="4">
        <v>0.96599999999999997</v>
      </c>
      <c r="X21" s="4">
        <v>3.7469999999999999</v>
      </c>
      <c r="Y21" s="4">
        <v>0.90539871999999999</v>
      </c>
      <c r="Z21" s="4">
        <v>4.069</v>
      </c>
      <c r="AA21" s="4">
        <v>0.91056800000000004</v>
      </c>
      <c r="AB21" s="4">
        <v>4.0910000000000002</v>
      </c>
      <c r="AC21" s="4">
        <v>0.91123500000000002</v>
      </c>
      <c r="AD21" s="4">
        <v>3.903</v>
      </c>
      <c r="AE21" s="4">
        <v>0.88300000000000001</v>
      </c>
      <c r="AF21" s="4">
        <v>3.79</v>
      </c>
      <c r="AG21" s="4">
        <v>0.86569567000000003</v>
      </c>
      <c r="AH21" s="4">
        <v>3.8940000000000001</v>
      </c>
      <c r="AI21" s="4">
        <v>0.88200000000000001</v>
      </c>
      <c r="AJ21" s="4">
        <v>3.7810000000000001</v>
      </c>
      <c r="AK21" s="4">
        <v>0.86573299999999997</v>
      </c>
      <c r="AL21" s="4">
        <v>3.97</v>
      </c>
      <c r="AM21" s="4">
        <v>0.88200000000000001</v>
      </c>
      <c r="AN21" s="4">
        <v>3.6960000000000002</v>
      </c>
      <c r="AO21" s="4">
        <v>0.86932271000000005</v>
      </c>
      <c r="AP21" s="4">
        <v>3.8620000000000001</v>
      </c>
      <c r="AQ21" s="4">
        <v>0.86435600000000001</v>
      </c>
      <c r="AR21" s="4">
        <v>3.859</v>
      </c>
      <c r="AS21" s="4">
        <v>0.86434500000000003</v>
      </c>
      <c r="AT21" s="4">
        <v>3.9580000000000002</v>
      </c>
      <c r="AU21" s="4">
        <v>0.91600000000000004</v>
      </c>
      <c r="AV21" s="4">
        <v>3.6779999999999999</v>
      </c>
      <c r="AW21" s="4">
        <v>0.89582649999999997</v>
      </c>
      <c r="AX21" s="4">
        <v>3.8460000000000001</v>
      </c>
      <c r="AY21" s="4">
        <v>0.897146</v>
      </c>
      <c r="AZ21" s="4">
        <v>3.843</v>
      </c>
      <c r="BA21" s="4">
        <v>0.89709000000000005</v>
      </c>
      <c r="BB21" s="4">
        <v>3.9060000000000001</v>
      </c>
      <c r="BC21" s="4">
        <v>0.8666701</v>
      </c>
      <c r="BD21" s="4">
        <v>3.6890000000000001</v>
      </c>
      <c r="BE21" s="4">
        <v>0.83960334000000003</v>
      </c>
      <c r="BF21" s="4">
        <v>3.681</v>
      </c>
      <c r="BG21" s="4">
        <v>0.83973332000000001</v>
      </c>
      <c r="BH21" s="4">
        <v>3.782</v>
      </c>
      <c r="BI21" s="4">
        <v>0.83500700000000005</v>
      </c>
      <c r="BJ21" s="4">
        <v>3.762</v>
      </c>
      <c r="BK21" s="4">
        <v>0.86853482000000004</v>
      </c>
      <c r="BL21" s="4">
        <v>3.2519999999999998</v>
      </c>
      <c r="BM21" s="4">
        <v>0.82275007050000004</v>
      </c>
      <c r="BN21" s="4">
        <v>3.254</v>
      </c>
      <c r="BO21" s="4">
        <v>0.82100868599999999</v>
      </c>
      <c r="BP21" s="4">
        <v>4.0819999999999999</v>
      </c>
      <c r="BQ21" s="4">
        <v>0.85311491589999999</v>
      </c>
      <c r="BR21" s="4">
        <v>3.6760000000000002</v>
      </c>
      <c r="BS21" s="4">
        <v>0.84129607100000003</v>
      </c>
      <c r="BT21" s="4">
        <v>3.9089999999999998</v>
      </c>
      <c r="BU21" s="4">
        <v>0.8596425996</v>
      </c>
      <c r="BV21" s="4">
        <v>3.9486680000000001</v>
      </c>
      <c r="BW21" s="4">
        <v>0.8548</v>
      </c>
      <c r="BX21" s="4">
        <v>3.6739999999999999</v>
      </c>
      <c r="BY21" s="4">
        <v>0.84108282109999999</v>
      </c>
      <c r="BZ21" s="4">
        <v>3.669</v>
      </c>
      <c r="CA21" s="4">
        <v>0.84184063279999999</v>
      </c>
      <c r="CB21" s="4">
        <v>3.7770000000000001</v>
      </c>
      <c r="CC21" s="4">
        <v>0.83689946670000004</v>
      </c>
      <c r="CD21" s="10"/>
      <c r="CE21" s="7">
        <f t="shared" si="0"/>
        <v>0.43799999999999972</v>
      </c>
      <c r="CF21" s="7">
        <f t="shared" si="1"/>
        <v>-0.53200000000000003</v>
      </c>
      <c r="CG21" s="7">
        <f t="shared" si="2"/>
        <v>-0.10599999999999987</v>
      </c>
      <c r="CH21" s="7">
        <f t="shared" si="3"/>
        <v>-0.56499999999999995</v>
      </c>
      <c r="CI21" s="7">
        <f t="shared" si="4"/>
        <v>-0.121</v>
      </c>
      <c r="CJ21" s="7">
        <f t="shared" si="5"/>
        <v>0.58300000000000018</v>
      </c>
      <c r="CK21" s="7">
        <f t="shared" si="6"/>
        <v>-7.8999999999999737E-2</v>
      </c>
      <c r="CL21" s="7">
        <f t="shared" si="7"/>
        <v>0.2370000000000001</v>
      </c>
      <c r="CM21" s="7">
        <f t="shared" si="8"/>
        <v>0.25800000000000001</v>
      </c>
      <c r="CN21" s="7">
        <f t="shared" si="9"/>
        <v>0.58900000000000041</v>
      </c>
      <c r="CO21" s="7">
        <f t="shared" si="10"/>
        <v>-9.2999999999999972E-2</v>
      </c>
      <c r="CP21" s="7">
        <f t="shared" si="11"/>
        <v>0.22900000000000009</v>
      </c>
      <c r="CQ21" s="7">
        <f t="shared" si="12"/>
        <v>0.25100000000000033</v>
      </c>
      <c r="CR21" s="7">
        <f t="shared" si="13"/>
        <v>6.3000000000000167E-2</v>
      </c>
      <c r="CS21" s="7">
        <f t="shared" si="14"/>
        <v>-4.9999999999999822E-2</v>
      </c>
      <c r="CT21" s="7">
        <f t="shared" si="15"/>
        <v>5.400000000000027E-2</v>
      </c>
      <c r="CU21" s="7">
        <f t="shared" si="16"/>
        <v>-5.8999999999999719E-2</v>
      </c>
      <c r="CV21" s="7">
        <f t="shared" si="17"/>
        <v>0.13000000000000034</v>
      </c>
      <c r="CW21" s="7">
        <f t="shared" si="18"/>
        <v>-0.14399999999999968</v>
      </c>
      <c r="CX21" s="7">
        <f t="shared" si="19"/>
        <v>2.2000000000000242E-2</v>
      </c>
      <c r="CY21" s="7">
        <f t="shared" si="20"/>
        <v>1.9000000000000128E-2</v>
      </c>
      <c r="CZ21" s="7">
        <f t="shared" si="21"/>
        <v>0.11800000000000033</v>
      </c>
      <c r="DA21" s="7">
        <f t="shared" si="22"/>
        <v>-0.16199999999999992</v>
      </c>
      <c r="DB21" s="7">
        <f t="shared" si="23"/>
        <v>6.0000000000002274E-3</v>
      </c>
      <c r="DC21" s="7">
        <f t="shared" si="24"/>
        <v>3.0000000000001137E-3</v>
      </c>
      <c r="DD21" s="7">
        <f t="shared" si="25"/>
        <v>6.6000000000000281E-2</v>
      </c>
      <c r="DE21" s="7">
        <f t="shared" si="26"/>
        <v>-0.1509999999999998</v>
      </c>
      <c r="DF21" s="7">
        <f t="shared" si="27"/>
        <v>-0.15899999999999981</v>
      </c>
      <c r="DG21" s="7">
        <f t="shared" si="28"/>
        <v>-5.7999999999999829E-2</v>
      </c>
      <c r="DH21" s="7">
        <f t="shared" si="29"/>
        <v>-7.7999999999999847E-2</v>
      </c>
      <c r="DI21" s="7">
        <f t="shared" si="36"/>
        <v>-0.58800000000000008</v>
      </c>
      <c r="DJ21" s="7">
        <f t="shared" si="37"/>
        <v>-0.58599999999999985</v>
      </c>
      <c r="DK21" s="7">
        <f t="shared" si="38"/>
        <v>0.24199999999999999</v>
      </c>
      <c r="DL21" s="7">
        <f t="shared" si="39"/>
        <v>-0.1639999999999997</v>
      </c>
      <c r="DM21" s="7">
        <f t="shared" si="40"/>
        <v>6.899999999999995E-2</v>
      </c>
      <c r="DN21" s="7">
        <f t="shared" si="41"/>
        <v>0.10866800000000021</v>
      </c>
      <c r="DO21" s="7">
        <f t="shared" si="42"/>
        <v>-0.16599999999999993</v>
      </c>
      <c r="DP21" s="7">
        <f t="shared" si="43"/>
        <v>-0.17099999999999982</v>
      </c>
      <c r="DQ21" s="7">
        <f t="shared" si="44"/>
        <v>-6.2999999999999723E-2</v>
      </c>
      <c r="DR21" s="21"/>
      <c r="DS21" s="7">
        <f t="shared" si="45"/>
        <v>0.43799999999999972</v>
      </c>
      <c r="DT21" s="7">
        <f t="shared" si="45"/>
        <v>0.53200000000000003</v>
      </c>
      <c r="DU21" s="7">
        <f t="shared" si="45"/>
        <v>0.10599999999999987</v>
      </c>
      <c r="DV21" s="7">
        <f t="shared" si="45"/>
        <v>0.56499999999999995</v>
      </c>
      <c r="DW21" s="7">
        <f t="shared" si="45"/>
        <v>0.121</v>
      </c>
      <c r="DX21" s="7">
        <f t="shared" si="45"/>
        <v>0.58300000000000018</v>
      </c>
      <c r="DY21" s="7">
        <f t="shared" si="45"/>
        <v>7.8999999999999737E-2</v>
      </c>
      <c r="DZ21" s="7">
        <f t="shared" si="45"/>
        <v>0.2370000000000001</v>
      </c>
      <c r="EA21" s="7">
        <f t="shared" si="45"/>
        <v>0.25800000000000001</v>
      </c>
      <c r="EB21" s="7">
        <f t="shared" si="45"/>
        <v>0.58900000000000041</v>
      </c>
      <c r="EC21" s="7">
        <f t="shared" si="45"/>
        <v>9.2999999999999972E-2</v>
      </c>
      <c r="ED21" s="7">
        <f t="shared" si="45"/>
        <v>0.22900000000000009</v>
      </c>
      <c r="EE21" s="7">
        <f t="shared" si="45"/>
        <v>0.25100000000000033</v>
      </c>
      <c r="EF21" s="7">
        <f t="shared" si="45"/>
        <v>6.3000000000000167E-2</v>
      </c>
      <c r="EG21" s="7">
        <f t="shared" si="45"/>
        <v>4.9999999999999822E-2</v>
      </c>
      <c r="EH21" s="7">
        <f t="shared" si="45"/>
        <v>5.400000000000027E-2</v>
      </c>
      <c r="EI21" s="7">
        <f t="shared" si="46"/>
        <v>5.8999999999999719E-2</v>
      </c>
      <c r="EJ21" s="7">
        <f t="shared" si="31"/>
        <v>0.13000000000000034</v>
      </c>
      <c r="EK21" s="7">
        <f t="shared" si="31"/>
        <v>0.14399999999999968</v>
      </c>
      <c r="EL21" s="7">
        <f t="shared" si="31"/>
        <v>2.2000000000000242E-2</v>
      </c>
      <c r="EM21" s="7">
        <f t="shared" si="31"/>
        <v>1.9000000000000128E-2</v>
      </c>
      <c r="EN21" s="7">
        <f t="shared" si="31"/>
        <v>0.11800000000000033</v>
      </c>
      <c r="EO21" s="7">
        <f t="shared" si="31"/>
        <v>0.16199999999999992</v>
      </c>
      <c r="EP21" s="7">
        <f t="shared" si="31"/>
        <v>6.0000000000002274E-3</v>
      </c>
      <c r="EQ21" s="7">
        <f t="shared" si="31"/>
        <v>3.0000000000001137E-3</v>
      </c>
      <c r="ER21" s="7">
        <f t="shared" si="31"/>
        <v>6.6000000000000281E-2</v>
      </c>
      <c r="ES21" s="7">
        <f t="shared" si="31"/>
        <v>0.1509999999999998</v>
      </c>
      <c r="ET21" s="7">
        <f t="shared" si="31"/>
        <v>0.15899999999999981</v>
      </c>
      <c r="EU21" s="7">
        <f t="shared" si="31"/>
        <v>5.7999999999999829E-2</v>
      </c>
      <c r="EV21" s="7">
        <f t="shared" si="31"/>
        <v>7.7999999999999847E-2</v>
      </c>
      <c r="EW21" s="7">
        <f t="shared" si="47"/>
        <v>0.58800000000000008</v>
      </c>
      <c r="EX21" s="7">
        <f t="shared" si="47"/>
        <v>0.58599999999999985</v>
      </c>
      <c r="EY21" s="7">
        <f t="shared" si="47"/>
        <v>0.24199999999999999</v>
      </c>
      <c r="EZ21" s="7">
        <f t="shared" si="47"/>
        <v>0.1639999999999997</v>
      </c>
      <c r="FA21" s="7">
        <f t="shared" si="47"/>
        <v>6.899999999999995E-2</v>
      </c>
      <c r="FB21" s="7">
        <f t="shared" si="47"/>
        <v>0.10866800000000021</v>
      </c>
      <c r="FC21" s="7">
        <f t="shared" si="33"/>
        <v>0.16599999999999993</v>
      </c>
      <c r="FD21" s="7">
        <f t="shared" si="34"/>
        <v>0.17099999999999982</v>
      </c>
      <c r="FE21" s="7">
        <f t="shared" si="35"/>
        <v>6.2999999999999723E-2</v>
      </c>
    </row>
    <row r="22" spans="1:161" ht="17.25">
      <c r="A22" s="45"/>
      <c r="B22" s="4">
        <v>2.2000000000000002</v>
      </c>
      <c r="C22" s="1" t="s">
        <v>104</v>
      </c>
      <c r="D22" s="3"/>
      <c r="E22" s="4">
        <v>2.0630000000000002</v>
      </c>
      <c r="F22" s="4">
        <v>1.7629999999999999</v>
      </c>
      <c r="G22" s="4">
        <v>0.83</v>
      </c>
      <c r="H22" s="4">
        <v>1.9039999999999999</v>
      </c>
      <c r="I22" s="4">
        <v>0.872</v>
      </c>
      <c r="J22" s="4">
        <v>1.75</v>
      </c>
      <c r="K22" s="4">
        <v>0.86599999999999999</v>
      </c>
      <c r="L22" s="4">
        <v>1.899</v>
      </c>
      <c r="M22" s="4">
        <v>0.9</v>
      </c>
      <c r="N22" s="4">
        <v>2.407</v>
      </c>
      <c r="O22" s="4">
        <v>0.90600000000000003</v>
      </c>
      <c r="P22" s="4">
        <v>1.9319999999999999</v>
      </c>
      <c r="Q22" s="4">
        <v>0.90064699999999998</v>
      </c>
      <c r="R22" s="4">
        <v>2.2290000000000001</v>
      </c>
      <c r="S22" s="4">
        <v>0.87861699999999998</v>
      </c>
      <c r="T22" s="4">
        <v>2.2509999999999999</v>
      </c>
      <c r="U22" s="4">
        <v>0.87938499999999997</v>
      </c>
      <c r="V22" s="4">
        <v>2.423</v>
      </c>
      <c r="W22" s="4">
        <v>0.94899999999999995</v>
      </c>
      <c r="X22" s="4">
        <v>1.9279999999999999</v>
      </c>
      <c r="Y22" s="4">
        <v>0.92550743999999996</v>
      </c>
      <c r="Z22" s="4">
        <v>2.2370000000000001</v>
      </c>
      <c r="AA22" s="4">
        <v>0.91892989999999997</v>
      </c>
      <c r="AB22" s="4">
        <v>2.2589999999999999</v>
      </c>
      <c r="AC22" s="4">
        <v>0.91960180000000002</v>
      </c>
      <c r="AD22" s="4">
        <v>2.125</v>
      </c>
      <c r="AE22" s="4">
        <v>0.88</v>
      </c>
      <c r="AF22" s="4">
        <v>2.0670000000000002</v>
      </c>
      <c r="AG22" s="4">
        <v>0.87051999999999996</v>
      </c>
      <c r="AH22" s="4">
        <v>2.141</v>
      </c>
      <c r="AI22" s="4">
        <v>0.88</v>
      </c>
      <c r="AJ22" s="4">
        <v>2.0830000000000002</v>
      </c>
      <c r="AK22" s="4">
        <v>0.87044589999999999</v>
      </c>
      <c r="AL22" s="4">
        <v>2.1850000000000001</v>
      </c>
      <c r="AM22" s="4">
        <v>0.88</v>
      </c>
      <c r="AN22" s="4">
        <v>1.94</v>
      </c>
      <c r="AO22" s="4">
        <v>0.89454900000000004</v>
      </c>
      <c r="AP22" s="4">
        <v>2.1280000000000001</v>
      </c>
      <c r="AQ22" s="4">
        <v>0.86983299999999997</v>
      </c>
      <c r="AR22" s="4">
        <v>2.125</v>
      </c>
      <c r="AS22" s="4">
        <v>0.86975517000000002</v>
      </c>
      <c r="AT22" s="4">
        <v>2.19</v>
      </c>
      <c r="AU22" s="4">
        <v>0.91900000000000004</v>
      </c>
      <c r="AV22" s="4">
        <v>1.9370000000000001</v>
      </c>
      <c r="AW22" s="4">
        <v>0.92170700000000005</v>
      </c>
      <c r="AX22" s="4">
        <v>2.1309999999999998</v>
      </c>
      <c r="AY22" s="4">
        <v>0.9086748</v>
      </c>
      <c r="AZ22" s="4">
        <v>2.1269999999999998</v>
      </c>
      <c r="BA22" s="4">
        <v>0.90858499999999998</v>
      </c>
      <c r="BB22" s="4">
        <v>2.153</v>
      </c>
      <c r="BC22" s="4">
        <v>0.87139690000000003</v>
      </c>
      <c r="BD22" s="4">
        <v>1.9910000000000001</v>
      </c>
      <c r="BE22" s="4">
        <v>0.84753036000000004</v>
      </c>
      <c r="BF22" s="4">
        <v>2.0059999999999998</v>
      </c>
      <c r="BG22" s="4">
        <v>0.84730329999999998</v>
      </c>
      <c r="BH22" s="4">
        <v>2.0760000000000001</v>
      </c>
      <c r="BI22" s="4">
        <v>0.8409276</v>
      </c>
      <c r="BJ22" s="4">
        <v>2.077</v>
      </c>
      <c r="BK22" s="4">
        <v>0.88071049999999995</v>
      </c>
      <c r="BL22" s="4">
        <v>1.746</v>
      </c>
      <c r="BM22" s="4">
        <v>0.84289588810000005</v>
      </c>
      <c r="BN22" s="4">
        <v>1.74</v>
      </c>
      <c r="BO22" s="4">
        <v>0.78918830449999999</v>
      </c>
      <c r="BP22" s="4">
        <v>2.2570000000000001</v>
      </c>
      <c r="BQ22" s="4">
        <v>0.85880644269999995</v>
      </c>
      <c r="BR22" s="4">
        <v>2.008</v>
      </c>
      <c r="BS22" s="4">
        <v>0.85418215490000005</v>
      </c>
      <c r="BT22" s="4">
        <v>2.2450000000000001</v>
      </c>
      <c r="BU22" s="4">
        <v>0.88455669999999997</v>
      </c>
      <c r="BV22" s="4">
        <v>2.1440980000000001</v>
      </c>
      <c r="BW22" s="4">
        <v>0.86109999999999998</v>
      </c>
      <c r="BX22" s="4">
        <v>2.008</v>
      </c>
      <c r="BY22" s="4">
        <v>0.85428923270000001</v>
      </c>
      <c r="BZ22" s="4">
        <v>2.024</v>
      </c>
      <c r="CA22" s="4">
        <v>0.85367169399999998</v>
      </c>
      <c r="CB22" s="4">
        <v>2.1</v>
      </c>
      <c r="CC22" s="4">
        <v>0.83949028589999997</v>
      </c>
      <c r="CD22" s="10"/>
      <c r="CE22" s="7">
        <f t="shared" si="0"/>
        <v>-0.13700000000000001</v>
      </c>
      <c r="CF22" s="7">
        <f t="shared" si="1"/>
        <v>-0.43700000000000028</v>
      </c>
      <c r="CG22" s="7">
        <f t="shared" si="2"/>
        <v>-0.29600000000000026</v>
      </c>
      <c r="CH22" s="7">
        <f t="shared" si="3"/>
        <v>-0.45000000000000018</v>
      </c>
      <c r="CI22" s="7">
        <f t="shared" si="4"/>
        <v>-0.30100000000000016</v>
      </c>
      <c r="CJ22" s="7">
        <f t="shared" si="5"/>
        <v>0.20699999999999985</v>
      </c>
      <c r="CK22" s="7">
        <f t="shared" si="6"/>
        <v>-0.26800000000000024</v>
      </c>
      <c r="CL22" s="7">
        <f t="shared" si="7"/>
        <v>2.8999999999999915E-2</v>
      </c>
      <c r="CM22" s="7">
        <f t="shared" si="8"/>
        <v>5.0999999999999712E-2</v>
      </c>
      <c r="CN22" s="7">
        <f t="shared" si="9"/>
        <v>0.22299999999999986</v>
      </c>
      <c r="CO22" s="7">
        <f t="shared" si="10"/>
        <v>-0.27200000000000024</v>
      </c>
      <c r="CP22" s="7">
        <f t="shared" si="11"/>
        <v>3.6999999999999922E-2</v>
      </c>
      <c r="CQ22" s="7">
        <f t="shared" si="12"/>
        <v>5.8999999999999719E-2</v>
      </c>
      <c r="CR22" s="7">
        <f t="shared" si="13"/>
        <v>-7.5000000000000178E-2</v>
      </c>
      <c r="CS22" s="7">
        <f t="shared" si="14"/>
        <v>-0.13300000000000001</v>
      </c>
      <c r="CT22" s="7">
        <f t="shared" si="15"/>
        <v>-5.9000000000000163E-2</v>
      </c>
      <c r="CU22" s="7">
        <f t="shared" si="16"/>
        <v>-0.11699999999999999</v>
      </c>
      <c r="CV22" s="7">
        <f t="shared" si="17"/>
        <v>-1.5000000000000124E-2</v>
      </c>
      <c r="CW22" s="7">
        <f t="shared" si="18"/>
        <v>-0.26000000000000023</v>
      </c>
      <c r="CX22" s="7">
        <f t="shared" si="19"/>
        <v>-7.2000000000000064E-2</v>
      </c>
      <c r="CY22" s="7">
        <f t="shared" si="20"/>
        <v>-7.5000000000000178E-2</v>
      </c>
      <c r="CZ22" s="7">
        <f t="shared" si="21"/>
        <v>-1.0000000000000231E-2</v>
      </c>
      <c r="DA22" s="7">
        <f t="shared" si="22"/>
        <v>-0.26300000000000012</v>
      </c>
      <c r="DB22" s="7">
        <f t="shared" si="23"/>
        <v>-6.9000000000000394E-2</v>
      </c>
      <c r="DC22" s="7">
        <f t="shared" si="24"/>
        <v>-7.3000000000000398E-2</v>
      </c>
      <c r="DD22" s="7">
        <f t="shared" si="25"/>
        <v>-4.7000000000000153E-2</v>
      </c>
      <c r="DE22" s="7">
        <f t="shared" si="26"/>
        <v>-0.20900000000000007</v>
      </c>
      <c r="DF22" s="7">
        <f t="shared" si="27"/>
        <v>-0.19400000000000039</v>
      </c>
      <c r="DG22" s="7">
        <f t="shared" si="28"/>
        <v>-0.12400000000000011</v>
      </c>
      <c r="DH22" s="7">
        <f t="shared" si="29"/>
        <v>-0.12300000000000022</v>
      </c>
      <c r="DI22" s="7">
        <f t="shared" si="36"/>
        <v>-0.45400000000000018</v>
      </c>
      <c r="DJ22" s="7">
        <f t="shared" si="37"/>
        <v>-0.46000000000000019</v>
      </c>
      <c r="DK22" s="7">
        <f t="shared" si="38"/>
        <v>5.699999999999994E-2</v>
      </c>
      <c r="DL22" s="7">
        <f t="shared" si="39"/>
        <v>-0.19200000000000017</v>
      </c>
      <c r="DM22" s="7">
        <f t="shared" si="40"/>
        <v>4.4999999999999929E-2</v>
      </c>
      <c r="DN22" s="7">
        <f t="shared" si="41"/>
        <v>-5.5902000000000118E-2</v>
      </c>
      <c r="DO22" s="7">
        <f t="shared" si="42"/>
        <v>-0.19200000000000017</v>
      </c>
      <c r="DP22" s="7">
        <f t="shared" si="43"/>
        <v>-0.17600000000000016</v>
      </c>
      <c r="DQ22" s="7">
        <f t="shared" si="44"/>
        <v>-0.10000000000000009</v>
      </c>
      <c r="DR22" s="21"/>
      <c r="DS22" s="7">
        <f t="shared" si="45"/>
        <v>0.13700000000000001</v>
      </c>
      <c r="DT22" s="7">
        <f t="shared" si="45"/>
        <v>0.43700000000000028</v>
      </c>
      <c r="DU22" s="7">
        <f t="shared" si="45"/>
        <v>0.29600000000000026</v>
      </c>
      <c r="DV22" s="7">
        <f t="shared" si="45"/>
        <v>0.45000000000000018</v>
      </c>
      <c r="DW22" s="7">
        <f t="shared" si="45"/>
        <v>0.30100000000000016</v>
      </c>
      <c r="DX22" s="7">
        <f t="shared" si="45"/>
        <v>0.20699999999999985</v>
      </c>
      <c r="DY22" s="7">
        <f t="shared" si="45"/>
        <v>0.26800000000000024</v>
      </c>
      <c r="DZ22" s="7">
        <f t="shared" si="45"/>
        <v>2.8999999999999915E-2</v>
      </c>
      <c r="EA22" s="7">
        <f t="shared" si="45"/>
        <v>5.0999999999999712E-2</v>
      </c>
      <c r="EB22" s="7">
        <f t="shared" si="45"/>
        <v>0.22299999999999986</v>
      </c>
      <c r="EC22" s="7">
        <f t="shared" si="45"/>
        <v>0.27200000000000024</v>
      </c>
      <c r="ED22" s="7">
        <f t="shared" si="45"/>
        <v>3.6999999999999922E-2</v>
      </c>
      <c r="EE22" s="7">
        <f t="shared" si="45"/>
        <v>5.8999999999999719E-2</v>
      </c>
      <c r="EF22" s="7">
        <f t="shared" si="45"/>
        <v>7.5000000000000178E-2</v>
      </c>
      <c r="EG22" s="7">
        <f t="shared" si="45"/>
        <v>0.13300000000000001</v>
      </c>
      <c r="EH22" s="7">
        <f t="shared" si="45"/>
        <v>5.9000000000000163E-2</v>
      </c>
      <c r="EI22" s="7">
        <f t="shared" si="46"/>
        <v>0.11699999999999999</v>
      </c>
      <c r="EJ22" s="7">
        <f t="shared" si="31"/>
        <v>1.5000000000000124E-2</v>
      </c>
      <c r="EK22" s="7">
        <f t="shared" si="31"/>
        <v>0.26000000000000023</v>
      </c>
      <c r="EL22" s="7">
        <f t="shared" si="31"/>
        <v>7.2000000000000064E-2</v>
      </c>
      <c r="EM22" s="7">
        <f t="shared" si="31"/>
        <v>7.5000000000000178E-2</v>
      </c>
      <c r="EN22" s="7">
        <f t="shared" si="31"/>
        <v>1.0000000000000231E-2</v>
      </c>
      <c r="EO22" s="7">
        <f t="shared" si="31"/>
        <v>0.26300000000000012</v>
      </c>
      <c r="EP22" s="7">
        <f t="shared" si="31"/>
        <v>6.9000000000000394E-2</v>
      </c>
      <c r="EQ22" s="7">
        <f t="shared" si="31"/>
        <v>7.3000000000000398E-2</v>
      </c>
      <c r="ER22" s="7">
        <f t="shared" ref="ER22:EV57" si="48">IF(ISNUMBER(DD22),ABS(DD22),DD22)</f>
        <v>4.7000000000000153E-2</v>
      </c>
      <c r="ES22" s="7">
        <f t="shared" si="48"/>
        <v>0.20900000000000007</v>
      </c>
      <c r="ET22" s="7">
        <f t="shared" si="48"/>
        <v>0.19400000000000039</v>
      </c>
      <c r="EU22" s="7">
        <f t="shared" si="48"/>
        <v>0.12400000000000011</v>
      </c>
      <c r="EV22" s="7">
        <f t="shared" si="48"/>
        <v>0.12300000000000022</v>
      </c>
      <c r="EW22" s="7">
        <f t="shared" si="47"/>
        <v>0.45400000000000018</v>
      </c>
      <c r="EX22" s="7">
        <f t="shared" si="47"/>
        <v>0.46000000000000019</v>
      </c>
      <c r="EY22" s="7">
        <f t="shared" si="47"/>
        <v>5.699999999999994E-2</v>
      </c>
      <c r="EZ22" s="7">
        <f t="shared" si="47"/>
        <v>0.19200000000000017</v>
      </c>
      <c r="FA22" s="7">
        <f t="shared" si="47"/>
        <v>4.4999999999999929E-2</v>
      </c>
      <c r="FB22" s="7">
        <f t="shared" si="47"/>
        <v>5.5902000000000118E-2</v>
      </c>
      <c r="FC22" s="7">
        <f t="shared" si="33"/>
        <v>0.19200000000000017</v>
      </c>
      <c r="FD22" s="7">
        <f t="shared" si="34"/>
        <v>0.17600000000000016</v>
      </c>
      <c r="FE22" s="7">
        <f t="shared" si="35"/>
        <v>0.10000000000000009</v>
      </c>
    </row>
    <row r="23" spans="1:161" ht="17.25">
      <c r="A23" s="15" t="s">
        <v>75</v>
      </c>
      <c r="B23" s="4">
        <v>0.57999999999999996</v>
      </c>
      <c r="C23" s="4" t="s">
        <v>106</v>
      </c>
      <c r="D23" s="3"/>
      <c r="E23" s="4">
        <v>0.81699999999999995</v>
      </c>
      <c r="F23" s="4">
        <v>0.33700000000000002</v>
      </c>
      <c r="G23" s="4">
        <v>0.86499999999999999</v>
      </c>
      <c r="H23" s="4">
        <v>0.46800000000000003</v>
      </c>
      <c r="I23" s="4">
        <v>0.873</v>
      </c>
      <c r="J23" s="4">
        <v>0.32500000000000001</v>
      </c>
      <c r="K23" s="4">
        <v>0.88800000000000001</v>
      </c>
      <c r="L23" s="4">
        <v>0.46</v>
      </c>
      <c r="M23" s="4">
        <v>0.89300000000000002</v>
      </c>
      <c r="N23" s="4">
        <v>0.61399999999999999</v>
      </c>
      <c r="O23" s="4">
        <v>0.88600000000000001</v>
      </c>
      <c r="P23" s="4">
        <v>0.46</v>
      </c>
      <c r="Q23" s="4">
        <v>0.88938050000000002</v>
      </c>
      <c r="R23" s="4">
        <v>0.65500000000000003</v>
      </c>
      <c r="S23" s="4">
        <v>0.877745</v>
      </c>
      <c r="T23" s="4">
        <v>0.622</v>
      </c>
      <c r="U23" s="4">
        <v>0.88189399999999996</v>
      </c>
      <c r="V23" s="4">
        <v>0.60699999999999998</v>
      </c>
      <c r="W23" s="4">
        <v>0.92</v>
      </c>
      <c r="X23" s="4">
        <v>0.45100000000000001</v>
      </c>
      <c r="Y23" s="4">
        <v>0.91337603999999994</v>
      </c>
      <c r="Z23" s="4">
        <v>0.64900000000000002</v>
      </c>
      <c r="AA23" s="4">
        <v>0.91457414000000004</v>
      </c>
      <c r="AB23" s="4">
        <v>0.61399999999999999</v>
      </c>
      <c r="AC23" s="4">
        <v>0.91724000000000006</v>
      </c>
      <c r="AD23" s="4">
        <v>0.45200000000000001</v>
      </c>
      <c r="AE23" s="4">
        <v>0.89</v>
      </c>
      <c r="AF23" s="4">
        <v>0.442</v>
      </c>
      <c r="AG23" s="4">
        <v>0.88745320999999999</v>
      </c>
      <c r="AH23" s="4">
        <v>0.40699999999999997</v>
      </c>
      <c r="AI23" s="4">
        <v>0.89</v>
      </c>
      <c r="AJ23" s="4">
        <v>0.39700000000000002</v>
      </c>
      <c r="AK23" s="4">
        <v>0.88776259999999996</v>
      </c>
      <c r="AL23" s="4">
        <v>0.56699999999999995</v>
      </c>
      <c r="AM23" s="4">
        <v>0.88200000000000001</v>
      </c>
      <c r="AN23" s="4">
        <v>0.47899999999999998</v>
      </c>
      <c r="AO23" s="4">
        <v>0.88784350000000001</v>
      </c>
      <c r="AP23" s="4">
        <v>0.57699999999999996</v>
      </c>
      <c r="AQ23" s="4">
        <v>0.87851820000000003</v>
      </c>
      <c r="AR23" s="4">
        <v>0.57299999999999995</v>
      </c>
      <c r="AS23" s="4">
        <v>0.87890290000000004</v>
      </c>
      <c r="AT23" s="4">
        <v>0.55800000000000005</v>
      </c>
      <c r="AU23" s="4">
        <v>0.91300000000000003</v>
      </c>
      <c r="AV23" s="4">
        <v>0.47</v>
      </c>
      <c r="AW23" s="4">
        <v>0.9126592</v>
      </c>
      <c r="AX23" s="4">
        <v>0.56899999999999995</v>
      </c>
      <c r="AY23" s="4">
        <v>0.91032199999999996</v>
      </c>
      <c r="AZ23" s="4">
        <v>0.56399999999999995</v>
      </c>
      <c r="BA23" s="4">
        <v>0.91053910000000005</v>
      </c>
      <c r="BB23" s="4">
        <v>0.63300000000000001</v>
      </c>
      <c r="BC23" s="4">
        <v>0.85971660000000005</v>
      </c>
      <c r="BD23" s="4">
        <v>0.307</v>
      </c>
      <c r="BE23" s="4">
        <v>0.85430220000000001</v>
      </c>
      <c r="BF23" s="4">
        <v>0.26400000000000001</v>
      </c>
      <c r="BG23" s="4">
        <v>0.8551748092</v>
      </c>
      <c r="BH23" s="4">
        <v>0.46700000000000003</v>
      </c>
      <c r="BI23" s="4">
        <v>0.83767599999999998</v>
      </c>
      <c r="BJ23" s="4">
        <v>0.45200000000000001</v>
      </c>
      <c r="BK23" s="4">
        <v>0.94955129999999999</v>
      </c>
      <c r="BL23" s="4">
        <v>0.161</v>
      </c>
      <c r="BM23" s="4">
        <v>0.8571413323</v>
      </c>
      <c r="BN23" s="4">
        <v>0.23200000000000001</v>
      </c>
      <c r="BO23" s="4">
        <v>0.8453577202</v>
      </c>
      <c r="BP23" s="4">
        <v>0.57799999999999996</v>
      </c>
      <c r="BQ23" s="4">
        <v>0.84778234610000003</v>
      </c>
      <c r="BR23" s="4">
        <v>0.316</v>
      </c>
      <c r="BS23" s="4">
        <v>0.86098116179999995</v>
      </c>
      <c r="BT23" s="4">
        <v>0.64300000000000002</v>
      </c>
      <c r="BU23" s="4">
        <v>0.8732354242</v>
      </c>
      <c r="BV23" s="4">
        <v>0.51738700000000004</v>
      </c>
      <c r="BW23" s="4">
        <v>0.84930000000000005</v>
      </c>
      <c r="BX23" s="4">
        <v>0.32</v>
      </c>
      <c r="BY23" s="4">
        <v>0.86238113810000006</v>
      </c>
      <c r="BZ23" s="4">
        <v>0.28299999999999997</v>
      </c>
      <c r="CA23" s="4">
        <v>0.86353574799999999</v>
      </c>
      <c r="CB23" s="4">
        <v>0.48699999999999999</v>
      </c>
      <c r="CC23" s="4">
        <v>0.845097926</v>
      </c>
      <c r="CD23" s="10"/>
      <c r="CE23" s="7">
        <f t="shared" si="0"/>
        <v>0.23699999999999999</v>
      </c>
      <c r="CF23" s="7">
        <f t="shared" si="1"/>
        <v>-0.24299999999999994</v>
      </c>
      <c r="CG23" s="7">
        <f t="shared" si="2"/>
        <v>-0.11199999999999993</v>
      </c>
      <c r="CH23" s="7">
        <f t="shared" si="3"/>
        <v>-0.25499999999999995</v>
      </c>
      <c r="CI23" s="7">
        <f t="shared" si="4"/>
        <v>-0.11999999999999994</v>
      </c>
      <c r="CJ23" s="7">
        <f t="shared" si="5"/>
        <v>3.400000000000003E-2</v>
      </c>
      <c r="CK23" s="7">
        <f t="shared" si="6"/>
        <v>-0.11999999999999994</v>
      </c>
      <c r="CL23" s="7">
        <f t="shared" si="7"/>
        <v>7.5000000000000067E-2</v>
      </c>
      <c r="CM23" s="7">
        <f t="shared" si="8"/>
        <v>4.2000000000000037E-2</v>
      </c>
      <c r="CN23" s="7">
        <f t="shared" si="9"/>
        <v>2.7000000000000024E-2</v>
      </c>
      <c r="CO23" s="7">
        <f t="shared" si="10"/>
        <v>-0.12899999999999995</v>
      </c>
      <c r="CP23" s="7">
        <f t="shared" si="11"/>
        <v>6.9000000000000061E-2</v>
      </c>
      <c r="CQ23" s="7">
        <f t="shared" si="12"/>
        <v>3.400000000000003E-2</v>
      </c>
      <c r="CR23" s="7">
        <f t="shared" si="13"/>
        <v>-0.12799999999999995</v>
      </c>
      <c r="CS23" s="7">
        <f t="shared" si="14"/>
        <v>-0.13799999999999996</v>
      </c>
      <c r="CT23" s="7">
        <f t="shared" si="15"/>
        <v>-0.17299999999999999</v>
      </c>
      <c r="CU23" s="7">
        <f t="shared" si="16"/>
        <v>-0.18299999999999994</v>
      </c>
      <c r="CV23" s="7">
        <f t="shared" si="17"/>
        <v>-1.3000000000000012E-2</v>
      </c>
      <c r="CW23" s="7">
        <f t="shared" si="18"/>
        <v>-0.10099999999999998</v>
      </c>
      <c r="CX23" s="7">
        <f t="shared" si="19"/>
        <v>-3.0000000000000027E-3</v>
      </c>
      <c r="CY23" s="7">
        <f t="shared" si="20"/>
        <v>-7.0000000000000062E-3</v>
      </c>
      <c r="CZ23" s="7">
        <f t="shared" si="21"/>
        <v>-2.1999999999999909E-2</v>
      </c>
      <c r="DA23" s="7">
        <f t="shared" si="22"/>
        <v>-0.10999999999999999</v>
      </c>
      <c r="DB23" s="7">
        <f t="shared" si="23"/>
        <v>-1.100000000000001E-2</v>
      </c>
      <c r="DC23" s="7">
        <f t="shared" si="24"/>
        <v>-1.6000000000000014E-2</v>
      </c>
      <c r="DD23" s="7">
        <f t="shared" si="25"/>
        <v>5.3000000000000047E-2</v>
      </c>
      <c r="DE23" s="7">
        <f t="shared" si="26"/>
        <v>-0.27299999999999996</v>
      </c>
      <c r="DF23" s="7">
        <f t="shared" si="27"/>
        <v>-0.31599999999999995</v>
      </c>
      <c r="DG23" s="7">
        <f t="shared" si="28"/>
        <v>-0.11299999999999993</v>
      </c>
      <c r="DH23" s="7">
        <f t="shared" si="29"/>
        <v>-0.12799999999999995</v>
      </c>
      <c r="DI23" s="7">
        <f t="shared" si="36"/>
        <v>-0.41899999999999993</v>
      </c>
      <c r="DJ23" s="7">
        <f t="shared" si="37"/>
        <v>-0.34799999999999998</v>
      </c>
      <c r="DK23" s="7">
        <f t="shared" si="38"/>
        <v>-2.0000000000000018E-3</v>
      </c>
      <c r="DL23" s="7">
        <f t="shared" si="39"/>
        <v>-0.26399999999999996</v>
      </c>
      <c r="DM23" s="7">
        <f t="shared" si="40"/>
        <v>6.3000000000000056E-2</v>
      </c>
      <c r="DN23" s="7">
        <f t="shared" si="41"/>
        <v>-6.2612999999999919E-2</v>
      </c>
      <c r="DO23" s="7">
        <f t="shared" si="42"/>
        <v>-0.25999999999999995</v>
      </c>
      <c r="DP23" s="7">
        <f t="shared" si="43"/>
        <v>-0.29699999999999999</v>
      </c>
      <c r="DQ23" s="7">
        <f t="shared" si="44"/>
        <v>-9.2999999999999972E-2</v>
      </c>
      <c r="DR23" s="21"/>
      <c r="DS23" s="7">
        <f t="shared" si="45"/>
        <v>0.23699999999999999</v>
      </c>
      <c r="DT23" s="7">
        <f t="shared" si="45"/>
        <v>0.24299999999999994</v>
      </c>
      <c r="DU23" s="7">
        <f t="shared" si="45"/>
        <v>0.11199999999999993</v>
      </c>
      <c r="DV23" s="7">
        <f t="shared" si="45"/>
        <v>0.25499999999999995</v>
      </c>
      <c r="DW23" s="7">
        <f t="shared" si="45"/>
        <v>0.11999999999999994</v>
      </c>
      <c r="DX23" s="7">
        <f t="shared" si="45"/>
        <v>3.400000000000003E-2</v>
      </c>
      <c r="DY23" s="7">
        <f t="shared" si="45"/>
        <v>0.11999999999999994</v>
      </c>
      <c r="DZ23" s="7">
        <f t="shared" si="45"/>
        <v>7.5000000000000067E-2</v>
      </c>
      <c r="EA23" s="7">
        <f t="shared" si="45"/>
        <v>4.2000000000000037E-2</v>
      </c>
      <c r="EB23" s="7">
        <f t="shared" si="45"/>
        <v>2.7000000000000024E-2</v>
      </c>
      <c r="EC23" s="7">
        <f t="shared" si="45"/>
        <v>0.12899999999999995</v>
      </c>
      <c r="ED23" s="7">
        <f t="shared" si="45"/>
        <v>6.9000000000000061E-2</v>
      </c>
      <c r="EE23" s="7">
        <f t="shared" si="45"/>
        <v>3.400000000000003E-2</v>
      </c>
      <c r="EF23" s="7">
        <f t="shared" si="45"/>
        <v>0.12799999999999995</v>
      </c>
      <c r="EG23" s="7">
        <f t="shared" si="45"/>
        <v>0.13799999999999996</v>
      </c>
      <c r="EH23" s="7">
        <f t="shared" si="45"/>
        <v>0.17299999999999999</v>
      </c>
      <c r="EI23" s="7">
        <f t="shared" si="46"/>
        <v>0.18299999999999994</v>
      </c>
      <c r="EJ23" s="7">
        <f t="shared" si="46"/>
        <v>1.3000000000000012E-2</v>
      </c>
      <c r="EK23" s="7">
        <f t="shared" si="46"/>
        <v>0.10099999999999998</v>
      </c>
      <c r="EL23" s="7">
        <f t="shared" si="46"/>
        <v>3.0000000000000027E-3</v>
      </c>
      <c r="EM23" s="7">
        <f t="shared" si="46"/>
        <v>7.0000000000000062E-3</v>
      </c>
      <c r="EN23" s="7">
        <f t="shared" si="46"/>
        <v>2.1999999999999909E-2</v>
      </c>
      <c r="EO23" s="7">
        <f t="shared" si="46"/>
        <v>0.10999999999999999</v>
      </c>
      <c r="EP23" s="7">
        <f t="shared" si="46"/>
        <v>1.100000000000001E-2</v>
      </c>
      <c r="EQ23" s="7">
        <f t="shared" si="46"/>
        <v>1.6000000000000014E-2</v>
      </c>
      <c r="ER23" s="7">
        <f t="shared" si="48"/>
        <v>5.3000000000000047E-2</v>
      </c>
      <c r="ES23" s="7">
        <f t="shared" si="48"/>
        <v>0.27299999999999996</v>
      </c>
      <c r="ET23" s="7">
        <f t="shared" si="48"/>
        <v>0.31599999999999995</v>
      </c>
      <c r="EU23" s="7">
        <f t="shared" si="48"/>
        <v>0.11299999999999993</v>
      </c>
      <c r="EV23" s="7">
        <f t="shared" si="48"/>
        <v>0.12799999999999995</v>
      </c>
      <c r="EW23" s="7">
        <f t="shared" si="47"/>
        <v>0.41899999999999993</v>
      </c>
      <c r="EX23" s="7">
        <f t="shared" si="47"/>
        <v>0.34799999999999998</v>
      </c>
      <c r="EY23" s="7">
        <f t="shared" si="47"/>
        <v>2.0000000000000018E-3</v>
      </c>
      <c r="EZ23" s="7">
        <f t="shared" si="47"/>
        <v>0.26399999999999996</v>
      </c>
      <c r="FA23" s="7">
        <f t="shared" si="47"/>
        <v>6.3000000000000056E-2</v>
      </c>
      <c r="FB23" s="7">
        <f t="shared" si="47"/>
        <v>6.2612999999999919E-2</v>
      </c>
      <c r="FC23" s="7">
        <f t="shared" si="33"/>
        <v>0.25999999999999995</v>
      </c>
      <c r="FD23" s="7">
        <f t="shared" si="34"/>
        <v>0.29699999999999999</v>
      </c>
      <c r="FE23" s="7">
        <f t="shared" si="35"/>
        <v>9.2999999999999972E-2</v>
      </c>
    </row>
    <row r="24" spans="1:161" ht="17.25">
      <c r="A24" s="45" t="s">
        <v>76</v>
      </c>
      <c r="B24" s="4">
        <v>3.82</v>
      </c>
      <c r="C24" s="1" t="s">
        <v>103</v>
      </c>
      <c r="D24" s="3"/>
      <c r="E24" s="4">
        <v>5.83</v>
      </c>
      <c r="F24" s="4">
        <v>2.3519999999999999</v>
      </c>
      <c r="G24" s="4">
        <v>0.78400000000000003</v>
      </c>
      <c r="H24" s="4">
        <v>3.5920000000000001</v>
      </c>
      <c r="I24" s="4">
        <v>0.83799999999999997</v>
      </c>
      <c r="J24" s="4">
        <v>2.2789999999999999</v>
      </c>
      <c r="K24" s="4">
        <v>0.80300000000000005</v>
      </c>
      <c r="L24" s="4">
        <v>3.5579999999999998</v>
      </c>
      <c r="M24" s="4">
        <v>0.85199999999999998</v>
      </c>
      <c r="N24" s="4">
        <v>6.468</v>
      </c>
      <c r="O24" s="4">
        <v>1</v>
      </c>
      <c r="P24" s="4">
        <v>4.1719999999999997</v>
      </c>
      <c r="Q24" s="4">
        <v>0.92613290000000004</v>
      </c>
      <c r="R24" s="4">
        <v>4.51</v>
      </c>
      <c r="S24" s="4">
        <v>0.93511900000000003</v>
      </c>
      <c r="T24" s="4">
        <v>4.5759999999999996</v>
      </c>
      <c r="U24" s="4">
        <v>0.93491860000000004</v>
      </c>
      <c r="V24" s="4">
        <v>6.4850000000000003</v>
      </c>
      <c r="W24" s="4">
        <v>1</v>
      </c>
      <c r="X24" s="4">
        <v>4.1459999999999999</v>
      </c>
      <c r="Y24" s="4">
        <v>0.94052800000000003</v>
      </c>
      <c r="Z24" s="4">
        <v>4.4829999999999997</v>
      </c>
      <c r="AA24" s="4">
        <v>0.95455730000000005</v>
      </c>
      <c r="AB24" s="4">
        <v>4.55</v>
      </c>
      <c r="AC24" s="4">
        <v>0.95474870000000001</v>
      </c>
      <c r="AD24" s="4">
        <v>4.7460000000000004</v>
      </c>
      <c r="AE24" s="4">
        <v>0.95799999999999996</v>
      </c>
      <c r="AF24" s="4">
        <v>4.1230000000000002</v>
      </c>
      <c r="AG24" s="4">
        <v>0.89698960000000005</v>
      </c>
      <c r="AH24" s="4">
        <v>4.7359999999999998</v>
      </c>
      <c r="AI24" s="4">
        <v>0.95799999999999996</v>
      </c>
      <c r="AJ24" s="4">
        <v>4.1139999999999999</v>
      </c>
      <c r="AK24" s="4">
        <v>0.89692870000000002</v>
      </c>
      <c r="AL24" s="4">
        <v>4.6849999999999996</v>
      </c>
      <c r="AM24" s="4">
        <v>0.95899999999999996</v>
      </c>
      <c r="AN24" s="4">
        <v>3.871</v>
      </c>
      <c r="AO24" s="4">
        <v>0.89498745400000002</v>
      </c>
      <c r="AP24" s="4">
        <v>4.0640000000000001</v>
      </c>
      <c r="AQ24" s="4">
        <v>0.89865740000000005</v>
      </c>
      <c r="AR24" s="4">
        <v>4.069</v>
      </c>
      <c r="AS24" s="4">
        <v>0.89856636999999995</v>
      </c>
      <c r="AT24" s="4">
        <v>4.6589999999999998</v>
      </c>
      <c r="AU24" s="4">
        <v>0.98099999999999998</v>
      </c>
      <c r="AV24" s="4">
        <v>3.835</v>
      </c>
      <c r="AW24" s="4">
        <v>0.91151800000000005</v>
      </c>
      <c r="AX24" s="4">
        <v>4.0270000000000001</v>
      </c>
      <c r="AY24" s="4">
        <v>0.91769995999999998</v>
      </c>
      <c r="AZ24" s="4">
        <v>4.032</v>
      </c>
      <c r="BA24" s="4">
        <v>0.91771559999999996</v>
      </c>
      <c r="BB24" s="4">
        <v>3.7450000000000001</v>
      </c>
      <c r="BC24" s="4">
        <v>0.86331000000000002</v>
      </c>
      <c r="BD24" s="4">
        <v>3.98</v>
      </c>
      <c r="BE24" s="4">
        <v>0.84634819999999999</v>
      </c>
      <c r="BF24" s="4">
        <v>3.9710000000000001</v>
      </c>
      <c r="BG24" s="4">
        <v>0.84644178999999997</v>
      </c>
      <c r="BH24" s="4">
        <v>3.9529999999999998</v>
      </c>
      <c r="BI24" s="4">
        <v>0.84734390000000004</v>
      </c>
      <c r="BJ24" s="4">
        <v>3.9129999999999998</v>
      </c>
      <c r="BK24" s="4">
        <v>0.86652879999999999</v>
      </c>
      <c r="BL24" s="4">
        <v>2.5830000000000002</v>
      </c>
      <c r="BM24" s="4">
        <v>0.85586211759999997</v>
      </c>
      <c r="BN24" s="4">
        <v>2.802</v>
      </c>
      <c r="BO24" s="4">
        <v>0.82345389599999996</v>
      </c>
      <c r="BP24" s="4">
        <v>4.7229999999999999</v>
      </c>
      <c r="BQ24" s="4">
        <v>0.87370450570000002</v>
      </c>
      <c r="BR24" s="4">
        <v>3.8919999999999999</v>
      </c>
      <c r="BS24" s="4">
        <v>0.84663191900000001</v>
      </c>
      <c r="BT24" s="4">
        <v>3.8719999999999999</v>
      </c>
      <c r="BU24" s="4">
        <v>0.85902084580000004</v>
      </c>
      <c r="BV24" s="4">
        <v>4.6318099999999998</v>
      </c>
      <c r="BW24" s="4">
        <v>0.87419999999999998</v>
      </c>
      <c r="BX24" s="4">
        <v>3.8849999999999998</v>
      </c>
      <c r="BY24" s="4">
        <v>0.84574586490000003</v>
      </c>
      <c r="BZ24" s="4">
        <v>3.89</v>
      </c>
      <c r="CA24" s="4">
        <v>0.84674875189999999</v>
      </c>
      <c r="CB24" s="4">
        <v>3.8940000000000001</v>
      </c>
      <c r="CC24" s="4">
        <v>0.84803802490000002</v>
      </c>
      <c r="CD24" s="10"/>
      <c r="CE24" s="7">
        <f t="shared" si="0"/>
        <v>2.0100000000000002</v>
      </c>
      <c r="CF24" s="7">
        <f t="shared" si="1"/>
        <v>-1.468</v>
      </c>
      <c r="CG24" s="7">
        <f t="shared" si="2"/>
        <v>-0.22799999999999976</v>
      </c>
      <c r="CH24" s="7">
        <f t="shared" si="3"/>
        <v>-1.5409999999999999</v>
      </c>
      <c r="CI24" s="7">
        <f t="shared" si="4"/>
        <v>-0.26200000000000001</v>
      </c>
      <c r="CJ24" s="7">
        <f t="shared" si="5"/>
        <v>2.6480000000000001</v>
      </c>
      <c r="CK24" s="7">
        <f t="shared" si="6"/>
        <v>0.35199999999999987</v>
      </c>
      <c r="CL24" s="7">
        <f t="shared" si="7"/>
        <v>0.69</v>
      </c>
      <c r="CM24" s="7">
        <f t="shared" si="8"/>
        <v>0.75599999999999978</v>
      </c>
      <c r="CN24" s="7">
        <f t="shared" si="9"/>
        <v>2.6650000000000005</v>
      </c>
      <c r="CO24" s="7">
        <f t="shared" si="10"/>
        <v>0.32600000000000007</v>
      </c>
      <c r="CP24" s="7">
        <f t="shared" si="11"/>
        <v>0.66299999999999981</v>
      </c>
      <c r="CQ24" s="7">
        <f t="shared" si="12"/>
        <v>0.73</v>
      </c>
      <c r="CR24" s="7">
        <f t="shared" si="13"/>
        <v>0.9260000000000006</v>
      </c>
      <c r="CS24" s="7">
        <f t="shared" si="14"/>
        <v>0.30300000000000038</v>
      </c>
      <c r="CT24" s="7">
        <f t="shared" si="15"/>
        <v>0.91599999999999993</v>
      </c>
      <c r="CU24" s="7">
        <f t="shared" si="16"/>
        <v>0.29400000000000004</v>
      </c>
      <c r="CV24" s="7">
        <f t="shared" si="17"/>
        <v>0.86499999999999977</v>
      </c>
      <c r="CW24" s="7">
        <f t="shared" si="18"/>
        <v>5.1000000000000156E-2</v>
      </c>
      <c r="CX24" s="7">
        <f t="shared" si="19"/>
        <v>0.24400000000000022</v>
      </c>
      <c r="CY24" s="7">
        <f t="shared" si="20"/>
        <v>0.24900000000000011</v>
      </c>
      <c r="CZ24" s="7">
        <f t="shared" si="21"/>
        <v>0.83899999999999997</v>
      </c>
      <c r="DA24" s="7">
        <f t="shared" si="22"/>
        <v>1.5000000000000124E-2</v>
      </c>
      <c r="DB24" s="7">
        <f t="shared" si="23"/>
        <v>0.20700000000000029</v>
      </c>
      <c r="DC24" s="7">
        <f t="shared" si="24"/>
        <v>0.21200000000000019</v>
      </c>
      <c r="DD24" s="7">
        <f t="shared" si="25"/>
        <v>-7.4999999999999734E-2</v>
      </c>
      <c r="DE24" s="7">
        <f t="shared" si="26"/>
        <v>0.16000000000000014</v>
      </c>
      <c r="DF24" s="7">
        <f t="shared" si="27"/>
        <v>0.15100000000000025</v>
      </c>
      <c r="DG24" s="7">
        <f t="shared" si="28"/>
        <v>0.13300000000000001</v>
      </c>
      <c r="DH24" s="7">
        <f t="shared" si="29"/>
        <v>9.2999999999999972E-2</v>
      </c>
      <c r="DI24" s="7">
        <f t="shared" si="36"/>
        <v>-1.2369999999999997</v>
      </c>
      <c r="DJ24" s="7">
        <f t="shared" si="37"/>
        <v>-1.0179999999999998</v>
      </c>
      <c r="DK24" s="7">
        <f t="shared" si="38"/>
        <v>0.90300000000000002</v>
      </c>
      <c r="DL24" s="7">
        <f t="shared" si="39"/>
        <v>7.2000000000000064E-2</v>
      </c>
      <c r="DM24" s="7">
        <f t="shared" si="40"/>
        <v>5.2000000000000046E-2</v>
      </c>
      <c r="DN24" s="7">
        <f t="shared" si="41"/>
        <v>0.81180999999999992</v>
      </c>
      <c r="DO24" s="7">
        <f t="shared" si="42"/>
        <v>6.4999999999999947E-2</v>
      </c>
      <c r="DP24" s="7">
        <f t="shared" si="43"/>
        <v>7.0000000000000284E-2</v>
      </c>
      <c r="DQ24" s="7">
        <f t="shared" si="44"/>
        <v>7.4000000000000288E-2</v>
      </c>
      <c r="DR24" s="21"/>
      <c r="DS24" s="7">
        <f t="shared" si="45"/>
        <v>2.0100000000000002</v>
      </c>
      <c r="DT24" s="7">
        <f t="shared" si="45"/>
        <v>1.468</v>
      </c>
      <c r="DU24" s="7">
        <f t="shared" si="45"/>
        <v>0.22799999999999976</v>
      </c>
      <c r="DV24" s="7">
        <f t="shared" si="45"/>
        <v>1.5409999999999999</v>
      </c>
      <c r="DW24" s="7">
        <f t="shared" si="45"/>
        <v>0.26200000000000001</v>
      </c>
      <c r="DX24" s="7">
        <f t="shared" si="45"/>
        <v>2.6480000000000001</v>
      </c>
      <c r="DY24" s="7">
        <f t="shared" si="45"/>
        <v>0.35199999999999987</v>
      </c>
      <c r="DZ24" s="7">
        <f t="shared" si="45"/>
        <v>0.69</v>
      </c>
      <c r="EA24" s="7">
        <f t="shared" si="45"/>
        <v>0.75599999999999978</v>
      </c>
      <c r="EB24" s="7">
        <f t="shared" si="45"/>
        <v>2.6650000000000005</v>
      </c>
      <c r="EC24" s="7">
        <f t="shared" si="45"/>
        <v>0.32600000000000007</v>
      </c>
      <c r="ED24" s="7">
        <f t="shared" si="45"/>
        <v>0.66299999999999981</v>
      </c>
      <c r="EE24" s="7">
        <f t="shared" si="45"/>
        <v>0.73</v>
      </c>
      <c r="EF24" s="7">
        <f t="shared" si="45"/>
        <v>0.9260000000000006</v>
      </c>
      <c r="EG24" s="7">
        <f t="shared" si="45"/>
        <v>0.30300000000000038</v>
      </c>
      <c r="EH24" s="7">
        <f t="shared" si="45"/>
        <v>0.91599999999999993</v>
      </c>
      <c r="EI24" s="7">
        <f t="shared" si="46"/>
        <v>0.29400000000000004</v>
      </c>
      <c r="EJ24" s="7">
        <f t="shared" si="46"/>
        <v>0.86499999999999977</v>
      </c>
      <c r="EK24" s="7">
        <f t="shared" si="46"/>
        <v>5.1000000000000156E-2</v>
      </c>
      <c r="EL24" s="7">
        <f t="shared" si="46"/>
        <v>0.24400000000000022</v>
      </c>
      <c r="EM24" s="7">
        <f t="shared" si="46"/>
        <v>0.24900000000000011</v>
      </c>
      <c r="EN24" s="7">
        <f t="shared" si="46"/>
        <v>0.83899999999999997</v>
      </c>
      <c r="EO24" s="7">
        <f t="shared" si="46"/>
        <v>1.5000000000000124E-2</v>
      </c>
      <c r="EP24" s="7">
        <f t="shared" si="46"/>
        <v>0.20700000000000029</v>
      </c>
      <c r="EQ24" s="7">
        <f t="shared" si="46"/>
        <v>0.21200000000000019</v>
      </c>
      <c r="ER24" s="7">
        <f t="shared" si="48"/>
        <v>7.4999999999999734E-2</v>
      </c>
      <c r="ES24" s="7">
        <f t="shared" si="48"/>
        <v>0.16000000000000014</v>
      </c>
      <c r="ET24" s="7">
        <f t="shared" si="48"/>
        <v>0.15100000000000025</v>
      </c>
      <c r="EU24" s="7">
        <f t="shared" si="48"/>
        <v>0.13300000000000001</v>
      </c>
      <c r="EV24" s="7">
        <f t="shared" si="48"/>
        <v>9.2999999999999972E-2</v>
      </c>
      <c r="EW24" s="7">
        <f t="shared" si="47"/>
        <v>1.2369999999999997</v>
      </c>
      <c r="EX24" s="7">
        <f t="shared" si="47"/>
        <v>1.0179999999999998</v>
      </c>
      <c r="EY24" s="7">
        <f t="shared" si="47"/>
        <v>0.90300000000000002</v>
      </c>
      <c r="EZ24" s="7">
        <f t="shared" si="47"/>
        <v>7.2000000000000064E-2</v>
      </c>
      <c r="FA24" s="7">
        <f t="shared" si="47"/>
        <v>5.2000000000000046E-2</v>
      </c>
      <c r="FB24" s="7">
        <f t="shared" si="47"/>
        <v>0.81180999999999992</v>
      </c>
      <c r="FC24" s="7">
        <f t="shared" si="33"/>
        <v>6.4999999999999947E-2</v>
      </c>
      <c r="FD24" s="7">
        <f t="shared" si="34"/>
        <v>7.0000000000000284E-2</v>
      </c>
      <c r="FE24" s="7">
        <f t="shared" si="35"/>
        <v>7.4000000000000288E-2</v>
      </c>
    </row>
    <row r="25" spans="1:161" ht="17.25">
      <c r="A25" s="45"/>
      <c r="B25" s="4">
        <v>3.02</v>
      </c>
      <c r="C25" s="1" t="s">
        <v>104</v>
      </c>
      <c r="D25" s="3"/>
      <c r="E25" s="4">
        <v>3.1160000000000001</v>
      </c>
      <c r="F25" s="4">
        <v>2.3090000000000002</v>
      </c>
      <c r="G25" s="4">
        <v>0.82399999999999995</v>
      </c>
      <c r="H25" s="4">
        <v>2.633</v>
      </c>
      <c r="I25" s="4">
        <v>0.86799999999999999</v>
      </c>
      <c r="J25" s="4">
        <v>2.2789999999999999</v>
      </c>
      <c r="K25" s="4">
        <v>0.85599999999999998</v>
      </c>
      <c r="L25" s="4">
        <v>2.62</v>
      </c>
      <c r="M25" s="4">
        <v>0.89300000000000002</v>
      </c>
      <c r="N25" s="4">
        <v>3.702</v>
      </c>
      <c r="O25" s="4">
        <v>0.98199999999999998</v>
      </c>
      <c r="P25" s="4">
        <v>2.8180000000000001</v>
      </c>
      <c r="Q25" s="4">
        <v>0.92447590000000002</v>
      </c>
      <c r="R25" s="4">
        <v>3.141</v>
      </c>
      <c r="S25" s="4">
        <v>0.92060240000000004</v>
      </c>
      <c r="T25" s="4">
        <v>3.2210000000000001</v>
      </c>
      <c r="U25" s="4">
        <v>0.91991800000000001</v>
      </c>
      <c r="V25" s="4">
        <v>3.7240000000000002</v>
      </c>
      <c r="W25" s="4">
        <v>1</v>
      </c>
      <c r="X25" s="4">
        <v>2.8109999999999999</v>
      </c>
      <c r="Y25" s="4">
        <v>0.94579000000000002</v>
      </c>
      <c r="Z25" s="4">
        <v>3.1419999999999999</v>
      </c>
      <c r="AA25" s="4">
        <v>0.95224169999999997</v>
      </c>
      <c r="AB25" s="4">
        <v>3.2250000000000001</v>
      </c>
      <c r="AC25" s="4">
        <v>0.95207969999999997</v>
      </c>
      <c r="AD25" s="4">
        <v>3.3929999999999998</v>
      </c>
      <c r="AE25" s="4">
        <v>0.93</v>
      </c>
      <c r="AF25" s="4">
        <v>3.1880000000000002</v>
      </c>
      <c r="AG25" s="4">
        <v>0.90538152599999999</v>
      </c>
      <c r="AH25" s="4">
        <v>3.4020000000000001</v>
      </c>
      <c r="AI25" s="4">
        <v>0.93</v>
      </c>
      <c r="AJ25" s="4">
        <v>3.1970000000000001</v>
      </c>
      <c r="AK25" s="4">
        <v>0.90544360000000002</v>
      </c>
      <c r="AL25" s="4">
        <v>3.2770000000000001</v>
      </c>
      <c r="AM25" s="4">
        <v>0.93200000000000005</v>
      </c>
      <c r="AN25" s="4">
        <v>2.839</v>
      </c>
      <c r="AO25" s="4">
        <v>0.91675499999999999</v>
      </c>
      <c r="AP25" s="4">
        <v>3.0739999999999998</v>
      </c>
      <c r="AQ25" s="4">
        <v>0.90867690000000001</v>
      </c>
      <c r="AR25" s="4">
        <v>3.0760000000000001</v>
      </c>
      <c r="AS25" s="4">
        <v>0.90854970000000002</v>
      </c>
      <c r="AT25" s="4">
        <v>3.2829999999999999</v>
      </c>
      <c r="AU25" s="4">
        <v>0.96599999999999997</v>
      </c>
      <c r="AV25" s="4">
        <v>2.8319999999999999</v>
      </c>
      <c r="AW25" s="4">
        <v>0.94115199999999999</v>
      </c>
      <c r="AX25" s="4">
        <v>3.073</v>
      </c>
      <c r="AY25" s="4">
        <v>0.94087270000000001</v>
      </c>
      <c r="AZ25" s="4">
        <v>3.0750000000000002</v>
      </c>
      <c r="BA25" s="4">
        <v>0.94086627</v>
      </c>
      <c r="BB25" s="4">
        <v>2.9550000000000001</v>
      </c>
      <c r="BC25" s="4">
        <v>0.87815799999999999</v>
      </c>
      <c r="BD25" s="4">
        <v>3.0379999999999998</v>
      </c>
      <c r="BE25" s="4">
        <v>0.86502723000000004</v>
      </c>
      <c r="BF25" s="4">
        <v>3.0470000000000002</v>
      </c>
      <c r="BG25" s="4">
        <v>0.86494712380000005</v>
      </c>
      <c r="BH25" s="4">
        <v>2.9710000000000001</v>
      </c>
      <c r="BI25" s="4">
        <v>0.86708344000000004</v>
      </c>
      <c r="BJ25" s="4">
        <v>2.9660000000000002</v>
      </c>
      <c r="BK25" s="4">
        <v>0.89928543000000005</v>
      </c>
      <c r="BL25" s="4">
        <v>2.8380000000000001</v>
      </c>
      <c r="BM25" s="4">
        <v>0.82266586109999995</v>
      </c>
      <c r="BN25" s="4">
        <v>2.5089999999999999</v>
      </c>
      <c r="BO25" s="4">
        <v>0.85738618919999998</v>
      </c>
      <c r="BP25" s="4">
        <v>3.19</v>
      </c>
      <c r="BQ25" s="4">
        <v>0.8854897182</v>
      </c>
      <c r="BR25" s="4">
        <v>3.0350000000000001</v>
      </c>
      <c r="BS25" s="4">
        <v>0.868721611</v>
      </c>
      <c r="BT25" s="4">
        <v>3.113</v>
      </c>
      <c r="BU25" s="4">
        <v>0.8840629485</v>
      </c>
      <c r="BV25" s="4">
        <v>3.1547879999999999</v>
      </c>
      <c r="BW25" s="4">
        <v>0.88600000000000001</v>
      </c>
      <c r="BX25" s="4">
        <v>3.0339999999999998</v>
      </c>
      <c r="BY25" s="4">
        <v>0.86841501450000003</v>
      </c>
      <c r="BZ25" s="4">
        <v>3.044</v>
      </c>
      <c r="CA25" s="4">
        <v>0.86804008470000005</v>
      </c>
      <c r="CB25" s="4">
        <v>2.984</v>
      </c>
      <c r="CC25" s="4">
        <v>0.87115493320000004</v>
      </c>
      <c r="CD25" s="10"/>
      <c r="CE25" s="7">
        <f t="shared" si="0"/>
        <v>9.6000000000000085E-2</v>
      </c>
      <c r="CF25" s="7">
        <f t="shared" si="1"/>
        <v>-0.71099999999999985</v>
      </c>
      <c r="CG25" s="7">
        <f t="shared" si="2"/>
        <v>-0.38700000000000001</v>
      </c>
      <c r="CH25" s="7">
        <f t="shared" si="3"/>
        <v>-0.7410000000000001</v>
      </c>
      <c r="CI25" s="7">
        <f t="shared" si="4"/>
        <v>-0.39999999999999991</v>
      </c>
      <c r="CJ25" s="7">
        <f t="shared" si="5"/>
        <v>0.68199999999999994</v>
      </c>
      <c r="CK25" s="7">
        <f t="shared" si="6"/>
        <v>-0.20199999999999996</v>
      </c>
      <c r="CL25" s="7">
        <f t="shared" si="7"/>
        <v>0.121</v>
      </c>
      <c r="CM25" s="7">
        <f t="shared" si="8"/>
        <v>0.20100000000000007</v>
      </c>
      <c r="CN25" s="7">
        <f t="shared" si="9"/>
        <v>0.70400000000000018</v>
      </c>
      <c r="CO25" s="7">
        <f t="shared" si="10"/>
        <v>-0.20900000000000007</v>
      </c>
      <c r="CP25" s="7">
        <f t="shared" si="11"/>
        <v>0.12199999999999989</v>
      </c>
      <c r="CQ25" s="7">
        <f t="shared" si="12"/>
        <v>0.20500000000000007</v>
      </c>
      <c r="CR25" s="7">
        <f t="shared" si="13"/>
        <v>0.37299999999999978</v>
      </c>
      <c r="CS25" s="7">
        <f t="shared" si="14"/>
        <v>0.16800000000000015</v>
      </c>
      <c r="CT25" s="7">
        <f t="shared" si="15"/>
        <v>0.38200000000000012</v>
      </c>
      <c r="CU25" s="7">
        <f t="shared" si="16"/>
        <v>0.17700000000000005</v>
      </c>
      <c r="CV25" s="7">
        <f t="shared" si="17"/>
        <v>0.25700000000000012</v>
      </c>
      <c r="CW25" s="7">
        <f t="shared" si="18"/>
        <v>-0.18100000000000005</v>
      </c>
      <c r="CX25" s="7">
        <f t="shared" si="19"/>
        <v>5.3999999999999826E-2</v>
      </c>
      <c r="CY25" s="7">
        <f t="shared" si="20"/>
        <v>5.600000000000005E-2</v>
      </c>
      <c r="CZ25" s="7">
        <f t="shared" si="21"/>
        <v>0.2629999999999999</v>
      </c>
      <c r="DA25" s="7">
        <f t="shared" si="22"/>
        <v>-0.18800000000000017</v>
      </c>
      <c r="DB25" s="7">
        <f t="shared" si="23"/>
        <v>5.2999999999999936E-2</v>
      </c>
      <c r="DC25" s="7">
        <f t="shared" si="24"/>
        <v>5.500000000000016E-2</v>
      </c>
      <c r="DD25" s="7">
        <f t="shared" si="25"/>
        <v>-6.4999999999999947E-2</v>
      </c>
      <c r="DE25" s="7">
        <f t="shared" si="26"/>
        <v>1.7999999999999794E-2</v>
      </c>
      <c r="DF25" s="7">
        <f t="shared" si="27"/>
        <v>2.7000000000000135E-2</v>
      </c>
      <c r="DG25" s="7">
        <f t="shared" si="28"/>
        <v>-4.8999999999999932E-2</v>
      </c>
      <c r="DH25" s="7">
        <f t="shared" si="29"/>
        <v>-5.3999999999999826E-2</v>
      </c>
      <c r="DI25" s="7">
        <f t="shared" si="36"/>
        <v>-0.18199999999999994</v>
      </c>
      <c r="DJ25" s="7">
        <f t="shared" si="37"/>
        <v>-0.51100000000000012</v>
      </c>
      <c r="DK25" s="7">
        <f t="shared" si="38"/>
        <v>0.16999999999999993</v>
      </c>
      <c r="DL25" s="7">
        <f t="shared" si="39"/>
        <v>1.5000000000000124E-2</v>
      </c>
      <c r="DM25" s="7">
        <f t="shared" si="40"/>
        <v>9.2999999999999972E-2</v>
      </c>
      <c r="DN25" s="7">
        <f t="shared" si="41"/>
        <v>0.13478799999999991</v>
      </c>
      <c r="DO25" s="7">
        <f t="shared" si="42"/>
        <v>1.399999999999979E-2</v>
      </c>
      <c r="DP25" s="7">
        <f t="shared" si="43"/>
        <v>2.4000000000000021E-2</v>
      </c>
      <c r="DQ25" s="7">
        <f t="shared" si="44"/>
        <v>-3.6000000000000032E-2</v>
      </c>
      <c r="DR25" s="21"/>
      <c r="DS25" s="7">
        <f t="shared" si="45"/>
        <v>9.6000000000000085E-2</v>
      </c>
      <c r="DT25" s="7">
        <f t="shared" si="45"/>
        <v>0.71099999999999985</v>
      </c>
      <c r="DU25" s="7">
        <f t="shared" si="45"/>
        <v>0.38700000000000001</v>
      </c>
      <c r="DV25" s="7">
        <f t="shared" si="45"/>
        <v>0.7410000000000001</v>
      </c>
      <c r="DW25" s="7">
        <f t="shared" si="45"/>
        <v>0.39999999999999991</v>
      </c>
      <c r="DX25" s="7">
        <f t="shared" si="45"/>
        <v>0.68199999999999994</v>
      </c>
      <c r="DY25" s="7">
        <f t="shared" si="45"/>
        <v>0.20199999999999996</v>
      </c>
      <c r="DZ25" s="7">
        <f t="shared" si="45"/>
        <v>0.121</v>
      </c>
      <c r="EA25" s="7">
        <f t="shared" si="45"/>
        <v>0.20100000000000007</v>
      </c>
      <c r="EB25" s="7">
        <f t="shared" si="45"/>
        <v>0.70400000000000018</v>
      </c>
      <c r="EC25" s="7">
        <f t="shared" si="45"/>
        <v>0.20900000000000007</v>
      </c>
      <c r="ED25" s="7">
        <f t="shared" si="45"/>
        <v>0.12199999999999989</v>
      </c>
      <c r="EE25" s="7">
        <f t="shared" si="45"/>
        <v>0.20500000000000007</v>
      </c>
      <c r="EF25" s="7">
        <f t="shared" si="45"/>
        <v>0.37299999999999978</v>
      </c>
      <c r="EG25" s="7">
        <f t="shared" si="45"/>
        <v>0.16800000000000015</v>
      </c>
      <c r="EH25" s="7">
        <f t="shared" si="45"/>
        <v>0.38200000000000012</v>
      </c>
      <c r="EI25" s="7">
        <f t="shared" si="46"/>
        <v>0.17700000000000005</v>
      </c>
      <c r="EJ25" s="7">
        <f t="shared" si="46"/>
        <v>0.25700000000000012</v>
      </c>
      <c r="EK25" s="7">
        <f t="shared" si="46"/>
        <v>0.18100000000000005</v>
      </c>
      <c r="EL25" s="7">
        <f t="shared" si="46"/>
        <v>5.3999999999999826E-2</v>
      </c>
      <c r="EM25" s="7">
        <f t="shared" si="46"/>
        <v>5.600000000000005E-2</v>
      </c>
      <c r="EN25" s="7">
        <f t="shared" si="46"/>
        <v>0.2629999999999999</v>
      </c>
      <c r="EO25" s="7">
        <f t="shared" si="46"/>
        <v>0.18800000000000017</v>
      </c>
      <c r="EP25" s="7">
        <f t="shared" si="46"/>
        <v>5.2999999999999936E-2</v>
      </c>
      <c r="EQ25" s="7">
        <f t="shared" si="46"/>
        <v>5.500000000000016E-2</v>
      </c>
      <c r="ER25" s="7">
        <f t="shared" si="48"/>
        <v>6.4999999999999947E-2</v>
      </c>
      <c r="ES25" s="7">
        <f t="shared" si="48"/>
        <v>1.7999999999999794E-2</v>
      </c>
      <c r="ET25" s="7">
        <f t="shared" si="48"/>
        <v>2.7000000000000135E-2</v>
      </c>
      <c r="EU25" s="7">
        <f t="shared" si="48"/>
        <v>4.8999999999999932E-2</v>
      </c>
      <c r="EV25" s="7">
        <f t="shared" si="48"/>
        <v>5.3999999999999826E-2</v>
      </c>
      <c r="EW25" s="7">
        <f t="shared" si="47"/>
        <v>0.18199999999999994</v>
      </c>
      <c r="EX25" s="7">
        <f t="shared" si="47"/>
        <v>0.51100000000000012</v>
      </c>
      <c r="EY25" s="7">
        <f t="shared" si="47"/>
        <v>0.16999999999999993</v>
      </c>
      <c r="EZ25" s="7">
        <f t="shared" si="47"/>
        <v>1.5000000000000124E-2</v>
      </c>
      <c r="FA25" s="7">
        <f t="shared" si="47"/>
        <v>9.2999999999999972E-2</v>
      </c>
      <c r="FB25" s="7">
        <f t="shared" si="47"/>
        <v>0.13478799999999991</v>
      </c>
      <c r="FC25" s="7">
        <f t="shared" si="33"/>
        <v>1.399999999999979E-2</v>
      </c>
      <c r="FD25" s="7">
        <f t="shared" si="34"/>
        <v>2.4000000000000021E-2</v>
      </c>
      <c r="FE25" s="7">
        <f t="shared" si="35"/>
        <v>3.6000000000000032E-2</v>
      </c>
    </row>
    <row r="26" spans="1:161" ht="17.25">
      <c r="A26" s="45" t="s">
        <v>77</v>
      </c>
      <c r="B26" s="4">
        <v>3.05</v>
      </c>
      <c r="C26" s="1" t="s">
        <v>103</v>
      </c>
      <c r="D26" s="3"/>
      <c r="E26" s="4">
        <v>4.6710000000000003</v>
      </c>
      <c r="F26" s="4">
        <v>2.6160000000000001</v>
      </c>
      <c r="G26" s="4">
        <v>0.83</v>
      </c>
      <c r="H26" s="4">
        <v>3.323</v>
      </c>
      <c r="I26" s="4">
        <v>0.86899999999999999</v>
      </c>
      <c r="J26" s="4">
        <v>2.5710000000000002</v>
      </c>
      <c r="K26" s="4">
        <v>0.85</v>
      </c>
      <c r="L26" s="4">
        <v>3.3</v>
      </c>
      <c r="M26" s="4">
        <v>0.88500000000000001</v>
      </c>
      <c r="N26" s="4">
        <v>3.6040000000000001</v>
      </c>
      <c r="O26" s="4">
        <v>0.90200000000000002</v>
      </c>
      <c r="P26" s="4">
        <v>3.1179999999999999</v>
      </c>
      <c r="Q26" s="4">
        <v>0.87210699999999997</v>
      </c>
      <c r="R26" s="4">
        <v>3.137</v>
      </c>
      <c r="S26" s="4">
        <v>0.87227100000000002</v>
      </c>
      <c r="T26" s="4">
        <v>3.3069999999999999</v>
      </c>
      <c r="U26" s="4">
        <v>0.8738863</v>
      </c>
      <c r="V26" s="4">
        <v>3.5760000000000001</v>
      </c>
      <c r="W26" s="4">
        <v>0.92600000000000005</v>
      </c>
      <c r="X26" s="4">
        <v>3.085</v>
      </c>
      <c r="Y26" s="4">
        <v>0.89067499999999999</v>
      </c>
      <c r="Z26" s="4">
        <v>3.0979999999999999</v>
      </c>
      <c r="AA26" s="4">
        <v>0.89515900000000004</v>
      </c>
      <c r="AB26" s="4">
        <v>3.2730000000000001</v>
      </c>
      <c r="AC26" s="4">
        <v>0.89628975</v>
      </c>
      <c r="AD26" s="4">
        <v>3.3809999999999998</v>
      </c>
      <c r="AE26" s="4">
        <v>0.87</v>
      </c>
      <c r="AF26" s="4">
        <v>3.234</v>
      </c>
      <c r="AG26" s="4">
        <v>0.86002780000000001</v>
      </c>
      <c r="AH26" s="4">
        <v>3.16</v>
      </c>
      <c r="AI26" s="4">
        <v>0.871</v>
      </c>
      <c r="AJ26" s="4">
        <v>3.016</v>
      </c>
      <c r="AK26" s="4">
        <v>0.86189539999999998</v>
      </c>
      <c r="AL26" s="4">
        <v>3.2290000000000001</v>
      </c>
      <c r="AM26" s="4">
        <v>0.87</v>
      </c>
      <c r="AN26" s="4">
        <v>3.0329999999999999</v>
      </c>
      <c r="AO26" s="4">
        <v>0.86080599999999996</v>
      </c>
      <c r="AP26" s="4">
        <v>3.089</v>
      </c>
      <c r="AQ26" s="4">
        <v>0.86005381999999997</v>
      </c>
      <c r="AR26" s="4">
        <v>3.1219999999999999</v>
      </c>
      <c r="AS26" s="4">
        <v>0.86038959999999998</v>
      </c>
      <c r="AT26" s="4">
        <v>3.194</v>
      </c>
      <c r="AU26" s="4">
        <v>0.89200000000000002</v>
      </c>
      <c r="AV26" s="4">
        <v>2.9969999999999999</v>
      </c>
      <c r="AW26" s="4">
        <v>0.88023300000000004</v>
      </c>
      <c r="AX26" s="4">
        <v>3.0510000000000002</v>
      </c>
      <c r="AY26" s="4">
        <v>0.88155399999999995</v>
      </c>
      <c r="AZ26" s="4">
        <v>3.085</v>
      </c>
      <c r="BA26" s="4">
        <v>0.88178599999999996</v>
      </c>
      <c r="BB26" s="4">
        <v>3.4239999999999999</v>
      </c>
      <c r="BC26" s="4">
        <v>0.87546400000000002</v>
      </c>
      <c r="BD26" s="4">
        <v>3.1240000000000001</v>
      </c>
      <c r="BE26" s="4">
        <v>0.82954618000000002</v>
      </c>
      <c r="BF26" s="4">
        <v>2.9140000000000001</v>
      </c>
      <c r="BG26" s="4">
        <v>0.83330870000000001</v>
      </c>
      <c r="BH26" s="4">
        <v>3.0089999999999999</v>
      </c>
      <c r="BI26" s="4">
        <v>0.82871099999999998</v>
      </c>
      <c r="BJ26" s="4">
        <v>2.968</v>
      </c>
      <c r="BK26" s="4">
        <v>0.85115399999999997</v>
      </c>
      <c r="BL26" s="4">
        <v>2.431</v>
      </c>
      <c r="BM26" s="4">
        <v>0.81410610230000002</v>
      </c>
      <c r="BN26" s="4">
        <v>2.4350000000000001</v>
      </c>
      <c r="BO26" s="4">
        <v>0.81328214980000002</v>
      </c>
      <c r="BP26" s="4">
        <v>3.2559999999999998</v>
      </c>
      <c r="BQ26" s="4">
        <v>0.85426865829999998</v>
      </c>
      <c r="BR26" s="4">
        <v>3.0920000000000001</v>
      </c>
      <c r="BS26" s="4">
        <v>0.83131672249999999</v>
      </c>
      <c r="BT26" s="4">
        <v>3.0259999999999998</v>
      </c>
      <c r="BU26" s="4">
        <v>0.85872528739999998</v>
      </c>
      <c r="BV26" s="4">
        <v>3.4047429999999999</v>
      </c>
      <c r="BW26" s="4">
        <v>0.85150000000000003</v>
      </c>
      <c r="BX26" s="4">
        <v>3.089</v>
      </c>
      <c r="BY26" s="4">
        <v>0.83093664420000002</v>
      </c>
      <c r="BZ26" s="4">
        <v>2.8919999999999999</v>
      </c>
      <c r="CA26" s="4">
        <v>0.83567846629999998</v>
      </c>
      <c r="CB26" s="4">
        <v>2.9990000000000001</v>
      </c>
      <c r="CC26" s="4">
        <v>0.84305943969999997</v>
      </c>
      <c r="CD26" s="10"/>
      <c r="CE26" s="7">
        <f t="shared" si="0"/>
        <v>1.6210000000000004</v>
      </c>
      <c r="CF26" s="7">
        <f t="shared" si="1"/>
        <v>-0.43399999999999972</v>
      </c>
      <c r="CG26" s="7">
        <f t="shared" si="2"/>
        <v>0.27300000000000013</v>
      </c>
      <c r="CH26" s="7">
        <f t="shared" si="3"/>
        <v>-0.47899999999999965</v>
      </c>
      <c r="CI26" s="7">
        <f t="shared" si="4"/>
        <v>0.25</v>
      </c>
      <c r="CJ26" s="7">
        <f t="shared" si="5"/>
        <v>0.55400000000000027</v>
      </c>
      <c r="CK26" s="7">
        <f t="shared" si="6"/>
        <v>6.800000000000006E-2</v>
      </c>
      <c r="CL26" s="7">
        <f t="shared" si="7"/>
        <v>8.7000000000000188E-2</v>
      </c>
      <c r="CM26" s="7">
        <f t="shared" si="8"/>
        <v>0.25700000000000012</v>
      </c>
      <c r="CN26" s="7">
        <f t="shared" si="9"/>
        <v>0.52600000000000025</v>
      </c>
      <c r="CO26" s="7">
        <f t="shared" si="10"/>
        <v>3.5000000000000142E-2</v>
      </c>
      <c r="CP26" s="7">
        <f t="shared" si="11"/>
        <v>4.8000000000000043E-2</v>
      </c>
      <c r="CQ26" s="7">
        <f t="shared" si="12"/>
        <v>0.22300000000000031</v>
      </c>
      <c r="CR26" s="7">
        <f t="shared" si="13"/>
        <v>0.33099999999999996</v>
      </c>
      <c r="CS26" s="7">
        <f t="shared" si="14"/>
        <v>0.18400000000000016</v>
      </c>
      <c r="CT26" s="7">
        <f t="shared" si="15"/>
        <v>0.11000000000000032</v>
      </c>
      <c r="CU26" s="7">
        <f t="shared" si="16"/>
        <v>-3.3999999999999808E-2</v>
      </c>
      <c r="CV26" s="7">
        <f t="shared" si="17"/>
        <v>0.17900000000000027</v>
      </c>
      <c r="CW26" s="7">
        <f t="shared" si="18"/>
        <v>-1.6999999999999904E-2</v>
      </c>
      <c r="CX26" s="7">
        <f t="shared" si="19"/>
        <v>3.9000000000000146E-2</v>
      </c>
      <c r="CY26" s="7">
        <f t="shared" si="20"/>
        <v>7.2000000000000064E-2</v>
      </c>
      <c r="CZ26" s="7">
        <f t="shared" si="21"/>
        <v>0.14400000000000013</v>
      </c>
      <c r="DA26" s="7">
        <f t="shared" si="22"/>
        <v>-5.2999999999999936E-2</v>
      </c>
      <c r="DB26" s="7">
        <f t="shared" si="23"/>
        <v>1.000000000000334E-3</v>
      </c>
      <c r="DC26" s="7">
        <f t="shared" si="24"/>
        <v>3.5000000000000142E-2</v>
      </c>
      <c r="DD26" s="7">
        <f t="shared" si="25"/>
        <v>0.37400000000000011</v>
      </c>
      <c r="DE26" s="7">
        <f t="shared" si="26"/>
        <v>7.4000000000000288E-2</v>
      </c>
      <c r="DF26" s="7">
        <f t="shared" si="27"/>
        <v>-0.13599999999999968</v>
      </c>
      <c r="DG26" s="7">
        <f t="shared" si="28"/>
        <v>-4.0999999999999925E-2</v>
      </c>
      <c r="DH26" s="7">
        <f t="shared" si="29"/>
        <v>-8.1999999999999851E-2</v>
      </c>
      <c r="DI26" s="7">
        <f t="shared" si="36"/>
        <v>-0.61899999999999977</v>
      </c>
      <c r="DJ26" s="7">
        <f t="shared" si="37"/>
        <v>-0.61499999999999977</v>
      </c>
      <c r="DK26" s="7">
        <f t="shared" si="38"/>
        <v>0.20599999999999996</v>
      </c>
      <c r="DL26" s="7">
        <f t="shared" si="39"/>
        <v>4.2000000000000259E-2</v>
      </c>
      <c r="DM26" s="7">
        <f t="shared" si="40"/>
        <v>-2.4000000000000021E-2</v>
      </c>
      <c r="DN26" s="7">
        <f t="shared" si="41"/>
        <v>0.35474300000000003</v>
      </c>
      <c r="DO26" s="7">
        <f t="shared" si="42"/>
        <v>3.9000000000000146E-2</v>
      </c>
      <c r="DP26" s="7">
        <f t="shared" si="43"/>
        <v>-0.15799999999999992</v>
      </c>
      <c r="DQ26" s="7">
        <f t="shared" si="44"/>
        <v>-5.0999999999999712E-2</v>
      </c>
      <c r="DR26" s="21"/>
      <c r="DS26" s="7">
        <f t="shared" si="45"/>
        <v>1.6210000000000004</v>
      </c>
      <c r="DT26" s="7">
        <f t="shared" si="45"/>
        <v>0.43399999999999972</v>
      </c>
      <c r="DU26" s="7">
        <f t="shared" si="45"/>
        <v>0.27300000000000013</v>
      </c>
      <c r="DV26" s="7">
        <f t="shared" si="45"/>
        <v>0.47899999999999965</v>
      </c>
      <c r="DW26" s="7">
        <f t="shared" si="45"/>
        <v>0.25</v>
      </c>
      <c r="DX26" s="7">
        <f t="shared" si="45"/>
        <v>0.55400000000000027</v>
      </c>
      <c r="DY26" s="7">
        <f t="shared" si="45"/>
        <v>6.800000000000006E-2</v>
      </c>
      <c r="DZ26" s="7">
        <f t="shared" si="45"/>
        <v>8.7000000000000188E-2</v>
      </c>
      <c r="EA26" s="7">
        <f t="shared" si="45"/>
        <v>0.25700000000000012</v>
      </c>
      <c r="EB26" s="7">
        <f t="shared" si="45"/>
        <v>0.52600000000000025</v>
      </c>
      <c r="EC26" s="7">
        <f t="shared" si="45"/>
        <v>3.5000000000000142E-2</v>
      </c>
      <c r="ED26" s="7">
        <f t="shared" si="45"/>
        <v>4.8000000000000043E-2</v>
      </c>
      <c r="EE26" s="7">
        <f t="shared" si="45"/>
        <v>0.22300000000000031</v>
      </c>
      <c r="EF26" s="7">
        <f t="shared" si="45"/>
        <v>0.33099999999999996</v>
      </c>
      <c r="EG26" s="7">
        <f t="shared" si="45"/>
        <v>0.18400000000000016</v>
      </c>
      <c r="EH26" s="7">
        <f t="shared" si="45"/>
        <v>0.11000000000000032</v>
      </c>
      <c r="EI26" s="7">
        <f t="shared" si="46"/>
        <v>3.3999999999999808E-2</v>
      </c>
      <c r="EJ26" s="7">
        <f t="shared" si="46"/>
        <v>0.17900000000000027</v>
      </c>
      <c r="EK26" s="7">
        <f t="shared" si="46"/>
        <v>1.6999999999999904E-2</v>
      </c>
      <c r="EL26" s="7">
        <f t="shared" si="46"/>
        <v>3.9000000000000146E-2</v>
      </c>
      <c r="EM26" s="7">
        <f t="shared" si="46"/>
        <v>7.2000000000000064E-2</v>
      </c>
      <c r="EN26" s="7">
        <f t="shared" si="46"/>
        <v>0.14400000000000013</v>
      </c>
      <c r="EO26" s="7">
        <f t="shared" si="46"/>
        <v>5.2999999999999936E-2</v>
      </c>
      <c r="EP26" s="7">
        <f t="shared" si="46"/>
        <v>1.000000000000334E-3</v>
      </c>
      <c r="EQ26" s="7">
        <f t="shared" si="46"/>
        <v>3.5000000000000142E-2</v>
      </c>
      <c r="ER26" s="7">
        <f t="shared" si="48"/>
        <v>0.37400000000000011</v>
      </c>
      <c r="ES26" s="7">
        <f t="shared" si="48"/>
        <v>7.4000000000000288E-2</v>
      </c>
      <c r="ET26" s="7">
        <f t="shared" si="48"/>
        <v>0.13599999999999968</v>
      </c>
      <c r="EU26" s="7">
        <f t="shared" si="48"/>
        <v>4.0999999999999925E-2</v>
      </c>
      <c r="EV26" s="7">
        <f t="shared" si="48"/>
        <v>8.1999999999999851E-2</v>
      </c>
      <c r="EW26" s="7">
        <f t="shared" si="47"/>
        <v>0.61899999999999977</v>
      </c>
      <c r="EX26" s="7">
        <f t="shared" si="47"/>
        <v>0.61499999999999977</v>
      </c>
      <c r="EY26" s="7">
        <f t="shared" si="47"/>
        <v>0.20599999999999996</v>
      </c>
      <c r="EZ26" s="7">
        <f t="shared" si="47"/>
        <v>4.2000000000000259E-2</v>
      </c>
      <c r="FA26" s="7">
        <f t="shared" si="47"/>
        <v>2.4000000000000021E-2</v>
      </c>
      <c r="FB26" s="7">
        <f t="shared" si="47"/>
        <v>0.35474300000000003</v>
      </c>
      <c r="FC26" s="7">
        <f t="shared" si="33"/>
        <v>3.9000000000000146E-2</v>
      </c>
      <c r="FD26" s="7">
        <f t="shared" si="34"/>
        <v>0.15799999999999992</v>
      </c>
      <c r="FE26" s="7">
        <f t="shared" si="35"/>
        <v>5.0999999999999712E-2</v>
      </c>
    </row>
    <row r="27" spans="1:161" ht="17.25">
      <c r="A27" s="45"/>
      <c r="B27" s="4">
        <v>3.41</v>
      </c>
      <c r="C27" s="1" t="s">
        <v>104</v>
      </c>
      <c r="D27" s="3"/>
      <c r="E27" s="4">
        <v>3.4169999999999998</v>
      </c>
      <c r="F27" s="4">
        <v>3.14</v>
      </c>
      <c r="G27" s="4">
        <v>0.85499999999999998</v>
      </c>
      <c r="H27" s="4">
        <v>3.3290000000000002</v>
      </c>
      <c r="I27" s="4">
        <v>0.89400000000000002</v>
      </c>
      <c r="J27" s="4">
        <v>3.13</v>
      </c>
      <c r="K27" s="4">
        <v>0.88600000000000001</v>
      </c>
      <c r="L27" s="4">
        <v>3.327</v>
      </c>
      <c r="M27" s="4">
        <v>0.91800000000000004</v>
      </c>
      <c r="N27" s="4">
        <v>3.5390000000000001</v>
      </c>
      <c r="O27" s="4">
        <v>0.92400000000000004</v>
      </c>
      <c r="P27" s="4">
        <v>3.2290000000000001</v>
      </c>
      <c r="Q27" s="4">
        <v>0.90132553000000004</v>
      </c>
      <c r="R27" s="4">
        <v>3.3130000000000002</v>
      </c>
      <c r="S27" s="4">
        <v>0.90449089000000005</v>
      </c>
      <c r="T27" s="4">
        <v>3.4359999999999999</v>
      </c>
      <c r="U27" s="4">
        <v>0.90461999999999998</v>
      </c>
      <c r="V27" s="4">
        <v>3.5430000000000001</v>
      </c>
      <c r="W27" s="4">
        <v>0.95799999999999996</v>
      </c>
      <c r="X27" s="4">
        <v>3.2240000000000002</v>
      </c>
      <c r="Y27" s="4">
        <v>0.92550500000000002</v>
      </c>
      <c r="Z27" s="4">
        <v>3.31</v>
      </c>
      <c r="AA27" s="4">
        <v>0.93704449999999995</v>
      </c>
      <c r="AB27" s="4">
        <v>3.4369999999999998</v>
      </c>
      <c r="AC27" s="4">
        <v>0.93748368999999998</v>
      </c>
      <c r="AD27" s="4">
        <v>3.6619999999999999</v>
      </c>
      <c r="AE27" s="4">
        <v>0.90300000000000002</v>
      </c>
      <c r="AF27" s="4">
        <v>3.585</v>
      </c>
      <c r="AG27" s="4">
        <v>0.89469200000000004</v>
      </c>
      <c r="AH27" s="4">
        <v>3.5459999999999998</v>
      </c>
      <c r="AI27" s="4">
        <v>0.90300000000000002</v>
      </c>
      <c r="AJ27" s="4">
        <v>3.4710000000000001</v>
      </c>
      <c r="AK27" s="4">
        <v>0.89496900000000001</v>
      </c>
      <c r="AL27" s="4">
        <v>3.5049999999999999</v>
      </c>
      <c r="AM27" s="4">
        <v>0.90500000000000003</v>
      </c>
      <c r="AN27" s="4">
        <v>3.2770000000000001</v>
      </c>
      <c r="AO27" s="4">
        <v>0.91092952500000002</v>
      </c>
      <c r="AP27" s="4">
        <v>3.4279999999999999</v>
      </c>
      <c r="AQ27" s="4">
        <v>0.89689980000000002</v>
      </c>
      <c r="AR27" s="4">
        <v>3.4460000000000002</v>
      </c>
      <c r="AS27" s="4">
        <v>0.89667280000000005</v>
      </c>
      <c r="AT27" s="4">
        <v>3.508</v>
      </c>
      <c r="AU27" s="4">
        <v>0.93700000000000006</v>
      </c>
      <c r="AV27" s="4">
        <v>3.274</v>
      </c>
      <c r="AW27" s="4">
        <v>0.93387500000000001</v>
      </c>
      <c r="AX27" s="4">
        <v>3.4279999999999999</v>
      </c>
      <c r="AY27" s="4">
        <v>0.92843978999999999</v>
      </c>
      <c r="AZ27" s="4">
        <v>3.448</v>
      </c>
      <c r="BA27" s="4">
        <v>0.92831870699999997</v>
      </c>
      <c r="BB27" s="4">
        <v>3.581</v>
      </c>
      <c r="BC27" s="4">
        <v>0.88813165999999999</v>
      </c>
      <c r="BD27" s="4">
        <v>3.5129999999999999</v>
      </c>
      <c r="BE27" s="4">
        <v>0.87849047000000002</v>
      </c>
      <c r="BF27" s="4">
        <v>3.4009999999999998</v>
      </c>
      <c r="BG27" s="4">
        <v>0.87930980000000003</v>
      </c>
      <c r="BH27" s="4">
        <v>3.3940000000000001</v>
      </c>
      <c r="BI27" s="4">
        <v>0.87916311000000003</v>
      </c>
      <c r="BJ27" s="4">
        <v>3.3929999999999998</v>
      </c>
      <c r="BK27" s="4">
        <v>0.91174670000000002</v>
      </c>
      <c r="BL27" s="4">
        <v>3.194</v>
      </c>
      <c r="BM27" s="4">
        <v>0.86770968879999999</v>
      </c>
      <c r="BN27" s="4">
        <v>3.13</v>
      </c>
      <c r="BO27" s="4">
        <v>0.86926069120000005</v>
      </c>
      <c r="BP27" s="4">
        <v>3.364141</v>
      </c>
      <c r="BQ27" s="4">
        <v>0.88970000000000005</v>
      </c>
      <c r="BR27" s="4">
        <v>3.51</v>
      </c>
      <c r="BS27" s="4">
        <v>0.87766096110000003</v>
      </c>
      <c r="BT27" s="4">
        <v>3.532</v>
      </c>
      <c r="BU27" s="4">
        <v>0.89377064910000004</v>
      </c>
      <c r="BV27" s="4">
        <v>3.4932989999999999</v>
      </c>
      <c r="BW27" s="4">
        <v>0.88859999999999995</v>
      </c>
      <c r="BX27" s="4">
        <v>3.5089999999999999</v>
      </c>
      <c r="BY27" s="4">
        <v>0.87762973280000001</v>
      </c>
      <c r="BZ27" s="4">
        <v>3.399</v>
      </c>
      <c r="CA27" s="4">
        <v>0.87847512380000004</v>
      </c>
      <c r="CB27" s="4">
        <v>3.3940000000000001</v>
      </c>
      <c r="CC27" s="4">
        <v>0.87932236399999997</v>
      </c>
      <c r="CD27" s="10"/>
      <c r="CE27" s="7">
        <f t="shared" si="0"/>
        <v>6.9999999999996732E-3</v>
      </c>
      <c r="CF27" s="7">
        <f t="shared" si="1"/>
        <v>-0.27</v>
      </c>
      <c r="CG27" s="7">
        <f t="shared" si="2"/>
        <v>-8.0999999999999961E-2</v>
      </c>
      <c r="CH27" s="7">
        <f t="shared" si="3"/>
        <v>-0.28000000000000025</v>
      </c>
      <c r="CI27" s="7">
        <f t="shared" si="4"/>
        <v>-8.3000000000000185E-2</v>
      </c>
      <c r="CJ27" s="7">
        <f t="shared" si="5"/>
        <v>0.129</v>
      </c>
      <c r="CK27" s="7">
        <f t="shared" si="6"/>
        <v>-0.18100000000000005</v>
      </c>
      <c r="CL27" s="7">
        <f t="shared" si="7"/>
        <v>-9.6999999999999975E-2</v>
      </c>
      <c r="CM27" s="7">
        <f t="shared" si="8"/>
        <v>2.5999999999999801E-2</v>
      </c>
      <c r="CN27" s="7">
        <f t="shared" si="9"/>
        <v>0.13300000000000001</v>
      </c>
      <c r="CO27" s="7">
        <f t="shared" si="10"/>
        <v>-0.18599999999999994</v>
      </c>
      <c r="CP27" s="7">
        <f t="shared" si="11"/>
        <v>-0.10000000000000009</v>
      </c>
      <c r="CQ27" s="7">
        <f t="shared" si="12"/>
        <v>2.6999999999999691E-2</v>
      </c>
      <c r="CR27" s="7">
        <f t="shared" si="13"/>
        <v>0.25199999999999978</v>
      </c>
      <c r="CS27" s="7">
        <f t="shared" si="14"/>
        <v>0.17499999999999982</v>
      </c>
      <c r="CT27" s="7">
        <f t="shared" si="15"/>
        <v>0.13599999999999968</v>
      </c>
      <c r="CU27" s="7">
        <f t="shared" si="16"/>
        <v>6.0999999999999943E-2</v>
      </c>
      <c r="CV27" s="7">
        <f t="shared" si="17"/>
        <v>9.4999999999999751E-2</v>
      </c>
      <c r="CW27" s="7">
        <f t="shared" si="18"/>
        <v>-0.13300000000000001</v>
      </c>
      <c r="CX27" s="7">
        <f t="shared" si="19"/>
        <v>1.7999999999999794E-2</v>
      </c>
      <c r="CY27" s="7">
        <f t="shared" si="20"/>
        <v>3.6000000000000032E-2</v>
      </c>
      <c r="CZ27" s="7">
        <f t="shared" si="21"/>
        <v>9.7999999999999865E-2</v>
      </c>
      <c r="DA27" s="7">
        <f t="shared" si="22"/>
        <v>-0.13600000000000012</v>
      </c>
      <c r="DB27" s="7">
        <f t="shared" si="23"/>
        <v>1.7999999999999794E-2</v>
      </c>
      <c r="DC27" s="7">
        <f t="shared" si="24"/>
        <v>3.7999999999999812E-2</v>
      </c>
      <c r="DD27" s="7">
        <f t="shared" si="25"/>
        <v>0.17099999999999982</v>
      </c>
      <c r="DE27" s="7">
        <f t="shared" si="26"/>
        <v>0.10299999999999976</v>
      </c>
      <c r="DF27" s="7">
        <f t="shared" si="27"/>
        <v>-9.0000000000003411E-3</v>
      </c>
      <c r="DG27" s="7">
        <f t="shared" si="28"/>
        <v>-1.6000000000000014E-2</v>
      </c>
      <c r="DH27" s="7">
        <f t="shared" si="29"/>
        <v>-1.7000000000000348E-2</v>
      </c>
      <c r="DI27" s="7">
        <f t="shared" si="36"/>
        <v>-0.21600000000000019</v>
      </c>
      <c r="DJ27" s="7">
        <f t="shared" si="37"/>
        <v>-0.28000000000000025</v>
      </c>
      <c r="DK27" s="7">
        <f t="shared" si="38"/>
        <v>-4.5859000000000094E-2</v>
      </c>
      <c r="DL27" s="7">
        <f t="shared" si="39"/>
        <v>9.9999999999999645E-2</v>
      </c>
      <c r="DM27" s="7">
        <f t="shared" si="40"/>
        <v>0.12199999999999989</v>
      </c>
      <c r="DN27" s="7">
        <f t="shared" si="41"/>
        <v>8.329899999999979E-2</v>
      </c>
      <c r="DO27" s="7">
        <f t="shared" si="42"/>
        <v>9.8999999999999755E-2</v>
      </c>
      <c r="DP27" s="7">
        <f t="shared" si="43"/>
        <v>-1.1000000000000121E-2</v>
      </c>
      <c r="DQ27" s="7">
        <f t="shared" si="44"/>
        <v>-1.6000000000000014E-2</v>
      </c>
      <c r="DR27" s="21"/>
      <c r="DS27" s="7">
        <f t="shared" si="45"/>
        <v>6.9999999999996732E-3</v>
      </c>
      <c r="DT27" s="7">
        <f t="shared" si="45"/>
        <v>0.27</v>
      </c>
      <c r="DU27" s="7">
        <f t="shared" si="45"/>
        <v>8.0999999999999961E-2</v>
      </c>
      <c r="DV27" s="7">
        <f t="shared" si="45"/>
        <v>0.28000000000000025</v>
      </c>
      <c r="DW27" s="7">
        <f t="shared" si="45"/>
        <v>8.3000000000000185E-2</v>
      </c>
      <c r="DX27" s="7">
        <f t="shared" si="45"/>
        <v>0.129</v>
      </c>
      <c r="DY27" s="7">
        <f t="shared" si="45"/>
        <v>0.18100000000000005</v>
      </c>
      <c r="DZ27" s="7">
        <f t="shared" si="45"/>
        <v>9.6999999999999975E-2</v>
      </c>
      <c r="EA27" s="7">
        <f t="shared" si="45"/>
        <v>2.5999999999999801E-2</v>
      </c>
      <c r="EB27" s="7">
        <f t="shared" si="45"/>
        <v>0.13300000000000001</v>
      </c>
      <c r="EC27" s="7">
        <f t="shared" si="45"/>
        <v>0.18599999999999994</v>
      </c>
      <c r="ED27" s="7">
        <f t="shared" si="45"/>
        <v>0.10000000000000009</v>
      </c>
      <c r="EE27" s="7">
        <f t="shared" si="45"/>
        <v>2.6999999999999691E-2</v>
      </c>
      <c r="EF27" s="7">
        <f t="shared" si="45"/>
        <v>0.25199999999999978</v>
      </c>
      <c r="EG27" s="7">
        <f t="shared" si="45"/>
        <v>0.17499999999999982</v>
      </c>
      <c r="EH27" s="7">
        <f t="shared" si="45"/>
        <v>0.13599999999999968</v>
      </c>
      <c r="EI27" s="7">
        <f t="shared" si="46"/>
        <v>6.0999999999999943E-2</v>
      </c>
      <c r="EJ27" s="7">
        <f t="shared" si="46"/>
        <v>9.4999999999999751E-2</v>
      </c>
      <c r="EK27" s="7">
        <f t="shared" si="46"/>
        <v>0.13300000000000001</v>
      </c>
      <c r="EL27" s="7">
        <f t="shared" si="46"/>
        <v>1.7999999999999794E-2</v>
      </c>
      <c r="EM27" s="7">
        <f t="shared" si="46"/>
        <v>3.6000000000000032E-2</v>
      </c>
      <c r="EN27" s="7">
        <f t="shared" si="46"/>
        <v>9.7999999999999865E-2</v>
      </c>
      <c r="EO27" s="7">
        <f t="shared" si="46"/>
        <v>0.13600000000000012</v>
      </c>
      <c r="EP27" s="7">
        <f t="shared" si="46"/>
        <v>1.7999999999999794E-2</v>
      </c>
      <c r="EQ27" s="7">
        <f t="shared" si="46"/>
        <v>3.7999999999999812E-2</v>
      </c>
      <c r="ER27" s="7">
        <f t="shared" si="48"/>
        <v>0.17099999999999982</v>
      </c>
      <c r="ES27" s="7">
        <f t="shared" si="48"/>
        <v>0.10299999999999976</v>
      </c>
      <c r="ET27" s="7">
        <f t="shared" si="48"/>
        <v>9.0000000000003411E-3</v>
      </c>
      <c r="EU27" s="7">
        <f t="shared" si="48"/>
        <v>1.6000000000000014E-2</v>
      </c>
      <c r="EV27" s="7">
        <f t="shared" si="48"/>
        <v>1.7000000000000348E-2</v>
      </c>
      <c r="EW27" s="7">
        <f t="shared" si="47"/>
        <v>0.21600000000000019</v>
      </c>
      <c r="EX27" s="7">
        <f t="shared" si="47"/>
        <v>0.28000000000000025</v>
      </c>
      <c r="EY27" s="7">
        <f t="shared" si="47"/>
        <v>4.5859000000000094E-2</v>
      </c>
      <c r="EZ27" s="7">
        <f t="shared" si="47"/>
        <v>9.9999999999999645E-2</v>
      </c>
      <c r="FA27" s="7">
        <f t="shared" si="47"/>
        <v>0.12199999999999989</v>
      </c>
      <c r="FB27" s="7">
        <f t="shared" si="47"/>
        <v>8.329899999999979E-2</v>
      </c>
      <c r="FC27" s="7">
        <f t="shared" si="33"/>
        <v>9.8999999999999755E-2</v>
      </c>
      <c r="FD27" s="7">
        <f t="shared" si="34"/>
        <v>1.1000000000000121E-2</v>
      </c>
      <c r="FE27" s="7">
        <f t="shared" si="35"/>
        <v>1.6000000000000014E-2</v>
      </c>
    </row>
    <row r="28" spans="1:161" ht="17.25">
      <c r="A28" s="15" t="s">
        <v>78</v>
      </c>
      <c r="B28" s="4">
        <v>0.56999999999999995</v>
      </c>
      <c r="C28" s="4" t="s">
        <v>106</v>
      </c>
      <c r="D28" s="3"/>
      <c r="E28" s="4">
        <v>1.212</v>
      </c>
      <c r="F28" s="4">
        <v>4.3999999999999997E-2</v>
      </c>
      <c r="G28" s="4">
        <v>0.876</v>
      </c>
      <c r="H28" s="4">
        <v>0.52400000000000002</v>
      </c>
      <c r="I28" s="4">
        <v>0.89900000000000002</v>
      </c>
      <c r="J28" s="4">
        <v>1.6E-2</v>
      </c>
      <c r="K28" s="4">
        <v>0.89800000000000002</v>
      </c>
      <c r="L28" s="4">
        <v>0.51100000000000001</v>
      </c>
      <c r="M28" s="4">
        <v>0.91700000000000004</v>
      </c>
      <c r="N28" s="4">
        <v>0.93300000000000005</v>
      </c>
      <c r="O28" s="4">
        <v>0.92</v>
      </c>
      <c r="P28" s="4">
        <v>0.495</v>
      </c>
      <c r="Q28" s="4">
        <v>0.91273000000000004</v>
      </c>
      <c r="R28" s="4">
        <v>0.68100000000000005</v>
      </c>
      <c r="S28" s="4">
        <v>0.90635319999999997</v>
      </c>
      <c r="T28" s="4">
        <v>0.73099999999999998</v>
      </c>
      <c r="U28" s="4">
        <v>0.90704200000000001</v>
      </c>
      <c r="V28" s="4">
        <v>0.92500000000000004</v>
      </c>
      <c r="W28" s="4">
        <v>0.94699999999999995</v>
      </c>
      <c r="X28" s="4">
        <v>0.47899999999999998</v>
      </c>
      <c r="Y28" s="4">
        <v>0.93233940000000004</v>
      </c>
      <c r="Z28" s="4">
        <v>0.66500000000000004</v>
      </c>
      <c r="AA28" s="4">
        <v>0.93268300000000004</v>
      </c>
      <c r="AB28" s="4">
        <v>0.71699999999999997</v>
      </c>
      <c r="AC28" s="4">
        <v>0.93288199999999999</v>
      </c>
      <c r="AD28" s="4">
        <v>0.63700000000000001</v>
      </c>
      <c r="AE28" s="4">
        <v>0.90900000000000003</v>
      </c>
      <c r="AF28" s="4">
        <v>0.55000000000000004</v>
      </c>
      <c r="AG28" s="4">
        <v>0.90389900999999995</v>
      </c>
      <c r="AH28" s="4">
        <v>0.58399999999999996</v>
      </c>
      <c r="AI28" s="4">
        <v>0.90900000000000003</v>
      </c>
      <c r="AJ28" s="4">
        <v>0.498</v>
      </c>
      <c r="AK28" s="4">
        <v>0.90407937000000005</v>
      </c>
      <c r="AL28" s="4">
        <v>0.65400000000000003</v>
      </c>
      <c r="AM28" s="4">
        <v>0.90700000000000003</v>
      </c>
      <c r="AN28" s="4">
        <v>0.45600000000000002</v>
      </c>
      <c r="AO28" s="4">
        <v>0.905767357</v>
      </c>
      <c r="AP28" s="4">
        <v>0.57099999999999995</v>
      </c>
      <c r="AQ28" s="4">
        <v>0.90113743999999996</v>
      </c>
      <c r="AR28" s="4">
        <v>0.57599999999999996</v>
      </c>
      <c r="AS28" s="4">
        <v>0.90126322999999997</v>
      </c>
      <c r="AT28" s="4">
        <v>0.63900000000000001</v>
      </c>
      <c r="AU28" s="4">
        <v>0.93200000000000005</v>
      </c>
      <c r="AV28" s="4">
        <v>0.438</v>
      </c>
      <c r="AW28" s="4">
        <v>0.92717720000000003</v>
      </c>
      <c r="AX28" s="4">
        <v>0.55400000000000005</v>
      </c>
      <c r="AY28" s="4">
        <v>0.92638200000000004</v>
      </c>
      <c r="AZ28" s="4">
        <v>0.55800000000000005</v>
      </c>
      <c r="BA28" s="4">
        <v>0.92640880000000003</v>
      </c>
      <c r="BB28" s="4">
        <v>0.67400000000000004</v>
      </c>
      <c r="BC28" s="4">
        <v>0.89002199999999998</v>
      </c>
      <c r="BD28" s="4">
        <v>0.45600000000000002</v>
      </c>
      <c r="BE28" s="4">
        <v>0.88551999999999997</v>
      </c>
      <c r="BF28" s="4">
        <v>0.40400000000000003</v>
      </c>
      <c r="BG28" s="4">
        <v>0.88597800000000004</v>
      </c>
      <c r="BH28" s="4">
        <v>0.51200000000000001</v>
      </c>
      <c r="BI28" s="4">
        <v>0.87961352999999998</v>
      </c>
      <c r="BJ28" s="4">
        <v>0.45800000000000002</v>
      </c>
      <c r="BK28" s="4">
        <v>0.90722349999999996</v>
      </c>
      <c r="BL28" s="4">
        <v>3.0000000000000001E-3</v>
      </c>
      <c r="BM28" s="4">
        <v>0.88042694899999996</v>
      </c>
      <c r="BN28" s="4">
        <v>2.7E-2</v>
      </c>
      <c r="BO28" s="4">
        <v>0.87718312899999995</v>
      </c>
      <c r="BP28" s="4">
        <v>0.73499999999999999</v>
      </c>
      <c r="BQ28" s="4">
        <v>0.89124038819999996</v>
      </c>
      <c r="BR28" s="4">
        <v>0.42499999999999999</v>
      </c>
      <c r="BS28" s="4">
        <v>0.88929704109999996</v>
      </c>
      <c r="BT28" s="4">
        <v>0.60799999999999998</v>
      </c>
      <c r="BU28" s="4">
        <v>0.89429972479999997</v>
      </c>
      <c r="BV28" s="4">
        <v>0.71491499999999997</v>
      </c>
      <c r="BW28" s="4">
        <v>0.89200000000000002</v>
      </c>
      <c r="BX28" s="4">
        <v>0.42399999999999999</v>
      </c>
      <c r="BY28" s="4">
        <v>0.88926012639999996</v>
      </c>
      <c r="BZ28" s="4">
        <v>0.39400000000000002</v>
      </c>
      <c r="CA28" s="4">
        <v>0.8471419322</v>
      </c>
      <c r="CB28" s="4">
        <v>0.503</v>
      </c>
      <c r="CC28" s="4">
        <v>0.85562696380000003</v>
      </c>
      <c r="CD28" s="10"/>
      <c r="CE28" s="7">
        <f t="shared" si="0"/>
        <v>0.64200000000000002</v>
      </c>
      <c r="CF28" s="7">
        <f t="shared" si="1"/>
        <v>-0.52599999999999991</v>
      </c>
      <c r="CG28" s="7">
        <f t="shared" si="2"/>
        <v>-4.599999999999993E-2</v>
      </c>
      <c r="CH28" s="7">
        <f t="shared" si="3"/>
        <v>-0.55399999999999994</v>
      </c>
      <c r="CI28" s="7">
        <f t="shared" si="4"/>
        <v>-5.8999999999999941E-2</v>
      </c>
      <c r="CJ28" s="7">
        <f t="shared" si="5"/>
        <v>0.3630000000000001</v>
      </c>
      <c r="CK28" s="7">
        <f t="shared" si="6"/>
        <v>-7.4999999999999956E-2</v>
      </c>
      <c r="CL28" s="7">
        <f t="shared" si="7"/>
        <v>0.1110000000000001</v>
      </c>
      <c r="CM28" s="7">
        <f t="shared" si="8"/>
        <v>0.16100000000000003</v>
      </c>
      <c r="CN28" s="7">
        <f t="shared" si="9"/>
        <v>0.35500000000000009</v>
      </c>
      <c r="CO28" s="7">
        <f t="shared" si="10"/>
        <v>-9.099999999999997E-2</v>
      </c>
      <c r="CP28" s="7">
        <f t="shared" si="11"/>
        <v>9.5000000000000084E-2</v>
      </c>
      <c r="CQ28" s="7">
        <f t="shared" si="12"/>
        <v>0.14700000000000002</v>
      </c>
      <c r="CR28" s="7">
        <f t="shared" si="13"/>
        <v>6.700000000000006E-2</v>
      </c>
      <c r="CS28" s="7">
        <f t="shared" si="14"/>
        <v>-1.9999999999999907E-2</v>
      </c>
      <c r="CT28" s="7">
        <f t="shared" si="15"/>
        <v>1.4000000000000012E-2</v>
      </c>
      <c r="CU28" s="7">
        <f t="shared" si="16"/>
        <v>-7.1999999999999953E-2</v>
      </c>
      <c r="CV28" s="7">
        <f t="shared" si="17"/>
        <v>8.4000000000000075E-2</v>
      </c>
      <c r="CW28" s="7">
        <f t="shared" si="18"/>
        <v>-0.11399999999999993</v>
      </c>
      <c r="CX28" s="7">
        <f t="shared" si="19"/>
        <v>1.0000000000000009E-3</v>
      </c>
      <c r="CY28" s="7">
        <f t="shared" si="20"/>
        <v>6.0000000000000053E-3</v>
      </c>
      <c r="CZ28" s="7">
        <f t="shared" si="21"/>
        <v>6.9000000000000061E-2</v>
      </c>
      <c r="DA28" s="7">
        <f t="shared" si="22"/>
        <v>-0.13199999999999995</v>
      </c>
      <c r="DB28" s="7">
        <f t="shared" si="23"/>
        <v>-1.5999999999999903E-2</v>
      </c>
      <c r="DC28" s="7">
        <f t="shared" si="24"/>
        <v>-1.19999999999999E-2</v>
      </c>
      <c r="DD28" s="7">
        <f t="shared" si="25"/>
        <v>0.10400000000000009</v>
      </c>
      <c r="DE28" s="7">
        <f t="shared" si="26"/>
        <v>-0.11399999999999993</v>
      </c>
      <c r="DF28" s="7">
        <f t="shared" si="27"/>
        <v>-0.16599999999999993</v>
      </c>
      <c r="DG28" s="7">
        <f t="shared" si="28"/>
        <v>-5.799999999999994E-2</v>
      </c>
      <c r="DH28" s="7">
        <f t="shared" si="29"/>
        <v>-0.11199999999999993</v>
      </c>
      <c r="DI28" s="7">
        <f t="shared" si="36"/>
        <v>-0.56699999999999995</v>
      </c>
      <c r="DJ28" s="7">
        <f t="shared" si="37"/>
        <v>-0.54299999999999993</v>
      </c>
      <c r="DK28" s="7">
        <f t="shared" si="38"/>
        <v>0.16500000000000004</v>
      </c>
      <c r="DL28" s="7">
        <f t="shared" si="39"/>
        <v>-0.14499999999999996</v>
      </c>
      <c r="DM28" s="7">
        <f t="shared" si="40"/>
        <v>3.8000000000000034E-2</v>
      </c>
      <c r="DN28" s="7">
        <f t="shared" si="41"/>
        <v>0.14491500000000002</v>
      </c>
      <c r="DO28" s="7">
        <f t="shared" si="42"/>
        <v>-0.14599999999999996</v>
      </c>
      <c r="DP28" s="7">
        <f t="shared" si="43"/>
        <v>-0.17599999999999993</v>
      </c>
      <c r="DQ28" s="7">
        <f t="shared" si="44"/>
        <v>-6.6999999999999948E-2</v>
      </c>
      <c r="DR28" s="21"/>
      <c r="DS28" s="7">
        <f t="shared" si="45"/>
        <v>0.64200000000000002</v>
      </c>
      <c r="DT28" s="7">
        <f t="shared" si="45"/>
        <v>0.52599999999999991</v>
      </c>
      <c r="DU28" s="7">
        <f t="shared" si="45"/>
        <v>4.599999999999993E-2</v>
      </c>
      <c r="DV28" s="7">
        <f t="shared" si="45"/>
        <v>0.55399999999999994</v>
      </c>
      <c r="DW28" s="7">
        <f t="shared" si="45"/>
        <v>5.8999999999999941E-2</v>
      </c>
      <c r="DX28" s="7">
        <f t="shared" si="45"/>
        <v>0.3630000000000001</v>
      </c>
      <c r="DY28" s="7">
        <f t="shared" si="45"/>
        <v>7.4999999999999956E-2</v>
      </c>
      <c r="DZ28" s="7">
        <f t="shared" si="45"/>
        <v>0.1110000000000001</v>
      </c>
      <c r="EA28" s="7">
        <f t="shared" si="45"/>
        <v>0.16100000000000003</v>
      </c>
      <c r="EB28" s="7">
        <f t="shared" si="45"/>
        <v>0.35500000000000009</v>
      </c>
      <c r="EC28" s="7">
        <f t="shared" si="45"/>
        <v>9.099999999999997E-2</v>
      </c>
      <c r="ED28" s="7">
        <f t="shared" si="45"/>
        <v>9.5000000000000084E-2</v>
      </c>
      <c r="EE28" s="7">
        <f t="shared" si="45"/>
        <v>0.14700000000000002</v>
      </c>
      <c r="EF28" s="7">
        <f t="shared" si="45"/>
        <v>6.700000000000006E-2</v>
      </c>
      <c r="EG28" s="7">
        <f t="shared" si="45"/>
        <v>1.9999999999999907E-2</v>
      </c>
      <c r="EH28" s="7">
        <f t="shared" si="45"/>
        <v>1.4000000000000012E-2</v>
      </c>
      <c r="EI28" s="7">
        <f t="shared" si="46"/>
        <v>7.1999999999999953E-2</v>
      </c>
      <c r="EJ28" s="7">
        <f t="shared" si="46"/>
        <v>8.4000000000000075E-2</v>
      </c>
      <c r="EK28" s="7">
        <f t="shared" si="46"/>
        <v>0.11399999999999993</v>
      </c>
      <c r="EL28" s="7">
        <f t="shared" si="46"/>
        <v>1.0000000000000009E-3</v>
      </c>
      <c r="EM28" s="7">
        <f t="shared" si="46"/>
        <v>6.0000000000000053E-3</v>
      </c>
      <c r="EN28" s="7">
        <f t="shared" si="46"/>
        <v>6.9000000000000061E-2</v>
      </c>
      <c r="EO28" s="7">
        <f t="shared" si="46"/>
        <v>0.13199999999999995</v>
      </c>
      <c r="EP28" s="7">
        <f t="shared" si="46"/>
        <v>1.5999999999999903E-2</v>
      </c>
      <c r="EQ28" s="7">
        <f t="shared" si="46"/>
        <v>1.19999999999999E-2</v>
      </c>
      <c r="ER28" s="7">
        <f t="shared" si="48"/>
        <v>0.10400000000000009</v>
      </c>
      <c r="ES28" s="7">
        <f t="shared" si="48"/>
        <v>0.11399999999999993</v>
      </c>
      <c r="ET28" s="7">
        <f t="shared" si="48"/>
        <v>0.16599999999999993</v>
      </c>
      <c r="EU28" s="7">
        <f t="shared" si="48"/>
        <v>5.799999999999994E-2</v>
      </c>
      <c r="EV28" s="7">
        <f t="shared" si="48"/>
        <v>0.11199999999999993</v>
      </c>
      <c r="EW28" s="7">
        <f t="shared" si="47"/>
        <v>0.56699999999999995</v>
      </c>
      <c r="EX28" s="7">
        <f t="shared" si="47"/>
        <v>0.54299999999999993</v>
      </c>
      <c r="EY28" s="7">
        <f t="shared" si="47"/>
        <v>0.16500000000000004</v>
      </c>
      <c r="EZ28" s="7">
        <f t="shared" si="47"/>
        <v>0.14499999999999996</v>
      </c>
      <c r="FA28" s="7">
        <f t="shared" si="47"/>
        <v>3.8000000000000034E-2</v>
      </c>
      <c r="FB28" s="7">
        <f t="shared" si="47"/>
        <v>0.14491500000000002</v>
      </c>
      <c r="FC28" s="7">
        <f t="shared" si="33"/>
        <v>0.14599999999999996</v>
      </c>
      <c r="FD28" s="7">
        <f t="shared" si="34"/>
        <v>0.17599999999999993</v>
      </c>
      <c r="FE28" s="7">
        <f t="shared" si="35"/>
        <v>6.6999999999999948E-2</v>
      </c>
    </row>
    <row r="29" spans="1:161" ht="17.25">
      <c r="A29" s="45" t="s">
        <v>79</v>
      </c>
      <c r="B29" s="4">
        <v>4.12</v>
      </c>
      <c r="C29" s="1" t="s">
        <v>98</v>
      </c>
      <c r="D29" s="3"/>
      <c r="E29" s="4">
        <v>4.8949999999999996</v>
      </c>
      <c r="F29" s="4">
        <v>3.45</v>
      </c>
      <c r="G29" s="4">
        <v>0.83099999999999996</v>
      </c>
      <c r="H29" s="4">
        <v>3.9649999999999999</v>
      </c>
      <c r="I29" s="4">
        <v>0.874</v>
      </c>
      <c r="J29" s="4">
        <v>3.4079999999999999</v>
      </c>
      <c r="K29" s="4">
        <v>0.85599999999999998</v>
      </c>
      <c r="L29" s="4">
        <v>3.9449999999999998</v>
      </c>
      <c r="M29" s="4">
        <v>0.89400000000000002</v>
      </c>
      <c r="N29" s="4">
        <v>4.8979999999999997</v>
      </c>
      <c r="O29" s="4">
        <v>0.91200000000000003</v>
      </c>
      <c r="P29" s="4">
        <v>4.1689999999999996</v>
      </c>
      <c r="Q29" s="4">
        <v>0.88976347</v>
      </c>
      <c r="R29" s="4">
        <v>4.4470000000000001</v>
      </c>
      <c r="S29" s="4">
        <v>0.88229999999999997</v>
      </c>
      <c r="T29" s="4">
        <v>4.4740000000000002</v>
      </c>
      <c r="U29" s="4">
        <v>0.88214099999999995</v>
      </c>
      <c r="V29" s="4">
        <v>4.8979999999999997</v>
      </c>
      <c r="W29" s="4">
        <v>0.93899999999999995</v>
      </c>
      <c r="X29" s="4">
        <v>4.1539999999999999</v>
      </c>
      <c r="Y29" s="4">
        <v>0.90893900000000005</v>
      </c>
      <c r="Z29" s="4">
        <v>4.4349999999999996</v>
      </c>
      <c r="AA29" s="4">
        <v>0.90702371000000004</v>
      </c>
      <c r="AB29" s="4">
        <v>4.4619999999999997</v>
      </c>
      <c r="AC29" s="4">
        <v>0.90699540999999995</v>
      </c>
      <c r="AD29" s="4">
        <v>4.7460000000000004</v>
      </c>
      <c r="AE29" s="4">
        <v>0.95799999999999996</v>
      </c>
      <c r="AF29" s="4">
        <v>4.1230000000000002</v>
      </c>
      <c r="AG29" s="4">
        <v>0.89698960000000005</v>
      </c>
      <c r="AH29" s="4">
        <v>4.3949999999999996</v>
      </c>
      <c r="AI29" s="4">
        <v>0.88300000000000001</v>
      </c>
      <c r="AJ29" s="4">
        <v>4.2430000000000003</v>
      </c>
      <c r="AK29" s="4">
        <v>0.87251900000000004</v>
      </c>
      <c r="AL29" s="4">
        <v>4.3540000000000001</v>
      </c>
      <c r="AM29" s="4">
        <v>0.88500000000000001</v>
      </c>
      <c r="AN29" s="4">
        <v>4.0529999999999999</v>
      </c>
      <c r="AO29" s="4">
        <v>0.87879390000000002</v>
      </c>
      <c r="AP29" s="4">
        <v>4.202</v>
      </c>
      <c r="AQ29" s="4">
        <v>0.87400149999999999</v>
      </c>
      <c r="AR29" s="4">
        <v>4.1980000000000004</v>
      </c>
      <c r="AS29" s="4">
        <v>0.87398889999999996</v>
      </c>
      <c r="AT29" s="4">
        <v>4.3390000000000004</v>
      </c>
      <c r="AU29" s="4">
        <v>0.91100000000000003</v>
      </c>
      <c r="AV29" s="4">
        <v>4.0330000000000004</v>
      </c>
      <c r="AW29" s="4">
        <v>0.90066740000000001</v>
      </c>
      <c r="AX29" s="4">
        <v>4.1829999999999998</v>
      </c>
      <c r="AY29" s="4">
        <v>0.89914743200000002</v>
      </c>
      <c r="AZ29" s="4">
        <v>4.1779999999999999</v>
      </c>
      <c r="BA29" s="4">
        <v>0.89916300000000005</v>
      </c>
      <c r="BB29" s="4">
        <v>4.1719999999999997</v>
      </c>
      <c r="BC29" s="4">
        <v>0.87776670999999995</v>
      </c>
      <c r="BD29" s="4">
        <v>4.069</v>
      </c>
      <c r="BE29" s="4">
        <v>0.84248400000000001</v>
      </c>
      <c r="BF29" s="4">
        <v>4.1029999999999998</v>
      </c>
      <c r="BG29" s="4">
        <v>0.84192920999999998</v>
      </c>
      <c r="BH29" s="4">
        <v>4.09</v>
      </c>
      <c r="BI29" s="4">
        <v>0.8418622</v>
      </c>
      <c r="BJ29" s="4">
        <v>4.0659999999999998</v>
      </c>
      <c r="BK29" s="4">
        <v>0.86727371630000005</v>
      </c>
      <c r="BL29" s="4">
        <v>3.5710000000000002</v>
      </c>
      <c r="BM29" s="4">
        <v>0.83498793859999998</v>
      </c>
      <c r="BN29" s="4">
        <v>3.532</v>
      </c>
      <c r="BO29" s="4">
        <v>0.83514273910000003</v>
      </c>
      <c r="BP29" s="4">
        <v>4.4619999999999997</v>
      </c>
      <c r="BQ29" s="4">
        <v>0.85449726270000004</v>
      </c>
      <c r="BR29" s="4">
        <v>4.0620000000000003</v>
      </c>
      <c r="BS29" s="4">
        <v>0.84376313520000001</v>
      </c>
      <c r="BT29" s="4">
        <v>4.3</v>
      </c>
      <c r="BU29" s="4">
        <v>0.8683363019</v>
      </c>
      <c r="BV29" s="4">
        <v>4.3937200000000001</v>
      </c>
      <c r="BW29" s="4">
        <v>0.8548</v>
      </c>
      <c r="BX29" s="4">
        <v>4.0599999999999996</v>
      </c>
      <c r="BY29" s="4">
        <v>0.84412592180000001</v>
      </c>
      <c r="BZ29" s="4">
        <v>4.0949999999999998</v>
      </c>
      <c r="CA29" s="4">
        <v>0.84302126649999998</v>
      </c>
      <c r="CB29" s="4">
        <v>4.0919999999999996</v>
      </c>
      <c r="CC29" s="4">
        <v>0.84378131860000005</v>
      </c>
      <c r="CD29" s="10"/>
      <c r="CE29" s="7">
        <f t="shared" si="0"/>
        <v>0.77499999999999947</v>
      </c>
      <c r="CF29" s="7">
        <f t="shared" si="1"/>
        <v>-0.66999999999999993</v>
      </c>
      <c r="CG29" s="7">
        <f t="shared" si="2"/>
        <v>-0.15500000000000025</v>
      </c>
      <c r="CH29" s="7">
        <f t="shared" si="3"/>
        <v>-0.71200000000000019</v>
      </c>
      <c r="CI29" s="7">
        <f t="shared" si="4"/>
        <v>-0.17500000000000027</v>
      </c>
      <c r="CJ29" s="7">
        <f t="shared" si="5"/>
        <v>0.77799999999999958</v>
      </c>
      <c r="CK29" s="7">
        <f t="shared" si="6"/>
        <v>4.8999999999999488E-2</v>
      </c>
      <c r="CL29" s="7">
        <f t="shared" si="7"/>
        <v>0.32699999999999996</v>
      </c>
      <c r="CM29" s="7">
        <f t="shared" si="8"/>
        <v>0.35400000000000009</v>
      </c>
      <c r="CN29" s="7">
        <f t="shared" si="9"/>
        <v>0.77799999999999958</v>
      </c>
      <c r="CO29" s="7">
        <f t="shared" si="10"/>
        <v>3.3999999999999808E-2</v>
      </c>
      <c r="CP29" s="7">
        <f t="shared" si="11"/>
        <v>0.3149999999999995</v>
      </c>
      <c r="CQ29" s="7">
        <f t="shared" si="12"/>
        <v>0.34199999999999964</v>
      </c>
      <c r="CR29" s="7">
        <f t="shared" si="13"/>
        <v>0.62600000000000033</v>
      </c>
      <c r="CS29" s="7">
        <f t="shared" si="14"/>
        <v>3.0000000000001137E-3</v>
      </c>
      <c r="CT29" s="7">
        <f t="shared" si="15"/>
        <v>0.27499999999999947</v>
      </c>
      <c r="CU29" s="7">
        <f t="shared" si="16"/>
        <v>0.12300000000000022</v>
      </c>
      <c r="CV29" s="7">
        <f t="shared" si="17"/>
        <v>0.23399999999999999</v>
      </c>
      <c r="CW29" s="7">
        <f t="shared" si="18"/>
        <v>-6.7000000000000171E-2</v>
      </c>
      <c r="CX29" s="7">
        <f t="shared" si="19"/>
        <v>8.1999999999999851E-2</v>
      </c>
      <c r="CY29" s="7">
        <f t="shared" si="20"/>
        <v>7.8000000000000291E-2</v>
      </c>
      <c r="CZ29" s="7">
        <f t="shared" si="21"/>
        <v>0.21900000000000031</v>
      </c>
      <c r="DA29" s="7">
        <f t="shared" si="22"/>
        <v>-8.6999999999999744E-2</v>
      </c>
      <c r="DB29" s="7">
        <f t="shared" si="23"/>
        <v>6.2999999999999723E-2</v>
      </c>
      <c r="DC29" s="7">
        <f t="shared" si="24"/>
        <v>5.7999999999999829E-2</v>
      </c>
      <c r="DD29" s="7">
        <f t="shared" si="25"/>
        <v>5.1999999999999602E-2</v>
      </c>
      <c r="DE29" s="7">
        <f t="shared" si="26"/>
        <v>-5.1000000000000156E-2</v>
      </c>
      <c r="DF29" s="7">
        <f t="shared" si="27"/>
        <v>-1.7000000000000348E-2</v>
      </c>
      <c r="DG29" s="7">
        <f t="shared" si="28"/>
        <v>-3.0000000000000249E-2</v>
      </c>
      <c r="DH29" s="7">
        <f t="shared" si="29"/>
        <v>-5.400000000000027E-2</v>
      </c>
      <c r="DI29" s="7">
        <f t="shared" si="36"/>
        <v>-0.54899999999999993</v>
      </c>
      <c r="DJ29" s="7">
        <f t="shared" si="37"/>
        <v>-0.58800000000000008</v>
      </c>
      <c r="DK29" s="7">
        <f t="shared" si="38"/>
        <v>0.34199999999999964</v>
      </c>
      <c r="DL29" s="7">
        <f t="shared" si="39"/>
        <v>-5.7999999999999829E-2</v>
      </c>
      <c r="DM29" s="7">
        <f t="shared" si="40"/>
        <v>0.17999999999999972</v>
      </c>
      <c r="DN29" s="7">
        <f t="shared" si="41"/>
        <v>0.27371999999999996</v>
      </c>
      <c r="DO29" s="7">
        <f t="shared" si="42"/>
        <v>-6.0000000000000497E-2</v>
      </c>
      <c r="DP29" s="7">
        <f t="shared" si="43"/>
        <v>-2.5000000000000355E-2</v>
      </c>
      <c r="DQ29" s="7">
        <f t="shared" si="44"/>
        <v>-2.8000000000000469E-2</v>
      </c>
      <c r="DR29" s="21"/>
      <c r="DS29" s="7">
        <f t="shared" si="45"/>
        <v>0.77499999999999947</v>
      </c>
      <c r="DT29" s="7">
        <f t="shared" si="45"/>
        <v>0.66999999999999993</v>
      </c>
      <c r="DU29" s="7">
        <f t="shared" si="45"/>
        <v>0.15500000000000025</v>
      </c>
      <c r="DV29" s="7">
        <f t="shared" si="45"/>
        <v>0.71200000000000019</v>
      </c>
      <c r="DW29" s="7">
        <f t="shared" si="45"/>
        <v>0.17500000000000027</v>
      </c>
      <c r="DX29" s="7">
        <f t="shared" si="45"/>
        <v>0.77799999999999958</v>
      </c>
      <c r="DY29" s="7">
        <f t="shared" si="45"/>
        <v>4.8999999999999488E-2</v>
      </c>
      <c r="DZ29" s="7">
        <f t="shared" si="45"/>
        <v>0.32699999999999996</v>
      </c>
      <c r="EA29" s="7">
        <f t="shared" si="45"/>
        <v>0.35400000000000009</v>
      </c>
      <c r="EB29" s="7">
        <f t="shared" si="45"/>
        <v>0.77799999999999958</v>
      </c>
      <c r="EC29" s="7">
        <f t="shared" si="45"/>
        <v>3.3999999999999808E-2</v>
      </c>
      <c r="ED29" s="7">
        <f t="shared" si="45"/>
        <v>0.3149999999999995</v>
      </c>
      <c r="EE29" s="7">
        <f t="shared" si="45"/>
        <v>0.34199999999999964</v>
      </c>
      <c r="EF29" s="7">
        <f t="shared" si="45"/>
        <v>0.62600000000000033</v>
      </c>
      <c r="EG29" s="7">
        <f t="shared" si="45"/>
        <v>3.0000000000001137E-3</v>
      </c>
      <c r="EH29" s="7">
        <f t="shared" si="45"/>
        <v>0.27499999999999947</v>
      </c>
      <c r="EI29" s="7">
        <f t="shared" si="46"/>
        <v>0.12300000000000022</v>
      </c>
      <c r="EJ29" s="7">
        <f t="shared" si="46"/>
        <v>0.23399999999999999</v>
      </c>
      <c r="EK29" s="7">
        <f t="shared" si="46"/>
        <v>6.7000000000000171E-2</v>
      </c>
      <c r="EL29" s="7">
        <f t="shared" si="46"/>
        <v>8.1999999999999851E-2</v>
      </c>
      <c r="EM29" s="7">
        <f t="shared" si="46"/>
        <v>7.8000000000000291E-2</v>
      </c>
      <c r="EN29" s="7">
        <f t="shared" si="46"/>
        <v>0.21900000000000031</v>
      </c>
      <c r="EO29" s="7">
        <f t="shared" si="46"/>
        <v>8.6999999999999744E-2</v>
      </c>
      <c r="EP29" s="7">
        <f t="shared" si="46"/>
        <v>6.2999999999999723E-2</v>
      </c>
      <c r="EQ29" s="7">
        <f t="shared" si="46"/>
        <v>5.7999999999999829E-2</v>
      </c>
      <c r="ER29" s="7">
        <f t="shared" si="48"/>
        <v>5.1999999999999602E-2</v>
      </c>
      <c r="ES29" s="7">
        <f t="shared" si="48"/>
        <v>5.1000000000000156E-2</v>
      </c>
      <c r="ET29" s="7">
        <f t="shared" si="48"/>
        <v>1.7000000000000348E-2</v>
      </c>
      <c r="EU29" s="7">
        <f t="shared" si="48"/>
        <v>3.0000000000000249E-2</v>
      </c>
      <c r="EV29" s="7">
        <f t="shared" si="48"/>
        <v>5.400000000000027E-2</v>
      </c>
      <c r="EW29" s="7">
        <f t="shared" si="47"/>
        <v>0.54899999999999993</v>
      </c>
      <c r="EX29" s="7">
        <f t="shared" si="47"/>
        <v>0.58800000000000008</v>
      </c>
      <c r="EY29" s="7">
        <f t="shared" si="47"/>
        <v>0.34199999999999964</v>
      </c>
      <c r="EZ29" s="7">
        <f t="shared" si="47"/>
        <v>5.7999999999999829E-2</v>
      </c>
      <c r="FA29" s="7">
        <f t="shared" si="47"/>
        <v>0.17999999999999972</v>
      </c>
      <c r="FB29" s="7">
        <f t="shared" si="47"/>
        <v>0.27371999999999996</v>
      </c>
      <c r="FC29" s="7">
        <f t="shared" si="33"/>
        <v>6.0000000000000497E-2</v>
      </c>
      <c r="FD29" s="7">
        <f t="shared" si="34"/>
        <v>2.5000000000000355E-2</v>
      </c>
      <c r="FE29" s="7">
        <f t="shared" si="35"/>
        <v>2.8000000000000469E-2</v>
      </c>
    </row>
    <row r="30" spans="1:161" ht="17.25">
      <c r="A30" s="45"/>
      <c r="B30" s="4">
        <v>1.84</v>
      </c>
      <c r="C30" s="1" t="s">
        <v>99</v>
      </c>
      <c r="D30" s="3"/>
      <c r="E30" s="4">
        <v>2.4180000000000001</v>
      </c>
      <c r="F30" s="4">
        <v>1.756</v>
      </c>
      <c r="G30" s="4">
        <v>0.874</v>
      </c>
      <c r="H30" s="4">
        <v>1.9470000000000001</v>
      </c>
      <c r="I30" s="4">
        <v>0.88900000000000001</v>
      </c>
      <c r="J30" s="4">
        <v>1.74</v>
      </c>
      <c r="K30" s="4">
        <v>0.89600000000000002</v>
      </c>
      <c r="L30" s="4">
        <v>1.9370000000000001</v>
      </c>
      <c r="M30" s="4">
        <v>0.90800000000000003</v>
      </c>
      <c r="N30" s="4">
        <v>1.9770000000000001</v>
      </c>
      <c r="O30" s="4">
        <v>0.89300000000000002</v>
      </c>
      <c r="P30" s="4">
        <v>1.853</v>
      </c>
      <c r="Q30" s="4">
        <v>0.88962810000000003</v>
      </c>
      <c r="R30" s="4">
        <v>1.974</v>
      </c>
      <c r="S30" s="4">
        <v>0.88401233000000001</v>
      </c>
      <c r="T30" s="4">
        <v>1.9610000000000001</v>
      </c>
      <c r="U30" s="4">
        <v>0.8886558</v>
      </c>
      <c r="V30" s="4">
        <v>1.962</v>
      </c>
      <c r="W30" s="4">
        <v>0.92300000000000004</v>
      </c>
      <c r="X30" s="4">
        <v>1.839</v>
      </c>
      <c r="Y30" s="4">
        <v>0.91296600000000006</v>
      </c>
      <c r="Z30" s="4">
        <v>1.958</v>
      </c>
      <c r="AA30" s="4">
        <v>0.91645093</v>
      </c>
      <c r="AB30" s="4">
        <v>1.946</v>
      </c>
      <c r="AC30" s="4">
        <v>0.91909067</v>
      </c>
      <c r="AD30" s="4">
        <v>3.3929999999999998</v>
      </c>
      <c r="AE30" s="4">
        <v>0.93</v>
      </c>
      <c r="AF30" s="4">
        <v>3.1880000000000002</v>
      </c>
      <c r="AG30" s="4">
        <v>0.90538149999999995</v>
      </c>
      <c r="AH30" s="4">
        <v>1.7809999999999999</v>
      </c>
      <c r="AI30" s="4">
        <v>0.88900000000000001</v>
      </c>
      <c r="AJ30" s="4">
        <v>1.7649999999999999</v>
      </c>
      <c r="AK30" s="4">
        <v>0.88712400000000002</v>
      </c>
      <c r="AL30" s="4">
        <v>1.9179999999999999</v>
      </c>
      <c r="AM30" s="4">
        <v>0.88300000000000001</v>
      </c>
      <c r="AN30" s="4">
        <v>1.855</v>
      </c>
      <c r="AO30" s="4">
        <v>0.88511799999999996</v>
      </c>
      <c r="AP30" s="4">
        <v>1.92</v>
      </c>
      <c r="AQ30" s="4">
        <v>0.88053170000000003</v>
      </c>
      <c r="AR30" s="4">
        <v>1.9159999999999999</v>
      </c>
      <c r="AS30" s="4">
        <v>0.88141899999999995</v>
      </c>
      <c r="AT30" s="4">
        <v>1.903</v>
      </c>
      <c r="AU30" s="4">
        <v>0.91</v>
      </c>
      <c r="AV30" s="4">
        <v>1.841</v>
      </c>
      <c r="AW30" s="4">
        <v>0.908663</v>
      </c>
      <c r="AX30" s="4">
        <v>1.9039999999999999</v>
      </c>
      <c r="AY30" s="4">
        <v>0.90834559999999998</v>
      </c>
      <c r="AZ30" s="4">
        <v>1.901</v>
      </c>
      <c r="BA30" s="4">
        <v>0.90894160000000002</v>
      </c>
      <c r="BB30" s="4">
        <v>2.0910000000000002</v>
      </c>
      <c r="BC30" s="4">
        <v>0.87821700000000003</v>
      </c>
      <c r="BD30" s="4">
        <v>1.714</v>
      </c>
      <c r="BE30" s="4">
        <v>0.85325220000000002</v>
      </c>
      <c r="BF30" s="4">
        <v>1.617</v>
      </c>
      <c r="BG30" s="4">
        <v>0.85502489999999998</v>
      </c>
      <c r="BH30" s="4">
        <v>1.7849999999999999</v>
      </c>
      <c r="BI30" s="4">
        <v>0.84389230000000004</v>
      </c>
      <c r="BJ30" s="4">
        <v>1.764</v>
      </c>
      <c r="BK30" s="4">
        <v>0.87290034000000005</v>
      </c>
      <c r="BL30" s="4">
        <v>1.458</v>
      </c>
      <c r="BM30" s="4">
        <v>0.84822367160000001</v>
      </c>
      <c r="BN30" s="4">
        <v>1.4950000000000001</v>
      </c>
      <c r="BO30" s="4">
        <v>0.8429225655</v>
      </c>
      <c r="BP30" s="4">
        <v>1.903</v>
      </c>
      <c r="BQ30" s="4">
        <v>0.85814559000000001</v>
      </c>
      <c r="BR30" s="4">
        <v>1.73</v>
      </c>
      <c r="BS30" s="4">
        <v>0.82175572969999999</v>
      </c>
      <c r="BT30" s="4">
        <v>1.883</v>
      </c>
      <c r="BU30" s="4">
        <v>0.754556012</v>
      </c>
      <c r="BV30" s="4">
        <v>1.9017310000000001</v>
      </c>
      <c r="BW30" s="4">
        <v>0.85819999999999996</v>
      </c>
      <c r="BX30" s="4">
        <v>1.7310000000000001</v>
      </c>
      <c r="BY30" s="4">
        <v>0.83167970920000001</v>
      </c>
      <c r="BZ30" s="4">
        <v>1.629</v>
      </c>
      <c r="CA30" s="4">
        <v>0.86034487800000004</v>
      </c>
      <c r="CB30" s="4">
        <v>1.802</v>
      </c>
      <c r="CC30" s="4">
        <v>0.84859685090000003</v>
      </c>
      <c r="CD30" s="10"/>
      <c r="CE30" s="7">
        <f t="shared" si="0"/>
        <v>0.57800000000000007</v>
      </c>
      <c r="CF30" s="7">
        <f t="shared" si="1"/>
        <v>-8.4000000000000075E-2</v>
      </c>
      <c r="CG30" s="7">
        <f t="shared" si="2"/>
        <v>0.10699999999999998</v>
      </c>
      <c r="CH30" s="7">
        <f t="shared" si="3"/>
        <v>-0.10000000000000009</v>
      </c>
      <c r="CI30" s="7">
        <f t="shared" si="4"/>
        <v>9.6999999999999975E-2</v>
      </c>
      <c r="CJ30" s="7">
        <f t="shared" si="5"/>
        <v>0.13700000000000001</v>
      </c>
      <c r="CK30" s="7">
        <f t="shared" si="6"/>
        <v>1.2999999999999901E-2</v>
      </c>
      <c r="CL30" s="7">
        <f t="shared" si="7"/>
        <v>0.1339999999999999</v>
      </c>
      <c r="CM30" s="7">
        <f t="shared" si="8"/>
        <v>0.121</v>
      </c>
      <c r="CN30" s="7">
        <f t="shared" si="9"/>
        <v>0.12199999999999989</v>
      </c>
      <c r="CO30" s="7">
        <f t="shared" si="10"/>
        <v>-1.0000000000001119E-3</v>
      </c>
      <c r="CP30" s="7">
        <f t="shared" si="11"/>
        <v>0.11799999999999988</v>
      </c>
      <c r="CQ30" s="7">
        <f t="shared" si="12"/>
        <v>0.10599999999999987</v>
      </c>
      <c r="CR30" s="7">
        <f t="shared" si="13"/>
        <v>1.5529999999999997</v>
      </c>
      <c r="CS30" s="7">
        <f t="shared" si="14"/>
        <v>1.3480000000000001</v>
      </c>
      <c r="CT30" s="7">
        <f t="shared" si="15"/>
        <v>-5.9000000000000163E-2</v>
      </c>
      <c r="CU30" s="7">
        <f t="shared" si="16"/>
        <v>-7.5000000000000178E-2</v>
      </c>
      <c r="CV30" s="7">
        <f t="shared" si="17"/>
        <v>7.7999999999999847E-2</v>
      </c>
      <c r="CW30" s="7">
        <f t="shared" si="18"/>
        <v>1.4999999999999902E-2</v>
      </c>
      <c r="CX30" s="7">
        <f t="shared" si="19"/>
        <v>7.9999999999999849E-2</v>
      </c>
      <c r="CY30" s="7">
        <f t="shared" si="20"/>
        <v>7.5999999999999845E-2</v>
      </c>
      <c r="CZ30" s="7">
        <f t="shared" si="21"/>
        <v>6.2999999999999945E-2</v>
      </c>
      <c r="DA30" s="7">
        <f t="shared" si="22"/>
        <v>9.9999999999988987E-4</v>
      </c>
      <c r="DB30" s="7">
        <f t="shared" si="23"/>
        <v>6.3999999999999835E-2</v>
      </c>
      <c r="DC30" s="7">
        <f t="shared" si="24"/>
        <v>6.0999999999999943E-2</v>
      </c>
      <c r="DD30" s="7">
        <f t="shared" si="25"/>
        <v>0.25100000000000011</v>
      </c>
      <c r="DE30" s="7">
        <f t="shared" si="26"/>
        <v>-0.12600000000000011</v>
      </c>
      <c r="DF30" s="7">
        <f t="shared" si="27"/>
        <v>-0.22300000000000009</v>
      </c>
      <c r="DG30" s="7">
        <f t="shared" si="28"/>
        <v>-5.500000000000016E-2</v>
      </c>
      <c r="DH30" s="7">
        <f t="shared" si="29"/>
        <v>-7.6000000000000068E-2</v>
      </c>
      <c r="DI30" s="7">
        <f t="shared" si="36"/>
        <v>-0.38200000000000012</v>
      </c>
      <c r="DJ30" s="7">
        <f t="shared" si="37"/>
        <v>-0.34499999999999997</v>
      </c>
      <c r="DK30" s="7">
        <f t="shared" si="38"/>
        <v>6.2999999999999945E-2</v>
      </c>
      <c r="DL30" s="7">
        <f t="shared" si="39"/>
        <v>-0.1100000000000001</v>
      </c>
      <c r="DM30" s="7">
        <f t="shared" si="40"/>
        <v>4.2999999999999927E-2</v>
      </c>
      <c r="DN30" s="7">
        <f t="shared" si="41"/>
        <v>6.173099999999998E-2</v>
      </c>
      <c r="DO30" s="7">
        <f t="shared" si="42"/>
        <v>-0.10899999999999999</v>
      </c>
      <c r="DP30" s="7">
        <f t="shared" si="43"/>
        <v>-0.21100000000000008</v>
      </c>
      <c r="DQ30" s="7">
        <f t="shared" si="44"/>
        <v>-3.8000000000000034E-2</v>
      </c>
      <c r="DR30" s="21"/>
      <c r="DS30" s="7">
        <f t="shared" si="45"/>
        <v>0.57800000000000007</v>
      </c>
      <c r="DT30" s="7">
        <f t="shared" si="45"/>
        <v>8.4000000000000075E-2</v>
      </c>
      <c r="DU30" s="7">
        <f t="shared" si="45"/>
        <v>0.10699999999999998</v>
      </c>
      <c r="DV30" s="7">
        <f t="shared" si="45"/>
        <v>0.10000000000000009</v>
      </c>
      <c r="DW30" s="7">
        <f t="shared" si="45"/>
        <v>9.6999999999999975E-2</v>
      </c>
      <c r="DX30" s="7">
        <f t="shared" si="45"/>
        <v>0.13700000000000001</v>
      </c>
      <c r="DY30" s="7">
        <f t="shared" si="45"/>
        <v>1.2999999999999901E-2</v>
      </c>
      <c r="DZ30" s="7">
        <f t="shared" si="45"/>
        <v>0.1339999999999999</v>
      </c>
      <c r="EA30" s="7">
        <f t="shared" si="45"/>
        <v>0.121</v>
      </c>
      <c r="EB30" s="7">
        <f t="shared" si="45"/>
        <v>0.12199999999999989</v>
      </c>
      <c r="EC30" s="7">
        <f t="shared" si="45"/>
        <v>1.0000000000001119E-3</v>
      </c>
      <c r="ED30" s="7">
        <f t="shared" si="45"/>
        <v>0.11799999999999988</v>
      </c>
      <c r="EE30" s="7">
        <f t="shared" si="45"/>
        <v>0.10599999999999987</v>
      </c>
      <c r="EF30" s="7">
        <f t="shared" si="45"/>
        <v>1.5529999999999997</v>
      </c>
      <c r="EG30" s="7">
        <f t="shared" si="45"/>
        <v>1.3480000000000001</v>
      </c>
      <c r="EH30" s="7">
        <f t="shared" si="45"/>
        <v>5.9000000000000163E-2</v>
      </c>
      <c r="EI30" s="7">
        <f t="shared" si="46"/>
        <v>7.5000000000000178E-2</v>
      </c>
      <c r="EJ30" s="7">
        <f t="shared" si="46"/>
        <v>7.7999999999999847E-2</v>
      </c>
      <c r="EK30" s="7">
        <f t="shared" si="46"/>
        <v>1.4999999999999902E-2</v>
      </c>
      <c r="EL30" s="7">
        <f t="shared" si="46"/>
        <v>7.9999999999999849E-2</v>
      </c>
      <c r="EM30" s="7">
        <f t="shared" si="46"/>
        <v>7.5999999999999845E-2</v>
      </c>
      <c r="EN30" s="7">
        <f t="shared" si="46"/>
        <v>6.2999999999999945E-2</v>
      </c>
      <c r="EO30" s="7">
        <f t="shared" si="46"/>
        <v>9.9999999999988987E-4</v>
      </c>
      <c r="EP30" s="7">
        <f t="shared" si="46"/>
        <v>6.3999999999999835E-2</v>
      </c>
      <c r="EQ30" s="7">
        <f t="shared" si="46"/>
        <v>6.0999999999999943E-2</v>
      </c>
      <c r="ER30" s="7">
        <f t="shared" si="48"/>
        <v>0.25100000000000011</v>
      </c>
      <c r="ES30" s="7">
        <f t="shared" si="48"/>
        <v>0.12600000000000011</v>
      </c>
      <c r="ET30" s="7">
        <f t="shared" si="48"/>
        <v>0.22300000000000009</v>
      </c>
      <c r="EU30" s="7">
        <f t="shared" si="48"/>
        <v>5.500000000000016E-2</v>
      </c>
      <c r="EV30" s="7">
        <f t="shared" si="48"/>
        <v>7.6000000000000068E-2</v>
      </c>
      <c r="EW30" s="7">
        <f t="shared" si="47"/>
        <v>0.38200000000000012</v>
      </c>
      <c r="EX30" s="7">
        <f t="shared" si="47"/>
        <v>0.34499999999999997</v>
      </c>
      <c r="EY30" s="7">
        <f t="shared" si="47"/>
        <v>6.2999999999999945E-2</v>
      </c>
      <c r="EZ30" s="7">
        <f t="shared" si="47"/>
        <v>0.1100000000000001</v>
      </c>
      <c r="FA30" s="7">
        <f t="shared" si="47"/>
        <v>4.2999999999999927E-2</v>
      </c>
      <c r="FB30" s="7">
        <f t="shared" si="47"/>
        <v>6.173099999999998E-2</v>
      </c>
      <c r="FC30" s="7">
        <f t="shared" si="33"/>
        <v>0.10899999999999999</v>
      </c>
      <c r="FD30" s="7">
        <f t="shared" si="34"/>
        <v>0.21100000000000008</v>
      </c>
      <c r="FE30" s="7">
        <f t="shared" si="35"/>
        <v>3.8000000000000034E-2</v>
      </c>
    </row>
    <row r="31" spans="1:161" ht="17.25" customHeight="1">
      <c r="A31" s="45" t="s">
        <v>80</v>
      </c>
      <c r="B31" s="4">
        <v>4.18</v>
      </c>
      <c r="C31" s="4" t="s">
        <v>106</v>
      </c>
      <c r="D31" s="3"/>
      <c r="E31" s="4">
        <v>5.4</v>
      </c>
      <c r="F31" s="4">
        <v>3.1659999999999999</v>
      </c>
      <c r="G31" s="4">
        <v>0.85399999999999998</v>
      </c>
      <c r="H31" s="4">
        <v>4.0599999999999996</v>
      </c>
      <c r="I31" s="4">
        <v>0.89300000000000002</v>
      </c>
      <c r="J31" s="4">
        <v>3.1179999999999999</v>
      </c>
      <c r="K31" s="4">
        <v>0.873</v>
      </c>
      <c r="L31" s="4">
        <v>4.0389999999999997</v>
      </c>
      <c r="M31" s="4">
        <v>0.90800000000000003</v>
      </c>
      <c r="N31" s="4">
        <v>5.1150000000000002</v>
      </c>
      <c r="O31" s="4">
        <v>0.94499999999999995</v>
      </c>
      <c r="P31" s="4">
        <v>4.2409999999999997</v>
      </c>
      <c r="Q31" s="4">
        <v>0.91388449999999999</v>
      </c>
      <c r="R31" s="4">
        <v>4.55</v>
      </c>
      <c r="S31" s="4">
        <v>0.91138919600000001</v>
      </c>
      <c r="T31" s="4">
        <v>4.5620000000000003</v>
      </c>
      <c r="U31" s="4">
        <v>0.911466</v>
      </c>
      <c r="V31" s="4">
        <v>5.1079999999999997</v>
      </c>
      <c r="W31" s="4">
        <v>0.96799999999999997</v>
      </c>
      <c r="X31" s="4">
        <v>4.2210000000000001</v>
      </c>
      <c r="Y31" s="4">
        <v>0.92987515399999998</v>
      </c>
      <c r="Z31" s="4">
        <v>4.53</v>
      </c>
      <c r="AA31" s="4">
        <v>0.93208946000000004</v>
      </c>
      <c r="AB31" s="4">
        <v>4.5430000000000001</v>
      </c>
      <c r="AC31" s="4">
        <v>0.93212057699999995</v>
      </c>
      <c r="AD31" s="4">
        <v>4.327</v>
      </c>
      <c r="AE31" s="4">
        <v>0.91600000000000004</v>
      </c>
      <c r="AF31" s="4">
        <v>4.1340000000000003</v>
      </c>
      <c r="AG31" s="4">
        <v>0.90331649999999997</v>
      </c>
      <c r="AH31" s="4">
        <v>4.375</v>
      </c>
      <c r="AI31" s="4">
        <v>0.91600000000000004</v>
      </c>
      <c r="AJ31" s="4">
        <v>4.181</v>
      </c>
      <c r="AK31" s="4">
        <v>0.90323500000000001</v>
      </c>
      <c r="AL31" s="4">
        <v>4.4000000000000004</v>
      </c>
      <c r="AM31" s="4">
        <v>0.91500000000000004</v>
      </c>
      <c r="AN31" s="4">
        <v>4.0490000000000004</v>
      </c>
      <c r="AO31" s="4">
        <v>0.90401189999999998</v>
      </c>
      <c r="AP31" s="4">
        <v>4.2069999999999999</v>
      </c>
      <c r="AQ31" s="4">
        <v>0.90273460000000005</v>
      </c>
      <c r="AR31" s="4">
        <v>4.1980000000000004</v>
      </c>
      <c r="AS31" s="4">
        <v>0.90272609999999998</v>
      </c>
      <c r="AT31" s="4">
        <v>4.3769999999999998</v>
      </c>
      <c r="AU31" s="4">
        <v>0.93700000000000006</v>
      </c>
      <c r="AV31" s="4">
        <v>4.0220000000000002</v>
      </c>
      <c r="AW31" s="4">
        <v>0.92213489999999998</v>
      </c>
      <c r="AX31" s="4">
        <v>4.18</v>
      </c>
      <c r="AY31" s="4">
        <v>0.92340149999999999</v>
      </c>
      <c r="AZ31" s="4">
        <v>4.1710000000000003</v>
      </c>
      <c r="BA31" s="4">
        <v>0.92338202000000003</v>
      </c>
      <c r="BB31" s="4">
        <v>4.1159999999999997</v>
      </c>
      <c r="BC31" s="4">
        <v>0.89391449999999995</v>
      </c>
      <c r="BD31" s="4">
        <v>4</v>
      </c>
      <c r="BE31" s="4">
        <v>0.87911503000000002</v>
      </c>
      <c r="BF31" s="4">
        <v>4.0460000000000003</v>
      </c>
      <c r="BG31" s="4">
        <v>0.87875309999999995</v>
      </c>
      <c r="BH31" s="4">
        <v>4.0999999999999996</v>
      </c>
      <c r="BI31" s="4">
        <v>0.87653300000000001</v>
      </c>
      <c r="BJ31" s="4">
        <v>4.069</v>
      </c>
      <c r="BK31" s="4">
        <v>0.897837</v>
      </c>
      <c r="BL31" s="4">
        <v>3.2480000000000002</v>
      </c>
      <c r="BM31" s="4">
        <v>0.85096234790000003</v>
      </c>
      <c r="BN31" s="4">
        <v>3.2360000000000002</v>
      </c>
      <c r="BO31" s="4">
        <v>0.86490015080000004</v>
      </c>
      <c r="BP31" s="4">
        <v>4.5810000000000004</v>
      </c>
      <c r="BQ31" s="4">
        <v>0.87070028119999998</v>
      </c>
      <c r="BR31" s="4">
        <v>3.91</v>
      </c>
      <c r="BS31" s="4">
        <v>0.87790699630000002</v>
      </c>
      <c r="BT31" s="4">
        <v>4.2649999999999997</v>
      </c>
      <c r="BU31" s="4">
        <v>0.88920086369999995</v>
      </c>
      <c r="BV31" s="4">
        <v>4.5672620000000004</v>
      </c>
      <c r="BW31" s="4">
        <v>0.87680000000000002</v>
      </c>
      <c r="BX31" s="4">
        <v>3.9079999999999999</v>
      </c>
      <c r="BY31" s="4">
        <v>0.87782732799999996</v>
      </c>
      <c r="BZ31" s="4">
        <v>3.9929999999999999</v>
      </c>
      <c r="CA31" s="4">
        <v>0.87579583999999999</v>
      </c>
      <c r="CB31" s="4">
        <v>4.0519999999999996</v>
      </c>
      <c r="CC31" s="4">
        <v>0.8735187458</v>
      </c>
      <c r="CD31" s="10"/>
      <c r="CE31" s="7">
        <f t="shared" si="0"/>
        <v>1.2200000000000006</v>
      </c>
      <c r="CF31" s="7">
        <f t="shared" si="1"/>
        <v>-1.0139999999999998</v>
      </c>
      <c r="CG31" s="7">
        <f t="shared" si="2"/>
        <v>-0.12000000000000011</v>
      </c>
      <c r="CH31" s="7">
        <f t="shared" si="3"/>
        <v>-1.0619999999999998</v>
      </c>
      <c r="CI31" s="7">
        <f t="shared" si="4"/>
        <v>-0.14100000000000001</v>
      </c>
      <c r="CJ31" s="7">
        <f t="shared" si="5"/>
        <v>0.9350000000000005</v>
      </c>
      <c r="CK31" s="7">
        <f t="shared" si="6"/>
        <v>6.0999999999999943E-2</v>
      </c>
      <c r="CL31" s="7">
        <f t="shared" si="7"/>
        <v>0.37000000000000011</v>
      </c>
      <c r="CM31" s="7">
        <f t="shared" si="8"/>
        <v>0.38200000000000056</v>
      </c>
      <c r="CN31" s="7">
        <f t="shared" si="9"/>
        <v>0.92799999999999994</v>
      </c>
      <c r="CO31" s="7">
        <f t="shared" si="10"/>
        <v>4.1000000000000369E-2</v>
      </c>
      <c r="CP31" s="7">
        <f t="shared" si="11"/>
        <v>0.35000000000000053</v>
      </c>
      <c r="CQ31" s="7">
        <f t="shared" si="12"/>
        <v>0.36300000000000043</v>
      </c>
      <c r="CR31" s="7">
        <f t="shared" si="13"/>
        <v>0.14700000000000024</v>
      </c>
      <c r="CS31" s="7">
        <f t="shared" si="14"/>
        <v>-4.5999999999999375E-2</v>
      </c>
      <c r="CT31" s="7">
        <f t="shared" si="15"/>
        <v>0.19500000000000028</v>
      </c>
      <c r="CU31" s="7">
        <f t="shared" si="16"/>
        <v>1.000000000000334E-3</v>
      </c>
      <c r="CV31" s="7">
        <f t="shared" si="17"/>
        <v>0.22000000000000064</v>
      </c>
      <c r="CW31" s="7">
        <f t="shared" si="18"/>
        <v>-0.13099999999999934</v>
      </c>
      <c r="CX31" s="7">
        <f t="shared" si="19"/>
        <v>2.7000000000000135E-2</v>
      </c>
      <c r="CY31" s="7">
        <f t="shared" si="20"/>
        <v>1.8000000000000682E-2</v>
      </c>
      <c r="CZ31" s="7">
        <f t="shared" si="21"/>
        <v>0.19700000000000006</v>
      </c>
      <c r="DA31" s="7">
        <f t="shared" si="22"/>
        <v>-0.15799999999999947</v>
      </c>
      <c r="DB31" s="7">
        <f t="shared" si="23"/>
        <v>0</v>
      </c>
      <c r="DC31" s="7">
        <f t="shared" si="24"/>
        <v>-8.9999999999994529E-3</v>
      </c>
      <c r="DD31" s="7">
        <f t="shared" si="25"/>
        <v>-6.4000000000000057E-2</v>
      </c>
      <c r="DE31" s="7">
        <f t="shared" si="26"/>
        <v>-0.17999999999999972</v>
      </c>
      <c r="DF31" s="7">
        <f t="shared" si="27"/>
        <v>-0.13399999999999945</v>
      </c>
      <c r="DG31" s="7">
        <f t="shared" si="28"/>
        <v>-8.0000000000000071E-2</v>
      </c>
      <c r="DH31" s="7">
        <f t="shared" si="29"/>
        <v>-0.11099999999999977</v>
      </c>
      <c r="DI31" s="7">
        <f t="shared" si="36"/>
        <v>-0.9319999999999995</v>
      </c>
      <c r="DJ31" s="7">
        <f t="shared" si="37"/>
        <v>-0.94399999999999951</v>
      </c>
      <c r="DK31" s="7">
        <f t="shared" si="38"/>
        <v>0.40100000000000069</v>
      </c>
      <c r="DL31" s="7">
        <f t="shared" si="39"/>
        <v>-0.26999999999999957</v>
      </c>
      <c r="DM31" s="7">
        <f t="shared" si="40"/>
        <v>8.4999999999999964E-2</v>
      </c>
      <c r="DN31" s="7">
        <f t="shared" si="41"/>
        <v>0.38726200000000066</v>
      </c>
      <c r="DO31" s="7">
        <f t="shared" si="42"/>
        <v>-0.2719999999999998</v>
      </c>
      <c r="DP31" s="7">
        <f t="shared" si="43"/>
        <v>-0.18699999999999983</v>
      </c>
      <c r="DQ31" s="7">
        <f t="shared" si="44"/>
        <v>-0.12800000000000011</v>
      </c>
      <c r="DR31" s="21"/>
      <c r="DS31" s="7">
        <f t="shared" si="45"/>
        <v>1.2200000000000006</v>
      </c>
      <c r="DT31" s="7">
        <f t="shared" si="45"/>
        <v>1.0139999999999998</v>
      </c>
      <c r="DU31" s="7">
        <f t="shared" si="45"/>
        <v>0.12000000000000011</v>
      </c>
      <c r="DV31" s="7">
        <f t="shared" si="45"/>
        <v>1.0619999999999998</v>
      </c>
      <c r="DW31" s="7">
        <f t="shared" si="45"/>
        <v>0.14100000000000001</v>
      </c>
      <c r="DX31" s="7">
        <f t="shared" si="45"/>
        <v>0.9350000000000005</v>
      </c>
      <c r="DY31" s="7">
        <f t="shared" si="45"/>
        <v>6.0999999999999943E-2</v>
      </c>
      <c r="DZ31" s="7">
        <f t="shared" si="45"/>
        <v>0.37000000000000011</v>
      </c>
      <c r="EA31" s="7">
        <f t="shared" si="45"/>
        <v>0.38200000000000056</v>
      </c>
      <c r="EB31" s="7">
        <f t="shared" si="45"/>
        <v>0.92799999999999994</v>
      </c>
      <c r="EC31" s="7">
        <f t="shared" si="45"/>
        <v>4.1000000000000369E-2</v>
      </c>
      <c r="ED31" s="7">
        <f t="shared" si="45"/>
        <v>0.35000000000000053</v>
      </c>
      <c r="EE31" s="7">
        <f t="shared" si="45"/>
        <v>0.36300000000000043</v>
      </c>
      <c r="EF31" s="7">
        <f t="shared" si="45"/>
        <v>0.14700000000000024</v>
      </c>
      <c r="EG31" s="7">
        <f t="shared" si="45"/>
        <v>4.5999999999999375E-2</v>
      </c>
      <c r="EH31" s="7">
        <f t="shared" si="45"/>
        <v>0.19500000000000028</v>
      </c>
      <c r="EI31" s="7">
        <f t="shared" si="46"/>
        <v>1.000000000000334E-3</v>
      </c>
      <c r="EJ31" s="7">
        <f t="shared" si="46"/>
        <v>0.22000000000000064</v>
      </c>
      <c r="EK31" s="7">
        <f t="shared" si="46"/>
        <v>0.13099999999999934</v>
      </c>
      <c r="EL31" s="7">
        <f t="shared" si="46"/>
        <v>2.7000000000000135E-2</v>
      </c>
      <c r="EM31" s="7">
        <f t="shared" si="46"/>
        <v>1.8000000000000682E-2</v>
      </c>
      <c r="EN31" s="7">
        <f t="shared" si="46"/>
        <v>0.19700000000000006</v>
      </c>
      <c r="EO31" s="7">
        <f t="shared" si="46"/>
        <v>0.15799999999999947</v>
      </c>
      <c r="EP31" s="7">
        <f t="shared" si="46"/>
        <v>0</v>
      </c>
      <c r="EQ31" s="7">
        <f t="shared" si="46"/>
        <v>8.9999999999994529E-3</v>
      </c>
      <c r="ER31" s="7">
        <f t="shared" si="48"/>
        <v>6.4000000000000057E-2</v>
      </c>
      <c r="ES31" s="7">
        <f t="shared" si="48"/>
        <v>0.17999999999999972</v>
      </c>
      <c r="ET31" s="7">
        <f t="shared" si="48"/>
        <v>0.13399999999999945</v>
      </c>
      <c r="EU31" s="7">
        <f t="shared" si="48"/>
        <v>8.0000000000000071E-2</v>
      </c>
      <c r="EV31" s="7">
        <f t="shared" si="48"/>
        <v>0.11099999999999977</v>
      </c>
      <c r="EW31" s="7">
        <f t="shared" si="47"/>
        <v>0.9319999999999995</v>
      </c>
      <c r="EX31" s="7">
        <f t="shared" si="47"/>
        <v>0.94399999999999951</v>
      </c>
      <c r="EY31" s="7">
        <f t="shared" si="47"/>
        <v>0.40100000000000069</v>
      </c>
      <c r="EZ31" s="7">
        <f t="shared" si="47"/>
        <v>0.26999999999999957</v>
      </c>
      <c r="FA31" s="7">
        <f t="shared" si="47"/>
        <v>8.4999999999999964E-2</v>
      </c>
      <c r="FB31" s="7">
        <f t="shared" si="47"/>
        <v>0.38726200000000066</v>
      </c>
      <c r="FC31" s="7">
        <f t="shared" si="33"/>
        <v>0.2719999999999998</v>
      </c>
      <c r="FD31" s="7">
        <f t="shared" si="34"/>
        <v>0.18699999999999983</v>
      </c>
      <c r="FE31" s="7">
        <f t="shared" si="35"/>
        <v>0.12800000000000011</v>
      </c>
    </row>
    <row r="32" spans="1:161" ht="17.25">
      <c r="A32" s="45"/>
      <c r="B32" s="4">
        <v>1.1599999999999999</v>
      </c>
      <c r="C32" s="4" t="s">
        <v>107</v>
      </c>
      <c r="D32" s="3"/>
      <c r="E32" s="4">
        <v>2.4870000000000001</v>
      </c>
      <c r="F32" s="4">
        <v>0.433</v>
      </c>
      <c r="G32" s="4">
        <v>0.85599999999999998</v>
      </c>
      <c r="H32" s="4">
        <v>1.107</v>
      </c>
      <c r="I32" s="4">
        <v>0.88600000000000001</v>
      </c>
      <c r="J32" s="4">
        <v>0.38900000000000001</v>
      </c>
      <c r="K32" s="4">
        <v>0.876</v>
      </c>
      <c r="L32" s="4">
        <v>1.0840000000000001</v>
      </c>
      <c r="M32" s="4">
        <v>0.90100000000000002</v>
      </c>
      <c r="N32" s="4">
        <v>1.79</v>
      </c>
      <c r="O32" s="4">
        <v>0.93400000000000005</v>
      </c>
      <c r="P32" s="4">
        <v>1.1890000000000001</v>
      </c>
      <c r="Q32" s="4">
        <v>0.90807490000000002</v>
      </c>
      <c r="R32" s="4">
        <v>1.3420000000000001</v>
      </c>
      <c r="S32" s="4">
        <v>0.9077423</v>
      </c>
      <c r="T32" s="4">
        <v>1.4239999999999999</v>
      </c>
      <c r="U32" s="4">
        <v>0.90797899999999998</v>
      </c>
      <c r="V32" s="4">
        <v>1.774</v>
      </c>
      <c r="W32" s="4">
        <v>0.95599999999999996</v>
      </c>
      <c r="X32" s="4">
        <v>1.1639999999999999</v>
      </c>
      <c r="Y32" s="4">
        <v>0.92550023000000003</v>
      </c>
      <c r="Z32" s="4">
        <v>1.3160000000000001</v>
      </c>
      <c r="AA32" s="4">
        <v>0.92898499999999995</v>
      </c>
      <c r="AB32" s="4">
        <v>1.4</v>
      </c>
      <c r="AC32" s="4">
        <v>0.92917700000000003</v>
      </c>
      <c r="AD32" s="4">
        <v>1.3740000000000001</v>
      </c>
      <c r="AE32" s="4">
        <v>0.91</v>
      </c>
      <c r="AF32" s="4">
        <v>1.2230000000000001</v>
      </c>
      <c r="AG32" s="4">
        <v>0.89967799999999998</v>
      </c>
      <c r="AH32" s="4">
        <v>1.3069999999999999</v>
      </c>
      <c r="AI32" s="4">
        <v>0.91</v>
      </c>
      <c r="AJ32" s="4">
        <v>1.157</v>
      </c>
      <c r="AK32" s="4">
        <v>0.89980499999999997</v>
      </c>
      <c r="AL32" s="4">
        <v>1.3420000000000001</v>
      </c>
      <c r="AM32" s="4">
        <v>0.90900000000000003</v>
      </c>
      <c r="AN32" s="4">
        <v>1.087</v>
      </c>
      <c r="AO32" s="4">
        <v>0.89972828000000005</v>
      </c>
      <c r="AP32" s="4">
        <v>1.1930000000000001</v>
      </c>
      <c r="AQ32" s="4">
        <v>0.89914688600000003</v>
      </c>
      <c r="AR32" s="4">
        <v>1.2010000000000001</v>
      </c>
      <c r="AS32" s="4">
        <v>0.89918525000000005</v>
      </c>
      <c r="AT32" s="4">
        <v>1.3149999999999999</v>
      </c>
      <c r="AU32" s="4">
        <v>0.93100000000000005</v>
      </c>
      <c r="AV32" s="4">
        <v>1.0580000000000001</v>
      </c>
      <c r="AW32" s="4">
        <v>0.91878000000000004</v>
      </c>
      <c r="AX32" s="4">
        <v>1.163</v>
      </c>
      <c r="AY32" s="4">
        <v>0.92034371999999998</v>
      </c>
      <c r="AZ32" s="4">
        <v>1.1719999999999999</v>
      </c>
      <c r="BA32" s="4">
        <v>0.92036300000000004</v>
      </c>
      <c r="BB32" s="4">
        <v>1.1839999999999999</v>
      </c>
      <c r="BC32" s="4">
        <v>0.88927999999999996</v>
      </c>
      <c r="BD32" s="4">
        <v>1.1060000000000001</v>
      </c>
      <c r="BE32" s="4">
        <v>0.87534239999999996</v>
      </c>
      <c r="BF32" s="4">
        <v>1.0409999999999999</v>
      </c>
      <c r="BG32" s="4">
        <v>0.87583999999999995</v>
      </c>
      <c r="BH32" s="4">
        <v>1.101</v>
      </c>
      <c r="BI32" s="4">
        <v>0.87328205800000003</v>
      </c>
      <c r="BJ32" s="4">
        <v>1.0680000000000001</v>
      </c>
      <c r="BK32" s="4">
        <v>0.89526399999999995</v>
      </c>
      <c r="BL32" s="4">
        <v>0.50600000000000001</v>
      </c>
      <c r="BM32" s="4">
        <v>0.86656280480000003</v>
      </c>
      <c r="BN32" s="4">
        <v>0.51600000000000001</v>
      </c>
      <c r="BO32" s="4">
        <v>0.86485097659999999</v>
      </c>
      <c r="BP32" s="4">
        <v>1.4470000000000001</v>
      </c>
      <c r="BQ32" s="4">
        <v>0.89448377540000001</v>
      </c>
      <c r="BR32" s="4">
        <v>1.1000000000000001</v>
      </c>
      <c r="BS32" s="4">
        <v>0.8627348332</v>
      </c>
      <c r="BT32" s="4">
        <v>1.2190000000000001</v>
      </c>
      <c r="BU32" s="4">
        <v>0.88669456300000005</v>
      </c>
      <c r="BV32" s="4">
        <v>1.465911</v>
      </c>
      <c r="BW32" s="4">
        <v>0.89339999999999997</v>
      </c>
      <c r="BX32" s="4">
        <v>1.0980000000000001</v>
      </c>
      <c r="BY32" s="4">
        <v>0.86301671869999996</v>
      </c>
      <c r="BZ32" s="4">
        <v>1.0529999999999999</v>
      </c>
      <c r="CA32" s="4">
        <v>0.86702951159999997</v>
      </c>
      <c r="CB32" s="4">
        <v>1.1180000000000001</v>
      </c>
      <c r="CC32" s="4">
        <v>0.88314085119999997</v>
      </c>
      <c r="CD32" s="10"/>
      <c r="CE32" s="7">
        <f t="shared" si="0"/>
        <v>1.3270000000000002</v>
      </c>
      <c r="CF32" s="7">
        <f t="shared" si="1"/>
        <v>-0.72699999999999987</v>
      </c>
      <c r="CG32" s="7">
        <f t="shared" si="2"/>
        <v>-5.2999999999999936E-2</v>
      </c>
      <c r="CH32" s="7">
        <f t="shared" si="3"/>
        <v>-0.77099999999999991</v>
      </c>
      <c r="CI32" s="7">
        <f t="shared" si="4"/>
        <v>-7.5999999999999845E-2</v>
      </c>
      <c r="CJ32" s="7">
        <f t="shared" si="5"/>
        <v>0.63000000000000012</v>
      </c>
      <c r="CK32" s="7">
        <f t="shared" si="6"/>
        <v>2.9000000000000137E-2</v>
      </c>
      <c r="CL32" s="7">
        <f t="shared" si="7"/>
        <v>0.18200000000000016</v>
      </c>
      <c r="CM32" s="7">
        <f t="shared" si="8"/>
        <v>0.26400000000000001</v>
      </c>
      <c r="CN32" s="7">
        <f t="shared" si="9"/>
        <v>0.6140000000000001</v>
      </c>
      <c r="CO32" s="7">
        <f t="shared" si="10"/>
        <v>4.0000000000000036E-3</v>
      </c>
      <c r="CP32" s="7">
        <f t="shared" si="11"/>
        <v>0.15600000000000014</v>
      </c>
      <c r="CQ32" s="7">
        <f t="shared" si="12"/>
        <v>0.24</v>
      </c>
      <c r="CR32" s="7">
        <f t="shared" si="13"/>
        <v>0.21400000000000019</v>
      </c>
      <c r="CS32" s="7">
        <f t="shared" si="14"/>
        <v>6.3000000000000167E-2</v>
      </c>
      <c r="CT32" s="7">
        <f t="shared" si="15"/>
        <v>0.14700000000000002</v>
      </c>
      <c r="CU32" s="7">
        <f t="shared" si="16"/>
        <v>-2.9999999999998916E-3</v>
      </c>
      <c r="CV32" s="7">
        <f t="shared" si="17"/>
        <v>0.18200000000000016</v>
      </c>
      <c r="CW32" s="7">
        <f t="shared" si="18"/>
        <v>-7.2999999999999954E-2</v>
      </c>
      <c r="CX32" s="7">
        <f t="shared" si="19"/>
        <v>3.300000000000014E-2</v>
      </c>
      <c r="CY32" s="7">
        <f t="shared" si="20"/>
        <v>4.1000000000000147E-2</v>
      </c>
      <c r="CZ32" s="7">
        <f t="shared" si="21"/>
        <v>0.15500000000000003</v>
      </c>
      <c r="DA32" s="7">
        <f t="shared" si="22"/>
        <v>-0.10199999999999987</v>
      </c>
      <c r="DB32" s="7">
        <f t="shared" si="23"/>
        <v>3.0000000000001137E-3</v>
      </c>
      <c r="DC32" s="7">
        <f t="shared" si="24"/>
        <v>1.2000000000000011E-2</v>
      </c>
      <c r="DD32" s="7">
        <f t="shared" si="25"/>
        <v>2.4000000000000021E-2</v>
      </c>
      <c r="DE32" s="7">
        <f t="shared" si="26"/>
        <v>-5.3999999999999826E-2</v>
      </c>
      <c r="DF32" s="7">
        <f t="shared" si="27"/>
        <v>-0.11899999999999999</v>
      </c>
      <c r="DG32" s="7">
        <f t="shared" si="28"/>
        <v>-5.8999999999999941E-2</v>
      </c>
      <c r="DH32" s="7">
        <f t="shared" si="29"/>
        <v>-9.199999999999986E-2</v>
      </c>
      <c r="DI32" s="7">
        <f t="shared" si="36"/>
        <v>-0.65399999999999991</v>
      </c>
      <c r="DJ32" s="7">
        <f t="shared" si="37"/>
        <v>-0.64399999999999991</v>
      </c>
      <c r="DK32" s="7">
        <f t="shared" si="38"/>
        <v>0.28700000000000014</v>
      </c>
      <c r="DL32" s="7">
        <f t="shared" si="39"/>
        <v>-5.9999999999999831E-2</v>
      </c>
      <c r="DM32" s="7">
        <f t="shared" si="40"/>
        <v>5.9000000000000163E-2</v>
      </c>
      <c r="DN32" s="7">
        <f t="shared" si="41"/>
        <v>0.30591100000000004</v>
      </c>
      <c r="DO32" s="7">
        <f t="shared" si="42"/>
        <v>-6.1999999999999833E-2</v>
      </c>
      <c r="DP32" s="7">
        <f t="shared" si="43"/>
        <v>-0.10699999999999998</v>
      </c>
      <c r="DQ32" s="7">
        <f t="shared" si="44"/>
        <v>-4.1999999999999815E-2</v>
      </c>
      <c r="DR32" s="21"/>
      <c r="DS32" s="7">
        <f t="shared" si="45"/>
        <v>1.3270000000000002</v>
      </c>
      <c r="DT32" s="7">
        <f t="shared" si="45"/>
        <v>0.72699999999999987</v>
      </c>
      <c r="DU32" s="7">
        <f t="shared" si="45"/>
        <v>5.2999999999999936E-2</v>
      </c>
      <c r="DV32" s="7">
        <f t="shared" si="45"/>
        <v>0.77099999999999991</v>
      </c>
      <c r="DW32" s="7">
        <f t="shared" si="45"/>
        <v>7.5999999999999845E-2</v>
      </c>
      <c r="DX32" s="7">
        <f t="shared" si="45"/>
        <v>0.63000000000000012</v>
      </c>
      <c r="DY32" s="7">
        <f t="shared" si="45"/>
        <v>2.9000000000000137E-2</v>
      </c>
      <c r="DZ32" s="7">
        <f t="shared" si="45"/>
        <v>0.18200000000000016</v>
      </c>
      <c r="EA32" s="7">
        <f t="shared" si="45"/>
        <v>0.26400000000000001</v>
      </c>
      <c r="EB32" s="7">
        <f t="shared" si="45"/>
        <v>0.6140000000000001</v>
      </c>
      <c r="EC32" s="7">
        <f t="shared" si="45"/>
        <v>4.0000000000000036E-3</v>
      </c>
      <c r="ED32" s="7">
        <f t="shared" si="45"/>
        <v>0.15600000000000014</v>
      </c>
      <c r="EE32" s="7">
        <f t="shared" si="45"/>
        <v>0.24</v>
      </c>
      <c r="EF32" s="7">
        <f t="shared" si="45"/>
        <v>0.21400000000000019</v>
      </c>
      <c r="EG32" s="7">
        <f t="shared" si="45"/>
        <v>6.3000000000000167E-2</v>
      </c>
      <c r="EH32" s="7">
        <f t="shared" si="45"/>
        <v>0.14700000000000002</v>
      </c>
      <c r="EI32" s="7">
        <f t="shared" si="46"/>
        <v>2.9999999999998916E-3</v>
      </c>
      <c r="EJ32" s="7">
        <f t="shared" si="46"/>
        <v>0.18200000000000016</v>
      </c>
      <c r="EK32" s="7">
        <f t="shared" si="46"/>
        <v>7.2999999999999954E-2</v>
      </c>
      <c r="EL32" s="7">
        <f t="shared" si="46"/>
        <v>3.300000000000014E-2</v>
      </c>
      <c r="EM32" s="7">
        <f t="shared" si="46"/>
        <v>4.1000000000000147E-2</v>
      </c>
      <c r="EN32" s="7">
        <f t="shared" si="46"/>
        <v>0.15500000000000003</v>
      </c>
      <c r="EO32" s="7">
        <f t="shared" si="46"/>
        <v>0.10199999999999987</v>
      </c>
      <c r="EP32" s="7">
        <f t="shared" si="46"/>
        <v>3.0000000000001137E-3</v>
      </c>
      <c r="EQ32" s="7">
        <f t="shared" si="46"/>
        <v>1.2000000000000011E-2</v>
      </c>
      <c r="ER32" s="7">
        <f t="shared" si="48"/>
        <v>2.4000000000000021E-2</v>
      </c>
      <c r="ES32" s="7">
        <f t="shared" si="48"/>
        <v>5.3999999999999826E-2</v>
      </c>
      <c r="ET32" s="7">
        <f t="shared" si="48"/>
        <v>0.11899999999999999</v>
      </c>
      <c r="EU32" s="7">
        <f t="shared" si="48"/>
        <v>5.8999999999999941E-2</v>
      </c>
      <c r="EV32" s="7">
        <f t="shared" si="48"/>
        <v>9.199999999999986E-2</v>
      </c>
      <c r="EW32" s="7">
        <f t="shared" si="47"/>
        <v>0.65399999999999991</v>
      </c>
      <c r="EX32" s="7">
        <f t="shared" si="47"/>
        <v>0.64399999999999991</v>
      </c>
      <c r="EY32" s="7">
        <f t="shared" si="47"/>
        <v>0.28700000000000014</v>
      </c>
      <c r="EZ32" s="7">
        <f t="shared" si="47"/>
        <v>5.9999999999999831E-2</v>
      </c>
      <c r="FA32" s="7">
        <f t="shared" si="47"/>
        <v>5.9000000000000163E-2</v>
      </c>
      <c r="FB32" s="7">
        <f t="shared" si="47"/>
        <v>0.30591100000000004</v>
      </c>
      <c r="FC32" s="7">
        <f t="shared" si="33"/>
        <v>6.1999999999999833E-2</v>
      </c>
      <c r="FD32" s="7">
        <f t="shared" si="34"/>
        <v>0.10699999999999998</v>
      </c>
      <c r="FE32" s="7">
        <f t="shared" si="35"/>
        <v>4.1999999999999815E-2</v>
      </c>
    </row>
    <row r="33" spans="1:161" ht="17.25" customHeight="1">
      <c r="A33" s="45" t="s">
        <v>81</v>
      </c>
      <c r="B33" s="4">
        <v>2.04</v>
      </c>
      <c r="C33" s="4" t="s">
        <v>106</v>
      </c>
      <c r="D33" s="3"/>
      <c r="E33" s="1">
        <v>3.9649999999999999</v>
      </c>
      <c r="F33" s="1">
        <v>0.79800000000000004</v>
      </c>
      <c r="G33" s="1">
        <v>0.83599999999999997</v>
      </c>
      <c r="H33" s="1">
        <v>1.9259999999999999</v>
      </c>
      <c r="I33" s="1">
        <v>0.878</v>
      </c>
      <c r="J33" s="1">
        <v>0.73599999999999999</v>
      </c>
      <c r="K33" s="1">
        <v>0.85399999999999998</v>
      </c>
      <c r="L33" s="1">
        <v>1.8959999999999999</v>
      </c>
      <c r="M33" s="1">
        <v>0.89100000000000001</v>
      </c>
      <c r="N33" s="4">
        <v>3.4769999999999999</v>
      </c>
      <c r="O33" s="4">
        <v>0.96199999999999997</v>
      </c>
      <c r="P33" s="4">
        <v>2.2949999999999999</v>
      </c>
      <c r="Q33" s="4">
        <v>0.90923699999999996</v>
      </c>
      <c r="R33" s="4">
        <v>2.5779999999999998</v>
      </c>
      <c r="S33" s="4">
        <v>0.90961000000000003</v>
      </c>
      <c r="T33" s="4">
        <v>2.5979999999999999</v>
      </c>
      <c r="U33" s="4">
        <v>0.90948399999999996</v>
      </c>
      <c r="V33" s="4">
        <v>3.4670000000000001</v>
      </c>
      <c r="W33" s="4">
        <v>0.98099999999999998</v>
      </c>
      <c r="X33" s="4">
        <v>2.2690000000000001</v>
      </c>
      <c r="Y33" s="4">
        <v>0.92351490000000003</v>
      </c>
      <c r="Z33" s="4">
        <v>2.552</v>
      </c>
      <c r="AA33" s="4">
        <v>0.92689999999999995</v>
      </c>
      <c r="AB33" s="4">
        <v>2.5720000000000001</v>
      </c>
      <c r="AC33" s="4">
        <v>0.92692180000000002</v>
      </c>
      <c r="AD33" s="4">
        <v>2.4289999999999998</v>
      </c>
      <c r="AE33" s="4">
        <v>0.91600000000000004</v>
      </c>
      <c r="AF33" s="4">
        <v>2.1240000000000001</v>
      </c>
      <c r="AG33" s="4">
        <v>0.89701200000000003</v>
      </c>
      <c r="AH33" s="4">
        <v>2.48</v>
      </c>
      <c r="AI33" s="4">
        <v>0.91600000000000004</v>
      </c>
      <c r="AJ33" s="4">
        <v>2.1789999999999998</v>
      </c>
      <c r="AK33" s="4">
        <v>0.89694499999999999</v>
      </c>
      <c r="AL33" s="4">
        <v>2.448</v>
      </c>
      <c r="AM33" s="4">
        <v>0.91700000000000004</v>
      </c>
      <c r="AN33" s="4">
        <v>1.994</v>
      </c>
      <c r="AO33" s="4">
        <v>0.89768999999999999</v>
      </c>
      <c r="AP33" s="4">
        <v>2.1419999999999999</v>
      </c>
      <c r="AQ33" s="4">
        <v>0.89805140000000006</v>
      </c>
      <c r="AR33" s="4">
        <v>2.1339999999999999</v>
      </c>
      <c r="AS33" s="4">
        <v>0.89802360000000003</v>
      </c>
      <c r="AT33" s="4">
        <v>2.4180000000000001</v>
      </c>
      <c r="AU33" s="4">
        <v>0.93500000000000005</v>
      </c>
      <c r="AV33" s="4">
        <v>1.958</v>
      </c>
      <c r="AW33" s="4">
        <v>0.91406100999999995</v>
      </c>
      <c r="AX33" s="4">
        <v>2.1059999999999999</v>
      </c>
      <c r="AY33" s="4">
        <v>0.91604779999999997</v>
      </c>
      <c r="AZ33" s="4">
        <v>2.0979999999999999</v>
      </c>
      <c r="BA33" s="4">
        <v>0.91604563000000006</v>
      </c>
      <c r="BB33" s="4">
        <v>1.94</v>
      </c>
      <c r="BC33" s="4">
        <v>0.8880787</v>
      </c>
      <c r="BD33" s="4">
        <v>1.8979999999999999</v>
      </c>
      <c r="BE33" s="4">
        <v>0.85386200000000001</v>
      </c>
      <c r="BF33" s="4">
        <v>1.95</v>
      </c>
      <c r="BG33" s="4">
        <v>0.85326500000000005</v>
      </c>
      <c r="BH33" s="4">
        <v>1.9419999999999999</v>
      </c>
      <c r="BI33" s="4">
        <v>0.85318799999999995</v>
      </c>
      <c r="BJ33" s="4">
        <v>1.9019999999999999</v>
      </c>
      <c r="BK33" s="4">
        <v>0.87131994000000001</v>
      </c>
      <c r="BL33" s="4">
        <v>0.98299999999999998</v>
      </c>
      <c r="BM33" s="4">
        <v>0.83831988700000004</v>
      </c>
      <c r="BN33" s="4">
        <v>0.97099999999999997</v>
      </c>
      <c r="BO33" s="4">
        <v>0.8376839385</v>
      </c>
      <c r="BP33" s="4">
        <v>2.63</v>
      </c>
      <c r="BQ33" s="4">
        <v>0.87597540789999995</v>
      </c>
      <c r="BR33" s="4">
        <v>1.8520000000000001</v>
      </c>
      <c r="BS33" s="4">
        <v>0.85633182299999999</v>
      </c>
      <c r="BT33" s="4">
        <v>2.129</v>
      </c>
      <c r="BU33" s="4">
        <v>0.85540945739999996</v>
      </c>
      <c r="BV33" s="4">
        <v>2.481071</v>
      </c>
      <c r="BW33" s="4">
        <v>0.87729999999999997</v>
      </c>
      <c r="BX33" s="4">
        <v>1.847</v>
      </c>
      <c r="BY33" s="4">
        <v>0.85580078380000002</v>
      </c>
      <c r="BZ33" s="4">
        <v>1.883</v>
      </c>
      <c r="CA33" s="4">
        <v>0.77210853180000005</v>
      </c>
      <c r="CB33" s="4">
        <v>1.91</v>
      </c>
      <c r="CC33" s="4">
        <v>0.85567868339999997</v>
      </c>
      <c r="CD33" s="10"/>
      <c r="CE33" s="7">
        <f t="shared" si="0"/>
        <v>1.9249999999999998</v>
      </c>
      <c r="CF33" s="7">
        <f t="shared" si="1"/>
        <v>-1.242</v>
      </c>
      <c r="CG33" s="7">
        <f t="shared" si="2"/>
        <v>-0.1140000000000001</v>
      </c>
      <c r="CH33" s="7">
        <f t="shared" si="3"/>
        <v>-1.304</v>
      </c>
      <c r="CI33" s="7">
        <f t="shared" si="4"/>
        <v>-0.14400000000000013</v>
      </c>
      <c r="CJ33" s="7">
        <f t="shared" si="5"/>
        <v>1.4369999999999998</v>
      </c>
      <c r="CK33" s="7">
        <f t="shared" si="6"/>
        <v>0.25499999999999989</v>
      </c>
      <c r="CL33" s="7">
        <f t="shared" si="7"/>
        <v>0.53799999999999981</v>
      </c>
      <c r="CM33" s="7">
        <f t="shared" si="8"/>
        <v>0.55799999999999983</v>
      </c>
      <c r="CN33" s="7">
        <f t="shared" si="9"/>
        <v>1.427</v>
      </c>
      <c r="CO33" s="7">
        <f t="shared" si="10"/>
        <v>0.22900000000000009</v>
      </c>
      <c r="CP33" s="7">
        <f t="shared" si="11"/>
        <v>0.51200000000000001</v>
      </c>
      <c r="CQ33" s="7">
        <f t="shared" si="12"/>
        <v>0.53200000000000003</v>
      </c>
      <c r="CR33" s="7">
        <f t="shared" si="13"/>
        <v>0.38899999999999979</v>
      </c>
      <c r="CS33" s="7">
        <f t="shared" si="14"/>
        <v>8.4000000000000075E-2</v>
      </c>
      <c r="CT33" s="7">
        <f t="shared" si="15"/>
        <v>0.43999999999999995</v>
      </c>
      <c r="CU33" s="7">
        <f t="shared" si="16"/>
        <v>0.13899999999999979</v>
      </c>
      <c r="CV33" s="7">
        <f t="shared" si="17"/>
        <v>0.40799999999999992</v>
      </c>
      <c r="CW33" s="7">
        <f t="shared" si="18"/>
        <v>-4.6000000000000041E-2</v>
      </c>
      <c r="CX33" s="7">
        <f t="shared" si="19"/>
        <v>0.10199999999999987</v>
      </c>
      <c r="CY33" s="7">
        <f t="shared" si="20"/>
        <v>9.3999999999999861E-2</v>
      </c>
      <c r="CZ33" s="7">
        <f t="shared" si="21"/>
        <v>0.37800000000000011</v>
      </c>
      <c r="DA33" s="7">
        <f t="shared" si="22"/>
        <v>-8.2000000000000073E-2</v>
      </c>
      <c r="DB33" s="7">
        <f t="shared" si="23"/>
        <v>6.5999999999999837E-2</v>
      </c>
      <c r="DC33" s="7">
        <f t="shared" si="24"/>
        <v>5.7999999999999829E-2</v>
      </c>
      <c r="DD33" s="7">
        <f t="shared" si="25"/>
        <v>-0.10000000000000009</v>
      </c>
      <c r="DE33" s="7">
        <f t="shared" si="26"/>
        <v>-0.14200000000000013</v>
      </c>
      <c r="DF33" s="7">
        <f t="shared" si="27"/>
        <v>-9.000000000000008E-2</v>
      </c>
      <c r="DG33" s="7">
        <f t="shared" si="28"/>
        <v>-9.8000000000000087E-2</v>
      </c>
      <c r="DH33" s="7">
        <f t="shared" si="29"/>
        <v>-0.13800000000000012</v>
      </c>
      <c r="DI33" s="7">
        <f t="shared" si="36"/>
        <v>-1.0569999999999999</v>
      </c>
      <c r="DJ33" s="7">
        <f t="shared" si="37"/>
        <v>-1.069</v>
      </c>
      <c r="DK33" s="7">
        <f t="shared" si="38"/>
        <v>0.58999999999999986</v>
      </c>
      <c r="DL33" s="7">
        <f t="shared" si="39"/>
        <v>-0.18799999999999994</v>
      </c>
      <c r="DM33" s="7">
        <f t="shared" si="40"/>
        <v>8.8999999999999968E-2</v>
      </c>
      <c r="DN33" s="7">
        <f t="shared" si="41"/>
        <v>0.44107099999999999</v>
      </c>
      <c r="DO33" s="7">
        <f t="shared" si="42"/>
        <v>-0.19300000000000006</v>
      </c>
      <c r="DP33" s="7">
        <f t="shared" si="43"/>
        <v>-0.15700000000000003</v>
      </c>
      <c r="DQ33" s="7">
        <f t="shared" si="44"/>
        <v>-0.13000000000000012</v>
      </c>
      <c r="DR33" s="21"/>
      <c r="DS33" s="7">
        <f t="shared" si="45"/>
        <v>1.9249999999999998</v>
      </c>
      <c r="DT33" s="7">
        <f t="shared" si="45"/>
        <v>1.242</v>
      </c>
      <c r="DU33" s="7">
        <f t="shared" si="45"/>
        <v>0.1140000000000001</v>
      </c>
      <c r="DV33" s="7">
        <f t="shared" si="45"/>
        <v>1.304</v>
      </c>
      <c r="DW33" s="7">
        <f t="shared" si="45"/>
        <v>0.14400000000000013</v>
      </c>
      <c r="DX33" s="7">
        <f t="shared" si="45"/>
        <v>1.4369999999999998</v>
      </c>
      <c r="DY33" s="7">
        <f t="shared" si="45"/>
        <v>0.25499999999999989</v>
      </c>
      <c r="DZ33" s="7">
        <f t="shared" si="45"/>
        <v>0.53799999999999981</v>
      </c>
      <c r="EA33" s="7">
        <f t="shared" si="45"/>
        <v>0.55799999999999983</v>
      </c>
      <c r="EB33" s="7">
        <f t="shared" si="45"/>
        <v>1.427</v>
      </c>
      <c r="EC33" s="7">
        <f t="shared" si="45"/>
        <v>0.22900000000000009</v>
      </c>
      <c r="ED33" s="7">
        <f t="shared" si="45"/>
        <v>0.51200000000000001</v>
      </c>
      <c r="EE33" s="7">
        <f t="shared" si="45"/>
        <v>0.53200000000000003</v>
      </c>
      <c r="EF33" s="7">
        <f t="shared" si="45"/>
        <v>0.38899999999999979</v>
      </c>
      <c r="EG33" s="7">
        <f t="shared" si="45"/>
        <v>8.4000000000000075E-2</v>
      </c>
      <c r="EH33" s="7">
        <f t="shared" si="45"/>
        <v>0.43999999999999995</v>
      </c>
      <c r="EI33" s="7">
        <f t="shared" si="46"/>
        <v>0.13899999999999979</v>
      </c>
      <c r="EJ33" s="7">
        <f t="shared" si="46"/>
        <v>0.40799999999999992</v>
      </c>
      <c r="EK33" s="7">
        <f t="shared" si="46"/>
        <v>4.6000000000000041E-2</v>
      </c>
      <c r="EL33" s="7">
        <f t="shared" si="46"/>
        <v>0.10199999999999987</v>
      </c>
      <c r="EM33" s="7">
        <f t="shared" si="46"/>
        <v>9.3999999999999861E-2</v>
      </c>
      <c r="EN33" s="7">
        <f t="shared" si="46"/>
        <v>0.37800000000000011</v>
      </c>
      <c r="EO33" s="7">
        <f t="shared" si="46"/>
        <v>8.2000000000000073E-2</v>
      </c>
      <c r="EP33" s="7">
        <f t="shared" si="46"/>
        <v>6.5999999999999837E-2</v>
      </c>
      <c r="EQ33" s="7">
        <f t="shared" si="46"/>
        <v>5.7999999999999829E-2</v>
      </c>
      <c r="ER33" s="7">
        <f t="shared" si="48"/>
        <v>0.10000000000000009</v>
      </c>
      <c r="ES33" s="7">
        <f t="shared" si="48"/>
        <v>0.14200000000000013</v>
      </c>
      <c r="ET33" s="7">
        <f t="shared" si="48"/>
        <v>9.000000000000008E-2</v>
      </c>
      <c r="EU33" s="7">
        <f t="shared" si="48"/>
        <v>9.8000000000000087E-2</v>
      </c>
      <c r="EV33" s="7">
        <f t="shared" si="48"/>
        <v>0.13800000000000012</v>
      </c>
      <c r="EW33" s="7">
        <f t="shared" si="47"/>
        <v>1.0569999999999999</v>
      </c>
      <c r="EX33" s="7">
        <f t="shared" si="47"/>
        <v>1.069</v>
      </c>
      <c r="EY33" s="7">
        <f t="shared" si="47"/>
        <v>0.58999999999999986</v>
      </c>
      <c r="EZ33" s="7">
        <f t="shared" si="47"/>
        <v>0.18799999999999994</v>
      </c>
      <c r="FA33" s="7">
        <f t="shared" si="47"/>
        <v>8.8999999999999968E-2</v>
      </c>
      <c r="FB33" s="7">
        <f t="shared" si="47"/>
        <v>0.44107099999999999</v>
      </c>
      <c r="FC33" s="7">
        <f t="shared" si="33"/>
        <v>0.19300000000000006</v>
      </c>
      <c r="FD33" s="7">
        <f t="shared" si="34"/>
        <v>0.15700000000000003</v>
      </c>
      <c r="FE33" s="7">
        <f t="shared" si="35"/>
        <v>0.13000000000000012</v>
      </c>
    </row>
    <row r="34" spans="1:161" ht="17.25">
      <c r="A34" s="45"/>
      <c r="B34" s="4">
        <v>1.46</v>
      </c>
      <c r="C34" s="4" t="s">
        <v>107</v>
      </c>
      <c r="D34" s="3"/>
      <c r="E34" s="4">
        <v>3.2690000000000001</v>
      </c>
      <c r="F34" s="4">
        <v>6.5000000000000002E-2</v>
      </c>
      <c r="G34" s="4">
        <v>0.83899999999999997</v>
      </c>
      <c r="H34" s="4">
        <v>1.204</v>
      </c>
      <c r="I34" s="4">
        <v>0.88</v>
      </c>
      <c r="J34" s="4">
        <v>0</v>
      </c>
      <c r="K34" s="4">
        <v>0.85699999999999998</v>
      </c>
      <c r="L34" s="4">
        <v>1.173</v>
      </c>
      <c r="M34" s="4">
        <v>0.89400000000000002</v>
      </c>
      <c r="N34" s="4">
        <v>2.8580000000000001</v>
      </c>
      <c r="O34" s="4">
        <v>0.95799999999999996</v>
      </c>
      <c r="P34" s="4">
        <v>1.6339999999999999</v>
      </c>
      <c r="Q34" s="4">
        <v>0.90939020000000004</v>
      </c>
      <c r="R34" s="4">
        <v>1.9510000000000001</v>
      </c>
      <c r="S34" s="4">
        <v>0.90891390000000005</v>
      </c>
      <c r="T34" s="4">
        <v>1.9419999999999999</v>
      </c>
      <c r="U34" s="4">
        <v>0.90875600000000001</v>
      </c>
      <c r="V34" s="4">
        <v>2.85</v>
      </c>
      <c r="W34" s="4">
        <v>0.97699999999999998</v>
      </c>
      <c r="X34" s="4">
        <v>1.6080000000000001</v>
      </c>
      <c r="Y34" s="4">
        <v>0.92367319999999997</v>
      </c>
      <c r="Z34" s="4">
        <v>1.9259999999999999</v>
      </c>
      <c r="AA34" s="4">
        <v>0.92611100000000002</v>
      </c>
      <c r="AB34" s="4">
        <v>1.9159999999999999</v>
      </c>
      <c r="AC34" s="4">
        <v>0.92611299999999996</v>
      </c>
      <c r="AD34" s="4">
        <v>1.7190000000000001</v>
      </c>
      <c r="AE34" s="4">
        <v>0.91400000000000003</v>
      </c>
      <c r="AF34" s="4">
        <v>1.411</v>
      </c>
      <c r="AG34" s="4">
        <v>0.89655300000000004</v>
      </c>
      <c r="AH34" s="4">
        <v>1.8169999999999999</v>
      </c>
      <c r="AI34" s="4">
        <v>0.91400000000000003</v>
      </c>
      <c r="AJ34" s="4">
        <v>1.508</v>
      </c>
      <c r="AK34" s="4">
        <v>0.89640600000000004</v>
      </c>
      <c r="AL34" s="4">
        <v>1.7629999999999999</v>
      </c>
      <c r="AM34" s="4">
        <v>0.91500000000000004</v>
      </c>
      <c r="AN34" s="4">
        <v>1.298</v>
      </c>
      <c r="AO34" s="4">
        <v>0.89789161770000003</v>
      </c>
      <c r="AP34" s="4">
        <v>1.454</v>
      </c>
      <c r="AQ34" s="4">
        <v>0.89787070000000002</v>
      </c>
      <c r="AR34" s="4">
        <v>1.4379999999999999</v>
      </c>
      <c r="AS34" s="4">
        <v>0.89785099999999995</v>
      </c>
      <c r="AT34" s="4">
        <v>1.7330000000000001</v>
      </c>
      <c r="AU34" s="4">
        <v>0.93400000000000005</v>
      </c>
      <c r="AV34" s="4">
        <v>1.218</v>
      </c>
      <c r="AW34" s="4">
        <v>0.91439193600000002</v>
      </c>
      <c r="AX34" s="4">
        <v>1.4179999999999999</v>
      </c>
      <c r="AY34" s="4">
        <v>0.91594600000000004</v>
      </c>
      <c r="AZ34" s="4">
        <v>1.4019999999999999</v>
      </c>
      <c r="BA34" s="4">
        <v>0.91595309999999996</v>
      </c>
      <c r="BB34" s="4">
        <v>1.1990000000000001</v>
      </c>
      <c r="BC34" s="4">
        <v>0.8894533</v>
      </c>
      <c r="BD34" s="4">
        <v>1.24</v>
      </c>
      <c r="BE34" s="4">
        <v>0.863566053</v>
      </c>
      <c r="BF34" s="4">
        <v>1.333</v>
      </c>
      <c r="BG34" s="4">
        <v>0.86274956000000003</v>
      </c>
      <c r="BH34" s="4">
        <v>1.31</v>
      </c>
      <c r="BI34" s="4">
        <v>0.86306369999999999</v>
      </c>
      <c r="BJ34" s="4">
        <v>1.27</v>
      </c>
      <c r="BK34" s="4">
        <v>0.88158400000000003</v>
      </c>
      <c r="BL34" s="4">
        <v>0.33500000000000002</v>
      </c>
      <c r="BM34" s="4">
        <v>0.84845168169999996</v>
      </c>
      <c r="BN34" s="4">
        <v>0.316</v>
      </c>
      <c r="BO34" s="4">
        <v>0.84821674000000002</v>
      </c>
      <c r="BP34" s="4">
        <v>2.0419999999999998</v>
      </c>
      <c r="BQ34" s="4">
        <v>0.88255604239999996</v>
      </c>
      <c r="BR34" s="4">
        <v>1.2070000000000001</v>
      </c>
      <c r="BS34" s="4">
        <v>0.86562619539999996</v>
      </c>
      <c r="BT34" s="4">
        <v>1.5089999999999999</v>
      </c>
      <c r="BU34" s="4">
        <v>0.88123159500000003</v>
      </c>
      <c r="BV34" s="4">
        <v>1.8859859999999999</v>
      </c>
      <c r="BW34" s="4">
        <v>0.88429999999999997</v>
      </c>
      <c r="BX34" s="4">
        <v>1.202</v>
      </c>
      <c r="BY34" s="4">
        <v>0.86516359099999995</v>
      </c>
      <c r="BZ34" s="4">
        <v>1.29</v>
      </c>
      <c r="CA34" s="4">
        <v>0.86418621969999998</v>
      </c>
      <c r="CB34" s="4">
        <v>1.29</v>
      </c>
      <c r="CC34" s="4">
        <v>0.85233472399999999</v>
      </c>
      <c r="CD34" s="10"/>
      <c r="CE34" s="7">
        <f t="shared" si="0"/>
        <v>1.8090000000000002</v>
      </c>
      <c r="CF34" s="7">
        <f t="shared" si="1"/>
        <v>-1.395</v>
      </c>
      <c r="CG34" s="7">
        <f t="shared" si="2"/>
        <v>-0.25600000000000001</v>
      </c>
      <c r="CH34" s="7">
        <f t="shared" si="3"/>
        <v>-1.46</v>
      </c>
      <c r="CI34" s="7">
        <f t="shared" si="4"/>
        <v>-0.28699999999999992</v>
      </c>
      <c r="CJ34" s="7">
        <f t="shared" si="5"/>
        <v>1.3980000000000001</v>
      </c>
      <c r="CK34" s="7">
        <f t="shared" si="6"/>
        <v>0.17399999999999993</v>
      </c>
      <c r="CL34" s="7">
        <f t="shared" si="7"/>
        <v>0.4910000000000001</v>
      </c>
      <c r="CM34" s="7">
        <f t="shared" si="8"/>
        <v>0.48199999999999998</v>
      </c>
      <c r="CN34" s="7">
        <f t="shared" si="9"/>
        <v>1.3900000000000001</v>
      </c>
      <c r="CO34" s="7">
        <f t="shared" si="10"/>
        <v>0.14800000000000013</v>
      </c>
      <c r="CP34" s="7">
        <f t="shared" si="11"/>
        <v>0.46599999999999997</v>
      </c>
      <c r="CQ34" s="7">
        <f t="shared" si="12"/>
        <v>0.45599999999999996</v>
      </c>
      <c r="CR34" s="7">
        <f t="shared" si="13"/>
        <v>0.25900000000000012</v>
      </c>
      <c r="CS34" s="7">
        <f t="shared" si="14"/>
        <v>-4.8999999999999932E-2</v>
      </c>
      <c r="CT34" s="7">
        <f t="shared" si="15"/>
        <v>0.35699999999999998</v>
      </c>
      <c r="CU34" s="7">
        <f t="shared" si="16"/>
        <v>4.8000000000000043E-2</v>
      </c>
      <c r="CV34" s="7">
        <f t="shared" si="17"/>
        <v>0.30299999999999994</v>
      </c>
      <c r="CW34" s="7">
        <f t="shared" si="18"/>
        <v>-0.16199999999999992</v>
      </c>
      <c r="CX34" s="7">
        <f t="shared" si="19"/>
        <v>-6.0000000000000053E-3</v>
      </c>
      <c r="CY34" s="7">
        <f t="shared" si="20"/>
        <v>-2.200000000000002E-2</v>
      </c>
      <c r="CZ34" s="7">
        <f t="shared" si="21"/>
        <v>0.27300000000000013</v>
      </c>
      <c r="DA34" s="7">
        <f t="shared" si="22"/>
        <v>-0.24199999999999999</v>
      </c>
      <c r="DB34" s="7">
        <f t="shared" si="23"/>
        <v>-4.2000000000000037E-2</v>
      </c>
      <c r="DC34" s="7">
        <f t="shared" si="24"/>
        <v>-5.8000000000000052E-2</v>
      </c>
      <c r="DD34" s="7">
        <f t="shared" si="25"/>
        <v>-0.2609999999999999</v>
      </c>
      <c r="DE34" s="7">
        <f t="shared" si="26"/>
        <v>-0.21999999999999997</v>
      </c>
      <c r="DF34" s="7">
        <f t="shared" si="27"/>
        <v>-0.127</v>
      </c>
      <c r="DG34" s="7">
        <f t="shared" si="28"/>
        <v>-0.14999999999999991</v>
      </c>
      <c r="DH34" s="7">
        <f t="shared" si="29"/>
        <v>-0.18999999999999995</v>
      </c>
      <c r="DI34" s="7">
        <f t="shared" si="36"/>
        <v>-1.125</v>
      </c>
      <c r="DJ34" s="7">
        <f t="shared" si="37"/>
        <v>-1.1439999999999999</v>
      </c>
      <c r="DK34" s="7">
        <f t="shared" si="38"/>
        <v>0.58199999999999985</v>
      </c>
      <c r="DL34" s="7">
        <f t="shared" si="39"/>
        <v>-0.25299999999999989</v>
      </c>
      <c r="DM34" s="7">
        <f t="shared" si="40"/>
        <v>4.8999999999999932E-2</v>
      </c>
      <c r="DN34" s="7">
        <f t="shared" si="41"/>
        <v>0.42598599999999998</v>
      </c>
      <c r="DO34" s="7">
        <f t="shared" si="42"/>
        <v>-0.25800000000000001</v>
      </c>
      <c r="DP34" s="7">
        <f t="shared" si="43"/>
        <v>-0.16999999999999993</v>
      </c>
      <c r="DQ34" s="7">
        <f t="shared" si="44"/>
        <v>-0.16999999999999993</v>
      </c>
      <c r="DR34" s="21"/>
      <c r="DS34" s="7">
        <f t="shared" ref="DS34:EH49" si="49">IF(ISNUMBER(CE34),ABS(CE34),CE34)</f>
        <v>1.8090000000000002</v>
      </c>
      <c r="DT34" s="7">
        <f t="shared" si="49"/>
        <v>1.395</v>
      </c>
      <c r="DU34" s="7">
        <f t="shared" si="49"/>
        <v>0.25600000000000001</v>
      </c>
      <c r="DV34" s="7">
        <f t="shared" si="49"/>
        <v>1.46</v>
      </c>
      <c r="DW34" s="7">
        <f t="shared" si="49"/>
        <v>0.28699999999999992</v>
      </c>
      <c r="DX34" s="7">
        <f t="shared" si="49"/>
        <v>1.3980000000000001</v>
      </c>
      <c r="DY34" s="7">
        <f t="shared" si="49"/>
        <v>0.17399999999999993</v>
      </c>
      <c r="DZ34" s="7">
        <f t="shared" si="49"/>
        <v>0.4910000000000001</v>
      </c>
      <c r="EA34" s="7">
        <f t="shared" si="49"/>
        <v>0.48199999999999998</v>
      </c>
      <c r="EB34" s="7">
        <f t="shared" si="49"/>
        <v>1.3900000000000001</v>
      </c>
      <c r="EC34" s="7">
        <f t="shared" si="49"/>
        <v>0.14800000000000013</v>
      </c>
      <c r="ED34" s="7">
        <f t="shared" si="49"/>
        <v>0.46599999999999997</v>
      </c>
      <c r="EE34" s="7">
        <f t="shared" si="49"/>
        <v>0.45599999999999996</v>
      </c>
      <c r="EF34" s="7">
        <f t="shared" si="49"/>
        <v>0.25900000000000012</v>
      </c>
      <c r="EG34" s="7">
        <f t="shared" si="49"/>
        <v>4.8999999999999932E-2</v>
      </c>
      <c r="EH34" s="7">
        <f t="shared" si="49"/>
        <v>0.35699999999999998</v>
      </c>
      <c r="EI34" s="7">
        <f t="shared" si="46"/>
        <v>4.8000000000000043E-2</v>
      </c>
      <c r="EJ34" s="7">
        <f t="shared" si="46"/>
        <v>0.30299999999999994</v>
      </c>
      <c r="EK34" s="7">
        <f t="shared" si="46"/>
        <v>0.16199999999999992</v>
      </c>
      <c r="EL34" s="7">
        <f t="shared" si="46"/>
        <v>6.0000000000000053E-3</v>
      </c>
      <c r="EM34" s="7">
        <f t="shared" si="46"/>
        <v>2.200000000000002E-2</v>
      </c>
      <c r="EN34" s="7">
        <f t="shared" si="46"/>
        <v>0.27300000000000013</v>
      </c>
      <c r="EO34" s="7">
        <f t="shared" si="46"/>
        <v>0.24199999999999999</v>
      </c>
      <c r="EP34" s="7">
        <f t="shared" si="46"/>
        <v>4.2000000000000037E-2</v>
      </c>
      <c r="EQ34" s="7">
        <f t="shared" si="46"/>
        <v>5.8000000000000052E-2</v>
      </c>
      <c r="ER34" s="7">
        <f t="shared" si="48"/>
        <v>0.2609999999999999</v>
      </c>
      <c r="ES34" s="7">
        <f t="shared" si="48"/>
        <v>0.21999999999999997</v>
      </c>
      <c r="ET34" s="7">
        <f t="shared" si="48"/>
        <v>0.127</v>
      </c>
      <c r="EU34" s="7">
        <f t="shared" si="48"/>
        <v>0.14999999999999991</v>
      </c>
      <c r="EV34" s="7">
        <f t="shared" si="48"/>
        <v>0.18999999999999995</v>
      </c>
      <c r="EW34" s="7">
        <f t="shared" si="47"/>
        <v>1.125</v>
      </c>
      <c r="EX34" s="7">
        <f t="shared" si="47"/>
        <v>1.1439999999999999</v>
      </c>
      <c r="EY34" s="7">
        <f t="shared" si="47"/>
        <v>0.58199999999999985</v>
      </c>
      <c r="EZ34" s="7">
        <f t="shared" si="47"/>
        <v>0.25299999999999989</v>
      </c>
      <c r="FA34" s="7">
        <f t="shared" si="47"/>
        <v>4.8999999999999932E-2</v>
      </c>
      <c r="FB34" s="7">
        <f t="shared" si="47"/>
        <v>0.42598599999999998</v>
      </c>
      <c r="FC34" s="7">
        <f t="shared" si="33"/>
        <v>0.25800000000000001</v>
      </c>
      <c r="FD34" s="7">
        <f t="shared" si="34"/>
        <v>0.16999999999999993</v>
      </c>
      <c r="FE34" s="7">
        <f t="shared" si="35"/>
        <v>0.16999999999999993</v>
      </c>
    </row>
    <row r="35" spans="1:161" ht="17.25">
      <c r="A35" s="45" t="s">
        <v>82</v>
      </c>
      <c r="B35" s="4">
        <v>2.37</v>
      </c>
      <c r="C35" s="4" t="s">
        <v>108</v>
      </c>
      <c r="D35" s="3"/>
      <c r="E35" s="4">
        <v>2.4649999999999999</v>
      </c>
      <c r="F35" s="4">
        <v>2.1920000000000002</v>
      </c>
      <c r="G35" s="4">
        <v>0.85399999999999998</v>
      </c>
      <c r="H35" s="4">
        <v>2.294</v>
      </c>
      <c r="I35" s="4">
        <v>0.88800000000000001</v>
      </c>
      <c r="J35" s="4">
        <v>2.1819999999999999</v>
      </c>
      <c r="K35" s="4">
        <v>0.88500000000000001</v>
      </c>
      <c r="L35" s="4">
        <v>2.29</v>
      </c>
      <c r="M35" s="4">
        <v>0.91300000000000003</v>
      </c>
      <c r="N35" s="4">
        <v>2.4860000000000002</v>
      </c>
      <c r="O35" s="4">
        <v>0.876</v>
      </c>
      <c r="P35" s="4">
        <v>2.274</v>
      </c>
      <c r="Q35" s="4">
        <v>0.88496799999999998</v>
      </c>
      <c r="R35" s="4">
        <v>2.4369999999999998</v>
      </c>
      <c r="S35" s="4">
        <v>0.8681258476</v>
      </c>
      <c r="T35" s="4">
        <v>2.4500000000000002</v>
      </c>
      <c r="U35" s="4">
        <v>0.87012400000000001</v>
      </c>
      <c r="V35" s="4">
        <v>2.4870000000000001</v>
      </c>
      <c r="W35" s="4">
        <v>0.91300000000000003</v>
      </c>
      <c r="X35" s="4">
        <v>2.2679999999999998</v>
      </c>
      <c r="Y35" s="4">
        <v>0.91134000000000004</v>
      </c>
      <c r="Z35" s="4">
        <v>2.4359999999999999</v>
      </c>
      <c r="AA35" s="4">
        <v>0.90560089210000005</v>
      </c>
      <c r="AB35" s="4">
        <v>2.4489999999999998</v>
      </c>
      <c r="AC35" s="4">
        <v>0.90696518999999998</v>
      </c>
      <c r="AD35" s="4">
        <v>2.335</v>
      </c>
      <c r="AE35" s="4">
        <v>0.86799999999999999</v>
      </c>
      <c r="AF35" s="4">
        <v>2.3170000000000002</v>
      </c>
      <c r="AG35" s="4">
        <v>0.86601499999999998</v>
      </c>
      <c r="AH35" s="4">
        <v>2.298</v>
      </c>
      <c r="AI35" s="4">
        <v>0.86799999999999999</v>
      </c>
      <c r="AJ35" s="4">
        <v>2.2799999999999998</v>
      </c>
      <c r="AK35" s="4">
        <v>0.86644429999999995</v>
      </c>
      <c r="AL35" s="4">
        <v>2.3919999999999999</v>
      </c>
      <c r="AM35" s="4">
        <v>0.86399999999999999</v>
      </c>
      <c r="AN35" s="4">
        <v>2.2799999999999998</v>
      </c>
      <c r="AO35" s="4">
        <v>0.87998471</v>
      </c>
      <c r="AP35" s="4">
        <v>2.3820000000000001</v>
      </c>
      <c r="AQ35" s="4">
        <v>0.86215310000000001</v>
      </c>
      <c r="AR35" s="4">
        <v>2.3820000000000001</v>
      </c>
      <c r="AS35" s="4">
        <v>0.8623461</v>
      </c>
      <c r="AT35" s="4">
        <v>2.3889999999999998</v>
      </c>
      <c r="AU35" s="4">
        <v>0.89900000000000002</v>
      </c>
      <c r="AV35" s="4">
        <v>2.274</v>
      </c>
      <c r="AW35" s="4">
        <v>0.9072846</v>
      </c>
      <c r="AX35" s="4">
        <v>2.379</v>
      </c>
      <c r="AY35" s="4">
        <v>0.89688299999999999</v>
      </c>
      <c r="AZ35" s="4">
        <v>2.3780000000000001</v>
      </c>
      <c r="BA35" s="4">
        <v>0.89699399999999996</v>
      </c>
      <c r="BB35" s="4">
        <v>2.4860000000000002</v>
      </c>
      <c r="BC35" s="4">
        <v>0.87741449299999996</v>
      </c>
      <c r="BD35" s="4">
        <v>2.2250000000000001</v>
      </c>
      <c r="BE35" s="4">
        <v>0.84509091999999997</v>
      </c>
      <c r="BF35" s="4">
        <v>2.1890000000000001</v>
      </c>
      <c r="BG35" s="4">
        <v>0.84576399999999996</v>
      </c>
      <c r="BH35" s="4">
        <v>2.2730000000000001</v>
      </c>
      <c r="BI35" s="4">
        <v>0.5</v>
      </c>
      <c r="BJ35" s="4">
        <v>2.2919999999999998</v>
      </c>
      <c r="BK35" s="4">
        <v>0.86955530000000003</v>
      </c>
      <c r="BL35" s="4">
        <v>2.0110000000000001</v>
      </c>
      <c r="BM35" s="4">
        <v>0.83655960839999999</v>
      </c>
      <c r="BN35" s="4">
        <v>2.0329999999999999</v>
      </c>
      <c r="BO35" s="4">
        <v>0.83319550809999998</v>
      </c>
      <c r="BP35" s="4">
        <v>2.4089999999999998</v>
      </c>
      <c r="BQ35" s="4">
        <v>0.84625487710000002</v>
      </c>
      <c r="BR35" s="4">
        <v>2.2269999999999999</v>
      </c>
      <c r="BS35" s="4">
        <v>0.84509999999999996</v>
      </c>
      <c r="BT35" s="4">
        <v>2.4489999999999998</v>
      </c>
      <c r="BU35" s="4">
        <v>0.87141033759999997</v>
      </c>
      <c r="BV35" s="4">
        <v>2.3294239999999999</v>
      </c>
      <c r="BW35" s="4">
        <v>0.84909999999999997</v>
      </c>
      <c r="BX35" s="4">
        <v>2.64</v>
      </c>
      <c r="BY35" s="4">
        <v>0.53703968729999996</v>
      </c>
      <c r="BZ35" s="4">
        <v>2.569</v>
      </c>
      <c r="CA35" s="4">
        <v>0.57255085169999997</v>
      </c>
      <c r="CB35" s="4">
        <v>2.3140000000000001</v>
      </c>
      <c r="CC35" s="4">
        <v>0.83765493010000003</v>
      </c>
      <c r="CD35" s="10"/>
      <c r="CE35" s="7">
        <f t="shared" ref="CE35:CE57" si="50">IF(ISNUMBER(E35), E35-$B35, E35)</f>
        <v>9.4999999999999751E-2</v>
      </c>
      <c r="CF35" s="7">
        <f t="shared" ref="CF35:CF57" si="51">IF(ISNUMBER(F35), F35-$B35, F35)</f>
        <v>-0.17799999999999994</v>
      </c>
      <c r="CG35" s="7">
        <f t="shared" ref="CG35:CG57" si="52">IF(ISNUMBER(H35), H35-$B35, H35)</f>
        <v>-7.6000000000000068E-2</v>
      </c>
      <c r="CH35" s="7">
        <f t="shared" ref="CH35:CH57" si="53">IF(ISNUMBER(J35), J35-$B35, J35)</f>
        <v>-0.18800000000000017</v>
      </c>
      <c r="CI35" s="7">
        <f t="shared" ref="CI35:CI57" si="54">IF(ISNUMBER(L35), L35-$B35, L35)</f>
        <v>-8.0000000000000071E-2</v>
      </c>
      <c r="CJ35" s="7">
        <f t="shared" ref="CJ35:CJ57" si="55">IF(ISNUMBER(N35), N35-$B35, N35)</f>
        <v>0.1160000000000001</v>
      </c>
      <c r="CK35" s="7">
        <f t="shared" ref="CK35:CK57" si="56">IF(ISNUMBER(P35), P35-$B35, P35)</f>
        <v>-9.6000000000000085E-2</v>
      </c>
      <c r="CL35" s="7">
        <f t="shared" ref="CL35:CL57" si="57">IF(ISNUMBER(R35), R35-$B35, R35)</f>
        <v>6.6999999999999726E-2</v>
      </c>
      <c r="CM35" s="7">
        <f t="shared" ref="CM35:CM57" si="58">IF(ISNUMBER(T35), T35-$B35, T35)</f>
        <v>8.0000000000000071E-2</v>
      </c>
      <c r="CN35" s="7">
        <f t="shared" ref="CN35:CN53" si="59">IF(ISNUMBER(V35), V35-$B35, V35)</f>
        <v>0.11699999999999999</v>
      </c>
      <c r="CO35" s="7">
        <f t="shared" ref="CO35:CO53" si="60">IF(ISNUMBER(X35), X35-$B35, X35)</f>
        <v>-0.10200000000000031</v>
      </c>
      <c r="CP35" s="7">
        <f t="shared" ref="CP35:CP53" si="61">IF(ISNUMBER(Z35), Z35-$B35, Z35)</f>
        <v>6.5999999999999837E-2</v>
      </c>
      <c r="CQ35" s="7">
        <f t="shared" ref="CQ35:CQ53" si="62">IF(ISNUMBER(AB35), AB35-$B35, AB35)</f>
        <v>7.8999999999999737E-2</v>
      </c>
      <c r="CR35" s="7">
        <f t="shared" ref="CR35:CR53" si="63">IF(ISNUMBER(AD35), AD35-$B35, AD35)</f>
        <v>-3.5000000000000142E-2</v>
      </c>
      <c r="CS35" s="7">
        <f t="shared" ref="CS35:CS53" si="64">IF(ISNUMBER(AF35), AF35-$B35, AF35)</f>
        <v>-5.2999999999999936E-2</v>
      </c>
      <c r="CT35" s="7">
        <f t="shared" ref="CT35:CT53" si="65">IF(ISNUMBER(AH35), AH35-$B35, AH35)</f>
        <v>-7.2000000000000064E-2</v>
      </c>
      <c r="CU35" s="7">
        <f t="shared" ref="CU35:CU53" si="66">IF(ISNUMBER(AJ35), AJ35-$B35, AJ35)</f>
        <v>-9.0000000000000302E-2</v>
      </c>
      <c r="CV35" s="7">
        <f t="shared" ref="CV35:CV53" si="67">IF(ISNUMBER(AL35), AL35-$B35, AL35)</f>
        <v>2.1999999999999797E-2</v>
      </c>
      <c r="CW35" s="7">
        <f t="shared" ref="CW35:CW53" si="68">IF(ISNUMBER(AN35), AN35-$B35, AN35)</f>
        <v>-9.0000000000000302E-2</v>
      </c>
      <c r="CX35" s="7">
        <f t="shared" ref="CX35:CX53" si="69">IF(ISNUMBER(AP35), AP35-$B35, AP35)</f>
        <v>1.2000000000000011E-2</v>
      </c>
      <c r="CY35" s="7">
        <f t="shared" ref="CY35:CY53" si="70">IF(ISNUMBER(AR35), AR35-$B35, AR35)</f>
        <v>1.2000000000000011E-2</v>
      </c>
      <c r="CZ35" s="7">
        <f t="shared" ref="CZ35:CZ57" si="71">IF(ISNUMBER(AT35), AT35-$B35, AT35)</f>
        <v>1.8999999999999684E-2</v>
      </c>
      <c r="DA35" s="7">
        <f t="shared" ref="DA35:DA57" si="72">IF(ISNUMBER(AV35), AV35-$B35, AV35)</f>
        <v>-9.6000000000000085E-2</v>
      </c>
      <c r="DB35" s="7">
        <f t="shared" ref="DB35:DB57" si="73">IF(ISNUMBER(AX35), AX35-$B35, AX35)</f>
        <v>8.999999999999897E-3</v>
      </c>
      <c r="DC35" s="7">
        <f t="shared" ref="DC35:DC57" si="74">IF(ISNUMBER(AZ35), AZ35-$B35, AZ35)</f>
        <v>8.0000000000000071E-3</v>
      </c>
      <c r="DD35" s="7">
        <f t="shared" ref="DD35:DD57" si="75">IF(ISNUMBER(BB35), BB35-$B35, BB35)</f>
        <v>0.1160000000000001</v>
      </c>
      <c r="DE35" s="7">
        <f t="shared" ref="DE35:DE57" si="76">IF(ISNUMBER(BD35), BD35-$B35, BD35)</f>
        <v>-0.14500000000000002</v>
      </c>
      <c r="DF35" s="7">
        <f t="shared" ref="DF35:DF57" si="77">IF(ISNUMBER(BF35), BF35-$B35, BF35)</f>
        <v>-0.18100000000000005</v>
      </c>
      <c r="DG35" s="7">
        <f t="shared" ref="DG35:DG57" si="78">IF(ISNUMBER(BH35), BH35-$B35, BH35)</f>
        <v>-9.6999999999999975E-2</v>
      </c>
      <c r="DH35" s="7">
        <f t="shared" ref="DH35:DH53" si="79">IF(ISNUMBER(BJ35), BJ35-$B35, BJ35)</f>
        <v>-7.8000000000000291E-2</v>
      </c>
      <c r="DI35" s="7">
        <f t="shared" si="36"/>
        <v>-0.35899999999999999</v>
      </c>
      <c r="DJ35" s="7">
        <f t="shared" si="37"/>
        <v>-0.33700000000000019</v>
      </c>
      <c r="DK35" s="7">
        <f t="shared" si="38"/>
        <v>3.8999999999999702E-2</v>
      </c>
      <c r="DL35" s="7">
        <f t="shared" si="39"/>
        <v>-0.14300000000000024</v>
      </c>
      <c r="DM35" s="7">
        <f t="shared" si="40"/>
        <v>7.8999999999999737E-2</v>
      </c>
      <c r="DN35" s="7">
        <f t="shared" si="41"/>
        <v>-4.0576000000000167E-2</v>
      </c>
      <c r="DO35" s="7">
        <f t="shared" si="42"/>
        <v>0.27</v>
      </c>
      <c r="DP35" s="7">
        <f t="shared" si="43"/>
        <v>0.19899999999999984</v>
      </c>
      <c r="DQ35" s="7">
        <f t="shared" si="44"/>
        <v>-5.600000000000005E-2</v>
      </c>
      <c r="DR35" s="21"/>
      <c r="DS35" s="7">
        <f t="shared" si="49"/>
        <v>9.4999999999999751E-2</v>
      </c>
      <c r="DT35" s="7">
        <f t="shared" si="49"/>
        <v>0.17799999999999994</v>
      </c>
      <c r="DU35" s="7">
        <f t="shared" si="49"/>
        <v>7.6000000000000068E-2</v>
      </c>
      <c r="DV35" s="7">
        <f t="shared" si="49"/>
        <v>0.18800000000000017</v>
      </c>
      <c r="DW35" s="7">
        <f t="shared" si="49"/>
        <v>8.0000000000000071E-2</v>
      </c>
      <c r="DX35" s="7">
        <f t="shared" si="49"/>
        <v>0.1160000000000001</v>
      </c>
      <c r="DY35" s="7">
        <f t="shared" si="49"/>
        <v>9.6000000000000085E-2</v>
      </c>
      <c r="DZ35" s="7">
        <f t="shared" si="49"/>
        <v>6.6999999999999726E-2</v>
      </c>
      <c r="EA35" s="7">
        <f t="shared" si="49"/>
        <v>8.0000000000000071E-2</v>
      </c>
      <c r="EB35" s="7">
        <f t="shared" si="49"/>
        <v>0.11699999999999999</v>
      </c>
      <c r="EC35" s="7">
        <f t="shared" si="49"/>
        <v>0.10200000000000031</v>
      </c>
      <c r="ED35" s="7">
        <f t="shared" si="49"/>
        <v>6.5999999999999837E-2</v>
      </c>
      <c r="EE35" s="7">
        <f t="shared" si="49"/>
        <v>7.8999999999999737E-2</v>
      </c>
      <c r="EF35" s="7">
        <f t="shared" si="49"/>
        <v>3.5000000000000142E-2</v>
      </c>
      <c r="EG35" s="7">
        <f t="shared" si="49"/>
        <v>5.2999999999999936E-2</v>
      </c>
      <c r="EH35" s="7">
        <f t="shared" si="49"/>
        <v>7.2000000000000064E-2</v>
      </c>
      <c r="EI35" s="7">
        <f t="shared" si="46"/>
        <v>9.0000000000000302E-2</v>
      </c>
      <c r="EJ35" s="7">
        <f t="shared" si="46"/>
        <v>2.1999999999999797E-2</v>
      </c>
      <c r="EK35" s="7">
        <f t="shared" si="46"/>
        <v>9.0000000000000302E-2</v>
      </c>
      <c r="EL35" s="7">
        <f t="shared" si="46"/>
        <v>1.2000000000000011E-2</v>
      </c>
      <c r="EM35" s="7">
        <f t="shared" si="46"/>
        <v>1.2000000000000011E-2</v>
      </c>
      <c r="EN35" s="7">
        <f t="shared" si="46"/>
        <v>1.8999999999999684E-2</v>
      </c>
      <c r="EO35" s="7">
        <f t="shared" si="46"/>
        <v>9.6000000000000085E-2</v>
      </c>
      <c r="EP35" s="7">
        <f t="shared" si="46"/>
        <v>8.999999999999897E-3</v>
      </c>
      <c r="EQ35" s="7">
        <f t="shared" si="46"/>
        <v>8.0000000000000071E-3</v>
      </c>
      <c r="ER35" s="7">
        <f t="shared" si="48"/>
        <v>0.1160000000000001</v>
      </c>
      <c r="ES35" s="7">
        <f t="shared" si="48"/>
        <v>0.14500000000000002</v>
      </c>
      <c r="ET35" s="7">
        <f t="shared" si="48"/>
        <v>0.18100000000000005</v>
      </c>
      <c r="EU35" s="7">
        <f t="shared" si="48"/>
        <v>9.6999999999999975E-2</v>
      </c>
      <c r="EV35" s="7">
        <f t="shared" si="48"/>
        <v>7.8000000000000291E-2</v>
      </c>
      <c r="EW35" s="7">
        <f t="shared" si="47"/>
        <v>0.35899999999999999</v>
      </c>
      <c r="EX35" s="7">
        <f t="shared" si="47"/>
        <v>0.33700000000000019</v>
      </c>
      <c r="EY35" s="7">
        <f t="shared" si="47"/>
        <v>3.8999999999999702E-2</v>
      </c>
      <c r="EZ35" s="7">
        <f t="shared" si="47"/>
        <v>0.14300000000000024</v>
      </c>
      <c r="FA35" s="7">
        <f t="shared" si="47"/>
        <v>7.8999999999999737E-2</v>
      </c>
      <c r="FB35" s="7">
        <f t="shared" si="47"/>
        <v>4.0576000000000167E-2</v>
      </c>
      <c r="FC35" s="7">
        <f t="shared" si="33"/>
        <v>0.27</v>
      </c>
      <c r="FD35" s="7">
        <f t="shared" si="34"/>
        <v>0.19899999999999984</v>
      </c>
      <c r="FE35" s="7">
        <f t="shared" si="35"/>
        <v>5.600000000000005E-2</v>
      </c>
    </row>
    <row r="36" spans="1:161" ht="17.25">
      <c r="A36" s="45"/>
      <c r="B36" s="4">
        <v>2.16</v>
      </c>
      <c r="C36" s="4" t="s">
        <v>109</v>
      </c>
      <c r="D36" s="3"/>
      <c r="E36" s="4">
        <v>2.2400000000000002</v>
      </c>
      <c r="F36" s="4">
        <v>1.982</v>
      </c>
      <c r="G36" s="4">
        <v>0.88</v>
      </c>
      <c r="H36" s="4">
        <v>2.1850000000000001</v>
      </c>
      <c r="I36" s="4">
        <v>0.90900000000000003</v>
      </c>
      <c r="J36" s="4">
        <v>1.974</v>
      </c>
      <c r="K36" s="4">
        <v>0.90900000000000003</v>
      </c>
      <c r="L36" s="4">
        <v>2.1840000000000002</v>
      </c>
      <c r="M36" s="4">
        <v>0.93200000000000005</v>
      </c>
      <c r="N36" s="4">
        <v>2.2200000000000002</v>
      </c>
      <c r="O36" s="4">
        <v>0.88800000000000001</v>
      </c>
      <c r="P36" s="4">
        <v>2.0459999999999998</v>
      </c>
      <c r="Q36" s="4">
        <v>0.90037199999999995</v>
      </c>
      <c r="R36" s="4">
        <v>2.2280000000000002</v>
      </c>
      <c r="S36" s="4">
        <v>0.88137900000000002</v>
      </c>
      <c r="T36" s="4">
        <v>2.2080000000000002</v>
      </c>
      <c r="U36" s="4">
        <v>0.88514000000000004</v>
      </c>
      <c r="V36" s="4">
        <v>2.2189999999999999</v>
      </c>
      <c r="W36" s="4">
        <v>0.92600000000000005</v>
      </c>
      <c r="X36" s="4">
        <v>2.0409999999999999</v>
      </c>
      <c r="Y36" s="4">
        <v>0.92599399999999998</v>
      </c>
      <c r="Z36" s="4">
        <v>2.2269999999999999</v>
      </c>
      <c r="AA36" s="4">
        <v>0.9215603</v>
      </c>
      <c r="AB36" s="4">
        <v>2.2069999999999999</v>
      </c>
      <c r="AC36" s="4">
        <v>0.92331600000000003</v>
      </c>
      <c r="AD36" s="4">
        <v>2.0819999999999999</v>
      </c>
      <c r="AE36" s="4">
        <v>0.88700000000000001</v>
      </c>
      <c r="AF36" s="4">
        <v>2.069</v>
      </c>
      <c r="AG36" s="4">
        <v>0.88590113999999998</v>
      </c>
      <c r="AH36" s="4">
        <v>2.0179999999999998</v>
      </c>
      <c r="AI36" s="4">
        <v>0.88700000000000001</v>
      </c>
      <c r="AJ36" s="4">
        <v>2.0049999999999999</v>
      </c>
      <c r="AK36" s="4">
        <v>0.88650759999999995</v>
      </c>
      <c r="AL36" s="4">
        <v>2.153</v>
      </c>
      <c r="AM36" s="4">
        <v>0.88100000000000001</v>
      </c>
      <c r="AN36" s="4">
        <v>2.0550000000000002</v>
      </c>
      <c r="AO36" s="4">
        <v>0.89682099999999998</v>
      </c>
      <c r="AP36" s="4">
        <v>2.157</v>
      </c>
      <c r="AQ36" s="4">
        <v>0.87899470999999996</v>
      </c>
      <c r="AR36" s="4">
        <v>2.153</v>
      </c>
      <c r="AS36" s="4">
        <v>0.879413</v>
      </c>
      <c r="AT36" s="4">
        <v>2.15</v>
      </c>
      <c r="AU36" s="4">
        <v>0.91500000000000004</v>
      </c>
      <c r="AV36" s="4">
        <v>2.0499999999999998</v>
      </c>
      <c r="AW36" s="4">
        <v>0.92284180000000005</v>
      </c>
      <c r="AX36" s="4">
        <v>2.1539999999999999</v>
      </c>
      <c r="AY36" s="4">
        <v>0.91354000000000002</v>
      </c>
      <c r="AZ36" s="4">
        <v>2.15</v>
      </c>
      <c r="BA36" s="4">
        <v>0.91371950999999996</v>
      </c>
      <c r="BB36" s="4">
        <v>2.3650000000000002</v>
      </c>
      <c r="BC36" s="4">
        <v>0.89025940000000003</v>
      </c>
      <c r="BD36" s="4">
        <v>1.986</v>
      </c>
      <c r="BE36" s="4">
        <v>0.86661792999999998</v>
      </c>
      <c r="BF36" s="4">
        <v>1.923</v>
      </c>
      <c r="BG36" s="4">
        <v>0.86763710000000005</v>
      </c>
      <c r="BH36" s="4">
        <v>2.09</v>
      </c>
      <c r="BI36" s="4">
        <v>0.85559700000000005</v>
      </c>
      <c r="BJ36" s="4">
        <v>2.077</v>
      </c>
      <c r="BK36" s="4">
        <v>0.88070999999999999</v>
      </c>
      <c r="BL36" s="4">
        <v>1.7729999999999999</v>
      </c>
      <c r="BM36" s="4">
        <v>0.85895434420000005</v>
      </c>
      <c r="BN36" s="4">
        <v>1.8109999999999999</v>
      </c>
      <c r="BO36" s="4">
        <v>0.85285494989999999</v>
      </c>
      <c r="BP36" s="4">
        <v>2.1800000000000002</v>
      </c>
      <c r="BQ36" s="4">
        <v>0.86144853170000002</v>
      </c>
      <c r="BR36" s="4">
        <v>1.978</v>
      </c>
      <c r="BS36" s="4">
        <v>0.86820799999999998</v>
      </c>
      <c r="BT36" s="4">
        <v>2.1960000000000002</v>
      </c>
      <c r="BU36" s="4">
        <v>0.8812495964</v>
      </c>
      <c r="BV36" s="4">
        <v>2.0705969999999998</v>
      </c>
      <c r="BW36" s="4">
        <v>0.86370000000000002</v>
      </c>
      <c r="BX36" s="4">
        <v>1.978</v>
      </c>
      <c r="BY36" s="4">
        <v>0.86706283520000005</v>
      </c>
      <c r="BZ36" s="4">
        <v>1.899</v>
      </c>
      <c r="CA36" s="4">
        <v>0.8551735466</v>
      </c>
      <c r="CB36" s="4">
        <v>2.0870000000000002</v>
      </c>
      <c r="CC36" s="4">
        <v>0.85982537049999996</v>
      </c>
      <c r="CD36" s="10"/>
      <c r="CE36" s="7">
        <f t="shared" si="50"/>
        <v>8.0000000000000071E-2</v>
      </c>
      <c r="CF36" s="7">
        <f t="shared" si="51"/>
        <v>-0.17800000000000016</v>
      </c>
      <c r="CG36" s="7">
        <f t="shared" si="52"/>
        <v>2.4999999999999911E-2</v>
      </c>
      <c r="CH36" s="7">
        <f t="shared" si="53"/>
        <v>-0.18600000000000017</v>
      </c>
      <c r="CI36" s="7">
        <f t="shared" si="54"/>
        <v>2.4000000000000021E-2</v>
      </c>
      <c r="CJ36" s="7">
        <f t="shared" si="55"/>
        <v>6.0000000000000053E-2</v>
      </c>
      <c r="CK36" s="7">
        <f t="shared" si="56"/>
        <v>-0.11400000000000032</v>
      </c>
      <c r="CL36" s="7">
        <f t="shared" si="57"/>
        <v>6.800000000000006E-2</v>
      </c>
      <c r="CM36" s="7">
        <f t="shared" si="58"/>
        <v>4.8000000000000043E-2</v>
      </c>
      <c r="CN36" s="7">
        <f t="shared" si="59"/>
        <v>5.8999999999999719E-2</v>
      </c>
      <c r="CO36" s="7">
        <f t="shared" si="60"/>
        <v>-0.11900000000000022</v>
      </c>
      <c r="CP36" s="7">
        <f t="shared" si="61"/>
        <v>6.6999999999999726E-2</v>
      </c>
      <c r="CQ36" s="7">
        <f t="shared" si="62"/>
        <v>4.6999999999999709E-2</v>
      </c>
      <c r="CR36" s="7">
        <f t="shared" si="63"/>
        <v>-7.8000000000000291E-2</v>
      </c>
      <c r="CS36" s="7">
        <f t="shared" si="64"/>
        <v>-9.1000000000000192E-2</v>
      </c>
      <c r="CT36" s="7">
        <f t="shared" si="65"/>
        <v>-0.14200000000000035</v>
      </c>
      <c r="CU36" s="7">
        <f t="shared" si="66"/>
        <v>-0.15500000000000025</v>
      </c>
      <c r="CV36" s="7">
        <f t="shared" si="67"/>
        <v>-7.0000000000001172E-3</v>
      </c>
      <c r="CW36" s="7">
        <f t="shared" si="68"/>
        <v>-0.10499999999999998</v>
      </c>
      <c r="CX36" s="7">
        <f t="shared" si="69"/>
        <v>-3.0000000000001137E-3</v>
      </c>
      <c r="CY36" s="7">
        <f t="shared" si="70"/>
        <v>-7.0000000000001172E-3</v>
      </c>
      <c r="CZ36" s="7">
        <f t="shared" si="71"/>
        <v>-1.0000000000000231E-2</v>
      </c>
      <c r="DA36" s="7">
        <f t="shared" si="72"/>
        <v>-0.11000000000000032</v>
      </c>
      <c r="DB36" s="7">
        <f t="shared" si="73"/>
        <v>-6.0000000000002274E-3</v>
      </c>
      <c r="DC36" s="7">
        <f t="shared" si="74"/>
        <v>-1.0000000000000231E-2</v>
      </c>
      <c r="DD36" s="7">
        <f t="shared" si="75"/>
        <v>0.20500000000000007</v>
      </c>
      <c r="DE36" s="7">
        <f t="shared" si="76"/>
        <v>-0.17400000000000015</v>
      </c>
      <c r="DF36" s="7">
        <f t="shared" si="77"/>
        <v>-0.2370000000000001</v>
      </c>
      <c r="DG36" s="7">
        <f t="shared" si="78"/>
        <v>-7.0000000000000284E-2</v>
      </c>
      <c r="DH36" s="7">
        <f t="shared" si="79"/>
        <v>-8.3000000000000185E-2</v>
      </c>
      <c r="DI36" s="7">
        <f t="shared" si="36"/>
        <v>-0.38700000000000023</v>
      </c>
      <c r="DJ36" s="7">
        <f t="shared" si="37"/>
        <v>-0.3490000000000002</v>
      </c>
      <c r="DK36" s="7">
        <f t="shared" si="38"/>
        <v>2.0000000000000018E-2</v>
      </c>
      <c r="DL36" s="7">
        <f t="shared" si="39"/>
        <v>-0.18200000000000016</v>
      </c>
      <c r="DM36" s="7">
        <f t="shared" si="40"/>
        <v>3.6000000000000032E-2</v>
      </c>
      <c r="DN36" s="7">
        <f t="shared" si="41"/>
        <v>-8.9403000000000343E-2</v>
      </c>
      <c r="DO36" s="7">
        <f t="shared" si="42"/>
        <v>-0.18200000000000016</v>
      </c>
      <c r="DP36" s="7">
        <f t="shared" si="43"/>
        <v>-0.26100000000000012</v>
      </c>
      <c r="DQ36" s="7">
        <f t="shared" si="44"/>
        <v>-7.2999999999999954E-2</v>
      </c>
      <c r="DR36" s="21"/>
      <c r="DS36" s="7">
        <f t="shared" si="49"/>
        <v>8.0000000000000071E-2</v>
      </c>
      <c r="DT36" s="7">
        <f t="shared" si="49"/>
        <v>0.17800000000000016</v>
      </c>
      <c r="DU36" s="7">
        <f t="shared" si="49"/>
        <v>2.4999999999999911E-2</v>
      </c>
      <c r="DV36" s="7">
        <f t="shared" si="49"/>
        <v>0.18600000000000017</v>
      </c>
      <c r="DW36" s="7">
        <f t="shared" si="49"/>
        <v>2.4000000000000021E-2</v>
      </c>
      <c r="DX36" s="7">
        <f t="shared" si="49"/>
        <v>6.0000000000000053E-2</v>
      </c>
      <c r="DY36" s="7">
        <f t="shared" si="49"/>
        <v>0.11400000000000032</v>
      </c>
      <c r="DZ36" s="7">
        <f t="shared" si="49"/>
        <v>6.800000000000006E-2</v>
      </c>
      <c r="EA36" s="7">
        <f t="shared" si="49"/>
        <v>4.8000000000000043E-2</v>
      </c>
      <c r="EB36" s="7">
        <f t="shared" si="49"/>
        <v>5.8999999999999719E-2</v>
      </c>
      <c r="EC36" s="7">
        <f t="shared" si="49"/>
        <v>0.11900000000000022</v>
      </c>
      <c r="ED36" s="7">
        <f t="shared" si="49"/>
        <v>6.6999999999999726E-2</v>
      </c>
      <c r="EE36" s="7">
        <f t="shared" si="49"/>
        <v>4.6999999999999709E-2</v>
      </c>
      <c r="EF36" s="7">
        <f t="shared" si="49"/>
        <v>7.8000000000000291E-2</v>
      </c>
      <c r="EG36" s="7">
        <f t="shared" si="49"/>
        <v>9.1000000000000192E-2</v>
      </c>
      <c r="EH36" s="7">
        <f t="shared" si="49"/>
        <v>0.14200000000000035</v>
      </c>
      <c r="EI36" s="7">
        <f t="shared" si="46"/>
        <v>0.15500000000000025</v>
      </c>
      <c r="EJ36" s="7">
        <f t="shared" si="46"/>
        <v>7.0000000000001172E-3</v>
      </c>
      <c r="EK36" s="7">
        <f t="shared" si="46"/>
        <v>0.10499999999999998</v>
      </c>
      <c r="EL36" s="7">
        <f t="shared" si="46"/>
        <v>3.0000000000001137E-3</v>
      </c>
      <c r="EM36" s="7">
        <f t="shared" si="46"/>
        <v>7.0000000000001172E-3</v>
      </c>
      <c r="EN36" s="7">
        <f t="shared" si="46"/>
        <v>1.0000000000000231E-2</v>
      </c>
      <c r="EO36" s="7">
        <f t="shared" si="46"/>
        <v>0.11000000000000032</v>
      </c>
      <c r="EP36" s="7">
        <f t="shared" si="46"/>
        <v>6.0000000000002274E-3</v>
      </c>
      <c r="EQ36" s="7">
        <f t="shared" si="46"/>
        <v>1.0000000000000231E-2</v>
      </c>
      <c r="ER36" s="7">
        <f t="shared" si="48"/>
        <v>0.20500000000000007</v>
      </c>
      <c r="ES36" s="7">
        <f t="shared" si="48"/>
        <v>0.17400000000000015</v>
      </c>
      <c r="ET36" s="7">
        <f t="shared" si="48"/>
        <v>0.2370000000000001</v>
      </c>
      <c r="EU36" s="7">
        <f t="shared" si="48"/>
        <v>7.0000000000000284E-2</v>
      </c>
      <c r="EV36" s="7">
        <f t="shared" si="48"/>
        <v>8.3000000000000185E-2</v>
      </c>
      <c r="EW36" s="7">
        <f t="shared" si="47"/>
        <v>0.38700000000000023</v>
      </c>
      <c r="EX36" s="7">
        <f t="shared" si="47"/>
        <v>0.3490000000000002</v>
      </c>
      <c r="EY36" s="7">
        <f t="shared" si="47"/>
        <v>2.0000000000000018E-2</v>
      </c>
      <c r="EZ36" s="7">
        <f t="shared" si="47"/>
        <v>0.18200000000000016</v>
      </c>
      <c r="FA36" s="7">
        <f t="shared" si="47"/>
        <v>3.6000000000000032E-2</v>
      </c>
      <c r="FB36" s="7">
        <f t="shared" si="47"/>
        <v>8.9403000000000343E-2</v>
      </c>
      <c r="FC36" s="7">
        <f t="shared" si="33"/>
        <v>0.18200000000000016</v>
      </c>
      <c r="FD36" s="7">
        <f t="shared" si="34"/>
        <v>0.26100000000000012</v>
      </c>
      <c r="FE36" s="7">
        <f t="shared" si="35"/>
        <v>7.2999999999999954E-2</v>
      </c>
    </row>
    <row r="37" spans="1:161" ht="17.25" customHeight="1">
      <c r="A37" s="45" t="s">
        <v>83</v>
      </c>
      <c r="B37" s="4">
        <v>4.58</v>
      </c>
      <c r="C37" s="4" t="s">
        <v>106</v>
      </c>
      <c r="D37" s="3"/>
      <c r="E37" s="1">
        <v>5.1740000000000004</v>
      </c>
      <c r="F37" s="4">
        <v>4.319</v>
      </c>
      <c r="G37" s="4">
        <v>0.876</v>
      </c>
      <c r="H37" s="4">
        <v>4.7389999999999999</v>
      </c>
      <c r="I37" s="4">
        <v>0.91</v>
      </c>
      <c r="J37" s="4">
        <v>4.298</v>
      </c>
      <c r="K37" s="4">
        <v>0.89800000000000002</v>
      </c>
      <c r="L37" s="4">
        <v>4.7309999999999999</v>
      </c>
      <c r="M37" s="4">
        <v>0.92800000000000005</v>
      </c>
      <c r="N37" s="4">
        <v>4.782</v>
      </c>
      <c r="O37" s="4">
        <v>0.89400000000000002</v>
      </c>
      <c r="P37" s="4">
        <v>4.5380000000000003</v>
      </c>
      <c r="Q37" s="4">
        <v>0.89520960000000005</v>
      </c>
      <c r="R37" s="4">
        <v>4.72</v>
      </c>
      <c r="S37" s="4">
        <v>0.88625299999999996</v>
      </c>
      <c r="T37" s="4">
        <v>4.726</v>
      </c>
      <c r="U37" s="4">
        <v>0.88811099999999998</v>
      </c>
      <c r="V37" s="4">
        <v>4.7699999999999996</v>
      </c>
      <c r="W37" s="4">
        <v>0.92200000000000004</v>
      </c>
      <c r="X37" s="4">
        <v>4.5229999999999997</v>
      </c>
      <c r="Y37" s="4">
        <v>0.91664869999999998</v>
      </c>
      <c r="Z37" s="4">
        <v>4.7060000000000004</v>
      </c>
      <c r="AA37" s="4">
        <v>0.91501138999999998</v>
      </c>
      <c r="AB37" s="4">
        <v>4.7119999999999997</v>
      </c>
      <c r="AC37" s="4">
        <v>0.91602870000000003</v>
      </c>
      <c r="AD37" s="4">
        <v>4.5090000000000003</v>
      </c>
      <c r="AE37" s="4">
        <v>0.88700000000000001</v>
      </c>
      <c r="AF37" s="4">
        <v>4.4850000000000003</v>
      </c>
      <c r="AG37" s="4">
        <v>0.88492861</v>
      </c>
      <c r="AH37" s="4">
        <v>4.4550000000000001</v>
      </c>
      <c r="AI37" s="4">
        <v>0.88700000000000001</v>
      </c>
      <c r="AJ37" s="4">
        <v>4.431</v>
      </c>
      <c r="AK37" s="4">
        <v>0.88535299999999995</v>
      </c>
      <c r="AL37" s="4">
        <v>4.593</v>
      </c>
      <c r="AM37" s="4">
        <v>0.88300000000000001</v>
      </c>
      <c r="AN37" s="4">
        <v>4.4960000000000004</v>
      </c>
      <c r="AO37" s="4">
        <v>0.88645090000000004</v>
      </c>
      <c r="AP37" s="4">
        <v>4.5819999999999999</v>
      </c>
      <c r="AQ37" s="4">
        <v>0.88064741999999996</v>
      </c>
      <c r="AR37" s="4">
        <v>4.5810000000000004</v>
      </c>
      <c r="AS37" s="4">
        <v>0.88086226000000001</v>
      </c>
      <c r="AT37" s="4">
        <v>4.577</v>
      </c>
      <c r="AU37" s="4">
        <v>0.90900000000000003</v>
      </c>
      <c r="AV37" s="4">
        <v>4.4790000000000001</v>
      </c>
      <c r="AW37" s="4">
        <v>0.90901853499999996</v>
      </c>
      <c r="AX37" s="4">
        <v>4.5650000000000004</v>
      </c>
      <c r="AY37" s="4">
        <v>0.90669771899999996</v>
      </c>
      <c r="AZ37" s="4">
        <v>4.5629999999999997</v>
      </c>
      <c r="BA37" s="4">
        <v>0.90679643499999996</v>
      </c>
      <c r="BB37" s="4">
        <v>4.8099999999999996</v>
      </c>
      <c r="BC37" s="4">
        <v>0.89586500000000002</v>
      </c>
      <c r="BD37" s="4">
        <v>4.3899999999999997</v>
      </c>
      <c r="BE37" s="4">
        <v>0.8691257</v>
      </c>
      <c r="BF37" s="4">
        <v>4.3369999999999997</v>
      </c>
      <c r="BG37" s="4">
        <v>0.86977680000000002</v>
      </c>
      <c r="BH37" s="4">
        <v>4.4989999999999997</v>
      </c>
      <c r="BI37" s="4">
        <v>0.86282000000000003</v>
      </c>
      <c r="BJ37" s="4">
        <v>4.4790000000000001</v>
      </c>
      <c r="BK37" s="4">
        <v>0.88958230000000005</v>
      </c>
      <c r="BL37" s="4">
        <v>4.0449999999999999</v>
      </c>
      <c r="BM37" s="4">
        <v>0.78973988880000001</v>
      </c>
      <c r="BN37" s="4">
        <v>4.0819999999999999</v>
      </c>
      <c r="BO37" s="4">
        <v>0.76022394579999997</v>
      </c>
      <c r="BP37" s="4">
        <v>4.694</v>
      </c>
      <c r="BQ37" s="4">
        <v>0.86304539729999996</v>
      </c>
      <c r="BR37" s="4">
        <v>4.3780000000000001</v>
      </c>
      <c r="BS37" s="4">
        <v>0.85566146539999999</v>
      </c>
      <c r="BT37" s="4">
        <v>4.6440000000000001</v>
      </c>
      <c r="BU37" s="4">
        <v>0.88424272839999996</v>
      </c>
      <c r="BV37" s="4">
        <v>4.635554</v>
      </c>
      <c r="BW37" s="4">
        <v>0.86070000000000002</v>
      </c>
      <c r="BX37" s="4">
        <v>4.3780000000000001</v>
      </c>
      <c r="BY37" s="4">
        <v>0.85644278910000005</v>
      </c>
      <c r="BZ37" s="4">
        <v>4.2329999999999997</v>
      </c>
      <c r="CA37" s="4">
        <v>0.23638729980000001</v>
      </c>
      <c r="CB37" s="4">
        <v>4.4969999999999999</v>
      </c>
      <c r="CC37" s="4">
        <v>0.791503764</v>
      </c>
      <c r="CD37" s="10"/>
      <c r="CE37" s="7">
        <f t="shared" si="50"/>
        <v>0.59400000000000031</v>
      </c>
      <c r="CF37" s="7">
        <f t="shared" si="51"/>
        <v>-0.26100000000000012</v>
      </c>
      <c r="CG37" s="7">
        <f t="shared" si="52"/>
        <v>0.15899999999999981</v>
      </c>
      <c r="CH37" s="7">
        <f t="shared" si="53"/>
        <v>-0.28200000000000003</v>
      </c>
      <c r="CI37" s="7">
        <f t="shared" si="54"/>
        <v>0.1509999999999998</v>
      </c>
      <c r="CJ37" s="7">
        <f t="shared" si="55"/>
        <v>0.20199999999999996</v>
      </c>
      <c r="CK37" s="7">
        <f t="shared" si="56"/>
        <v>-4.1999999999999815E-2</v>
      </c>
      <c r="CL37" s="7">
        <f t="shared" si="57"/>
        <v>0.13999999999999968</v>
      </c>
      <c r="CM37" s="7">
        <f t="shared" si="58"/>
        <v>0.14599999999999991</v>
      </c>
      <c r="CN37" s="7">
        <f t="shared" si="59"/>
        <v>0.1899999999999995</v>
      </c>
      <c r="CO37" s="7">
        <f t="shared" si="60"/>
        <v>-5.7000000000000384E-2</v>
      </c>
      <c r="CP37" s="7">
        <f t="shared" si="61"/>
        <v>0.12600000000000033</v>
      </c>
      <c r="CQ37" s="7">
        <f t="shared" si="62"/>
        <v>0.13199999999999967</v>
      </c>
      <c r="CR37" s="7">
        <f t="shared" si="63"/>
        <v>-7.099999999999973E-2</v>
      </c>
      <c r="CS37" s="7">
        <f t="shared" si="64"/>
        <v>-9.4999999999999751E-2</v>
      </c>
      <c r="CT37" s="7">
        <f t="shared" si="65"/>
        <v>-0.125</v>
      </c>
      <c r="CU37" s="7">
        <f t="shared" si="66"/>
        <v>-0.14900000000000002</v>
      </c>
      <c r="CV37" s="7">
        <f t="shared" si="67"/>
        <v>1.2999999999999901E-2</v>
      </c>
      <c r="CW37" s="7">
        <f t="shared" si="68"/>
        <v>-8.3999999999999631E-2</v>
      </c>
      <c r="CX37" s="7">
        <f t="shared" si="69"/>
        <v>1.9999999999997797E-3</v>
      </c>
      <c r="CY37" s="7">
        <f t="shared" si="70"/>
        <v>1.000000000000334E-3</v>
      </c>
      <c r="CZ37" s="7">
        <f t="shared" si="71"/>
        <v>-3.0000000000001137E-3</v>
      </c>
      <c r="DA37" s="7">
        <f t="shared" si="72"/>
        <v>-0.10099999999999998</v>
      </c>
      <c r="DB37" s="7">
        <f t="shared" si="73"/>
        <v>-1.499999999999968E-2</v>
      </c>
      <c r="DC37" s="7">
        <f t="shared" si="74"/>
        <v>-1.7000000000000348E-2</v>
      </c>
      <c r="DD37" s="7">
        <f t="shared" si="75"/>
        <v>0.22999999999999954</v>
      </c>
      <c r="DE37" s="7">
        <f t="shared" si="76"/>
        <v>-0.19000000000000039</v>
      </c>
      <c r="DF37" s="7">
        <f t="shared" si="77"/>
        <v>-0.24300000000000033</v>
      </c>
      <c r="DG37" s="7">
        <f t="shared" si="78"/>
        <v>-8.1000000000000405E-2</v>
      </c>
      <c r="DH37" s="7">
        <f t="shared" si="79"/>
        <v>-0.10099999999999998</v>
      </c>
      <c r="DI37" s="7">
        <f t="shared" si="36"/>
        <v>-0.53500000000000014</v>
      </c>
      <c r="DJ37" s="7">
        <f t="shared" si="37"/>
        <v>-0.49800000000000022</v>
      </c>
      <c r="DK37" s="7">
        <f t="shared" si="38"/>
        <v>0.11399999999999988</v>
      </c>
      <c r="DL37" s="7">
        <f t="shared" si="39"/>
        <v>-0.20199999999999996</v>
      </c>
      <c r="DM37" s="7">
        <f t="shared" si="40"/>
        <v>6.4000000000000057E-2</v>
      </c>
      <c r="DN37" s="7">
        <f t="shared" si="41"/>
        <v>5.5553999999999881E-2</v>
      </c>
      <c r="DO37" s="7">
        <f t="shared" si="42"/>
        <v>-0.20199999999999996</v>
      </c>
      <c r="DP37" s="7">
        <f t="shared" si="43"/>
        <v>-0.34700000000000042</v>
      </c>
      <c r="DQ37" s="7">
        <f t="shared" si="44"/>
        <v>-8.3000000000000185E-2</v>
      </c>
      <c r="DR37" s="21"/>
      <c r="DS37" s="7">
        <f t="shared" si="49"/>
        <v>0.59400000000000031</v>
      </c>
      <c r="DT37" s="7">
        <f t="shared" si="49"/>
        <v>0.26100000000000012</v>
      </c>
      <c r="DU37" s="7">
        <f t="shared" si="49"/>
        <v>0.15899999999999981</v>
      </c>
      <c r="DV37" s="7">
        <f t="shared" si="49"/>
        <v>0.28200000000000003</v>
      </c>
      <c r="DW37" s="7">
        <f t="shared" si="49"/>
        <v>0.1509999999999998</v>
      </c>
      <c r="DX37" s="7">
        <f t="shared" si="49"/>
        <v>0.20199999999999996</v>
      </c>
      <c r="DY37" s="7">
        <f t="shared" si="49"/>
        <v>4.1999999999999815E-2</v>
      </c>
      <c r="DZ37" s="7">
        <f t="shared" si="49"/>
        <v>0.13999999999999968</v>
      </c>
      <c r="EA37" s="7">
        <f t="shared" si="49"/>
        <v>0.14599999999999991</v>
      </c>
      <c r="EB37" s="7">
        <f t="shared" si="49"/>
        <v>0.1899999999999995</v>
      </c>
      <c r="EC37" s="7">
        <f t="shared" si="49"/>
        <v>5.7000000000000384E-2</v>
      </c>
      <c r="ED37" s="7">
        <f t="shared" si="49"/>
        <v>0.12600000000000033</v>
      </c>
      <c r="EE37" s="7">
        <f t="shared" si="49"/>
        <v>0.13199999999999967</v>
      </c>
      <c r="EF37" s="7">
        <f t="shared" si="49"/>
        <v>7.099999999999973E-2</v>
      </c>
      <c r="EG37" s="7">
        <f t="shared" si="49"/>
        <v>9.4999999999999751E-2</v>
      </c>
      <c r="EH37" s="7">
        <f t="shared" si="49"/>
        <v>0.125</v>
      </c>
      <c r="EI37" s="7">
        <f t="shared" si="46"/>
        <v>0.14900000000000002</v>
      </c>
      <c r="EJ37" s="7">
        <f t="shared" si="46"/>
        <v>1.2999999999999901E-2</v>
      </c>
      <c r="EK37" s="7">
        <f t="shared" si="46"/>
        <v>8.3999999999999631E-2</v>
      </c>
      <c r="EL37" s="7">
        <f t="shared" si="46"/>
        <v>1.9999999999997797E-3</v>
      </c>
      <c r="EM37" s="7">
        <f t="shared" si="46"/>
        <v>1.000000000000334E-3</v>
      </c>
      <c r="EN37" s="7">
        <f t="shared" si="46"/>
        <v>3.0000000000001137E-3</v>
      </c>
      <c r="EO37" s="7">
        <f t="shared" si="46"/>
        <v>0.10099999999999998</v>
      </c>
      <c r="EP37" s="7">
        <f t="shared" si="46"/>
        <v>1.499999999999968E-2</v>
      </c>
      <c r="EQ37" s="7">
        <f t="shared" si="46"/>
        <v>1.7000000000000348E-2</v>
      </c>
      <c r="ER37" s="7">
        <f t="shared" si="48"/>
        <v>0.22999999999999954</v>
      </c>
      <c r="ES37" s="7">
        <f t="shared" si="48"/>
        <v>0.19000000000000039</v>
      </c>
      <c r="ET37" s="7">
        <f t="shared" si="48"/>
        <v>0.24300000000000033</v>
      </c>
      <c r="EU37" s="7">
        <f t="shared" si="48"/>
        <v>8.1000000000000405E-2</v>
      </c>
      <c r="EV37" s="7">
        <f t="shared" si="48"/>
        <v>0.10099999999999998</v>
      </c>
      <c r="EW37" s="7">
        <f t="shared" si="47"/>
        <v>0.53500000000000014</v>
      </c>
      <c r="EX37" s="7">
        <f t="shared" si="47"/>
        <v>0.49800000000000022</v>
      </c>
      <c r="EY37" s="7">
        <f t="shared" si="47"/>
        <v>0.11399999999999988</v>
      </c>
      <c r="EZ37" s="7">
        <f t="shared" si="47"/>
        <v>0.20199999999999996</v>
      </c>
      <c r="FA37" s="7">
        <f t="shared" si="47"/>
        <v>6.4000000000000057E-2</v>
      </c>
      <c r="FB37" s="7">
        <f t="shared" si="47"/>
        <v>5.5553999999999881E-2</v>
      </c>
      <c r="FC37" s="7">
        <f t="shared" si="33"/>
        <v>0.20199999999999996</v>
      </c>
      <c r="FD37" s="7">
        <f t="shared" si="34"/>
        <v>0.34700000000000042</v>
      </c>
      <c r="FE37" s="7">
        <f t="shared" si="35"/>
        <v>8.3000000000000185E-2</v>
      </c>
    </row>
    <row r="38" spans="1:161" ht="17.25">
      <c r="A38" s="45"/>
      <c r="B38" s="4">
        <v>1.59</v>
      </c>
      <c r="C38" s="4" t="s">
        <v>107</v>
      </c>
      <c r="D38" s="3"/>
      <c r="E38" s="1">
        <v>1.841</v>
      </c>
      <c r="F38" s="4">
        <v>1.3859999999999999</v>
      </c>
      <c r="G38" s="4">
        <v>0.88900000000000001</v>
      </c>
      <c r="H38" s="4">
        <v>1.5980000000000001</v>
      </c>
      <c r="I38" s="4">
        <v>0.91300000000000003</v>
      </c>
      <c r="J38" s="4">
        <v>1.3740000000000001</v>
      </c>
      <c r="K38" s="4">
        <v>0.91300000000000003</v>
      </c>
      <c r="L38" s="4">
        <v>1.593</v>
      </c>
      <c r="M38" s="4">
        <v>0.93200000000000005</v>
      </c>
      <c r="N38" s="4">
        <v>1.6819999999999999</v>
      </c>
      <c r="O38" s="4">
        <v>0.90300000000000002</v>
      </c>
      <c r="P38" s="4">
        <v>1.496</v>
      </c>
      <c r="Q38" s="4">
        <v>0.90739199999999998</v>
      </c>
      <c r="R38" s="4">
        <v>1.653</v>
      </c>
      <c r="S38" s="4">
        <v>0.89662699999999995</v>
      </c>
      <c r="T38" s="4">
        <v>1.655</v>
      </c>
      <c r="U38" s="4">
        <v>0.89910029999999996</v>
      </c>
      <c r="V38" s="4">
        <v>1.677</v>
      </c>
      <c r="W38" s="4">
        <v>0.93400000000000005</v>
      </c>
      <c r="X38" s="4">
        <v>1.488</v>
      </c>
      <c r="Y38" s="4">
        <v>0.93040665</v>
      </c>
      <c r="Z38" s="4">
        <v>1.6459999999999999</v>
      </c>
      <c r="AA38" s="4">
        <v>0.92890799999999996</v>
      </c>
      <c r="AB38" s="4">
        <v>1.649</v>
      </c>
      <c r="AC38" s="4">
        <v>0.93032380000000003</v>
      </c>
      <c r="AD38" s="4">
        <v>1.526</v>
      </c>
      <c r="AE38" s="4">
        <v>0.89900000000000002</v>
      </c>
      <c r="AF38" s="4">
        <v>1.5089999999999999</v>
      </c>
      <c r="AG38" s="4">
        <v>0.89737793249999998</v>
      </c>
      <c r="AH38" s="4">
        <v>1.4590000000000001</v>
      </c>
      <c r="AI38" s="4">
        <v>0.89900000000000002</v>
      </c>
      <c r="AJ38" s="4">
        <v>1.4419999999999999</v>
      </c>
      <c r="AK38" s="4">
        <v>0.89780110000000002</v>
      </c>
      <c r="AL38" s="4">
        <v>1.599</v>
      </c>
      <c r="AM38" s="4">
        <v>0.89400000000000002</v>
      </c>
      <c r="AN38" s="4">
        <v>1.502</v>
      </c>
      <c r="AO38" s="4">
        <v>0.90225719999999998</v>
      </c>
      <c r="AP38" s="4">
        <v>1.595</v>
      </c>
      <c r="AQ38" s="4">
        <v>0.89251762000000001</v>
      </c>
      <c r="AR38" s="4">
        <v>1.5940000000000001</v>
      </c>
      <c r="AS38" s="4">
        <v>0.89284031900000005</v>
      </c>
      <c r="AT38" s="4">
        <v>1.5920000000000001</v>
      </c>
      <c r="AU38" s="4">
        <v>0.92300000000000004</v>
      </c>
      <c r="AV38" s="4">
        <v>1.4930000000000001</v>
      </c>
      <c r="AW38" s="4">
        <v>0.92600609</v>
      </c>
      <c r="AX38" s="4">
        <v>1.5880000000000001</v>
      </c>
      <c r="AY38" s="4">
        <v>0.92161983950000004</v>
      </c>
      <c r="AZ38" s="4">
        <v>1.5860000000000001</v>
      </c>
      <c r="BA38" s="4">
        <v>0.92179999999999995</v>
      </c>
      <c r="BB38" s="4">
        <v>1.7509999999999999</v>
      </c>
      <c r="BC38" s="4">
        <v>0.89918074999999997</v>
      </c>
      <c r="BD38" s="4">
        <v>1.4450000000000001</v>
      </c>
      <c r="BE38" s="4">
        <v>0.88558150000000002</v>
      </c>
      <c r="BF38" s="4">
        <v>1.379</v>
      </c>
      <c r="BG38" s="4">
        <v>0.88624099999999995</v>
      </c>
      <c r="BH38" s="4">
        <v>1.5449999999999999</v>
      </c>
      <c r="BI38" s="4">
        <v>0.87839100000000003</v>
      </c>
      <c r="BJ38" s="4">
        <v>1.5349999999999999</v>
      </c>
      <c r="BK38" s="4">
        <v>0.90877229999999998</v>
      </c>
      <c r="BL38" s="4">
        <v>1.2030000000000001</v>
      </c>
      <c r="BM38" s="4">
        <v>0.87906173300000001</v>
      </c>
      <c r="BN38" s="4">
        <v>1.252</v>
      </c>
      <c r="BO38" s="4">
        <v>0.89195350620000002</v>
      </c>
      <c r="BP38" s="4">
        <v>1.6439999999999999</v>
      </c>
      <c r="BQ38" s="4">
        <v>0.88800334759999999</v>
      </c>
      <c r="BR38" s="4">
        <v>1.4430000000000001</v>
      </c>
      <c r="BS38" s="4">
        <v>0.88785925580000002</v>
      </c>
      <c r="BT38" s="4">
        <v>1.629</v>
      </c>
      <c r="BU38" s="4">
        <v>0.89678115380000001</v>
      </c>
      <c r="BV38" s="4">
        <v>1.5865119999999999</v>
      </c>
      <c r="BW38" s="4">
        <v>0.88839999999999997</v>
      </c>
      <c r="BX38" s="4">
        <v>1.444</v>
      </c>
      <c r="BY38" s="4">
        <v>0.88794629479999998</v>
      </c>
      <c r="BZ38" s="4">
        <v>1.381</v>
      </c>
      <c r="CA38" s="4">
        <v>0.88877958950000002</v>
      </c>
      <c r="CB38" s="4">
        <v>1.55</v>
      </c>
      <c r="CC38" s="4">
        <v>0.88065654589999998</v>
      </c>
      <c r="CD38" s="10"/>
      <c r="CE38" s="7">
        <f t="shared" si="50"/>
        <v>0.25099999999999989</v>
      </c>
      <c r="CF38" s="7">
        <f t="shared" si="51"/>
        <v>-0.20400000000000018</v>
      </c>
      <c r="CG38" s="7">
        <f t="shared" si="52"/>
        <v>8.0000000000000071E-3</v>
      </c>
      <c r="CH38" s="7">
        <f t="shared" si="53"/>
        <v>-0.21599999999999997</v>
      </c>
      <c r="CI38" s="7">
        <f t="shared" si="54"/>
        <v>2.9999999999998916E-3</v>
      </c>
      <c r="CJ38" s="7">
        <f t="shared" si="55"/>
        <v>9.199999999999986E-2</v>
      </c>
      <c r="CK38" s="7">
        <f t="shared" si="56"/>
        <v>-9.4000000000000083E-2</v>
      </c>
      <c r="CL38" s="7">
        <f t="shared" si="57"/>
        <v>6.2999999999999945E-2</v>
      </c>
      <c r="CM38" s="7">
        <f t="shared" si="58"/>
        <v>6.4999999999999947E-2</v>
      </c>
      <c r="CN38" s="7">
        <f t="shared" si="59"/>
        <v>8.6999999999999966E-2</v>
      </c>
      <c r="CO38" s="7">
        <f t="shared" si="60"/>
        <v>-0.10200000000000009</v>
      </c>
      <c r="CP38" s="7">
        <f t="shared" si="61"/>
        <v>5.5999999999999828E-2</v>
      </c>
      <c r="CQ38" s="7">
        <f t="shared" si="62"/>
        <v>5.8999999999999941E-2</v>
      </c>
      <c r="CR38" s="7">
        <f t="shared" si="63"/>
        <v>-6.4000000000000057E-2</v>
      </c>
      <c r="CS38" s="7">
        <f t="shared" si="64"/>
        <v>-8.1000000000000183E-2</v>
      </c>
      <c r="CT38" s="7">
        <f t="shared" si="65"/>
        <v>-0.13100000000000001</v>
      </c>
      <c r="CU38" s="7">
        <f t="shared" si="66"/>
        <v>-0.14800000000000013</v>
      </c>
      <c r="CV38" s="7">
        <f t="shared" si="67"/>
        <v>8.999999999999897E-3</v>
      </c>
      <c r="CW38" s="7">
        <f t="shared" si="68"/>
        <v>-8.8000000000000078E-2</v>
      </c>
      <c r="CX38" s="7">
        <f t="shared" si="69"/>
        <v>4.9999999999998934E-3</v>
      </c>
      <c r="CY38" s="7">
        <f t="shared" si="70"/>
        <v>4.0000000000000036E-3</v>
      </c>
      <c r="CZ38" s="7">
        <f t="shared" si="71"/>
        <v>2.0000000000000018E-3</v>
      </c>
      <c r="DA38" s="7">
        <f t="shared" si="72"/>
        <v>-9.6999999999999975E-2</v>
      </c>
      <c r="DB38" s="7">
        <f t="shared" si="73"/>
        <v>-2.0000000000000018E-3</v>
      </c>
      <c r="DC38" s="7">
        <f t="shared" si="74"/>
        <v>-4.0000000000000036E-3</v>
      </c>
      <c r="DD38" s="7">
        <f t="shared" si="75"/>
        <v>0.16099999999999981</v>
      </c>
      <c r="DE38" s="7">
        <f t="shared" si="76"/>
        <v>-0.14500000000000002</v>
      </c>
      <c r="DF38" s="7">
        <f t="shared" si="77"/>
        <v>-0.21100000000000008</v>
      </c>
      <c r="DG38" s="7">
        <f t="shared" si="78"/>
        <v>-4.5000000000000151E-2</v>
      </c>
      <c r="DH38" s="7">
        <f t="shared" si="79"/>
        <v>-5.500000000000016E-2</v>
      </c>
      <c r="DI38" s="7">
        <f t="shared" si="36"/>
        <v>-0.38700000000000001</v>
      </c>
      <c r="DJ38" s="7">
        <f t="shared" si="37"/>
        <v>-0.33800000000000008</v>
      </c>
      <c r="DK38" s="7">
        <f t="shared" si="38"/>
        <v>5.3999999999999826E-2</v>
      </c>
      <c r="DL38" s="7">
        <f t="shared" si="39"/>
        <v>-0.14700000000000002</v>
      </c>
      <c r="DM38" s="7">
        <f t="shared" si="40"/>
        <v>3.8999999999999924E-2</v>
      </c>
      <c r="DN38" s="7">
        <f t="shared" si="41"/>
        <v>-3.4880000000001576E-3</v>
      </c>
      <c r="DO38" s="7">
        <f t="shared" si="42"/>
        <v>-0.14600000000000013</v>
      </c>
      <c r="DP38" s="7">
        <f t="shared" si="43"/>
        <v>-0.20900000000000007</v>
      </c>
      <c r="DQ38" s="7">
        <f t="shared" si="44"/>
        <v>-4.0000000000000036E-2</v>
      </c>
      <c r="DR38" s="21"/>
      <c r="DS38" s="7">
        <f t="shared" si="49"/>
        <v>0.25099999999999989</v>
      </c>
      <c r="DT38" s="7">
        <f t="shared" si="49"/>
        <v>0.20400000000000018</v>
      </c>
      <c r="DU38" s="7">
        <f t="shared" si="49"/>
        <v>8.0000000000000071E-3</v>
      </c>
      <c r="DV38" s="7">
        <f t="shared" si="49"/>
        <v>0.21599999999999997</v>
      </c>
      <c r="DW38" s="7">
        <f t="shared" si="49"/>
        <v>2.9999999999998916E-3</v>
      </c>
      <c r="DX38" s="7">
        <f t="shared" si="49"/>
        <v>9.199999999999986E-2</v>
      </c>
      <c r="DY38" s="7">
        <f t="shared" si="49"/>
        <v>9.4000000000000083E-2</v>
      </c>
      <c r="DZ38" s="7">
        <f t="shared" si="49"/>
        <v>6.2999999999999945E-2</v>
      </c>
      <c r="EA38" s="7">
        <f t="shared" si="49"/>
        <v>6.4999999999999947E-2</v>
      </c>
      <c r="EB38" s="7">
        <f t="shared" si="49"/>
        <v>8.6999999999999966E-2</v>
      </c>
      <c r="EC38" s="7">
        <f t="shared" si="49"/>
        <v>0.10200000000000009</v>
      </c>
      <c r="ED38" s="7">
        <f t="shared" si="49"/>
        <v>5.5999999999999828E-2</v>
      </c>
      <c r="EE38" s="7">
        <f t="shared" si="49"/>
        <v>5.8999999999999941E-2</v>
      </c>
      <c r="EF38" s="7">
        <f t="shared" si="49"/>
        <v>6.4000000000000057E-2</v>
      </c>
      <c r="EG38" s="7">
        <f t="shared" si="49"/>
        <v>8.1000000000000183E-2</v>
      </c>
      <c r="EH38" s="7">
        <f t="shared" si="49"/>
        <v>0.13100000000000001</v>
      </c>
      <c r="EI38" s="7">
        <f t="shared" si="46"/>
        <v>0.14800000000000013</v>
      </c>
      <c r="EJ38" s="7">
        <f t="shared" si="46"/>
        <v>8.999999999999897E-3</v>
      </c>
      <c r="EK38" s="7">
        <f t="shared" si="46"/>
        <v>8.8000000000000078E-2</v>
      </c>
      <c r="EL38" s="7">
        <f t="shared" si="46"/>
        <v>4.9999999999998934E-3</v>
      </c>
      <c r="EM38" s="7">
        <f t="shared" si="46"/>
        <v>4.0000000000000036E-3</v>
      </c>
      <c r="EN38" s="7">
        <f t="shared" si="46"/>
        <v>2.0000000000000018E-3</v>
      </c>
      <c r="EO38" s="7">
        <f t="shared" si="46"/>
        <v>9.6999999999999975E-2</v>
      </c>
      <c r="EP38" s="7">
        <f t="shared" si="46"/>
        <v>2.0000000000000018E-3</v>
      </c>
      <c r="EQ38" s="7">
        <f t="shared" si="46"/>
        <v>4.0000000000000036E-3</v>
      </c>
      <c r="ER38" s="7">
        <f t="shared" si="48"/>
        <v>0.16099999999999981</v>
      </c>
      <c r="ES38" s="7">
        <f t="shared" si="48"/>
        <v>0.14500000000000002</v>
      </c>
      <c r="ET38" s="7">
        <f t="shared" si="48"/>
        <v>0.21100000000000008</v>
      </c>
      <c r="EU38" s="7">
        <f t="shared" si="48"/>
        <v>4.5000000000000151E-2</v>
      </c>
      <c r="EV38" s="7">
        <f t="shared" si="48"/>
        <v>5.500000000000016E-2</v>
      </c>
      <c r="EW38" s="7">
        <f t="shared" si="47"/>
        <v>0.38700000000000001</v>
      </c>
      <c r="EX38" s="7">
        <f t="shared" si="47"/>
        <v>0.33800000000000008</v>
      </c>
      <c r="EY38" s="7">
        <f t="shared" si="47"/>
        <v>5.3999999999999826E-2</v>
      </c>
      <c r="EZ38" s="7">
        <f t="shared" si="47"/>
        <v>0.14700000000000002</v>
      </c>
      <c r="FA38" s="7">
        <f t="shared" si="47"/>
        <v>3.8999999999999924E-2</v>
      </c>
      <c r="FB38" s="7">
        <f t="shared" si="47"/>
        <v>3.4880000000001576E-3</v>
      </c>
      <c r="FC38" s="7">
        <f t="shared" si="33"/>
        <v>0.14600000000000013</v>
      </c>
      <c r="FD38" s="7">
        <f t="shared" si="34"/>
        <v>0.20900000000000007</v>
      </c>
      <c r="FE38" s="7">
        <f t="shared" si="35"/>
        <v>4.0000000000000036E-2</v>
      </c>
    </row>
    <row r="39" spans="1:161" ht="17.25" customHeight="1">
      <c r="A39" s="45" t="s">
        <v>84</v>
      </c>
      <c r="B39" s="4">
        <v>3.95</v>
      </c>
      <c r="C39" s="4" t="s">
        <v>116</v>
      </c>
      <c r="D39" s="3"/>
      <c r="E39" s="1">
        <v>4.21</v>
      </c>
      <c r="F39" s="4">
        <v>3.6819999999999999</v>
      </c>
      <c r="G39" s="4">
        <v>0.85899999999999999</v>
      </c>
      <c r="H39" s="4">
        <v>3.87</v>
      </c>
      <c r="I39" s="4">
        <v>0.89500000000000002</v>
      </c>
      <c r="J39" s="4">
        <v>3.6640000000000001</v>
      </c>
      <c r="K39" s="4">
        <v>0.88900000000000001</v>
      </c>
      <c r="L39" s="4">
        <v>3.8610000000000002</v>
      </c>
      <c r="M39" s="4">
        <v>0.91800000000000004</v>
      </c>
      <c r="N39" s="4">
        <v>4.1580000000000004</v>
      </c>
      <c r="O39" s="4">
        <v>0.88400000000000001</v>
      </c>
      <c r="P39" s="4">
        <v>3.87</v>
      </c>
      <c r="Q39" s="4">
        <v>0.8913278</v>
      </c>
      <c r="R39" s="4">
        <v>4.0599999999999996</v>
      </c>
      <c r="S39" s="4">
        <v>0.87649710000000003</v>
      </c>
      <c r="T39" s="4">
        <v>4.0780000000000003</v>
      </c>
      <c r="U39" s="4">
        <v>0.87722940000000005</v>
      </c>
      <c r="V39" s="4">
        <v>4.1559999999999997</v>
      </c>
      <c r="W39" s="4">
        <v>0.91800000000000004</v>
      </c>
      <c r="X39" s="4">
        <v>3.8610000000000002</v>
      </c>
      <c r="Y39" s="4">
        <v>0.91598299999999999</v>
      </c>
      <c r="Z39" s="4">
        <v>4.0549999999999997</v>
      </c>
      <c r="AA39" s="4">
        <v>0.90954579999999996</v>
      </c>
      <c r="AB39" s="4">
        <v>4.0730000000000004</v>
      </c>
      <c r="AC39" s="4">
        <v>0.91001200000000004</v>
      </c>
      <c r="AD39" s="4">
        <v>3.903</v>
      </c>
      <c r="AE39" s="4">
        <v>0.875</v>
      </c>
      <c r="AF39" s="4">
        <v>3.875</v>
      </c>
      <c r="AG39" s="4">
        <v>0.87226700000000001</v>
      </c>
      <c r="AH39" s="4">
        <v>3.9039999999999999</v>
      </c>
      <c r="AI39" s="4">
        <v>0.875</v>
      </c>
      <c r="AJ39" s="4">
        <v>3.8759999999999999</v>
      </c>
      <c r="AK39" s="4">
        <v>0.87225797999999999</v>
      </c>
      <c r="AL39" s="4">
        <v>3.9750000000000001</v>
      </c>
      <c r="AM39" s="4">
        <v>0.872</v>
      </c>
      <c r="AN39" s="4">
        <v>3.8490000000000002</v>
      </c>
      <c r="AO39" s="4">
        <v>0.88126594999999996</v>
      </c>
      <c r="AP39" s="4">
        <v>3.9510000000000001</v>
      </c>
      <c r="AQ39" s="4">
        <v>0.86992800000000003</v>
      </c>
      <c r="AR39" s="4">
        <v>3.9489999999999998</v>
      </c>
      <c r="AS39" s="4">
        <v>0.86992250000000004</v>
      </c>
      <c r="AT39" s="4">
        <v>3.9670000000000001</v>
      </c>
      <c r="AU39" s="4">
        <v>0.90400000000000003</v>
      </c>
      <c r="AV39" s="4">
        <v>3.8380000000000001</v>
      </c>
      <c r="AW39" s="4">
        <v>0.9078927</v>
      </c>
      <c r="AX39" s="4">
        <v>3.9420000000000002</v>
      </c>
      <c r="AY39" s="4">
        <v>0.90151990999999998</v>
      </c>
      <c r="AZ39" s="4">
        <v>3.94</v>
      </c>
      <c r="BA39" s="4">
        <v>0.90148613</v>
      </c>
      <c r="BB39" s="4">
        <v>4.0209999999999999</v>
      </c>
      <c r="BC39" s="4">
        <v>0.88814910000000002</v>
      </c>
      <c r="BD39" s="4">
        <v>3.774</v>
      </c>
      <c r="BE39" s="4">
        <v>0.85183070000000005</v>
      </c>
      <c r="BF39" s="4">
        <v>3.7749999999999999</v>
      </c>
      <c r="BG39" s="4">
        <v>0.85181510000000005</v>
      </c>
      <c r="BH39" s="4">
        <v>3.8679999999999999</v>
      </c>
      <c r="BI39" s="4">
        <v>0.84691669999999997</v>
      </c>
      <c r="BJ39" s="4">
        <v>3.855</v>
      </c>
      <c r="BK39" s="4">
        <v>0.87907595000000005</v>
      </c>
      <c r="BL39" s="4">
        <v>3.5150000000000001</v>
      </c>
      <c r="BM39" s="4">
        <v>0.83457771069999998</v>
      </c>
      <c r="BN39" s="4">
        <v>3.5270000000000001</v>
      </c>
      <c r="BO39" s="4">
        <v>0.82932925199999996</v>
      </c>
      <c r="BP39" s="4">
        <v>3.944</v>
      </c>
      <c r="BQ39" s="4">
        <v>0.1245570523</v>
      </c>
      <c r="BR39" s="4">
        <v>3.7770000000000001</v>
      </c>
      <c r="BS39" s="4">
        <v>0.79645539229999995</v>
      </c>
      <c r="BT39" s="4">
        <v>4.0620000000000003</v>
      </c>
      <c r="BU39" s="4">
        <v>0.87430615280000001</v>
      </c>
      <c r="BV39" s="4">
        <v>4.032063</v>
      </c>
      <c r="BW39" s="4">
        <v>0.81359999999999999</v>
      </c>
      <c r="BX39" s="4">
        <v>3.7770000000000001</v>
      </c>
      <c r="BY39" s="4">
        <v>0.797109281</v>
      </c>
      <c r="BZ39" s="4">
        <v>3.78</v>
      </c>
      <c r="CA39" s="4">
        <v>0.79113093860000006</v>
      </c>
      <c r="CB39" s="4">
        <v>3.8450000000000002</v>
      </c>
      <c r="CC39" s="4">
        <v>0.79645926810000001</v>
      </c>
      <c r="CD39" s="10"/>
      <c r="CE39" s="7">
        <f t="shared" si="50"/>
        <v>0.25999999999999979</v>
      </c>
      <c r="CF39" s="7">
        <f t="shared" si="51"/>
        <v>-0.26800000000000024</v>
      </c>
      <c r="CG39" s="7">
        <f t="shared" si="52"/>
        <v>-8.0000000000000071E-2</v>
      </c>
      <c r="CH39" s="7">
        <f t="shared" si="53"/>
        <v>-0.28600000000000003</v>
      </c>
      <c r="CI39" s="7">
        <f t="shared" si="54"/>
        <v>-8.8999999999999968E-2</v>
      </c>
      <c r="CJ39" s="7">
        <f t="shared" si="55"/>
        <v>0.20800000000000018</v>
      </c>
      <c r="CK39" s="7">
        <f t="shared" si="56"/>
        <v>-8.0000000000000071E-2</v>
      </c>
      <c r="CL39" s="7">
        <f t="shared" si="57"/>
        <v>0.10999999999999943</v>
      </c>
      <c r="CM39" s="7">
        <f t="shared" si="58"/>
        <v>0.12800000000000011</v>
      </c>
      <c r="CN39" s="7">
        <f t="shared" si="59"/>
        <v>0.20599999999999952</v>
      </c>
      <c r="CO39" s="7">
        <f t="shared" si="60"/>
        <v>-8.8999999999999968E-2</v>
      </c>
      <c r="CP39" s="7">
        <f t="shared" si="61"/>
        <v>0.10499999999999954</v>
      </c>
      <c r="CQ39" s="7">
        <f t="shared" si="62"/>
        <v>0.12300000000000022</v>
      </c>
      <c r="CR39" s="7">
        <f t="shared" si="63"/>
        <v>-4.7000000000000153E-2</v>
      </c>
      <c r="CS39" s="7">
        <f t="shared" si="64"/>
        <v>-7.5000000000000178E-2</v>
      </c>
      <c r="CT39" s="7">
        <f t="shared" si="65"/>
        <v>-4.6000000000000263E-2</v>
      </c>
      <c r="CU39" s="7">
        <f t="shared" si="66"/>
        <v>-7.4000000000000288E-2</v>
      </c>
      <c r="CV39" s="7">
        <f t="shared" si="67"/>
        <v>2.4999999999999911E-2</v>
      </c>
      <c r="CW39" s="7">
        <f t="shared" si="68"/>
        <v>-0.10099999999999998</v>
      </c>
      <c r="CX39" s="7">
        <f t="shared" si="69"/>
        <v>9.9999999999988987E-4</v>
      </c>
      <c r="CY39" s="7">
        <f t="shared" si="70"/>
        <v>-1.000000000000334E-3</v>
      </c>
      <c r="CZ39" s="7">
        <f t="shared" si="71"/>
        <v>1.6999999999999904E-2</v>
      </c>
      <c r="DA39" s="7">
        <f t="shared" si="72"/>
        <v>-0.1120000000000001</v>
      </c>
      <c r="DB39" s="7">
        <f t="shared" si="73"/>
        <v>-8.0000000000000071E-3</v>
      </c>
      <c r="DC39" s="7">
        <f t="shared" si="74"/>
        <v>-1.0000000000000231E-2</v>
      </c>
      <c r="DD39" s="7">
        <f t="shared" si="75"/>
        <v>7.099999999999973E-2</v>
      </c>
      <c r="DE39" s="7">
        <f t="shared" si="76"/>
        <v>-0.17600000000000016</v>
      </c>
      <c r="DF39" s="7">
        <f t="shared" si="77"/>
        <v>-0.17500000000000027</v>
      </c>
      <c r="DG39" s="7">
        <f t="shared" si="78"/>
        <v>-8.2000000000000295E-2</v>
      </c>
      <c r="DH39" s="7">
        <f t="shared" si="79"/>
        <v>-9.5000000000000195E-2</v>
      </c>
      <c r="DI39" s="7">
        <f t="shared" si="36"/>
        <v>-0.43500000000000005</v>
      </c>
      <c r="DJ39" s="7">
        <f t="shared" si="37"/>
        <v>-0.42300000000000004</v>
      </c>
      <c r="DK39" s="7">
        <f t="shared" si="38"/>
        <v>-6.0000000000002274E-3</v>
      </c>
      <c r="DL39" s="7">
        <f t="shared" si="39"/>
        <v>-0.17300000000000004</v>
      </c>
      <c r="DM39" s="7">
        <f t="shared" si="40"/>
        <v>0.1120000000000001</v>
      </c>
      <c r="DN39" s="7">
        <f t="shared" si="41"/>
        <v>8.2062999999999775E-2</v>
      </c>
      <c r="DO39" s="7">
        <f t="shared" si="42"/>
        <v>-0.17300000000000004</v>
      </c>
      <c r="DP39" s="7">
        <f t="shared" si="43"/>
        <v>-0.17000000000000037</v>
      </c>
      <c r="DQ39" s="7">
        <f t="shared" si="44"/>
        <v>-0.10499999999999998</v>
      </c>
      <c r="DR39" s="21"/>
      <c r="DS39" s="7">
        <f t="shared" si="49"/>
        <v>0.25999999999999979</v>
      </c>
      <c r="DT39" s="7">
        <f t="shared" si="49"/>
        <v>0.26800000000000024</v>
      </c>
      <c r="DU39" s="7">
        <f t="shared" si="49"/>
        <v>8.0000000000000071E-2</v>
      </c>
      <c r="DV39" s="7">
        <f t="shared" si="49"/>
        <v>0.28600000000000003</v>
      </c>
      <c r="DW39" s="7">
        <f t="shared" si="49"/>
        <v>8.8999999999999968E-2</v>
      </c>
      <c r="DX39" s="7">
        <f t="shared" si="49"/>
        <v>0.20800000000000018</v>
      </c>
      <c r="DY39" s="7">
        <f t="shared" si="49"/>
        <v>8.0000000000000071E-2</v>
      </c>
      <c r="DZ39" s="7">
        <f t="shared" si="49"/>
        <v>0.10999999999999943</v>
      </c>
      <c r="EA39" s="7">
        <f t="shared" si="49"/>
        <v>0.12800000000000011</v>
      </c>
      <c r="EB39" s="7">
        <f t="shared" si="49"/>
        <v>0.20599999999999952</v>
      </c>
      <c r="EC39" s="7">
        <f t="shared" si="49"/>
        <v>8.8999999999999968E-2</v>
      </c>
      <c r="ED39" s="7">
        <f t="shared" si="49"/>
        <v>0.10499999999999954</v>
      </c>
      <c r="EE39" s="7">
        <f t="shared" si="49"/>
        <v>0.12300000000000022</v>
      </c>
      <c r="EF39" s="7">
        <f t="shared" si="49"/>
        <v>4.7000000000000153E-2</v>
      </c>
      <c r="EG39" s="7">
        <f t="shared" si="49"/>
        <v>7.5000000000000178E-2</v>
      </c>
      <c r="EH39" s="7">
        <f t="shared" si="49"/>
        <v>4.6000000000000263E-2</v>
      </c>
      <c r="EI39" s="7">
        <f t="shared" si="46"/>
        <v>7.4000000000000288E-2</v>
      </c>
      <c r="EJ39" s="7">
        <f t="shared" si="46"/>
        <v>2.4999999999999911E-2</v>
      </c>
      <c r="EK39" s="7">
        <f t="shared" si="46"/>
        <v>0.10099999999999998</v>
      </c>
      <c r="EL39" s="7">
        <f t="shared" si="46"/>
        <v>9.9999999999988987E-4</v>
      </c>
      <c r="EM39" s="7">
        <f t="shared" si="46"/>
        <v>1.000000000000334E-3</v>
      </c>
      <c r="EN39" s="7">
        <f t="shared" si="46"/>
        <v>1.6999999999999904E-2</v>
      </c>
      <c r="EO39" s="7">
        <f t="shared" si="46"/>
        <v>0.1120000000000001</v>
      </c>
      <c r="EP39" s="7">
        <f t="shared" si="46"/>
        <v>8.0000000000000071E-3</v>
      </c>
      <c r="EQ39" s="7">
        <f t="shared" si="46"/>
        <v>1.0000000000000231E-2</v>
      </c>
      <c r="ER39" s="7">
        <f t="shared" si="48"/>
        <v>7.099999999999973E-2</v>
      </c>
      <c r="ES39" s="7">
        <f t="shared" si="48"/>
        <v>0.17600000000000016</v>
      </c>
      <c r="ET39" s="7">
        <f t="shared" si="48"/>
        <v>0.17500000000000027</v>
      </c>
      <c r="EU39" s="7">
        <f t="shared" si="48"/>
        <v>8.2000000000000295E-2</v>
      </c>
      <c r="EV39" s="7">
        <f t="shared" si="48"/>
        <v>9.5000000000000195E-2</v>
      </c>
      <c r="EW39" s="7">
        <f t="shared" si="47"/>
        <v>0.43500000000000005</v>
      </c>
      <c r="EX39" s="7">
        <f t="shared" si="47"/>
        <v>0.42300000000000004</v>
      </c>
      <c r="EY39" s="7">
        <f t="shared" si="47"/>
        <v>6.0000000000002274E-3</v>
      </c>
      <c r="EZ39" s="7">
        <f t="shared" si="47"/>
        <v>0.17300000000000004</v>
      </c>
      <c r="FA39" s="7">
        <f t="shared" si="47"/>
        <v>0.1120000000000001</v>
      </c>
      <c r="FB39" s="7">
        <f t="shared" si="47"/>
        <v>8.2062999999999775E-2</v>
      </c>
      <c r="FC39" s="7">
        <f t="shared" si="33"/>
        <v>0.17300000000000004</v>
      </c>
      <c r="FD39" s="7">
        <f t="shared" si="34"/>
        <v>0.17000000000000037</v>
      </c>
      <c r="FE39" s="7">
        <f t="shared" si="35"/>
        <v>0.10499999999999998</v>
      </c>
    </row>
    <row r="40" spans="1:161" ht="17.25">
      <c r="A40" s="45"/>
      <c r="B40" s="4">
        <v>2.3199999999999998</v>
      </c>
      <c r="C40" s="4" t="s">
        <v>106</v>
      </c>
      <c r="D40" s="3"/>
      <c r="E40" s="4">
        <v>2.5670000000000002</v>
      </c>
      <c r="F40" s="4">
        <v>2.036</v>
      </c>
      <c r="G40" s="4">
        <v>0.88300000000000001</v>
      </c>
      <c r="H40" s="4">
        <v>2.355</v>
      </c>
      <c r="I40" s="4">
        <v>0.91400000000000003</v>
      </c>
      <c r="J40" s="4">
        <v>2.0209999999999999</v>
      </c>
      <c r="K40" s="4">
        <v>0.90900000000000003</v>
      </c>
      <c r="L40" s="4">
        <v>2.35</v>
      </c>
      <c r="M40" s="4">
        <v>0.93500000000000005</v>
      </c>
      <c r="N40" s="4">
        <v>2.444</v>
      </c>
      <c r="O40" s="4">
        <v>0.89800000000000002</v>
      </c>
      <c r="P40" s="4">
        <v>2.194</v>
      </c>
      <c r="Q40" s="4">
        <v>0.90496474000000005</v>
      </c>
      <c r="R40" s="4">
        <v>2.3969999999999998</v>
      </c>
      <c r="S40" s="4">
        <v>0.89049100000000003</v>
      </c>
      <c r="T40" s="4">
        <v>2.3969999999999998</v>
      </c>
      <c r="U40" s="4">
        <v>0.89276610000000001</v>
      </c>
      <c r="V40" s="4">
        <v>2.4390000000000001</v>
      </c>
      <c r="W40" s="4">
        <v>0.93100000000000005</v>
      </c>
      <c r="X40" s="4">
        <v>2.1850000000000001</v>
      </c>
      <c r="Y40" s="4">
        <v>0.92791469999999998</v>
      </c>
      <c r="Z40" s="4">
        <v>2.391</v>
      </c>
      <c r="AA40" s="4">
        <v>0.92404545000000005</v>
      </c>
      <c r="AB40" s="4">
        <v>2.391</v>
      </c>
      <c r="AC40" s="4">
        <v>0.92510139999999996</v>
      </c>
      <c r="AD40" s="4">
        <v>2.2069999999999999</v>
      </c>
      <c r="AE40" s="4">
        <v>0.89300000000000002</v>
      </c>
      <c r="AF40" s="4">
        <v>2.1840000000000002</v>
      </c>
      <c r="AG40" s="4">
        <v>0.89137100000000002</v>
      </c>
      <c r="AH40" s="4">
        <v>2.1589999999999998</v>
      </c>
      <c r="AI40" s="4">
        <v>0.89300000000000002</v>
      </c>
      <c r="AJ40" s="4">
        <v>2.1360000000000001</v>
      </c>
      <c r="AK40" s="4">
        <v>0.89171400000000001</v>
      </c>
      <c r="AL40" s="4">
        <v>2.2949999999999999</v>
      </c>
      <c r="AM40" s="4">
        <v>0.88800000000000001</v>
      </c>
      <c r="AN40" s="4">
        <v>2.181</v>
      </c>
      <c r="AO40" s="4">
        <v>0.89681549999999999</v>
      </c>
      <c r="AP40" s="4">
        <v>2.286</v>
      </c>
      <c r="AQ40" s="4">
        <v>0.88599870000000003</v>
      </c>
      <c r="AR40" s="4">
        <v>2.2839999999999998</v>
      </c>
      <c r="AS40" s="4">
        <v>0.88623419999999997</v>
      </c>
      <c r="AT40" s="4">
        <v>2.286</v>
      </c>
      <c r="AU40" s="4">
        <v>0.91800000000000004</v>
      </c>
      <c r="AV40" s="4">
        <v>2.1709999999999998</v>
      </c>
      <c r="AW40" s="4">
        <v>0.9211165</v>
      </c>
      <c r="AX40" s="4">
        <v>2.2770000000000001</v>
      </c>
      <c r="AY40" s="4">
        <v>0.91598999999999997</v>
      </c>
      <c r="AZ40" s="4">
        <v>2.2749999999999999</v>
      </c>
      <c r="BA40" s="4">
        <v>0.9160644</v>
      </c>
      <c r="BB40" s="4">
        <v>2.5169999999999999</v>
      </c>
      <c r="BC40" s="4">
        <v>0.89987395999999997</v>
      </c>
      <c r="BD40" s="4">
        <v>2.1019999999999999</v>
      </c>
      <c r="BE40" s="4">
        <v>0.87608920000000001</v>
      </c>
      <c r="BF40" s="4">
        <v>2.0550000000000002</v>
      </c>
      <c r="BG40" s="4">
        <v>0.87664160000000002</v>
      </c>
      <c r="BH40" s="4">
        <v>2.2229999999999999</v>
      </c>
      <c r="BI40" s="4">
        <v>0.86732310000000001</v>
      </c>
      <c r="BJ40" s="4">
        <v>2.2109999999999999</v>
      </c>
      <c r="BK40" s="4">
        <v>0.89914784999999997</v>
      </c>
      <c r="BL40" s="4">
        <v>1.8120000000000001</v>
      </c>
      <c r="BM40" s="4">
        <v>0.84320038689999999</v>
      </c>
      <c r="BN40" s="4">
        <v>1.849</v>
      </c>
      <c r="BO40" s="4">
        <v>0.86002567819999998</v>
      </c>
      <c r="BP40" s="4">
        <v>2.3730000000000002</v>
      </c>
      <c r="BQ40" s="4">
        <v>0.87498513369999997</v>
      </c>
      <c r="BR40" s="4">
        <v>2.081</v>
      </c>
      <c r="BS40" s="4">
        <v>0.87626794809999997</v>
      </c>
      <c r="BT40" s="4">
        <v>2.3330000000000002</v>
      </c>
      <c r="BU40" s="4">
        <v>0.88715201909999997</v>
      </c>
      <c r="BV40" s="4">
        <v>2.2860909999999999</v>
      </c>
      <c r="BW40" s="4">
        <v>0.87590000000000001</v>
      </c>
      <c r="BX40" s="4">
        <v>2.081</v>
      </c>
      <c r="BY40" s="4">
        <v>0.87624381429999998</v>
      </c>
      <c r="BZ40" s="4">
        <v>2.0419999999999998</v>
      </c>
      <c r="CA40" s="4">
        <v>0.87685678030000003</v>
      </c>
      <c r="CB40" s="4">
        <v>2.2109999999999999</v>
      </c>
      <c r="CC40" s="4">
        <v>0.8675526509</v>
      </c>
      <c r="CD40" s="10"/>
      <c r="CE40" s="7">
        <f t="shared" si="50"/>
        <v>0.24700000000000033</v>
      </c>
      <c r="CF40" s="7">
        <f t="shared" si="51"/>
        <v>-0.28399999999999981</v>
      </c>
      <c r="CG40" s="7">
        <f t="shared" si="52"/>
        <v>3.5000000000000142E-2</v>
      </c>
      <c r="CH40" s="7">
        <f t="shared" si="53"/>
        <v>-0.29899999999999993</v>
      </c>
      <c r="CI40" s="7">
        <f t="shared" si="54"/>
        <v>3.0000000000000249E-2</v>
      </c>
      <c r="CJ40" s="7">
        <f t="shared" si="55"/>
        <v>0.12400000000000011</v>
      </c>
      <c r="CK40" s="7">
        <f t="shared" si="56"/>
        <v>-0.12599999999999989</v>
      </c>
      <c r="CL40" s="7">
        <f t="shared" si="57"/>
        <v>7.6999999999999957E-2</v>
      </c>
      <c r="CM40" s="7">
        <f t="shared" si="58"/>
        <v>7.6999999999999957E-2</v>
      </c>
      <c r="CN40" s="7">
        <f t="shared" si="59"/>
        <v>0.11900000000000022</v>
      </c>
      <c r="CO40" s="7">
        <f t="shared" si="60"/>
        <v>-0.13499999999999979</v>
      </c>
      <c r="CP40" s="7">
        <f t="shared" si="61"/>
        <v>7.1000000000000174E-2</v>
      </c>
      <c r="CQ40" s="7">
        <f t="shared" si="62"/>
        <v>7.1000000000000174E-2</v>
      </c>
      <c r="CR40" s="7">
        <f t="shared" si="63"/>
        <v>-0.11299999999999999</v>
      </c>
      <c r="CS40" s="7">
        <f t="shared" si="64"/>
        <v>-0.13599999999999968</v>
      </c>
      <c r="CT40" s="7">
        <f t="shared" si="65"/>
        <v>-0.16100000000000003</v>
      </c>
      <c r="CU40" s="7">
        <f t="shared" si="66"/>
        <v>-0.18399999999999972</v>
      </c>
      <c r="CV40" s="7">
        <f t="shared" si="67"/>
        <v>-2.4999999999999911E-2</v>
      </c>
      <c r="CW40" s="7">
        <f t="shared" si="68"/>
        <v>-0.13899999999999979</v>
      </c>
      <c r="CX40" s="7">
        <f t="shared" si="69"/>
        <v>-3.3999999999999808E-2</v>
      </c>
      <c r="CY40" s="7">
        <f t="shared" si="70"/>
        <v>-3.6000000000000032E-2</v>
      </c>
      <c r="CZ40" s="7">
        <f t="shared" si="71"/>
        <v>-3.3999999999999808E-2</v>
      </c>
      <c r="DA40" s="7">
        <f t="shared" si="72"/>
        <v>-0.14900000000000002</v>
      </c>
      <c r="DB40" s="7">
        <f t="shared" si="73"/>
        <v>-4.2999999999999705E-2</v>
      </c>
      <c r="DC40" s="7">
        <f t="shared" si="74"/>
        <v>-4.4999999999999929E-2</v>
      </c>
      <c r="DD40" s="7">
        <f t="shared" si="75"/>
        <v>0.19700000000000006</v>
      </c>
      <c r="DE40" s="7">
        <f t="shared" si="76"/>
        <v>-0.21799999999999997</v>
      </c>
      <c r="DF40" s="7">
        <f t="shared" si="77"/>
        <v>-0.26499999999999968</v>
      </c>
      <c r="DG40" s="7">
        <f t="shared" si="78"/>
        <v>-9.6999999999999975E-2</v>
      </c>
      <c r="DH40" s="7">
        <f t="shared" si="79"/>
        <v>-0.10899999999999999</v>
      </c>
      <c r="DI40" s="7">
        <f t="shared" si="36"/>
        <v>-0.50799999999999979</v>
      </c>
      <c r="DJ40" s="7">
        <f t="shared" si="37"/>
        <v>-0.47099999999999986</v>
      </c>
      <c r="DK40" s="7">
        <f t="shared" si="38"/>
        <v>5.300000000000038E-2</v>
      </c>
      <c r="DL40" s="7">
        <f t="shared" si="39"/>
        <v>-0.23899999999999988</v>
      </c>
      <c r="DM40" s="7">
        <f t="shared" si="40"/>
        <v>1.3000000000000345E-2</v>
      </c>
      <c r="DN40" s="7">
        <f t="shared" si="41"/>
        <v>-3.3908999999999967E-2</v>
      </c>
      <c r="DO40" s="7">
        <f t="shared" si="42"/>
        <v>-0.23899999999999988</v>
      </c>
      <c r="DP40" s="7">
        <f t="shared" si="43"/>
        <v>-0.27800000000000002</v>
      </c>
      <c r="DQ40" s="7">
        <f t="shared" si="44"/>
        <v>-0.10899999999999999</v>
      </c>
      <c r="DR40" s="21"/>
      <c r="DS40" s="7">
        <f t="shared" si="49"/>
        <v>0.24700000000000033</v>
      </c>
      <c r="DT40" s="7">
        <f t="shared" si="49"/>
        <v>0.28399999999999981</v>
      </c>
      <c r="DU40" s="7">
        <f t="shared" si="49"/>
        <v>3.5000000000000142E-2</v>
      </c>
      <c r="DV40" s="7">
        <f t="shared" si="49"/>
        <v>0.29899999999999993</v>
      </c>
      <c r="DW40" s="7">
        <f t="shared" si="49"/>
        <v>3.0000000000000249E-2</v>
      </c>
      <c r="DX40" s="7">
        <f t="shared" si="49"/>
        <v>0.12400000000000011</v>
      </c>
      <c r="DY40" s="7">
        <f t="shared" si="49"/>
        <v>0.12599999999999989</v>
      </c>
      <c r="DZ40" s="7">
        <f t="shared" si="49"/>
        <v>7.6999999999999957E-2</v>
      </c>
      <c r="EA40" s="7">
        <f t="shared" si="49"/>
        <v>7.6999999999999957E-2</v>
      </c>
      <c r="EB40" s="7">
        <f t="shared" si="49"/>
        <v>0.11900000000000022</v>
      </c>
      <c r="EC40" s="7">
        <f t="shared" si="49"/>
        <v>0.13499999999999979</v>
      </c>
      <c r="ED40" s="7">
        <f t="shared" si="49"/>
        <v>7.1000000000000174E-2</v>
      </c>
      <c r="EE40" s="7">
        <f t="shared" si="49"/>
        <v>7.1000000000000174E-2</v>
      </c>
      <c r="EF40" s="7">
        <f t="shared" si="49"/>
        <v>0.11299999999999999</v>
      </c>
      <c r="EG40" s="7">
        <f t="shared" si="49"/>
        <v>0.13599999999999968</v>
      </c>
      <c r="EH40" s="7">
        <f t="shared" si="49"/>
        <v>0.16100000000000003</v>
      </c>
      <c r="EI40" s="7">
        <f t="shared" si="46"/>
        <v>0.18399999999999972</v>
      </c>
      <c r="EJ40" s="7">
        <f t="shared" si="46"/>
        <v>2.4999999999999911E-2</v>
      </c>
      <c r="EK40" s="7">
        <f t="shared" si="46"/>
        <v>0.13899999999999979</v>
      </c>
      <c r="EL40" s="7">
        <f t="shared" si="46"/>
        <v>3.3999999999999808E-2</v>
      </c>
      <c r="EM40" s="7">
        <f t="shared" si="46"/>
        <v>3.6000000000000032E-2</v>
      </c>
      <c r="EN40" s="7">
        <f t="shared" si="46"/>
        <v>3.3999999999999808E-2</v>
      </c>
      <c r="EO40" s="7">
        <f t="shared" si="46"/>
        <v>0.14900000000000002</v>
      </c>
      <c r="EP40" s="7">
        <f t="shared" si="46"/>
        <v>4.2999999999999705E-2</v>
      </c>
      <c r="EQ40" s="7">
        <f t="shared" si="46"/>
        <v>4.4999999999999929E-2</v>
      </c>
      <c r="ER40" s="7">
        <f t="shared" si="48"/>
        <v>0.19700000000000006</v>
      </c>
      <c r="ES40" s="7">
        <f t="shared" si="48"/>
        <v>0.21799999999999997</v>
      </c>
      <c r="ET40" s="7">
        <f t="shared" si="48"/>
        <v>0.26499999999999968</v>
      </c>
      <c r="EU40" s="7">
        <f t="shared" si="48"/>
        <v>9.6999999999999975E-2</v>
      </c>
      <c r="EV40" s="7">
        <f t="shared" si="48"/>
        <v>0.10899999999999999</v>
      </c>
      <c r="EW40" s="7">
        <f t="shared" si="47"/>
        <v>0.50799999999999979</v>
      </c>
      <c r="EX40" s="7">
        <f t="shared" si="47"/>
        <v>0.47099999999999986</v>
      </c>
      <c r="EY40" s="7">
        <f t="shared" si="47"/>
        <v>5.300000000000038E-2</v>
      </c>
      <c r="EZ40" s="7">
        <f t="shared" si="47"/>
        <v>0.23899999999999988</v>
      </c>
      <c r="FA40" s="7">
        <f t="shared" si="47"/>
        <v>1.3000000000000345E-2</v>
      </c>
      <c r="FB40" s="7">
        <f t="shared" si="47"/>
        <v>3.3908999999999967E-2</v>
      </c>
      <c r="FC40" s="7">
        <f t="shared" si="33"/>
        <v>0.23899999999999988</v>
      </c>
      <c r="FD40" s="7">
        <f t="shared" si="34"/>
        <v>0.27800000000000002</v>
      </c>
      <c r="FE40" s="7">
        <f t="shared" si="35"/>
        <v>0.10899999999999999</v>
      </c>
    </row>
    <row r="41" spans="1:161" ht="17.25">
      <c r="A41" s="45" t="s">
        <v>85</v>
      </c>
      <c r="B41" s="4">
        <v>2.38</v>
      </c>
      <c r="C41" s="4" t="s">
        <v>118</v>
      </c>
      <c r="D41" s="3"/>
      <c r="E41" s="4">
        <v>2.0790000000000002</v>
      </c>
      <c r="F41" s="4">
        <v>2.181</v>
      </c>
      <c r="G41" s="4">
        <v>0.85399999999999998</v>
      </c>
      <c r="H41" s="4">
        <v>2.23</v>
      </c>
      <c r="I41" s="4">
        <v>0.89200000000000002</v>
      </c>
      <c r="J41" s="4">
        <v>2.1859999999999999</v>
      </c>
      <c r="K41" s="4">
        <v>0.89600000000000002</v>
      </c>
      <c r="L41" s="4">
        <v>2.2360000000000002</v>
      </c>
      <c r="M41" s="4">
        <v>0.92500000000000004</v>
      </c>
      <c r="N41" s="4">
        <v>2.2770000000000001</v>
      </c>
      <c r="O41" s="4">
        <v>0.88200000000000001</v>
      </c>
      <c r="P41" s="4">
        <v>2.1659999999999999</v>
      </c>
      <c r="Q41" s="4">
        <v>0.87485299999999999</v>
      </c>
      <c r="R41" s="4">
        <v>2.214</v>
      </c>
      <c r="S41" s="4">
        <v>0.87267859599999997</v>
      </c>
      <c r="T41" s="4">
        <v>2.262</v>
      </c>
      <c r="U41" s="4">
        <v>0.87651000000000001</v>
      </c>
      <c r="V41" s="4">
        <v>2.2879999999999998</v>
      </c>
      <c r="W41" s="4">
        <v>0.93</v>
      </c>
      <c r="X41" s="4">
        <v>2.17</v>
      </c>
      <c r="Y41" s="4">
        <v>0.90883116600000002</v>
      </c>
      <c r="Z41" s="4">
        <v>2.222</v>
      </c>
      <c r="AA41" s="4">
        <v>0.92071700000000001</v>
      </c>
      <c r="AB41" s="4">
        <v>2.2719999999999998</v>
      </c>
      <c r="AC41" s="4">
        <v>0.92375085999999995</v>
      </c>
      <c r="AD41" s="4">
        <v>2.3330000000000002</v>
      </c>
      <c r="AE41" s="4">
        <v>0.87</v>
      </c>
      <c r="AF41" s="4">
        <v>2.3109999999999999</v>
      </c>
      <c r="AG41" s="4">
        <v>0.86731139999999995</v>
      </c>
      <c r="AH41" s="4">
        <v>2.2429999999999999</v>
      </c>
      <c r="AI41" s="4">
        <v>0.871</v>
      </c>
      <c r="AJ41" s="4">
        <v>2.2210000000000001</v>
      </c>
      <c r="AK41" s="4">
        <v>0.86820430000000004</v>
      </c>
      <c r="AL41" s="4">
        <v>2.3069999999999999</v>
      </c>
      <c r="AM41" s="4">
        <v>0.86899999999999999</v>
      </c>
      <c r="AN41" s="4">
        <v>2.13</v>
      </c>
      <c r="AO41" s="4">
        <v>0.94029222000000001</v>
      </c>
      <c r="AP41" s="4">
        <v>2.2909999999999999</v>
      </c>
      <c r="AQ41" s="4">
        <v>0.86594930000000003</v>
      </c>
      <c r="AR41" s="4">
        <v>2.2959999999999998</v>
      </c>
      <c r="AS41" s="4">
        <v>0.86645539999999999</v>
      </c>
      <c r="AT41" s="4">
        <v>2.319</v>
      </c>
      <c r="AU41" s="4">
        <v>0.91200000000000003</v>
      </c>
      <c r="AV41" s="4">
        <v>2.129</v>
      </c>
      <c r="AW41" s="4">
        <v>0.96212969999999998</v>
      </c>
      <c r="AX41" s="4">
        <v>2.3010000000000002</v>
      </c>
      <c r="AY41" s="4">
        <v>0.90957100000000002</v>
      </c>
      <c r="AZ41" s="4">
        <v>2.3069999999999999</v>
      </c>
      <c r="BA41" s="4">
        <v>0.91000159999999997</v>
      </c>
      <c r="BB41" s="4">
        <v>2.476</v>
      </c>
      <c r="BC41" s="4">
        <v>0.98625390000000002</v>
      </c>
      <c r="BD41" s="4">
        <v>2.2639999999999998</v>
      </c>
      <c r="BE41" s="4">
        <v>0.85530820200000002</v>
      </c>
      <c r="BF41" s="4">
        <v>2.1739999999999999</v>
      </c>
      <c r="BG41" s="4">
        <v>0.85660930000000002</v>
      </c>
      <c r="BH41" s="4">
        <v>2.2730000000000001</v>
      </c>
      <c r="BI41" s="4">
        <v>0.84957649999999996</v>
      </c>
      <c r="BJ41" s="4">
        <v>2.2839999999999998</v>
      </c>
      <c r="BK41" s="4">
        <v>0.89605760000000001</v>
      </c>
      <c r="BL41" s="4">
        <v>2.09</v>
      </c>
      <c r="BM41" s="4">
        <v>0.85118074399999999</v>
      </c>
      <c r="BN41" s="4">
        <v>2.0790000000000002</v>
      </c>
      <c r="BO41" s="4">
        <v>0.85003183540000005</v>
      </c>
      <c r="BP41" s="4">
        <v>2.246</v>
      </c>
      <c r="BQ41" s="4">
        <v>0.86451524319999995</v>
      </c>
      <c r="BR41" s="4">
        <v>2.2810000000000001</v>
      </c>
      <c r="BS41" s="4">
        <v>0.86191387310000001</v>
      </c>
      <c r="BT41" s="4">
        <v>2.3769999999999998</v>
      </c>
      <c r="BU41" s="4">
        <v>0.88308512589999999</v>
      </c>
      <c r="BV41" s="4">
        <v>2.2092900000000002</v>
      </c>
      <c r="BW41" s="4">
        <v>0.86129999999999995</v>
      </c>
      <c r="BX41" s="4">
        <v>2.2599999999999998</v>
      </c>
      <c r="BY41" s="4">
        <v>0.8513000007</v>
      </c>
      <c r="BZ41" s="4">
        <v>2.1760000000000002</v>
      </c>
      <c r="CA41" s="4">
        <v>0.85496375079999998</v>
      </c>
      <c r="CB41" s="4">
        <v>2.2759999999999998</v>
      </c>
      <c r="CC41" s="4">
        <v>0.8512630417</v>
      </c>
      <c r="CD41" s="10"/>
      <c r="CE41" s="7">
        <f t="shared" si="50"/>
        <v>-0.30099999999999971</v>
      </c>
      <c r="CF41" s="7">
        <f t="shared" si="51"/>
        <v>-0.19899999999999984</v>
      </c>
      <c r="CG41" s="7">
        <f t="shared" si="52"/>
        <v>-0.14999999999999991</v>
      </c>
      <c r="CH41" s="7">
        <f t="shared" si="53"/>
        <v>-0.19399999999999995</v>
      </c>
      <c r="CI41" s="7">
        <f t="shared" si="54"/>
        <v>-0.14399999999999968</v>
      </c>
      <c r="CJ41" s="7">
        <f t="shared" si="55"/>
        <v>-0.10299999999999976</v>
      </c>
      <c r="CK41" s="7">
        <f t="shared" si="56"/>
        <v>-0.21399999999999997</v>
      </c>
      <c r="CL41" s="7">
        <f t="shared" si="57"/>
        <v>-0.16599999999999993</v>
      </c>
      <c r="CM41" s="7">
        <f t="shared" si="58"/>
        <v>-0.11799999999999988</v>
      </c>
      <c r="CN41" s="7">
        <f t="shared" si="59"/>
        <v>-9.2000000000000082E-2</v>
      </c>
      <c r="CO41" s="7">
        <f t="shared" si="60"/>
        <v>-0.20999999999999996</v>
      </c>
      <c r="CP41" s="7">
        <f t="shared" si="61"/>
        <v>-0.15799999999999992</v>
      </c>
      <c r="CQ41" s="7">
        <f t="shared" si="62"/>
        <v>-0.1080000000000001</v>
      </c>
      <c r="CR41" s="7">
        <f t="shared" si="63"/>
        <v>-4.6999999999999709E-2</v>
      </c>
      <c r="CS41" s="7">
        <f t="shared" si="64"/>
        <v>-6.899999999999995E-2</v>
      </c>
      <c r="CT41" s="7">
        <f t="shared" si="65"/>
        <v>-0.13700000000000001</v>
      </c>
      <c r="CU41" s="7">
        <f t="shared" si="66"/>
        <v>-0.15899999999999981</v>
      </c>
      <c r="CV41" s="7">
        <f t="shared" si="67"/>
        <v>-7.2999999999999954E-2</v>
      </c>
      <c r="CW41" s="7">
        <f t="shared" si="68"/>
        <v>-0.25</v>
      </c>
      <c r="CX41" s="7">
        <f t="shared" si="69"/>
        <v>-8.8999999999999968E-2</v>
      </c>
      <c r="CY41" s="7">
        <f t="shared" si="70"/>
        <v>-8.4000000000000075E-2</v>
      </c>
      <c r="CZ41" s="7">
        <f t="shared" si="71"/>
        <v>-6.0999999999999943E-2</v>
      </c>
      <c r="DA41" s="7">
        <f t="shared" si="72"/>
        <v>-0.25099999999999989</v>
      </c>
      <c r="DB41" s="7">
        <f t="shared" si="73"/>
        <v>-7.8999999999999737E-2</v>
      </c>
      <c r="DC41" s="7">
        <f t="shared" si="74"/>
        <v>-7.2999999999999954E-2</v>
      </c>
      <c r="DD41" s="7">
        <f t="shared" si="75"/>
        <v>9.6000000000000085E-2</v>
      </c>
      <c r="DE41" s="7">
        <f t="shared" si="76"/>
        <v>-0.1160000000000001</v>
      </c>
      <c r="DF41" s="7">
        <f t="shared" si="77"/>
        <v>-0.20599999999999996</v>
      </c>
      <c r="DG41" s="7">
        <f t="shared" si="78"/>
        <v>-0.10699999999999976</v>
      </c>
      <c r="DH41" s="7">
        <f t="shared" si="79"/>
        <v>-9.6000000000000085E-2</v>
      </c>
      <c r="DI41" s="7">
        <f t="shared" si="36"/>
        <v>-0.29000000000000004</v>
      </c>
      <c r="DJ41" s="7">
        <f t="shared" si="37"/>
        <v>-0.30099999999999971</v>
      </c>
      <c r="DK41" s="7">
        <f t="shared" si="38"/>
        <v>-0.1339999999999999</v>
      </c>
      <c r="DL41" s="7">
        <f t="shared" si="39"/>
        <v>-9.8999999999999755E-2</v>
      </c>
      <c r="DM41" s="7">
        <f t="shared" si="40"/>
        <v>-3.0000000000001137E-3</v>
      </c>
      <c r="DN41" s="7">
        <f t="shared" si="41"/>
        <v>-0.1707099999999997</v>
      </c>
      <c r="DO41" s="7">
        <f t="shared" si="42"/>
        <v>-0.12000000000000011</v>
      </c>
      <c r="DP41" s="7">
        <f t="shared" si="43"/>
        <v>-0.20399999999999974</v>
      </c>
      <c r="DQ41" s="7">
        <f t="shared" si="44"/>
        <v>-0.10400000000000009</v>
      </c>
      <c r="DR41" s="21"/>
      <c r="DS41" s="7">
        <f t="shared" si="49"/>
        <v>0.30099999999999971</v>
      </c>
      <c r="DT41" s="7">
        <f t="shared" si="49"/>
        <v>0.19899999999999984</v>
      </c>
      <c r="DU41" s="7">
        <f t="shared" si="49"/>
        <v>0.14999999999999991</v>
      </c>
      <c r="DV41" s="7">
        <f t="shared" si="49"/>
        <v>0.19399999999999995</v>
      </c>
      <c r="DW41" s="7">
        <f t="shared" si="49"/>
        <v>0.14399999999999968</v>
      </c>
      <c r="DX41" s="7">
        <f t="shared" si="49"/>
        <v>0.10299999999999976</v>
      </c>
      <c r="DY41" s="7">
        <f t="shared" si="49"/>
        <v>0.21399999999999997</v>
      </c>
      <c r="DZ41" s="7">
        <f t="shared" si="49"/>
        <v>0.16599999999999993</v>
      </c>
      <c r="EA41" s="7">
        <f t="shared" si="49"/>
        <v>0.11799999999999988</v>
      </c>
      <c r="EB41" s="7">
        <f t="shared" si="49"/>
        <v>9.2000000000000082E-2</v>
      </c>
      <c r="EC41" s="7">
        <f t="shared" si="49"/>
        <v>0.20999999999999996</v>
      </c>
      <c r="ED41" s="7">
        <f t="shared" si="49"/>
        <v>0.15799999999999992</v>
      </c>
      <c r="EE41" s="7">
        <f t="shared" si="49"/>
        <v>0.1080000000000001</v>
      </c>
      <c r="EF41" s="7">
        <f t="shared" si="49"/>
        <v>4.6999999999999709E-2</v>
      </c>
      <c r="EG41" s="7">
        <f t="shared" si="49"/>
        <v>6.899999999999995E-2</v>
      </c>
      <c r="EH41" s="7">
        <f t="shared" si="49"/>
        <v>0.13700000000000001</v>
      </c>
      <c r="EI41" s="7">
        <f t="shared" si="46"/>
        <v>0.15899999999999981</v>
      </c>
      <c r="EJ41" s="7">
        <f t="shared" si="46"/>
        <v>7.2999999999999954E-2</v>
      </c>
      <c r="EK41" s="7">
        <f t="shared" si="46"/>
        <v>0.25</v>
      </c>
      <c r="EL41" s="7">
        <f t="shared" si="46"/>
        <v>8.8999999999999968E-2</v>
      </c>
      <c r="EM41" s="7">
        <f t="shared" si="46"/>
        <v>8.4000000000000075E-2</v>
      </c>
      <c r="EN41" s="7">
        <f t="shared" si="46"/>
        <v>6.0999999999999943E-2</v>
      </c>
      <c r="EO41" s="7">
        <f t="shared" si="46"/>
        <v>0.25099999999999989</v>
      </c>
      <c r="EP41" s="7">
        <f t="shared" si="46"/>
        <v>7.8999999999999737E-2</v>
      </c>
      <c r="EQ41" s="7">
        <f t="shared" si="46"/>
        <v>7.2999999999999954E-2</v>
      </c>
      <c r="ER41" s="7">
        <f t="shared" si="48"/>
        <v>9.6000000000000085E-2</v>
      </c>
      <c r="ES41" s="7">
        <f t="shared" si="48"/>
        <v>0.1160000000000001</v>
      </c>
      <c r="ET41" s="7">
        <f t="shared" si="48"/>
        <v>0.20599999999999996</v>
      </c>
      <c r="EU41" s="7">
        <f t="shared" si="48"/>
        <v>0.10699999999999976</v>
      </c>
      <c r="EV41" s="7">
        <f t="shared" si="48"/>
        <v>9.6000000000000085E-2</v>
      </c>
      <c r="EW41" s="7">
        <f t="shared" si="47"/>
        <v>0.29000000000000004</v>
      </c>
      <c r="EX41" s="7">
        <f t="shared" si="47"/>
        <v>0.30099999999999971</v>
      </c>
      <c r="EY41" s="7">
        <f t="shared" si="47"/>
        <v>0.1339999999999999</v>
      </c>
      <c r="EZ41" s="7">
        <f t="shared" si="47"/>
        <v>9.8999999999999755E-2</v>
      </c>
      <c r="FA41" s="7">
        <f t="shared" si="47"/>
        <v>3.0000000000001137E-3</v>
      </c>
      <c r="FB41" s="7">
        <f t="shared" si="47"/>
        <v>0.1707099999999997</v>
      </c>
      <c r="FC41" s="7">
        <f t="shared" si="33"/>
        <v>0.12000000000000011</v>
      </c>
      <c r="FD41" s="7">
        <f t="shared" si="34"/>
        <v>0.20399999999999974</v>
      </c>
      <c r="FE41" s="7">
        <f t="shared" si="35"/>
        <v>0.10400000000000009</v>
      </c>
    </row>
    <row r="42" spans="1:161" ht="17.25">
      <c r="A42" s="45"/>
      <c r="B42" s="4">
        <v>2.34</v>
      </c>
      <c r="C42" s="4" t="s">
        <v>109</v>
      </c>
      <c r="D42" s="3"/>
      <c r="E42" s="4">
        <v>2.0030000000000001</v>
      </c>
      <c r="F42" s="4">
        <v>2.202</v>
      </c>
      <c r="G42" s="4">
        <v>0.85799999999999998</v>
      </c>
      <c r="H42" s="4">
        <v>2.2109999999999999</v>
      </c>
      <c r="I42" s="4">
        <v>0.89400000000000002</v>
      </c>
      <c r="J42" s="4">
        <v>2.2120000000000002</v>
      </c>
      <c r="K42" s="4">
        <v>0.9</v>
      </c>
      <c r="L42" s="4">
        <v>2.2189999999999999</v>
      </c>
      <c r="M42" s="4">
        <v>0.92800000000000005</v>
      </c>
      <c r="N42" s="4">
        <v>2.254</v>
      </c>
      <c r="O42" s="4">
        <v>0.88400000000000001</v>
      </c>
      <c r="P42" s="4">
        <v>2.181</v>
      </c>
      <c r="Q42" s="4">
        <v>0.86902670000000004</v>
      </c>
      <c r="R42" s="4">
        <v>2.2029999999999998</v>
      </c>
      <c r="S42" s="4">
        <v>0.87570859999999995</v>
      </c>
      <c r="T42" s="4">
        <v>2.246</v>
      </c>
      <c r="U42" s="4">
        <v>0.87956400000000001</v>
      </c>
      <c r="V42" s="4">
        <v>2.2679999999999998</v>
      </c>
      <c r="W42" s="4">
        <v>0.93300000000000005</v>
      </c>
      <c r="X42" s="4">
        <v>2.1880000000000002</v>
      </c>
      <c r="Y42" s="4">
        <v>0.90337069999999997</v>
      </c>
      <c r="Z42" s="4">
        <v>2.214</v>
      </c>
      <c r="AA42" s="4">
        <v>0.92445069000000002</v>
      </c>
      <c r="AB42" s="4">
        <v>2.2599999999999998</v>
      </c>
      <c r="AC42" s="4">
        <v>0.92765361999999996</v>
      </c>
      <c r="AD42" s="4">
        <v>2.3340000000000001</v>
      </c>
      <c r="AE42" s="4">
        <v>0.873</v>
      </c>
      <c r="AF42" s="4">
        <v>2.3159999999999998</v>
      </c>
      <c r="AG42" s="4">
        <v>0.87058329999999995</v>
      </c>
      <c r="AH42" s="4">
        <v>2.2480000000000002</v>
      </c>
      <c r="AI42" s="4">
        <v>0.874</v>
      </c>
      <c r="AJ42" s="4">
        <v>2.23</v>
      </c>
      <c r="AK42" s="4">
        <v>0.87135799999999997</v>
      </c>
      <c r="AL42" s="4">
        <v>2.3069999999999999</v>
      </c>
      <c r="AM42" s="4">
        <v>0.872</v>
      </c>
      <c r="AN42" s="4">
        <v>2.016</v>
      </c>
      <c r="AO42" s="4">
        <v>0.111085</v>
      </c>
      <c r="AP42" s="4">
        <v>2.294</v>
      </c>
      <c r="AQ42" s="4">
        <v>0.86954600000000004</v>
      </c>
      <c r="AR42" s="4">
        <v>2.2989999999999999</v>
      </c>
      <c r="AS42" s="4">
        <v>0.87004199999999998</v>
      </c>
      <c r="AT42" s="4">
        <v>2.323</v>
      </c>
      <c r="AU42" s="4">
        <v>0.91700000000000004</v>
      </c>
      <c r="AV42" s="4">
        <v>1.9990000000000001</v>
      </c>
      <c r="AW42" s="4">
        <v>0.11169999999999999</v>
      </c>
      <c r="AX42" s="4">
        <v>2.3090000000000002</v>
      </c>
      <c r="AY42" s="4">
        <v>0.91393579999999996</v>
      </c>
      <c r="AZ42" s="4">
        <v>2.3140000000000001</v>
      </c>
      <c r="BA42" s="4">
        <v>0.91438699999999995</v>
      </c>
      <c r="BB42" s="4">
        <v>2.46</v>
      </c>
      <c r="BC42" s="4">
        <v>0.88212000000000002</v>
      </c>
      <c r="BD42" s="4">
        <v>2.2749999999999999</v>
      </c>
      <c r="BE42" s="4">
        <v>0.86147689999999999</v>
      </c>
      <c r="BF42" s="4">
        <v>2.1909999999999998</v>
      </c>
      <c r="BG42" s="4">
        <v>0.86252399999999996</v>
      </c>
      <c r="BH42" s="4">
        <v>2.2829999999999999</v>
      </c>
      <c r="BI42" s="4">
        <v>0.85623150000000003</v>
      </c>
      <c r="BJ42" s="4">
        <v>2.2989999999999999</v>
      </c>
      <c r="BK42" s="4">
        <v>0.90360050000000003</v>
      </c>
      <c r="BL42" s="4">
        <v>2.0419999999999998</v>
      </c>
      <c r="BM42" s="4">
        <v>0.84550713590000004</v>
      </c>
      <c r="BN42" s="4">
        <v>2.0369999999999999</v>
      </c>
      <c r="BO42" s="4">
        <v>0.83973322429999997</v>
      </c>
      <c r="BP42" s="4">
        <v>2.2480000000000002</v>
      </c>
      <c r="BQ42" s="4">
        <v>0.89129072639999996</v>
      </c>
      <c r="BR42" s="4">
        <v>2.2610000000000001</v>
      </c>
      <c r="BS42" s="4">
        <v>0.8512080447</v>
      </c>
      <c r="BT42" s="4">
        <v>2.3650000000000002</v>
      </c>
      <c r="BU42" s="4">
        <v>0.87916693450000005</v>
      </c>
      <c r="BV42" s="4">
        <v>2.2093479999999999</v>
      </c>
      <c r="BW42" s="4">
        <v>0.86470000000000002</v>
      </c>
      <c r="BX42" s="4">
        <v>2.2810000000000001</v>
      </c>
      <c r="BY42" s="4">
        <v>0.86194638649999999</v>
      </c>
      <c r="BZ42" s="4">
        <v>2.2000000000000002</v>
      </c>
      <c r="CA42" s="4">
        <v>0.8628307945</v>
      </c>
      <c r="CB42" s="4">
        <v>2.2949999999999999</v>
      </c>
      <c r="CC42" s="4">
        <v>0.86165800069999998</v>
      </c>
      <c r="CD42" s="10"/>
      <c r="CE42" s="7">
        <f t="shared" si="50"/>
        <v>-0.33699999999999974</v>
      </c>
      <c r="CF42" s="7">
        <f t="shared" si="51"/>
        <v>-0.1379999999999999</v>
      </c>
      <c r="CG42" s="7">
        <f t="shared" si="52"/>
        <v>-0.129</v>
      </c>
      <c r="CH42" s="7">
        <f t="shared" si="53"/>
        <v>-0.12799999999999967</v>
      </c>
      <c r="CI42" s="7">
        <f t="shared" si="54"/>
        <v>-0.121</v>
      </c>
      <c r="CJ42" s="7">
        <f t="shared" si="55"/>
        <v>-8.5999999999999854E-2</v>
      </c>
      <c r="CK42" s="7">
        <f t="shared" si="56"/>
        <v>-0.15899999999999981</v>
      </c>
      <c r="CL42" s="7">
        <f t="shared" si="57"/>
        <v>-0.13700000000000001</v>
      </c>
      <c r="CM42" s="7">
        <f t="shared" si="58"/>
        <v>-9.3999999999999861E-2</v>
      </c>
      <c r="CN42" s="7">
        <f t="shared" si="59"/>
        <v>-7.2000000000000064E-2</v>
      </c>
      <c r="CO42" s="7">
        <f t="shared" si="60"/>
        <v>-0.15199999999999969</v>
      </c>
      <c r="CP42" s="7">
        <f t="shared" si="61"/>
        <v>-0.12599999999999989</v>
      </c>
      <c r="CQ42" s="7">
        <f t="shared" si="62"/>
        <v>-8.0000000000000071E-2</v>
      </c>
      <c r="CR42" s="7">
        <f t="shared" si="63"/>
        <v>-5.9999999999997833E-3</v>
      </c>
      <c r="CS42" s="7">
        <f t="shared" si="64"/>
        <v>-2.4000000000000021E-2</v>
      </c>
      <c r="CT42" s="7">
        <f t="shared" si="65"/>
        <v>-9.1999999999999638E-2</v>
      </c>
      <c r="CU42" s="7">
        <f t="shared" si="66"/>
        <v>-0.10999999999999988</v>
      </c>
      <c r="CV42" s="7">
        <f t="shared" si="67"/>
        <v>-3.2999999999999918E-2</v>
      </c>
      <c r="CW42" s="7">
        <f t="shared" si="68"/>
        <v>-0.32399999999999984</v>
      </c>
      <c r="CX42" s="7">
        <f t="shared" si="69"/>
        <v>-4.5999999999999819E-2</v>
      </c>
      <c r="CY42" s="7">
        <f t="shared" si="70"/>
        <v>-4.0999999999999925E-2</v>
      </c>
      <c r="CZ42" s="7">
        <f t="shared" si="71"/>
        <v>-1.6999999999999904E-2</v>
      </c>
      <c r="DA42" s="7">
        <f t="shared" si="72"/>
        <v>-0.34099999999999975</v>
      </c>
      <c r="DB42" s="7">
        <f t="shared" si="73"/>
        <v>-3.0999999999999694E-2</v>
      </c>
      <c r="DC42" s="7">
        <f t="shared" si="74"/>
        <v>-2.5999999999999801E-2</v>
      </c>
      <c r="DD42" s="7">
        <f t="shared" si="75"/>
        <v>0.12000000000000011</v>
      </c>
      <c r="DE42" s="7">
        <f t="shared" si="76"/>
        <v>-6.4999999999999947E-2</v>
      </c>
      <c r="DF42" s="7">
        <f t="shared" si="77"/>
        <v>-0.14900000000000002</v>
      </c>
      <c r="DG42" s="7">
        <f t="shared" si="78"/>
        <v>-5.699999999999994E-2</v>
      </c>
      <c r="DH42" s="7">
        <f t="shared" si="79"/>
        <v>-4.0999999999999925E-2</v>
      </c>
      <c r="DI42" s="7">
        <f t="shared" si="36"/>
        <v>-0.29800000000000004</v>
      </c>
      <c r="DJ42" s="7">
        <f t="shared" si="37"/>
        <v>-0.30299999999999994</v>
      </c>
      <c r="DK42" s="7">
        <f t="shared" si="38"/>
        <v>-9.1999999999999638E-2</v>
      </c>
      <c r="DL42" s="7">
        <f t="shared" si="39"/>
        <v>-7.8999999999999737E-2</v>
      </c>
      <c r="DM42" s="7">
        <f t="shared" si="40"/>
        <v>2.5000000000000355E-2</v>
      </c>
      <c r="DN42" s="7">
        <f t="shared" si="41"/>
        <v>-0.13065199999999999</v>
      </c>
      <c r="DO42" s="7">
        <f t="shared" si="42"/>
        <v>-5.8999999999999719E-2</v>
      </c>
      <c r="DP42" s="7">
        <f t="shared" si="43"/>
        <v>-0.13999999999999968</v>
      </c>
      <c r="DQ42" s="7">
        <f t="shared" si="44"/>
        <v>-4.4999999999999929E-2</v>
      </c>
      <c r="DR42" s="21"/>
      <c r="DS42" s="7">
        <f t="shared" si="49"/>
        <v>0.33699999999999974</v>
      </c>
      <c r="DT42" s="7">
        <f t="shared" si="49"/>
        <v>0.1379999999999999</v>
      </c>
      <c r="DU42" s="7">
        <f t="shared" si="49"/>
        <v>0.129</v>
      </c>
      <c r="DV42" s="7">
        <f t="shared" si="49"/>
        <v>0.12799999999999967</v>
      </c>
      <c r="DW42" s="7">
        <f t="shared" si="49"/>
        <v>0.121</v>
      </c>
      <c r="DX42" s="7">
        <f t="shared" si="49"/>
        <v>8.5999999999999854E-2</v>
      </c>
      <c r="DY42" s="7">
        <f t="shared" si="49"/>
        <v>0.15899999999999981</v>
      </c>
      <c r="DZ42" s="7">
        <f t="shared" si="49"/>
        <v>0.13700000000000001</v>
      </c>
      <c r="EA42" s="7">
        <f t="shared" si="49"/>
        <v>9.3999999999999861E-2</v>
      </c>
      <c r="EB42" s="7">
        <f t="shared" si="49"/>
        <v>7.2000000000000064E-2</v>
      </c>
      <c r="EC42" s="7">
        <f t="shared" si="49"/>
        <v>0.15199999999999969</v>
      </c>
      <c r="ED42" s="7">
        <f t="shared" si="49"/>
        <v>0.12599999999999989</v>
      </c>
      <c r="EE42" s="7">
        <f t="shared" si="49"/>
        <v>8.0000000000000071E-2</v>
      </c>
      <c r="EF42" s="7">
        <f t="shared" si="49"/>
        <v>5.9999999999997833E-3</v>
      </c>
      <c r="EG42" s="7">
        <f t="shared" si="49"/>
        <v>2.4000000000000021E-2</v>
      </c>
      <c r="EH42" s="7">
        <f t="shared" si="49"/>
        <v>9.1999999999999638E-2</v>
      </c>
      <c r="EI42" s="7">
        <f t="shared" si="46"/>
        <v>0.10999999999999988</v>
      </c>
      <c r="EJ42" s="7">
        <f t="shared" si="46"/>
        <v>3.2999999999999918E-2</v>
      </c>
      <c r="EK42" s="7">
        <f t="shared" si="46"/>
        <v>0.32399999999999984</v>
      </c>
      <c r="EL42" s="7">
        <f t="shared" si="46"/>
        <v>4.5999999999999819E-2</v>
      </c>
      <c r="EM42" s="7">
        <f t="shared" si="46"/>
        <v>4.0999999999999925E-2</v>
      </c>
      <c r="EN42" s="7">
        <f t="shared" si="46"/>
        <v>1.6999999999999904E-2</v>
      </c>
      <c r="EO42" s="7">
        <f t="shared" si="46"/>
        <v>0.34099999999999975</v>
      </c>
      <c r="EP42" s="7">
        <f t="shared" si="46"/>
        <v>3.0999999999999694E-2</v>
      </c>
      <c r="EQ42" s="7">
        <f t="shared" si="46"/>
        <v>2.5999999999999801E-2</v>
      </c>
      <c r="ER42" s="7">
        <f t="shared" si="48"/>
        <v>0.12000000000000011</v>
      </c>
      <c r="ES42" s="7">
        <f t="shared" si="48"/>
        <v>6.4999999999999947E-2</v>
      </c>
      <c r="ET42" s="7">
        <f t="shared" si="48"/>
        <v>0.14900000000000002</v>
      </c>
      <c r="EU42" s="7">
        <f t="shared" si="48"/>
        <v>5.699999999999994E-2</v>
      </c>
      <c r="EV42" s="7">
        <f t="shared" si="48"/>
        <v>4.0999999999999925E-2</v>
      </c>
      <c r="EW42" s="7">
        <f t="shared" si="47"/>
        <v>0.29800000000000004</v>
      </c>
      <c r="EX42" s="7">
        <f t="shared" si="47"/>
        <v>0.30299999999999994</v>
      </c>
      <c r="EY42" s="7">
        <f t="shared" si="47"/>
        <v>9.1999999999999638E-2</v>
      </c>
      <c r="EZ42" s="7">
        <f t="shared" si="47"/>
        <v>7.8999999999999737E-2</v>
      </c>
      <c r="FA42" s="7">
        <f t="shared" si="47"/>
        <v>2.5000000000000355E-2</v>
      </c>
      <c r="FB42" s="7">
        <f t="shared" si="47"/>
        <v>0.13065199999999999</v>
      </c>
      <c r="FC42" s="7">
        <f t="shared" si="33"/>
        <v>5.8999999999999719E-2</v>
      </c>
      <c r="FD42" s="7">
        <f t="shared" si="34"/>
        <v>0.13999999999999968</v>
      </c>
      <c r="FE42" s="7">
        <f t="shared" si="35"/>
        <v>4.4999999999999929E-2</v>
      </c>
    </row>
    <row r="43" spans="1:161" ht="17.25">
      <c r="A43" s="45" t="s">
        <v>86</v>
      </c>
      <c r="B43" s="4">
        <v>2.74</v>
      </c>
      <c r="C43" s="4" t="s">
        <v>106</v>
      </c>
      <c r="D43" s="3"/>
      <c r="E43" s="4">
        <v>3.2959999999999998</v>
      </c>
      <c r="F43" s="4">
        <v>2.35</v>
      </c>
      <c r="G43" s="4">
        <v>0.86899999999999999</v>
      </c>
      <c r="H43" s="4">
        <v>2.7450000000000001</v>
      </c>
      <c r="I43" s="4">
        <v>0.90500000000000003</v>
      </c>
      <c r="J43" s="4">
        <v>2.3260000000000001</v>
      </c>
      <c r="K43" s="4">
        <v>0.89200000000000002</v>
      </c>
      <c r="L43" s="4">
        <v>2.734</v>
      </c>
      <c r="M43" s="4">
        <v>0.92300000000000004</v>
      </c>
      <c r="N43" s="4">
        <v>3.0369999999999999</v>
      </c>
      <c r="O43" s="4">
        <v>0.90600000000000003</v>
      </c>
      <c r="P43" s="4">
        <v>2.6779999999999999</v>
      </c>
      <c r="Q43" s="4">
        <v>0.90077495399999996</v>
      </c>
      <c r="R43" s="4">
        <v>2.8849999999999998</v>
      </c>
      <c r="S43" s="4">
        <v>0.89279699999999995</v>
      </c>
      <c r="T43" s="4">
        <v>2.9049999999999998</v>
      </c>
      <c r="U43" s="4">
        <v>0.89385930000000002</v>
      </c>
      <c r="V43" s="4">
        <v>3.0289999999999999</v>
      </c>
      <c r="W43" s="4">
        <v>0.93400000000000005</v>
      </c>
      <c r="X43" s="4">
        <v>2.6640000000000001</v>
      </c>
      <c r="Y43" s="4">
        <v>0.92167699999999997</v>
      </c>
      <c r="Z43" s="4">
        <v>2.8719999999999999</v>
      </c>
      <c r="AA43" s="4">
        <v>0.92074599999999995</v>
      </c>
      <c r="AB43" s="4">
        <v>2.8929999999999998</v>
      </c>
      <c r="AC43" s="4">
        <v>0.92136700000000005</v>
      </c>
      <c r="AD43" s="4">
        <v>2.694</v>
      </c>
      <c r="AE43" s="4">
        <v>0.89300000000000002</v>
      </c>
      <c r="AF43" s="4">
        <v>2.645</v>
      </c>
      <c r="AG43" s="4">
        <v>0.88870300000000002</v>
      </c>
      <c r="AH43" s="4">
        <v>2.6680000000000001</v>
      </c>
      <c r="AI43" s="4">
        <v>0.89300000000000002</v>
      </c>
      <c r="AJ43" s="4">
        <v>2.6190000000000002</v>
      </c>
      <c r="AK43" s="4">
        <v>0.88885000000000003</v>
      </c>
      <c r="AL43" s="4">
        <v>2.7730000000000001</v>
      </c>
      <c r="AM43" s="4">
        <v>0.89</v>
      </c>
      <c r="AN43" s="4">
        <v>2.6240000000000001</v>
      </c>
      <c r="AO43" s="4">
        <v>0.89120999999999995</v>
      </c>
      <c r="AP43" s="4">
        <v>2.7309999999999999</v>
      </c>
      <c r="AQ43" s="4">
        <v>0.88589300000000004</v>
      </c>
      <c r="AR43" s="4">
        <v>2.73</v>
      </c>
      <c r="AS43" s="4">
        <v>0.88597320000000002</v>
      </c>
      <c r="AT43" s="4">
        <v>2.758</v>
      </c>
      <c r="AU43" s="4">
        <v>0.91700000000000004</v>
      </c>
      <c r="AV43" s="4">
        <v>2.6080000000000001</v>
      </c>
      <c r="AW43" s="4">
        <v>0.91384089999999996</v>
      </c>
      <c r="AX43" s="4">
        <v>2.7149999999999999</v>
      </c>
      <c r="AY43" s="4">
        <v>0.91221470000000004</v>
      </c>
      <c r="AZ43" s="4">
        <v>2.714</v>
      </c>
      <c r="BA43" s="4">
        <v>0.91222000000000003</v>
      </c>
      <c r="BB43" s="4">
        <v>2.8340000000000001</v>
      </c>
      <c r="BC43" s="4">
        <v>0.896235</v>
      </c>
      <c r="BD43" s="4">
        <v>2.5790000000000002</v>
      </c>
      <c r="BE43" s="4">
        <v>0.87683639000000002</v>
      </c>
      <c r="BF43" s="4">
        <v>2.5539999999999998</v>
      </c>
      <c r="BG43" s="4">
        <v>0.87706399999999995</v>
      </c>
      <c r="BH43" s="4">
        <v>2.68</v>
      </c>
      <c r="BI43" s="4">
        <v>0.87229599999999996</v>
      </c>
      <c r="BJ43" s="4">
        <v>2.6619999999999999</v>
      </c>
      <c r="BK43" s="4">
        <v>0.89942836999999998</v>
      </c>
      <c r="BL43" s="4">
        <v>2.2210000000000001</v>
      </c>
      <c r="BM43" s="4">
        <v>0.86574131300000001</v>
      </c>
      <c r="BN43" s="4">
        <v>2.2519999999999998</v>
      </c>
      <c r="BO43" s="4">
        <v>0.86311686939999999</v>
      </c>
      <c r="BP43" s="4">
        <v>2.9089999999999998</v>
      </c>
      <c r="BQ43" s="4">
        <v>0.88466190300000003</v>
      </c>
      <c r="BR43" s="4">
        <v>2.5720000000000001</v>
      </c>
      <c r="BS43" s="4">
        <v>0.8776825425</v>
      </c>
      <c r="BT43" s="4">
        <v>2.8079999999999998</v>
      </c>
      <c r="BU43" s="4">
        <v>0.89005470229999994</v>
      </c>
      <c r="BV43" s="4">
        <v>2.835083</v>
      </c>
      <c r="BW43" s="4">
        <v>0.88490000000000002</v>
      </c>
      <c r="BX43" s="4">
        <v>2.5720000000000001</v>
      </c>
      <c r="BY43" s="4">
        <v>0.87767115139999996</v>
      </c>
      <c r="BZ43" s="4">
        <v>2.5489999999999999</v>
      </c>
      <c r="CA43" s="4">
        <v>0.87809102539999995</v>
      </c>
      <c r="CB43" s="4">
        <v>2.6779999999999999</v>
      </c>
      <c r="CC43" s="4">
        <v>0.87306458170000001</v>
      </c>
      <c r="CD43" s="10"/>
      <c r="CE43" s="7">
        <f t="shared" si="50"/>
        <v>0.55599999999999961</v>
      </c>
      <c r="CF43" s="7">
        <f t="shared" si="51"/>
        <v>-0.39000000000000012</v>
      </c>
      <c r="CG43" s="7">
        <f t="shared" si="52"/>
        <v>4.9999999999998934E-3</v>
      </c>
      <c r="CH43" s="7">
        <f t="shared" si="53"/>
        <v>-0.41400000000000015</v>
      </c>
      <c r="CI43" s="7">
        <f t="shared" si="54"/>
        <v>-6.0000000000002274E-3</v>
      </c>
      <c r="CJ43" s="7">
        <f t="shared" si="55"/>
        <v>0.29699999999999971</v>
      </c>
      <c r="CK43" s="7">
        <f t="shared" si="56"/>
        <v>-6.2000000000000277E-2</v>
      </c>
      <c r="CL43" s="7">
        <f t="shared" si="57"/>
        <v>0.14499999999999957</v>
      </c>
      <c r="CM43" s="7">
        <f t="shared" si="58"/>
        <v>0.16499999999999959</v>
      </c>
      <c r="CN43" s="7">
        <f t="shared" si="59"/>
        <v>0.2889999999999997</v>
      </c>
      <c r="CO43" s="7">
        <f t="shared" si="60"/>
        <v>-7.6000000000000068E-2</v>
      </c>
      <c r="CP43" s="7">
        <f t="shared" si="61"/>
        <v>0.13199999999999967</v>
      </c>
      <c r="CQ43" s="7">
        <f t="shared" si="62"/>
        <v>0.15299999999999958</v>
      </c>
      <c r="CR43" s="7">
        <f t="shared" si="63"/>
        <v>-4.6000000000000263E-2</v>
      </c>
      <c r="CS43" s="7">
        <f t="shared" si="64"/>
        <v>-9.5000000000000195E-2</v>
      </c>
      <c r="CT43" s="7">
        <f t="shared" si="65"/>
        <v>-7.2000000000000064E-2</v>
      </c>
      <c r="CU43" s="7">
        <f t="shared" si="66"/>
        <v>-0.121</v>
      </c>
      <c r="CV43" s="7">
        <f t="shared" si="67"/>
        <v>3.2999999999999918E-2</v>
      </c>
      <c r="CW43" s="7">
        <f t="shared" si="68"/>
        <v>-0.1160000000000001</v>
      </c>
      <c r="CX43" s="7">
        <f t="shared" si="69"/>
        <v>-9.0000000000003411E-3</v>
      </c>
      <c r="CY43" s="7">
        <f t="shared" si="70"/>
        <v>-1.0000000000000231E-2</v>
      </c>
      <c r="CZ43" s="7">
        <f t="shared" si="71"/>
        <v>1.7999999999999794E-2</v>
      </c>
      <c r="DA43" s="7">
        <f t="shared" si="72"/>
        <v>-0.13200000000000012</v>
      </c>
      <c r="DB43" s="7">
        <f t="shared" si="73"/>
        <v>-2.5000000000000355E-2</v>
      </c>
      <c r="DC43" s="7">
        <f t="shared" si="74"/>
        <v>-2.6000000000000245E-2</v>
      </c>
      <c r="DD43" s="7">
        <f t="shared" si="75"/>
        <v>9.3999999999999861E-2</v>
      </c>
      <c r="DE43" s="7">
        <f t="shared" si="76"/>
        <v>-0.16100000000000003</v>
      </c>
      <c r="DF43" s="7">
        <f t="shared" si="77"/>
        <v>-0.18600000000000039</v>
      </c>
      <c r="DG43" s="7">
        <f t="shared" si="78"/>
        <v>-6.0000000000000053E-2</v>
      </c>
      <c r="DH43" s="7">
        <f t="shared" si="79"/>
        <v>-7.8000000000000291E-2</v>
      </c>
      <c r="DI43" s="7">
        <f t="shared" si="36"/>
        <v>-0.51900000000000013</v>
      </c>
      <c r="DJ43" s="7">
        <f t="shared" si="37"/>
        <v>-0.48800000000000043</v>
      </c>
      <c r="DK43" s="7">
        <f t="shared" si="38"/>
        <v>0.16899999999999959</v>
      </c>
      <c r="DL43" s="7">
        <f t="shared" si="39"/>
        <v>-0.16800000000000015</v>
      </c>
      <c r="DM43" s="7">
        <f t="shared" si="40"/>
        <v>6.7999999999999616E-2</v>
      </c>
      <c r="DN43" s="7">
        <f t="shared" si="41"/>
        <v>9.5082999999999807E-2</v>
      </c>
      <c r="DO43" s="7">
        <f t="shared" si="42"/>
        <v>-0.16800000000000015</v>
      </c>
      <c r="DP43" s="7">
        <f t="shared" si="43"/>
        <v>-0.19100000000000028</v>
      </c>
      <c r="DQ43" s="7">
        <f t="shared" si="44"/>
        <v>-6.2000000000000277E-2</v>
      </c>
      <c r="DR43" s="21"/>
      <c r="DS43" s="7">
        <f t="shared" si="49"/>
        <v>0.55599999999999961</v>
      </c>
      <c r="DT43" s="7">
        <f t="shared" si="49"/>
        <v>0.39000000000000012</v>
      </c>
      <c r="DU43" s="7">
        <f t="shared" si="49"/>
        <v>4.9999999999998934E-3</v>
      </c>
      <c r="DV43" s="7">
        <f t="shared" si="49"/>
        <v>0.41400000000000015</v>
      </c>
      <c r="DW43" s="7">
        <f t="shared" si="49"/>
        <v>6.0000000000002274E-3</v>
      </c>
      <c r="DX43" s="7">
        <f t="shared" si="49"/>
        <v>0.29699999999999971</v>
      </c>
      <c r="DY43" s="7">
        <f t="shared" si="49"/>
        <v>6.2000000000000277E-2</v>
      </c>
      <c r="DZ43" s="7">
        <f t="shared" si="49"/>
        <v>0.14499999999999957</v>
      </c>
      <c r="EA43" s="7">
        <f t="shared" si="49"/>
        <v>0.16499999999999959</v>
      </c>
      <c r="EB43" s="7">
        <f t="shared" si="49"/>
        <v>0.2889999999999997</v>
      </c>
      <c r="EC43" s="7">
        <f t="shared" si="49"/>
        <v>7.6000000000000068E-2</v>
      </c>
      <c r="ED43" s="7">
        <f t="shared" si="49"/>
        <v>0.13199999999999967</v>
      </c>
      <c r="EE43" s="7">
        <f t="shared" si="49"/>
        <v>0.15299999999999958</v>
      </c>
      <c r="EF43" s="7">
        <f t="shared" si="49"/>
        <v>4.6000000000000263E-2</v>
      </c>
      <c r="EG43" s="7">
        <f t="shared" si="49"/>
        <v>9.5000000000000195E-2</v>
      </c>
      <c r="EH43" s="7">
        <f t="shared" si="49"/>
        <v>7.2000000000000064E-2</v>
      </c>
      <c r="EI43" s="7">
        <f t="shared" si="46"/>
        <v>0.121</v>
      </c>
      <c r="EJ43" s="7">
        <f t="shared" si="46"/>
        <v>3.2999999999999918E-2</v>
      </c>
      <c r="EK43" s="7">
        <f t="shared" si="46"/>
        <v>0.1160000000000001</v>
      </c>
      <c r="EL43" s="7">
        <f t="shared" si="46"/>
        <v>9.0000000000003411E-3</v>
      </c>
      <c r="EM43" s="7">
        <f t="shared" si="46"/>
        <v>1.0000000000000231E-2</v>
      </c>
      <c r="EN43" s="7">
        <f t="shared" si="46"/>
        <v>1.7999999999999794E-2</v>
      </c>
      <c r="EO43" s="7">
        <f t="shared" si="46"/>
        <v>0.13200000000000012</v>
      </c>
      <c r="EP43" s="7">
        <f t="shared" si="46"/>
        <v>2.5000000000000355E-2</v>
      </c>
      <c r="EQ43" s="7">
        <f t="shared" si="46"/>
        <v>2.6000000000000245E-2</v>
      </c>
      <c r="ER43" s="7">
        <f t="shared" si="48"/>
        <v>9.3999999999999861E-2</v>
      </c>
      <c r="ES43" s="7">
        <f t="shared" si="48"/>
        <v>0.16100000000000003</v>
      </c>
      <c r="ET43" s="7">
        <f t="shared" si="48"/>
        <v>0.18600000000000039</v>
      </c>
      <c r="EU43" s="7">
        <f t="shared" si="48"/>
        <v>6.0000000000000053E-2</v>
      </c>
      <c r="EV43" s="7">
        <f t="shared" si="48"/>
        <v>7.8000000000000291E-2</v>
      </c>
      <c r="EW43" s="7">
        <f t="shared" si="47"/>
        <v>0.51900000000000013</v>
      </c>
      <c r="EX43" s="7">
        <f t="shared" si="47"/>
        <v>0.48800000000000043</v>
      </c>
      <c r="EY43" s="7">
        <f t="shared" si="47"/>
        <v>0.16899999999999959</v>
      </c>
      <c r="EZ43" s="7">
        <f t="shared" si="47"/>
        <v>0.16800000000000015</v>
      </c>
      <c r="FA43" s="7">
        <f t="shared" si="47"/>
        <v>6.7999999999999616E-2</v>
      </c>
      <c r="FB43" s="7">
        <f t="shared" si="47"/>
        <v>9.5082999999999807E-2</v>
      </c>
      <c r="FC43" s="7">
        <f t="shared" si="33"/>
        <v>0.16800000000000015</v>
      </c>
      <c r="FD43" s="7">
        <f t="shared" si="34"/>
        <v>0.19100000000000028</v>
      </c>
      <c r="FE43" s="7">
        <f t="shared" si="35"/>
        <v>6.2000000000000277E-2</v>
      </c>
    </row>
    <row r="44" spans="1:161" ht="17.25">
      <c r="A44" s="45"/>
      <c r="B44" s="4">
        <v>2</v>
      </c>
      <c r="C44" s="4" t="s">
        <v>107</v>
      </c>
      <c r="D44" s="3"/>
      <c r="E44" s="4">
        <v>2.4340000000000002</v>
      </c>
      <c r="F44" s="4">
        <v>1.601</v>
      </c>
      <c r="G44" s="4">
        <v>0.876</v>
      </c>
      <c r="H44" s="4">
        <v>1.976</v>
      </c>
      <c r="I44" s="4">
        <v>0.91</v>
      </c>
      <c r="J44" s="4">
        <v>1.579</v>
      </c>
      <c r="K44" s="4">
        <v>0.9</v>
      </c>
      <c r="L44" s="4">
        <v>1.9670000000000001</v>
      </c>
      <c r="M44" s="4">
        <v>0.92900000000000005</v>
      </c>
      <c r="N44" s="4">
        <v>2.226</v>
      </c>
      <c r="O44" s="4">
        <v>0.90600000000000003</v>
      </c>
      <c r="P44" s="4">
        <v>1.8879999999999999</v>
      </c>
      <c r="Q44" s="4">
        <v>0.90526907499999998</v>
      </c>
      <c r="R44" s="4">
        <v>2.0939999999999999</v>
      </c>
      <c r="S44" s="4">
        <v>0.89590999999999998</v>
      </c>
      <c r="T44" s="4">
        <v>2.1139999999999999</v>
      </c>
      <c r="U44" s="4">
        <v>0.89702499999999996</v>
      </c>
      <c r="V44" s="4">
        <v>2.2189999999999999</v>
      </c>
      <c r="W44" s="4">
        <v>0.93500000000000005</v>
      </c>
      <c r="X44" s="4">
        <v>1.875</v>
      </c>
      <c r="Y44" s="4">
        <v>0.92661099999999996</v>
      </c>
      <c r="Z44" s="4">
        <v>2.0830000000000002</v>
      </c>
      <c r="AA44" s="4">
        <v>0.92473174999999996</v>
      </c>
      <c r="AB44" s="4">
        <v>2.1040000000000001</v>
      </c>
      <c r="AC44" s="4">
        <v>0.92535000000000001</v>
      </c>
      <c r="AD44" s="4">
        <v>1.91</v>
      </c>
      <c r="AE44" s="4">
        <v>0.89600000000000002</v>
      </c>
      <c r="AF44" s="4">
        <v>1.867</v>
      </c>
      <c r="AG44" s="4">
        <v>0.8926752</v>
      </c>
      <c r="AH44" s="4">
        <v>1.881</v>
      </c>
      <c r="AI44" s="4">
        <v>0.89600000000000002</v>
      </c>
      <c r="AJ44" s="4">
        <v>1.8380000000000001</v>
      </c>
      <c r="AK44" s="4">
        <v>0.8928355</v>
      </c>
      <c r="AL44" s="4">
        <v>1.9910000000000001</v>
      </c>
      <c r="AM44" s="4">
        <v>0.89300000000000002</v>
      </c>
      <c r="AN44" s="4">
        <v>1.8480000000000001</v>
      </c>
      <c r="AO44" s="4">
        <v>0.89616649999999998</v>
      </c>
      <c r="AP44" s="4">
        <v>1.956</v>
      </c>
      <c r="AQ44" s="4">
        <v>0.88967138400000001</v>
      </c>
      <c r="AR44" s="4">
        <v>1.9550000000000001</v>
      </c>
      <c r="AS44" s="4">
        <v>0.88976310000000003</v>
      </c>
      <c r="AT44" s="4">
        <v>1.978</v>
      </c>
      <c r="AU44" s="4">
        <v>0.92</v>
      </c>
      <c r="AV44" s="4">
        <v>1.833</v>
      </c>
      <c r="AW44" s="4">
        <v>0.91920999999999997</v>
      </c>
      <c r="AX44" s="4">
        <v>1.9419999999999999</v>
      </c>
      <c r="AY44" s="4">
        <v>0.916744</v>
      </c>
      <c r="AZ44" s="4">
        <v>1.9410000000000001</v>
      </c>
      <c r="BA44" s="4">
        <v>0.91676469999999999</v>
      </c>
      <c r="BB44" s="4">
        <v>2.0790000000000002</v>
      </c>
      <c r="BC44" s="4">
        <v>0.900281</v>
      </c>
      <c r="BD44" s="4">
        <v>1.8120000000000001</v>
      </c>
      <c r="BE44" s="4">
        <v>0.88317011999999995</v>
      </c>
      <c r="BF44" s="4">
        <v>1.7829999999999999</v>
      </c>
      <c r="BG44" s="4">
        <v>0.88339190000000001</v>
      </c>
      <c r="BH44" s="4">
        <v>1.917</v>
      </c>
      <c r="BI44" s="4">
        <v>0.87840510000000005</v>
      </c>
      <c r="BJ44" s="4">
        <v>1.901</v>
      </c>
      <c r="BK44" s="4">
        <v>0.90644100000000005</v>
      </c>
      <c r="BL44" s="4">
        <v>1.4710000000000001</v>
      </c>
      <c r="BM44" s="4">
        <v>0.85214172580000003</v>
      </c>
      <c r="BN44" s="4">
        <v>1.504</v>
      </c>
      <c r="BO44" s="4">
        <v>0.87044081289999997</v>
      </c>
      <c r="BP44" s="4">
        <v>2.1190000000000002</v>
      </c>
      <c r="BQ44" s="4">
        <v>0.88938024110000002</v>
      </c>
      <c r="BR44" s="4">
        <v>1.8009999999999999</v>
      </c>
      <c r="BS44" s="4">
        <v>0.88398709210000004</v>
      </c>
      <c r="BT44" s="4">
        <v>2.032</v>
      </c>
      <c r="BU44" s="4">
        <v>0.89410899639999997</v>
      </c>
      <c r="BV44" s="4">
        <v>2.0509040000000001</v>
      </c>
      <c r="BW44" s="4">
        <v>0.88949999999999996</v>
      </c>
      <c r="BX44" s="4">
        <v>1.8009999999999999</v>
      </c>
      <c r="BY44" s="4">
        <v>0.88396673920000002</v>
      </c>
      <c r="BZ44" s="4">
        <v>1.7749999999999999</v>
      </c>
      <c r="CA44" s="4">
        <v>0.88438990790000005</v>
      </c>
      <c r="CB44" s="4">
        <v>1.911</v>
      </c>
      <c r="CC44" s="4">
        <v>0.87912666029999997</v>
      </c>
      <c r="CD44" s="10"/>
      <c r="CE44" s="7">
        <f t="shared" si="50"/>
        <v>0.43400000000000016</v>
      </c>
      <c r="CF44" s="7">
        <f t="shared" si="51"/>
        <v>-0.39900000000000002</v>
      </c>
      <c r="CG44" s="7">
        <f t="shared" si="52"/>
        <v>-2.4000000000000021E-2</v>
      </c>
      <c r="CH44" s="7">
        <f t="shared" si="53"/>
        <v>-0.42100000000000004</v>
      </c>
      <c r="CI44" s="7">
        <f t="shared" si="54"/>
        <v>-3.2999999999999918E-2</v>
      </c>
      <c r="CJ44" s="7">
        <f t="shared" si="55"/>
        <v>0.22599999999999998</v>
      </c>
      <c r="CK44" s="7">
        <f t="shared" si="56"/>
        <v>-0.1120000000000001</v>
      </c>
      <c r="CL44" s="7">
        <f t="shared" si="57"/>
        <v>9.3999999999999861E-2</v>
      </c>
      <c r="CM44" s="7">
        <f t="shared" si="58"/>
        <v>0.11399999999999988</v>
      </c>
      <c r="CN44" s="7">
        <f t="shared" si="59"/>
        <v>0.21899999999999986</v>
      </c>
      <c r="CO44" s="7">
        <f t="shared" si="60"/>
        <v>-0.125</v>
      </c>
      <c r="CP44" s="7">
        <f t="shared" si="61"/>
        <v>8.3000000000000185E-2</v>
      </c>
      <c r="CQ44" s="7">
        <f t="shared" si="62"/>
        <v>0.10400000000000009</v>
      </c>
      <c r="CR44" s="7">
        <f t="shared" si="63"/>
        <v>-9.000000000000008E-2</v>
      </c>
      <c r="CS44" s="7">
        <f t="shared" si="64"/>
        <v>-0.13300000000000001</v>
      </c>
      <c r="CT44" s="7">
        <f t="shared" si="65"/>
        <v>-0.11899999999999999</v>
      </c>
      <c r="CU44" s="7">
        <f t="shared" si="66"/>
        <v>-0.16199999999999992</v>
      </c>
      <c r="CV44" s="7">
        <f t="shared" si="67"/>
        <v>-8.999999999999897E-3</v>
      </c>
      <c r="CW44" s="7">
        <f t="shared" si="68"/>
        <v>-0.15199999999999991</v>
      </c>
      <c r="CX44" s="7">
        <f t="shared" si="69"/>
        <v>-4.4000000000000039E-2</v>
      </c>
      <c r="CY44" s="7">
        <f t="shared" si="70"/>
        <v>-4.4999999999999929E-2</v>
      </c>
      <c r="CZ44" s="7">
        <f t="shared" si="71"/>
        <v>-2.200000000000002E-2</v>
      </c>
      <c r="DA44" s="7">
        <f t="shared" si="72"/>
        <v>-0.16700000000000004</v>
      </c>
      <c r="DB44" s="7">
        <f t="shared" si="73"/>
        <v>-5.8000000000000052E-2</v>
      </c>
      <c r="DC44" s="7">
        <f t="shared" si="74"/>
        <v>-5.8999999999999941E-2</v>
      </c>
      <c r="DD44" s="7">
        <f t="shared" si="75"/>
        <v>7.9000000000000181E-2</v>
      </c>
      <c r="DE44" s="7">
        <f t="shared" si="76"/>
        <v>-0.18799999999999994</v>
      </c>
      <c r="DF44" s="7">
        <f t="shared" si="77"/>
        <v>-0.21700000000000008</v>
      </c>
      <c r="DG44" s="7">
        <f t="shared" si="78"/>
        <v>-8.2999999999999963E-2</v>
      </c>
      <c r="DH44" s="7">
        <f t="shared" si="79"/>
        <v>-9.8999999999999977E-2</v>
      </c>
      <c r="DI44" s="7">
        <f t="shared" si="36"/>
        <v>-0.52899999999999991</v>
      </c>
      <c r="DJ44" s="7">
        <f t="shared" si="37"/>
        <v>-0.496</v>
      </c>
      <c r="DK44" s="7">
        <f t="shared" si="38"/>
        <v>0.11900000000000022</v>
      </c>
      <c r="DL44" s="7">
        <f t="shared" si="39"/>
        <v>-0.19900000000000007</v>
      </c>
      <c r="DM44" s="7">
        <f t="shared" si="40"/>
        <v>3.2000000000000028E-2</v>
      </c>
      <c r="DN44" s="7">
        <f t="shared" si="41"/>
        <v>5.090400000000006E-2</v>
      </c>
      <c r="DO44" s="7">
        <f t="shared" si="42"/>
        <v>-0.19900000000000007</v>
      </c>
      <c r="DP44" s="7">
        <f t="shared" si="43"/>
        <v>-0.22500000000000009</v>
      </c>
      <c r="DQ44" s="7">
        <f t="shared" si="44"/>
        <v>-8.8999999999999968E-2</v>
      </c>
      <c r="DR44" s="21"/>
      <c r="DS44" s="7">
        <f t="shared" si="49"/>
        <v>0.43400000000000016</v>
      </c>
      <c r="DT44" s="7">
        <f t="shared" si="49"/>
        <v>0.39900000000000002</v>
      </c>
      <c r="DU44" s="7">
        <f t="shared" si="49"/>
        <v>2.4000000000000021E-2</v>
      </c>
      <c r="DV44" s="7">
        <f t="shared" si="49"/>
        <v>0.42100000000000004</v>
      </c>
      <c r="DW44" s="7">
        <f t="shared" si="49"/>
        <v>3.2999999999999918E-2</v>
      </c>
      <c r="DX44" s="7">
        <f t="shared" si="49"/>
        <v>0.22599999999999998</v>
      </c>
      <c r="DY44" s="7">
        <f t="shared" si="49"/>
        <v>0.1120000000000001</v>
      </c>
      <c r="DZ44" s="7">
        <f t="shared" si="49"/>
        <v>9.3999999999999861E-2</v>
      </c>
      <c r="EA44" s="7">
        <f t="shared" si="49"/>
        <v>0.11399999999999988</v>
      </c>
      <c r="EB44" s="7">
        <f t="shared" si="49"/>
        <v>0.21899999999999986</v>
      </c>
      <c r="EC44" s="7">
        <f t="shared" si="49"/>
        <v>0.125</v>
      </c>
      <c r="ED44" s="7">
        <f t="shared" si="49"/>
        <v>8.3000000000000185E-2</v>
      </c>
      <c r="EE44" s="7">
        <f t="shared" si="49"/>
        <v>0.10400000000000009</v>
      </c>
      <c r="EF44" s="7">
        <f t="shared" si="49"/>
        <v>9.000000000000008E-2</v>
      </c>
      <c r="EG44" s="7">
        <f t="shared" si="49"/>
        <v>0.13300000000000001</v>
      </c>
      <c r="EH44" s="7">
        <f t="shared" si="49"/>
        <v>0.11899999999999999</v>
      </c>
      <c r="EI44" s="7">
        <f t="shared" si="46"/>
        <v>0.16199999999999992</v>
      </c>
      <c r="EJ44" s="7">
        <f t="shared" si="46"/>
        <v>8.999999999999897E-3</v>
      </c>
      <c r="EK44" s="7">
        <f t="shared" si="46"/>
        <v>0.15199999999999991</v>
      </c>
      <c r="EL44" s="7">
        <f t="shared" si="46"/>
        <v>4.4000000000000039E-2</v>
      </c>
      <c r="EM44" s="7">
        <f t="shared" si="46"/>
        <v>4.4999999999999929E-2</v>
      </c>
      <c r="EN44" s="7">
        <f t="shared" si="46"/>
        <v>2.200000000000002E-2</v>
      </c>
      <c r="EO44" s="7">
        <f t="shared" si="46"/>
        <v>0.16700000000000004</v>
      </c>
      <c r="EP44" s="7">
        <f t="shared" si="46"/>
        <v>5.8000000000000052E-2</v>
      </c>
      <c r="EQ44" s="7">
        <f t="shared" si="46"/>
        <v>5.8999999999999941E-2</v>
      </c>
      <c r="ER44" s="7">
        <f t="shared" si="48"/>
        <v>7.9000000000000181E-2</v>
      </c>
      <c r="ES44" s="7">
        <f t="shared" si="48"/>
        <v>0.18799999999999994</v>
      </c>
      <c r="ET44" s="7">
        <f t="shared" si="48"/>
        <v>0.21700000000000008</v>
      </c>
      <c r="EU44" s="7">
        <f t="shared" si="48"/>
        <v>8.2999999999999963E-2</v>
      </c>
      <c r="EV44" s="7">
        <f t="shared" si="48"/>
        <v>9.8999999999999977E-2</v>
      </c>
      <c r="EW44" s="7">
        <f t="shared" si="47"/>
        <v>0.52899999999999991</v>
      </c>
      <c r="EX44" s="7">
        <f t="shared" si="47"/>
        <v>0.496</v>
      </c>
      <c r="EY44" s="7">
        <f t="shared" si="47"/>
        <v>0.11900000000000022</v>
      </c>
      <c r="EZ44" s="7">
        <f t="shared" si="47"/>
        <v>0.19900000000000007</v>
      </c>
      <c r="FA44" s="7">
        <f t="shared" si="47"/>
        <v>3.2000000000000028E-2</v>
      </c>
      <c r="FB44" s="7">
        <f t="shared" si="47"/>
        <v>5.090400000000006E-2</v>
      </c>
      <c r="FC44" s="7">
        <f t="shared" si="33"/>
        <v>0.19900000000000007</v>
      </c>
      <c r="FD44" s="7">
        <f t="shared" si="34"/>
        <v>0.22500000000000009</v>
      </c>
      <c r="FE44" s="7">
        <f t="shared" si="35"/>
        <v>8.8999999999999968E-2</v>
      </c>
    </row>
    <row r="45" spans="1:161" ht="18.75">
      <c r="A45" s="15" t="s">
        <v>87</v>
      </c>
      <c r="B45" s="4">
        <v>0.67</v>
      </c>
      <c r="C45" s="1" t="s">
        <v>111</v>
      </c>
      <c r="D45" s="3"/>
      <c r="E45" s="4">
        <v>1.337</v>
      </c>
      <c r="F45" s="4">
        <v>-0.29499999999999998</v>
      </c>
      <c r="G45" s="4">
        <v>0.82899999999999996</v>
      </c>
      <c r="H45" s="4">
        <v>0.14099999999999999</v>
      </c>
      <c r="I45" s="4">
        <v>0.86</v>
      </c>
      <c r="J45" s="4">
        <v>-0.34</v>
      </c>
      <c r="K45" s="4">
        <v>0.85299999999999998</v>
      </c>
      <c r="L45" s="4">
        <v>0.115</v>
      </c>
      <c r="M45" s="4">
        <v>0.879</v>
      </c>
      <c r="N45" s="4">
        <v>1.6419999999999999</v>
      </c>
      <c r="O45" s="4">
        <v>0.97299999999999998</v>
      </c>
      <c r="P45" s="4">
        <v>0.68500000000000005</v>
      </c>
      <c r="Q45" s="4">
        <v>0.92021509000000001</v>
      </c>
      <c r="R45" s="4">
        <v>1.0109999999999999</v>
      </c>
      <c r="S45" s="4">
        <v>0.91752</v>
      </c>
      <c r="T45" s="4">
        <v>1.0209999999999999</v>
      </c>
      <c r="U45" s="4">
        <v>0.91731969999999996</v>
      </c>
      <c r="V45" s="4">
        <v>1.651</v>
      </c>
      <c r="W45" s="4">
        <v>1</v>
      </c>
      <c r="X45" s="4">
        <v>0.67100000000000004</v>
      </c>
      <c r="Y45" s="4">
        <v>0.93881999999999999</v>
      </c>
      <c r="Z45" s="4">
        <v>1.0029999999999999</v>
      </c>
      <c r="AA45" s="4">
        <v>0.94185503999999998</v>
      </c>
      <c r="AB45" s="4">
        <v>1.0129999999999999</v>
      </c>
      <c r="AC45" s="4">
        <v>0.941832</v>
      </c>
      <c r="AD45" s="4">
        <v>0.95899999999999996</v>
      </c>
      <c r="AE45" s="4">
        <v>0.92700000000000005</v>
      </c>
      <c r="AF45" s="4">
        <v>0.73199999999999998</v>
      </c>
      <c r="AG45" s="4">
        <v>0.90574341000000003</v>
      </c>
      <c r="AH45" s="4">
        <v>1.024</v>
      </c>
      <c r="AI45" s="4">
        <v>0.92700000000000005</v>
      </c>
      <c r="AJ45" s="4">
        <v>0.79500000000000004</v>
      </c>
      <c r="AK45" s="4">
        <v>0.90584466969999999</v>
      </c>
      <c r="AL45" s="4">
        <v>0.98199999999999998</v>
      </c>
      <c r="AM45" s="4">
        <v>0.92800000000000005</v>
      </c>
      <c r="AN45" s="4">
        <v>0.57199999999999995</v>
      </c>
      <c r="AO45" s="4">
        <v>0.90907700000000002</v>
      </c>
      <c r="AP45" s="4">
        <v>0.754</v>
      </c>
      <c r="AQ45" s="4">
        <v>0.90696929999999998</v>
      </c>
      <c r="AR45" s="4">
        <v>0.74399999999999999</v>
      </c>
      <c r="AS45" s="4">
        <v>0.90698040000000002</v>
      </c>
      <c r="AT45" s="4">
        <v>0.97199999999999998</v>
      </c>
      <c r="AU45" s="4">
        <v>0.95499999999999996</v>
      </c>
      <c r="AV45" s="4">
        <v>0.55400000000000005</v>
      </c>
      <c r="AW45" s="4">
        <v>0.93097041999999997</v>
      </c>
      <c r="AX45" s="4">
        <v>0.73699999999999999</v>
      </c>
      <c r="AY45" s="4">
        <v>0.93258772999999995</v>
      </c>
      <c r="AZ45" s="4">
        <v>0.72799999999999998</v>
      </c>
      <c r="BA45" s="4">
        <v>0.93262</v>
      </c>
      <c r="BB45" s="4">
        <v>0.40600000000000003</v>
      </c>
      <c r="BC45" s="4">
        <v>0.87439999999999996</v>
      </c>
      <c r="BD45" s="4">
        <v>0.60299999999999998</v>
      </c>
      <c r="BE45" s="4">
        <v>0.87417590999999994</v>
      </c>
      <c r="BF45" s="4">
        <v>0.66400000000000003</v>
      </c>
      <c r="BG45" s="4">
        <v>0.87309360000000003</v>
      </c>
      <c r="BH45" s="4">
        <v>0.64900000000000002</v>
      </c>
      <c r="BI45" s="4">
        <v>0.87271620000000005</v>
      </c>
      <c r="BJ45" s="4">
        <v>0.63</v>
      </c>
      <c r="BK45" s="4">
        <v>0.89870296999999999</v>
      </c>
      <c r="BL45" s="4">
        <v>8.8999999999999996E-2</v>
      </c>
      <c r="BM45" s="4">
        <v>0.86884872369999999</v>
      </c>
      <c r="BN45" s="4">
        <v>7.3999999999999996E-2</v>
      </c>
      <c r="BO45" s="4">
        <v>0.86639104580000004</v>
      </c>
      <c r="BP45" s="4">
        <v>1.0760000000000001</v>
      </c>
      <c r="BQ45" s="4">
        <v>0.89265619519999995</v>
      </c>
      <c r="BR45" s="4">
        <v>0.59799999999999998</v>
      </c>
      <c r="BS45" s="4">
        <v>0.87942758730000004</v>
      </c>
      <c r="BT45" s="4">
        <v>0.73399999999999999</v>
      </c>
      <c r="BU45" s="4">
        <v>0.88307292749999999</v>
      </c>
      <c r="BV45" s="4">
        <v>0.95711199999999996</v>
      </c>
      <c r="BW45" s="4">
        <v>0.89429999999999998</v>
      </c>
      <c r="BX45" s="4">
        <v>0.59799999999999998</v>
      </c>
      <c r="BY45" s="4">
        <v>0.87948575409999996</v>
      </c>
      <c r="BZ45" s="4">
        <v>0.66400000000000003</v>
      </c>
      <c r="CA45" s="4">
        <v>0.87952060980000002</v>
      </c>
      <c r="CB45" s="4">
        <v>0.66600000000000004</v>
      </c>
      <c r="CC45" s="4">
        <v>0.87941799229999995</v>
      </c>
      <c r="CD45" s="10"/>
      <c r="CE45" s="7">
        <f t="shared" si="50"/>
        <v>0.66699999999999993</v>
      </c>
      <c r="CF45" s="7">
        <f t="shared" si="51"/>
        <v>-0.96500000000000008</v>
      </c>
      <c r="CG45" s="7">
        <f t="shared" si="52"/>
        <v>-0.52900000000000003</v>
      </c>
      <c r="CH45" s="7">
        <f t="shared" si="53"/>
        <v>-1.01</v>
      </c>
      <c r="CI45" s="7">
        <f t="shared" si="54"/>
        <v>-0.55500000000000005</v>
      </c>
      <c r="CJ45" s="7">
        <f t="shared" si="55"/>
        <v>0.97199999999999986</v>
      </c>
      <c r="CK45" s="7">
        <f t="shared" si="56"/>
        <v>1.5000000000000013E-2</v>
      </c>
      <c r="CL45" s="7">
        <f t="shared" si="57"/>
        <v>0.34099999999999986</v>
      </c>
      <c r="CM45" s="7">
        <f t="shared" si="58"/>
        <v>0.35099999999999987</v>
      </c>
      <c r="CN45" s="7">
        <f t="shared" si="59"/>
        <v>0.98099999999999998</v>
      </c>
      <c r="CO45" s="7">
        <f t="shared" si="60"/>
        <v>1.0000000000000009E-3</v>
      </c>
      <c r="CP45" s="7">
        <f t="shared" si="61"/>
        <v>0.33299999999999985</v>
      </c>
      <c r="CQ45" s="7">
        <f t="shared" si="62"/>
        <v>0.34299999999999986</v>
      </c>
      <c r="CR45" s="7">
        <f t="shared" si="63"/>
        <v>0.28899999999999992</v>
      </c>
      <c r="CS45" s="7">
        <f t="shared" si="64"/>
        <v>6.1999999999999944E-2</v>
      </c>
      <c r="CT45" s="7">
        <f t="shared" si="65"/>
        <v>0.35399999999999998</v>
      </c>
      <c r="CU45" s="7">
        <f t="shared" si="66"/>
        <v>0.125</v>
      </c>
      <c r="CV45" s="7">
        <f t="shared" si="67"/>
        <v>0.31199999999999994</v>
      </c>
      <c r="CW45" s="7">
        <f t="shared" si="68"/>
        <v>-9.8000000000000087E-2</v>
      </c>
      <c r="CX45" s="7">
        <f t="shared" si="69"/>
        <v>8.3999999999999964E-2</v>
      </c>
      <c r="CY45" s="7">
        <f t="shared" si="70"/>
        <v>7.3999999999999955E-2</v>
      </c>
      <c r="CZ45" s="7">
        <f t="shared" si="71"/>
        <v>0.30199999999999994</v>
      </c>
      <c r="DA45" s="7">
        <f t="shared" si="72"/>
        <v>-0.11599999999999999</v>
      </c>
      <c r="DB45" s="7">
        <f t="shared" si="73"/>
        <v>6.6999999999999948E-2</v>
      </c>
      <c r="DC45" s="7">
        <f t="shared" si="74"/>
        <v>5.799999999999994E-2</v>
      </c>
      <c r="DD45" s="7">
        <f t="shared" si="75"/>
        <v>-0.26400000000000001</v>
      </c>
      <c r="DE45" s="7">
        <f t="shared" si="76"/>
        <v>-6.700000000000006E-2</v>
      </c>
      <c r="DF45" s="7">
        <f t="shared" si="77"/>
        <v>-6.0000000000000053E-3</v>
      </c>
      <c r="DG45" s="7">
        <f t="shared" si="78"/>
        <v>-2.1000000000000019E-2</v>
      </c>
      <c r="DH45" s="7">
        <f t="shared" si="79"/>
        <v>-4.0000000000000036E-2</v>
      </c>
      <c r="DI45" s="7">
        <f t="shared" si="36"/>
        <v>-0.58100000000000007</v>
      </c>
      <c r="DJ45" s="7">
        <f t="shared" si="37"/>
        <v>-0.59600000000000009</v>
      </c>
      <c r="DK45" s="7">
        <f t="shared" si="38"/>
        <v>0.40600000000000003</v>
      </c>
      <c r="DL45" s="7">
        <f t="shared" si="39"/>
        <v>-7.2000000000000064E-2</v>
      </c>
      <c r="DM45" s="7">
        <f t="shared" si="40"/>
        <v>6.3999999999999946E-2</v>
      </c>
      <c r="DN45" s="7">
        <f t="shared" si="41"/>
        <v>0.28711199999999992</v>
      </c>
      <c r="DO45" s="7">
        <f t="shared" si="42"/>
        <v>-7.2000000000000064E-2</v>
      </c>
      <c r="DP45" s="7">
        <f t="shared" si="43"/>
        <v>-6.0000000000000053E-3</v>
      </c>
      <c r="DQ45" s="7">
        <f t="shared" si="44"/>
        <v>-4.0000000000000036E-3</v>
      </c>
      <c r="DR45" s="21"/>
      <c r="DS45" s="7">
        <f t="shared" si="49"/>
        <v>0.66699999999999993</v>
      </c>
      <c r="DT45" s="7">
        <f t="shared" si="49"/>
        <v>0.96500000000000008</v>
      </c>
      <c r="DU45" s="7">
        <f t="shared" si="49"/>
        <v>0.52900000000000003</v>
      </c>
      <c r="DV45" s="7">
        <f t="shared" si="49"/>
        <v>1.01</v>
      </c>
      <c r="DW45" s="7">
        <f t="shared" si="49"/>
        <v>0.55500000000000005</v>
      </c>
      <c r="DX45" s="7">
        <f t="shared" si="49"/>
        <v>0.97199999999999986</v>
      </c>
      <c r="DY45" s="7">
        <f t="shared" si="49"/>
        <v>1.5000000000000013E-2</v>
      </c>
      <c r="DZ45" s="7">
        <f t="shared" si="49"/>
        <v>0.34099999999999986</v>
      </c>
      <c r="EA45" s="7">
        <f t="shared" si="49"/>
        <v>0.35099999999999987</v>
      </c>
      <c r="EB45" s="7">
        <f t="shared" si="49"/>
        <v>0.98099999999999998</v>
      </c>
      <c r="EC45" s="7">
        <f t="shared" si="49"/>
        <v>1.0000000000000009E-3</v>
      </c>
      <c r="ED45" s="7">
        <f t="shared" si="49"/>
        <v>0.33299999999999985</v>
      </c>
      <c r="EE45" s="7">
        <f t="shared" si="49"/>
        <v>0.34299999999999986</v>
      </c>
      <c r="EF45" s="7">
        <f t="shared" si="49"/>
        <v>0.28899999999999992</v>
      </c>
      <c r="EG45" s="7">
        <f t="shared" si="49"/>
        <v>6.1999999999999944E-2</v>
      </c>
      <c r="EH45" s="7">
        <f t="shared" si="49"/>
        <v>0.35399999999999998</v>
      </c>
      <c r="EI45" s="7">
        <f t="shared" si="46"/>
        <v>0.125</v>
      </c>
      <c r="EJ45" s="7">
        <f t="shared" si="46"/>
        <v>0.31199999999999994</v>
      </c>
      <c r="EK45" s="7">
        <f t="shared" si="46"/>
        <v>9.8000000000000087E-2</v>
      </c>
      <c r="EL45" s="7">
        <f t="shared" si="46"/>
        <v>8.3999999999999964E-2</v>
      </c>
      <c r="EM45" s="7">
        <f t="shared" si="46"/>
        <v>7.3999999999999955E-2</v>
      </c>
      <c r="EN45" s="7">
        <f t="shared" si="46"/>
        <v>0.30199999999999994</v>
      </c>
      <c r="EO45" s="7">
        <f t="shared" si="46"/>
        <v>0.11599999999999999</v>
      </c>
      <c r="EP45" s="7">
        <f t="shared" si="46"/>
        <v>6.6999999999999948E-2</v>
      </c>
      <c r="EQ45" s="7">
        <f t="shared" si="46"/>
        <v>5.799999999999994E-2</v>
      </c>
      <c r="ER45" s="7">
        <f t="shared" si="48"/>
        <v>0.26400000000000001</v>
      </c>
      <c r="ES45" s="7">
        <f t="shared" si="48"/>
        <v>6.700000000000006E-2</v>
      </c>
      <c r="ET45" s="7">
        <f t="shared" si="48"/>
        <v>6.0000000000000053E-3</v>
      </c>
      <c r="EU45" s="7">
        <f t="shared" si="48"/>
        <v>2.1000000000000019E-2</v>
      </c>
      <c r="EV45" s="7">
        <f t="shared" si="48"/>
        <v>4.0000000000000036E-2</v>
      </c>
      <c r="EW45" s="7">
        <f t="shared" si="47"/>
        <v>0.58100000000000007</v>
      </c>
      <c r="EX45" s="7">
        <f t="shared" si="47"/>
        <v>0.59600000000000009</v>
      </c>
      <c r="EY45" s="7">
        <f t="shared" si="47"/>
        <v>0.40600000000000003</v>
      </c>
      <c r="EZ45" s="7">
        <f t="shared" si="47"/>
        <v>7.2000000000000064E-2</v>
      </c>
      <c r="FA45" s="7">
        <f t="shared" si="47"/>
        <v>6.3999999999999946E-2</v>
      </c>
      <c r="FB45" s="7">
        <f t="shared" si="47"/>
        <v>0.28711199999999992</v>
      </c>
      <c r="FC45" s="7">
        <f t="shared" si="33"/>
        <v>7.2000000000000064E-2</v>
      </c>
      <c r="FD45" s="7">
        <f t="shared" si="34"/>
        <v>6.0000000000000053E-3</v>
      </c>
      <c r="FE45" s="7">
        <f t="shared" si="35"/>
        <v>4.0000000000000036E-3</v>
      </c>
    </row>
    <row r="46" spans="1:161" ht="17.25">
      <c r="A46" s="15" t="s">
        <v>88</v>
      </c>
      <c r="B46" s="4">
        <v>2.38</v>
      </c>
      <c r="C46" s="1" t="s">
        <v>112</v>
      </c>
      <c r="D46" s="3"/>
      <c r="E46" s="4">
        <v>3.87</v>
      </c>
      <c r="F46" s="4">
        <v>1.5660000000000001</v>
      </c>
      <c r="G46" s="4">
        <v>0.85399999999999998</v>
      </c>
      <c r="H46" s="4">
        <v>2.4380000000000002</v>
      </c>
      <c r="I46" s="4">
        <v>0.89500000000000002</v>
      </c>
      <c r="J46" s="4">
        <v>1.514</v>
      </c>
      <c r="K46" s="4">
        <v>0.875</v>
      </c>
      <c r="L46" s="4">
        <v>2.4159999999999999</v>
      </c>
      <c r="M46" s="4">
        <v>0.91</v>
      </c>
      <c r="N46" s="4">
        <v>3.5619999999999998</v>
      </c>
      <c r="O46" s="4">
        <v>0.93899999999999995</v>
      </c>
      <c r="P46" s="4">
        <v>2.649</v>
      </c>
      <c r="Q46" s="4">
        <v>0.90946499999999997</v>
      </c>
      <c r="R46" s="4">
        <v>2.927</v>
      </c>
      <c r="S46" s="4">
        <v>0.90618189999999998</v>
      </c>
      <c r="T46" s="4">
        <v>2.952</v>
      </c>
      <c r="U46" s="4">
        <v>0.90617389999999998</v>
      </c>
      <c r="V46" s="4">
        <v>3.5550000000000002</v>
      </c>
      <c r="W46" s="4">
        <v>0.96099999999999997</v>
      </c>
      <c r="X46" s="4">
        <v>2.6269999999999998</v>
      </c>
      <c r="Y46" s="4">
        <v>0.92581197000000004</v>
      </c>
      <c r="Z46" s="4">
        <v>2.9060000000000001</v>
      </c>
      <c r="AA46" s="4">
        <v>0.92684569999999999</v>
      </c>
      <c r="AB46" s="4">
        <v>2.931</v>
      </c>
      <c r="AC46" s="4">
        <v>0.92688870000000001</v>
      </c>
      <c r="AD46" s="4">
        <v>2.7610000000000001</v>
      </c>
      <c r="AE46" s="4">
        <v>0.90900000000000003</v>
      </c>
      <c r="AF46" s="4">
        <v>2.548</v>
      </c>
      <c r="AG46" s="4">
        <v>0.89690289999999995</v>
      </c>
      <c r="AH46" s="4">
        <v>2.794</v>
      </c>
      <c r="AI46" s="4">
        <v>0.90900000000000003</v>
      </c>
      <c r="AJ46" s="4">
        <v>2.58</v>
      </c>
      <c r="AK46" s="4">
        <v>0.89680300000000002</v>
      </c>
      <c r="AL46" s="4">
        <v>2.798</v>
      </c>
      <c r="AM46" s="4">
        <v>0.90900000000000003</v>
      </c>
      <c r="AN46" s="4">
        <v>2.4380000000000002</v>
      </c>
      <c r="AO46" s="4">
        <v>0.898868</v>
      </c>
      <c r="AP46" s="4">
        <v>2.5840000000000001</v>
      </c>
      <c r="AQ46" s="4">
        <v>0.89710913599999997</v>
      </c>
      <c r="AR46" s="4">
        <v>2.5790000000000002</v>
      </c>
      <c r="AS46" s="4">
        <v>0.89709099999999997</v>
      </c>
      <c r="AT46" s="4">
        <v>2.7730000000000001</v>
      </c>
      <c r="AU46" s="4">
        <v>0.93</v>
      </c>
      <c r="AV46" s="4">
        <v>2.4089999999999998</v>
      </c>
      <c r="AW46" s="4">
        <v>0.91746141999999997</v>
      </c>
      <c r="AX46" s="4">
        <v>2.5550000000000002</v>
      </c>
      <c r="AY46" s="4">
        <v>0.91803299999999999</v>
      </c>
      <c r="AZ46" s="4">
        <v>2.5489999999999999</v>
      </c>
      <c r="BA46" s="4">
        <v>0.91802438519999996</v>
      </c>
      <c r="BB46" s="4">
        <v>2.48</v>
      </c>
      <c r="BC46" s="4">
        <v>0.89836899999999997</v>
      </c>
      <c r="BD46" s="4">
        <v>2.4289999999999998</v>
      </c>
      <c r="BE46" s="4">
        <v>0.87598819999999999</v>
      </c>
      <c r="BF46" s="4">
        <v>2.46</v>
      </c>
      <c r="BG46" s="4">
        <v>0.87576043999999997</v>
      </c>
      <c r="BH46" s="4">
        <v>2.4910000000000001</v>
      </c>
      <c r="BI46" s="4">
        <v>0.87455000000000005</v>
      </c>
      <c r="BJ46" s="4">
        <v>2.4590000000000001</v>
      </c>
      <c r="BK46" s="4">
        <v>0.89615900000000004</v>
      </c>
      <c r="BL46" s="4">
        <v>1.4379999999999999</v>
      </c>
      <c r="BM46" s="4">
        <v>0.85017002129999997</v>
      </c>
      <c r="BN46" s="4">
        <v>1.423</v>
      </c>
      <c r="BO46" s="4">
        <v>0.84704724649999996</v>
      </c>
      <c r="BP46" s="4">
        <v>2.952</v>
      </c>
      <c r="BQ46" s="4">
        <v>0.89028373110000003</v>
      </c>
      <c r="BR46" s="4">
        <v>2.2679999999999998</v>
      </c>
      <c r="BS46" s="4">
        <v>0.87880084869999997</v>
      </c>
      <c r="BT46" s="4">
        <v>2.423</v>
      </c>
      <c r="BU46" s="4">
        <v>0.88310099929999997</v>
      </c>
      <c r="BV46" s="4">
        <v>2.8109350000000002</v>
      </c>
      <c r="BW46" s="4">
        <v>0.88990000000000002</v>
      </c>
      <c r="BX46" s="4">
        <v>2.2639999999999998</v>
      </c>
      <c r="BY46" s="4">
        <v>0.87811794539999999</v>
      </c>
      <c r="BZ46" s="4">
        <v>2.298</v>
      </c>
      <c r="CA46" s="4">
        <v>0.87597297139999997</v>
      </c>
      <c r="CB46" s="4">
        <v>2.3149999999999999</v>
      </c>
      <c r="CC46" s="4">
        <v>0.86822065289999995</v>
      </c>
      <c r="CD46" s="10"/>
      <c r="CE46" s="7">
        <f t="shared" si="50"/>
        <v>1.4900000000000002</v>
      </c>
      <c r="CF46" s="7">
        <f t="shared" si="51"/>
        <v>-0.81399999999999983</v>
      </c>
      <c r="CG46" s="7">
        <f t="shared" si="52"/>
        <v>5.8000000000000274E-2</v>
      </c>
      <c r="CH46" s="7">
        <f t="shared" si="53"/>
        <v>-0.86599999999999988</v>
      </c>
      <c r="CI46" s="7">
        <f t="shared" si="54"/>
        <v>3.6000000000000032E-2</v>
      </c>
      <c r="CJ46" s="7">
        <f t="shared" si="55"/>
        <v>1.1819999999999999</v>
      </c>
      <c r="CK46" s="7">
        <f t="shared" si="56"/>
        <v>0.26900000000000013</v>
      </c>
      <c r="CL46" s="7">
        <f t="shared" si="57"/>
        <v>0.54700000000000015</v>
      </c>
      <c r="CM46" s="7">
        <f t="shared" si="58"/>
        <v>0.57200000000000006</v>
      </c>
      <c r="CN46" s="7">
        <f t="shared" si="59"/>
        <v>1.1750000000000003</v>
      </c>
      <c r="CO46" s="7">
        <f t="shared" si="60"/>
        <v>0.24699999999999989</v>
      </c>
      <c r="CP46" s="7">
        <f t="shared" si="61"/>
        <v>0.52600000000000025</v>
      </c>
      <c r="CQ46" s="7">
        <f t="shared" si="62"/>
        <v>0.55100000000000016</v>
      </c>
      <c r="CR46" s="7">
        <f t="shared" si="63"/>
        <v>0.38100000000000023</v>
      </c>
      <c r="CS46" s="7">
        <f t="shared" si="64"/>
        <v>0.16800000000000015</v>
      </c>
      <c r="CT46" s="7">
        <f t="shared" si="65"/>
        <v>0.41400000000000015</v>
      </c>
      <c r="CU46" s="7">
        <f t="shared" si="66"/>
        <v>0.20000000000000018</v>
      </c>
      <c r="CV46" s="7">
        <f t="shared" si="67"/>
        <v>0.41800000000000015</v>
      </c>
      <c r="CW46" s="7">
        <f t="shared" si="68"/>
        <v>5.8000000000000274E-2</v>
      </c>
      <c r="CX46" s="7">
        <f t="shared" si="69"/>
        <v>0.20400000000000018</v>
      </c>
      <c r="CY46" s="7">
        <f t="shared" si="70"/>
        <v>0.19900000000000029</v>
      </c>
      <c r="CZ46" s="7">
        <f t="shared" si="71"/>
        <v>0.39300000000000024</v>
      </c>
      <c r="DA46" s="7">
        <f t="shared" si="72"/>
        <v>2.8999999999999915E-2</v>
      </c>
      <c r="DB46" s="7">
        <f t="shared" si="73"/>
        <v>0.17500000000000027</v>
      </c>
      <c r="DC46" s="7">
        <f t="shared" si="74"/>
        <v>0.16900000000000004</v>
      </c>
      <c r="DD46" s="7">
        <f t="shared" si="75"/>
        <v>0.10000000000000009</v>
      </c>
      <c r="DE46" s="7">
        <f t="shared" si="76"/>
        <v>4.8999999999999932E-2</v>
      </c>
      <c r="DF46" s="7">
        <f t="shared" si="77"/>
        <v>8.0000000000000071E-2</v>
      </c>
      <c r="DG46" s="7">
        <f t="shared" si="78"/>
        <v>0.11100000000000021</v>
      </c>
      <c r="DH46" s="7">
        <f t="shared" si="79"/>
        <v>7.9000000000000181E-2</v>
      </c>
      <c r="DI46" s="7">
        <f t="shared" si="36"/>
        <v>-0.94199999999999995</v>
      </c>
      <c r="DJ46" s="7">
        <f t="shared" si="37"/>
        <v>-0.95699999999999985</v>
      </c>
      <c r="DK46" s="7">
        <f t="shared" si="38"/>
        <v>0.57200000000000006</v>
      </c>
      <c r="DL46" s="7">
        <f t="shared" si="39"/>
        <v>-0.1120000000000001</v>
      </c>
      <c r="DM46" s="7">
        <f t="shared" si="40"/>
        <v>4.3000000000000149E-2</v>
      </c>
      <c r="DN46" s="7">
        <f t="shared" si="41"/>
        <v>0.43093500000000029</v>
      </c>
      <c r="DO46" s="7">
        <f t="shared" si="42"/>
        <v>-0.1160000000000001</v>
      </c>
      <c r="DP46" s="7">
        <f t="shared" si="43"/>
        <v>-8.1999999999999851E-2</v>
      </c>
      <c r="DQ46" s="7">
        <f t="shared" si="44"/>
        <v>-6.4999999999999947E-2</v>
      </c>
      <c r="DR46" s="21"/>
      <c r="DS46" s="7">
        <f t="shared" si="49"/>
        <v>1.4900000000000002</v>
      </c>
      <c r="DT46" s="7">
        <f t="shared" si="49"/>
        <v>0.81399999999999983</v>
      </c>
      <c r="DU46" s="7">
        <f t="shared" si="49"/>
        <v>5.8000000000000274E-2</v>
      </c>
      <c r="DV46" s="7">
        <f t="shared" si="49"/>
        <v>0.86599999999999988</v>
      </c>
      <c r="DW46" s="7">
        <f t="shared" si="49"/>
        <v>3.6000000000000032E-2</v>
      </c>
      <c r="DX46" s="7">
        <f t="shared" si="49"/>
        <v>1.1819999999999999</v>
      </c>
      <c r="DY46" s="7">
        <f t="shared" si="49"/>
        <v>0.26900000000000013</v>
      </c>
      <c r="DZ46" s="7">
        <f t="shared" si="49"/>
        <v>0.54700000000000015</v>
      </c>
      <c r="EA46" s="7">
        <f t="shared" si="49"/>
        <v>0.57200000000000006</v>
      </c>
      <c r="EB46" s="7">
        <f t="shared" si="49"/>
        <v>1.1750000000000003</v>
      </c>
      <c r="EC46" s="7">
        <f t="shared" si="49"/>
        <v>0.24699999999999989</v>
      </c>
      <c r="ED46" s="7">
        <f t="shared" si="49"/>
        <v>0.52600000000000025</v>
      </c>
      <c r="EE46" s="7">
        <f t="shared" si="49"/>
        <v>0.55100000000000016</v>
      </c>
      <c r="EF46" s="7">
        <f t="shared" si="49"/>
        <v>0.38100000000000023</v>
      </c>
      <c r="EG46" s="7">
        <f t="shared" si="49"/>
        <v>0.16800000000000015</v>
      </c>
      <c r="EH46" s="7">
        <f t="shared" si="49"/>
        <v>0.41400000000000015</v>
      </c>
      <c r="EI46" s="7">
        <f t="shared" si="46"/>
        <v>0.20000000000000018</v>
      </c>
      <c r="EJ46" s="7">
        <f t="shared" si="46"/>
        <v>0.41800000000000015</v>
      </c>
      <c r="EK46" s="7">
        <f t="shared" si="46"/>
        <v>5.8000000000000274E-2</v>
      </c>
      <c r="EL46" s="7">
        <f t="shared" si="46"/>
        <v>0.20400000000000018</v>
      </c>
      <c r="EM46" s="7">
        <f t="shared" si="46"/>
        <v>0.19900000000000029</v>
      </c>
      <c r="EN46" s="7">
        <f t="shared" si="46"/>
        <v>0.39300000000000024</v>
      </c>
      <c r="EO46" s="7">
        <f t="shared" si="46"/>
        <v>2.8999999999999915E-2</v>
      </c>
      <c r="EP46" s="7">
        <f t="shared" si="46"/>
        <v>0.17500000000000027</v>
      </c>
      <c r="EQ46" s="7">
        <f t="shared" si="46"/>
        <v>0.16900000000000004</v>
      </c>
      <c r="ER46" s="7">
        <f t="shared" si="48"/>
        <v>0.10000000000000009</v>
      </c>
      <c r="ES46" s="7">
        <f t="shared" si="48"/>
        <v>4.8999999999999932E-2</v>
      </c>
      <c r="ET46" s="7">
        <f t="shared" si="48"/>
        <v>8.0000000000000071E-2</v>
      </c>
      <c r="EU46" s="7">
        <f t="shared" si="48"/>
        <v>0.11100000000000021</v>
      </c>
      <c r="EV46" s="7">
        <f t="shared" si="48"/>
        <v>7.9000000000000181E-2</v>
      </c>
      <c r="EW46" s="7">
        <f t="shared" si="47"/>
        <v>0.94199999999999995</v>
      </c>
      <c r="EX46" s="7">
        <f t="shared" si="47"/>
        <v>0.95699999999999985</v>
      </c>
      <c r="EY46" s="7">
        <f t="shared" si="47"/>
        <v>0.57200000000000006</v>
      </c>
      <c r="EZ46" s="7">
        <f t="shared" si="47"/>
        <v>0.1120000000000001</v>
      </c>
      <c r="FA46" s="7">
        <f t="shared" si="47"/>
        <v>4.3000000000000149E-2</v>
      </c>
      <c r="FB46" s="7">
        <f t="shared" si="47"/>
        <v>0.43093500000000029</v>
      </c>
      <c r="FC46" s="7">
        <f t="shared" si="33"/>
        <v>0.1160000000000001</v>
      </c>
      <c r="FD46" s="7">
        <f t="shared" si="34"/>
        <v>8.1999999999999851E-2</v>
      </c>
      <c r="FE46" s="7">
        <f t="shared" si="35"/>
        <v>6.4999999999999947E-2</v>
      </c>
    </row>
    <row r="47" spans="1:161" ht="17.25">
      <c r="A47" s="15" t="s">
        <v>89</v>
      </c>
      <c r="B47" s="4">
        <v>2.56</v>
      </c>
      <c r="C47" s="1" t="s">
        <v>112</v>
      </c>
      <c r="D47" s="3"/>
      <c r="E47" s="4">
        <v>4.6870000000000003</v>
      </c>
      <c r="F47" s="4">
        <v>1.54</v>
      </c>
      <c r="G47" s="4">
        <v>0.85</v>
      </c>
      <c r="H47" s="4">
        <v>2.657</v>
      </c>
      <c r="I47" s="4">
        <v>0.88900000000000001</v>
      </c>
      <c r="J47" s="4">
        <v>1.484</v>
      </c>
      <c r="K47" s="4">
        <v>0.86699999999999999</v>
      </c>
      <c r="L47" s="4">
        <v>2.63</v>
      </c>
      <c r="M47" s="4">
        <v>0.90100000000000002</v>
      </c>
      <c r="N47" s="4">
        <v>3.6840000000000002</v>
      </c>
      <c r="O47" s="4">
        <v>0.94399999999999995</v>
      </c>
      <c r="P47" s="4">
        <v>2.7930000000000001</v>
      </c>
      <c r="Q47" s="4">
        <v>0.90864</v>
      </c>
      <c r="R47" s="4">
        <v>2.9689999999999999</v>
      </c>
      <c r="S47" s="4">
        <v>0.90898999999999996</v>
      </c>
      <c r="T47" s="4">
        <v>3.0409999999999999</v>
      </c>
      <c r="U47" s="4">
        <v>0.90901600000000005</v>
      </c>
      <c r="V47" s="4">
        <v>3.665</v>
      </c>
      <c r="W47" s="4">
        <v>0.96099999999999997</v>
      </c>
      <c r="X47" s="4">
        <v>2.7639999999999998</v>
      </c>
      <c r="Y47" s="4">
        <v>0.92242199999999996</v>
      </c>
      <c r="Z47" s="4">
        <v>2.9380000000000002</v>
      </c>
      <c r="AA47" s="4">
        <v>0.92522999210000001</v>
      </c>
      <c r="AB47" s="4">
        <v>3.012</v>
      </c>
      <c r="AC47" s="4">
        <v>0.925332669</v>
      </c>
      <c r="AD47" s="4">
        <v>2.9460000000000002</v>
      </c>
      <c r="AE47" s="4">
        <v>0.91100000000000003</v>
      </c>
      <c r="AF47" s="4">
        <v>2.7040000000000002</v>
      </c>
      <c r="AG47" s="4">
        <v>0.89842569000000005</v>
      </c>
      <c r="AH47" s="4">
        <v>2.9129999999999998</v>
      </c>
      <c r="AI47" s="4">
        <v>0.91100000000000003</v>
      </c>
      <c r="AJ47" s="4">
        <v>2.6720000000000002</v>
      </c>
      <c r="AK47" s="4">
        <v>0.89849509999999999</v>
      </c>
      <c r="AL47" s="4">
        <v>2.9060000000000001</v>
      </c>
      <c r="AM47" s="4">
        <v>0.91200000000000003</v>
      </c>
      <c r="AN47" s="4">
        <v>2.5550000000000002</v>
      </c>
      <c r="AO47" s="4">
        <v>0.89870799999999995</v>
      </c>
      <c r="AP47" s="4">
        <v>2.665</v>
      </c>
      <c r="AQ47" s="4">
        <v>0.89888199999999996</v>
      </c>
      <c r="AR47" s="4">
        <v>2.67</v>
      </c>
      <c r="AS47" s="4">
        <v>0.89887724999999996</v>
      </c>
      <c r="AT47" s="4">
        <v>2.8740000000000001</v>
      </c>
      <c r="AU47" s="4">
        <v>0.92900000000000005</v>
      </c>
      <c r="AV47" s="4">
        <v>2.52</v>
      </c>
      <c r="AW47" s="4">
        <v>0.91401200000000005</v>
      </c>
      <c r="AX47" s="4">
        <v>2.6280000000000001</v>
      </c>
      <c r="AY47" s="4">
        <v>0.91550200000000004</v>
      </c>
      <c r="AZ47" s="4">
        <v>2.6339999999999999</v>
      </c>
      <c r="BA47" s="4">
        <v>0.91550940000000003</v>
      </c>
      <c r="BB47" s="4">
        <v>2.585</v>
      </c>
      <c r="BC47" s="4">
        <v>0.89456052600000002</v>
      </c>
      <c r="BD47" s="4">
        <v>2.4830000000000001</v>
      </c>
      <c r="BE47" s="4">
        <v>0.86172300000000002</v>
      </c>
      <c r="BF47" s="4">
        <v>2.452</v>
      </c>
      <c r="BG47" s="4">
        <v>0.86201700000000003</v>
      </c>
      <c r="BH47" s="4">
        <v>2.472</v>
      </c>
      <c r="BI47" s="4">
        <v>0.86090460000000002</v>
      </c>
      <c r="BJ47" s="4">
        <v>2.431</v>
      </c>
      <c r="BK47" s="4">
        <v>0.87799320000000003</v>
      </c>
      <c r="BL47" s="4">
        <v>1.6240000000000001</v>
      </c>
      <c r="BM47" s="4">
        <v>0.84180456589999997</v>
      </c>
      <c r="BN47" s="4">
        <v>1.6259999999999999</v>
      </c>
      <c r="BO47" s="4">
        <v>0.84044408810000004</v>
      </c>
      <c r="BP47" s="4">
        <v>2.9729999999999999</v>
      </c>
      <c r="BQ47" s="4">
        <v>0.87525870689999996</v>
      </c>
      <c r="BR47" s="4">
        <v>2.4449999999999998</v>
      </c>
      <c r="BS47" s="4">
        <v>0.85793983119999995</v>
      </c>
      <c r="BT47" s="4">
        <v>2.6240000000000001</v>
      </c>
      <c r="BU47" s="4">
        <v>0.87435271859999997</v>
      </c>
      <c r="BV47" s="4">
        <v>2.993868</v>
      </c>
      <c r="BW47" s="4">
        <v>0.876</v>
      </c>
      <c r="BX47" s="4">
        <v>2.4420000000000002</v>
      </c>
      <c r="BY47" s="4">
        <v>0.85750596739999996</v>
      </c>
      <c r="BZ47" s="4">
        <v>2.4079999999999999</v>
      </c>
      <c r="CA47" s="4">
        <v>0.85692904010000004</v>
      </c>
      <c r="CB47" s="4">
        <v>2.444</v>
      </c>
      <c r="CC47" s="4">
        <v>0.85263816989999996</v>
      </c>
      <c r="CD47" s="10"/>
      <c r="CE47" s="7">
        <f t="shared" si="50"/>
        <v>2.1270000000000002</v>
      </c>
      <c r="CF47" s="7">
        <f t="shared" si="51"/>
        <v>-1.02</v>
      </c>
      <c r="CG47" s="7">
        <f t="shared" si="52"/>
        <v>9.6999999999999975E-2</v>
      </c>
      <c r="CH47" s="7">
        <f t="shared" si="53"/>
        <v>-1.0760000000000001</v>
      </c>
      <c r="CI47" s="7">
        <f t="shared" si="54"/>
        <v>6.999999999999984E-2</v>
      </c>
      <c r="CJ47" s="7">
        <f t="shared" si="55"/>
        <v>1.1240000000000001</v>
      </c>
      <c r="CK47" s="7">
        <f t="shared" si="56"/>
        <v>0.2330000000000001</v>
      </c>
      <c r="CL47" s="7">
        <f t="shared" si="57"/>
        <v>0.40899999999999981</v>
      </c>
      <c r="CM47" s="7">
        <f t="shared" si="58"/>
        <v>0.48099999999999987</v>
      </c>
      <c r="CN47" s="7">
        <f t="shared" si="59"/>
        <v>1.105</v>
      </c>
      <c r="CO47" s="7">
        <f t="shared" si="60"/>
        <v>0.20399999999999974</v>
      </c>
      <c r="CP47" s="7">
        <f t="shared" si="61"/>
        <v>0.37800000000000011</v>
      </c>
      <c r="CQ47" s="7">
        <f t="shared" si="62"/>
        <v>0.45199999999999996</v>
      </c>
      <c r="CR47" s="7">
        <f t="shared" si="63"/>
        <v>0.38600000000000012</v>
      </c>
      <c r="CS47" s="7">
        <f t="shared" si="64"/>
        <v>0.14400000000000013</v>
      </c>
      <c r="CT47" s="7">
        <f t="shared" si="65"/>
        <v>0.35299999999999976</v>
      </c>
      <c r="CU47" s="7">
        <f t="shared" si="66"/>
        <v>0.1120000000000001</v>
      </c>
      <c r="CV47" s="7">
        <f t="shared" si="67"/>
        <v>0.34600000000000009</v>
      </c>
      <c r="CW47" s="7">
        <f t="shared" si="68"/>
        <v>-4.9999999999998934E-3</v>
      </c>
      <c r="CX47" s="7">
        <f t="shared" si="69"/>
        <v>0.10499999999999998</v>
      </c>
      <c r="CY47" s="7">
        <f t="shared" si="70"/>
        <v>0.10999999999999988</v>
      </c>
      <c r="CZ47" s="7">
        <f t="shared" si="71"/>
        <v>0.31400000000000006</v>
      </c>
      <c r="DA47" s="7">
        <f t="shared" si="72"/>
        <v>-4.0000000000000036E-2</v>
      </c>
      <c r="DB47" s="7">
        <f t="shared" si="73"/>
        <v>6.800000000000006E-2</v>
      </c>
      <c r="DC47" s="7">
        <f t="shared" si="74"/>
        <v>7.3999999999999844E-2</v>
      </c>
      <c r="DD47" s="7">
        <f t="shared" si="75"/>
        <v>2.4999999999999911E-2</v>
      </c>
      <c r="DE47" s="7">
        <f t="shared" si="76"/>
        <v>-7.6999999999999957E-2</v>
      </c>
      <c r="DF47" s="7">
        <f t="shared" si="77"/>
        <v>-0.1080000000000001</v>
      </c>
      <c r="DG47" s="7">
        <f t="shared" si="78"/>
        <v>-8.8000000000000078E-2</v>
      </c>
      <c r="DH47" s="7">
        <f t="shared" si="79"/>
        <v>-0.129</v>
      </c>
      <c r="DI47" s="7">
        <f t="shared" si="36"/>
        <v>-0.93599999999999994</v>
      </c>
      <c r="DJ47" s="7">
        <f t="shared" si="37"/>
        <v>-0.93400000000000016</v>
      </c>
      <c r="DK47" s="7">
        <f t="shared" si="38"/>
        <v>0.41299999999999981</v>
      </c>
      <c r="DL47" s="7">
        <f t="shared" si="39"/>
        <v>-0.11500000000000021</v>
      </c>
      <c r="DM47" s="7">
        <f t="shared" si="40"/>
        <v>6.4000000000000057E-2</v>
      </c>
      <c r="DN47" s="7">
        <f t="shared" si="41"/>
        <v>0.43386799999999992</v>
      </c>
      <c r="DO47" s="7">
        <f t="shared" si="42"/>
        <v>-0.11799999999999988</v>
      </c>
      <c r="DP47" s="7">
        <f t="shared" si="43"/>
        <v>-0.15200000000000014</v>
      </c>
      <c r="DQ47" s="7">
        <f t="shared" si="44"/>
        <v>-0.1160000000000001</v>
      </c>
      <c r="DR47" s="21"/>
      <c r="DS47" s="7">
        <f t="shared" si="49"/>
        <v>2.1270000000000002</v>
      </c>
      <c r="DT47" s="7">
        <f t="shared" si="49"/>
        <v>1.02</v>
      </c>
      <c r="DU47" s="7">
        <f t="shared" si="49"/>
        <v>9.6999999999999975E-2</v>
      </c>
      <c r="DV47" s="7">
        <f t="shared" si="49"/>
        <v>1.0760000000000001</v>
      </c>
      <c r="DW47" s="7">
        <f t="shared" si="49"/>
        <v>6.999999999999984E-2</v>
      </c>
      <c r="DX47" s="7">
        <f t="shared" si="49"/>
        <v>1.1240000000000001</v>
      </c>
      <c r="DY47" s="7">
        <f t="shared" si="49"/>
        <v>0.2330000000000001</v>
      </c>
      <c r="DZ47" s="7">
        <f t="shared" si="49"/>
        <v>0.40899999999999981</v>
      </c>
      <c r="EA47" s="7">
        <f t="shared" si="49"/>
        <v>0.48099999999999987</v>
      </c>
      <c r="EB47" s="7">
        <f t="shared" si="49"/>
        <v>1.105</v>
      </c>
      <c r="EC47" s="7">
        <f t="shared" si="49"/>
        <v>0.20399999999999974</v>
      </c>
      <c r="ED47" s="7">
        <f t="shared" si="49"/>
        <v>0.37800000000000011</v>
      </c>
      <c r="EE47" s="7">
        <f t="shared" si="49"/>
        <v>0.45199999999999996</v>
      </c>
      <c r="EF47" s="7">
        <f t="shared" si="49"/>
        <v>0.38600000000000012</v>
      </c>
      <c r="EG47" s="7">
        <f t="shared" si="49"/>
        <v>0.14400000000000013</v>
      </c>
      <c r="EH47" s="7">
        <f t="shared" si="49"/>
        <v>0.35299999999999976</v>
      </c>
      <c r="EI47" s="7">
        <f t="shared" si="46"/>
        <v>0.1120000000000001</v>
      </c>
      <c r="EJ47" s="7">
        <f t="shared" si="46"/>
        <v>0.34600000000000009</v>
      </c>
      <c r="EK47" s="7">
        <f t="shared" si="46"/>
        <v>4.9999999999998934E-3</v>
      </c>
      <c r="EL47" s="7">
        <f t="shared" si="46"/>
        <v>0.10499999999999998</v>
      </c>
      <c r="EM47" s="7">
        <f t="shared" si="46"/>
        <v>0.10999999999999988</v>
      </c>
      <c r="EN47" s="7">
        <f t="shared" si="46"/>
        <v>0.31400000000000006</v>
      </c>
      <c r="EO47" s="7">
        <f t="shared" si="46"/>
        <v>4.0000000000000036E-2</v>
      </c>
      <c r="EP47" s="7">
        <f t="shared" si="46"/>
        <v>6.800000000000006E-2</v>
      </c>
      <c r="EQ47" s="7">
        <f t="shared" si="46"/>
        <v>7.3999999999999844E-2</v>
      </c>
      <c r="ER47" s="7">
        <f t="shared" si="48"/>
        <v>2.4999999999999911E-2</v>
      </c>
      <c r="ES47" s="7">
        <f t="shared" si="48"/>
        <v>7.6999999999999957E-2</v>
      </c>
      <c r="ET47" s="7">
        <f t="shared" si="48"/>
        <v>0.1080000000000001</v>
      </c>
      <c r="EU47" s="7">
        <f t="shared" si="48"/>
        <v>8.8000000000000078E-2</v>
      </c>
      <c r="EV47" s="7">
        <f t="shared" si="48"/>
        <v>0.129</v>
      </c>
      <c r="EW47" s="7">
        <f t="shared" si="47"/>
        <v>0.93599999999999994</v>
      </c>
      <c r="EX47" s="7">
        <f t="shared" si="47"/>
        <v>0.93400000000000016</v>
      </c>
      <c r="EY47" s="7">
        <f t="shared" si="47"/>
        <v>0.41299999999999981</v>
      </c>
      <c r="EZ47" s="7">
        <f t="shared" si="47"/>
        <v>0.11500000000000021</v>
      </c>
      <c r="FA47" s="7">
        <f t="shared" si="47"/>
        <v>6.4000000000000057E-2</v>
      </c>
      <c r="FB47" s="7">
        <f t="shared" si="47"/>
        <v>0.43386799999999992</v>
      </c>
      <c r="FC47" s="7">
        <f t="shared" si="33"/>
        <v>0.11799999999999988</v>
      </c>
      <c r="FD47" s="7">
        <f t="shared" si="34"/>
        <v>0.15200000000000014</v>
      </c>
      <c r="FE47" s="7">
        <f t="shared" si="35"/>
        <v>0.1160000000000001</v>
      </c>
    </row>
    <row r="48" spans="1:161" ht="17.25">
      <c r="A48" s="15" t="s">
        <v>90</v>
      </c>
      <c r="B48" s="4">
        <v>1.74</v>
      </c>
      <c r="C48" s="4" t="s">
        <v>113</v>
      </c>
      <c r="D48" s="3"/>
      <c r="E48" s="4">
        <v>2.9620000000000002</v>
      </c>
      <c r="F48" s="4">
        <v>2.9000000000000001E-2</v>
      </c>
      <c r="G48" s="4">
        <v>0.81499999999999995</v>
      </c>
      <c r="H48" s="4">
        <v>0.94399999999999995</v>
      </c>
      <c r="I48" s="4">
        <v>0.85699999999999998</v>
      </c>
      <c r="J48" s="4">
        <v>-3.7999999999999999E-2</v>
      </c>
      <c r="K48" s="4">
        <v>0.83599999999999997</v>
      </c>
      <c r="L48" s="4">
        <v>0.91</v>
      </c>
      <c r="M48" s="4">
        <v>0.872</v>
      </c>
      <c r="N48" s="4">
        <v>4.4080000000000004</v>
      </c>
      <c r="O48" s="4">
        <v>1</v>
      </c>
      <c r="P48" s="4">
        <v>2.2429999999999999</v>
      </c>
      <c r="Q48" s="4">
        <v>0.97994020000000004</v>
      </c>
      <c r="R48" s="4">
        <v>2.871</v>
      </c>
      <c r="S48" s="4">
        <v>0.98417962000000003</v>
      </c>
      <c r="T48" s="4">
        <v>2.6819999999999999</v>
      </c>
      <c r="U48" s="4">
        <v>0.98413140200000004</v>
      </c>
      <c r="V48" s="4">
        <v>4.4420000000000002</v>
      </c>
      <c r="W48" s="4">
        <v>1</v>
      </c>
      <c r="X48" s="4">
        <v>2.2309999999999999</v>
      </c>
      <c r="Y48" s="4">
        <v>0.99580199999999996</v>
      </c>
      <c r="Z48" s="4">
        <v>2.8690000000000002</v>
      </c>
      <c r="AA48" s="4">
        <v>0.1004734</v>
      </c>
      <c r="AB48" s="4">
        <v>2.6760000000000002</v>
      </c>
      <c r="AC48" s="4">
        <v>0.10048770999999999</v>
      </c>
      <c r="AD48" s="4">
        <v>2.476</v>
      </c>
      <c r="AE48" s="4">
        <v>0.996</v>
      </c>
      <c r="AF48" s="4">
        <v>1.9510000000000001</v>
      </c>
      <c r="AG48" s="4">
        <v>0.94766280000000003</v>
      </c>
      <c r="AH48" s="4">
        <v>2.8220000000000001</v>
      </c>
      <c r="AI48" s="4">
        <v>1</v>
      </c>
      <c r="AJ48" s="4">
        <v>2.2770000000000001</v>
      </c>
      <c r="AK48" s="4">
        <v>0.95161640000000003</v>
      </c>
      <c r="AL48" s="4">
        <v>2.7029999999999998</v>
      </c>
      <c r="AM48" s="4">
        <v>1</v>
      </c>
      <c r="AN48" s="4">
        <v>1.89</v>
      </c>
      <c r="AO48" s="4">
        <v>0.95064468499999999</v>
      </c>
      <c r="AP48" s="4">
        <v>2.1659999999999999</v>
      </c>
      <c r="AQ48" s="4">
        <v>0.95293189</v>
      </c>
      <c r="AR48" s="4">
        <v>2.1080000000000001</v>
      </c>
      <c r="AS48" s="4">
        <v>0.95298660000000002</v>
      </c>
      <c r="AT48" s="4">
        <v>2.6970000000000001</v>
      </c>
      <c r="AU48" s="4">
        <v>1</v>
      </c>
      <c r="AV48" s="4">
        <v>1.869</v>
      </c>
      <c r="AW48" s="4">
        <v>0.96920245000000005</v>
      </c>
      <c r="AX48" s="4">
        <v>2.1480000000000001</v>
      </c>
      <c r="AY48" s="4">
        <v>0.97424555499999999</v>
      </c>
      <c r="AZ48" s="4">
        <v>2.089</v>
      </c>
      <c r="BA48" s="4">
        <v>0.97432019999999997</v>
      </c>
      <c r="BB48" s="4">
        <v>1.123</v>
      </c>
      <c r="BC48" s="4">
        <v>0.87642759999999997</v>
      </c>
      <c r="BD48" s="4">
        <v>1.6479999999999999</v>
      </c>
      <c r="BE48" s="4">
        <v>0.88523439999999998</v>
      </c>
      <c r="BF48" s="4">
        <v>1.9550000000000001</v>
      </c>
      <c r="BG48" s="4">
        <v>0.88425200000000004</v>
      </c>
      <c r="BH48" s="4">
        <v>1.871</v>
      </c>
      <c r="BI48" s="4">
        <v>0.88635149999999996</v>
      </c>
      <c r="BJ48" s="4">
        <v>1.8460000000000001</v>
      </c>
      <c r="BK48" s="4">
        <v>0.90632999999999997</v>
      </c>
      <c r="BL48" s="4">
        <v>0.879</v>
      </c>
      <c r="BM48" s="4">
        <v>0.87614488639999999</v>
      </c>
      <c r="BN48" s="4">
        <v>0.84599999999999997</v>
      </c>
      <c r="BO48" s="4">
        <v>0.8731875174</v>
      </c>
      <c r="BP48" s="4">
        <v>2.82</v>
      </c>
      <c r="BQ48" s="4">
        <v>0.90494010609999997</v>
      </c>
      <c r="BR48" s="4">
        <v>1.6339999999999999</v>
      </c>
      <c r="BS48" s="4">
        <v>0.89004084829999996</v>
      </c>
      <c r="BT48" s="4">
        <v>1.944</v>
      </c>
      <c r="BU48" s="4">
        <v>0.88870551750000004</v>
      </c>
      <c r="BV48" s="4">
        <v>2.3359290000000001</v>
      </c>
      <c r="BW48" s="4">
        <v>0.90810000000000002</v>
      </c>
      <c r="BX48" s="4">
        <v>1.631</v>
      </c>
      <c r="BY48" s="4">
        <v>0.88998046139999998</v>
      </c>
      <c r="BZ48" s="4">
        <v>1.9370000000000001</v>
      </c>
      <c r="CA48" s="4">
        <v>0.88813523419999996</v>
      </c>
      <c r="CB48" s="4">
        <v>1.875</v>
      </c>
      <c r="CC48" s="4">
        <v>0.89048815339999998</v>
      </c>
      <c r="CD48" s="10"/>
      <c r="CE48" s="7">
        <f t="shared" si="50"/>
        <v>1.2220000000000002</v>
      </c>
      <c r="CF48" s="7">
        <f t="shared" si="51"/>
        <v>-1.7110000000000001</v>
      </c>
      <c r="CG48" s="7">
        <f t="shared" si="52"/>
        <v>-0.79600000000000004</v>
      </c>
      <c r="CH48" s="7">
        <f t="shared" si="53"/>
        <v>-1.778</v>
      </c>
      <c r="CI48" s="7">
        <f t="shared" si="54"/>
        <v>-0.83</v>
      </c>
      <c r="CJ48" s="7">
        <f t="shared" si="55"/>
        <v>2.6680000000000001</v>
      </c>
      <c r="CK48" s="7">
        <f t="shared" si="56"/>
        <v>0.50299999999999989</v>
      </c>
      <c r="CL48" s="7">
        <f t="shared" si="57"/>
        <v>1.131</v>
      </c>
      <c r="CM48" s="7">
        <f t="shared" si="58"/>
        <v>0.94199999999999995</v>
      </c>
      <c r="CN48" s="7">
        <f t="shared" si="59"/>
        <v>2.702</v>
      </c>
      <c r="CO48" s="7">
        <f t="shared" si="60"/>
        <v>0.49099999999999988</v>
      </c>
      <c r="CP48" s="7">
        <f t="shared" si="61"/>
        <v>1.1290000000000002</v>
      </c>
      <c r="CQ48" s="7">
        <f t="shared" si="62"/>
        <v>0.93600000000000017</v>
      </c>
      <c r="CR48" s="7">
        <f t="shared" si="63"/>
        <v>0.73599999999999999</v>
      </c>
      <c r="CS48" s="7">
        <f t="shared" si="64"/>
        <v>0.21100000000000008</v>
      </c>
      <c r="CT48" s="7">
        <f t="shared" si="65"/>
        <v>1.0820000000000001</v>
      </c>
      <c r="CU48" s="7">
        <f t="shared" si="66"/>
        <v>0.53700000000000014</v>
      </c>
      <c r="CV48" s="7">
        <f t="shared" si="67"/>
        <v>0.96299999999999986</v>
      </c>
      <c r="CW48" s="7">
        <f t="shared" si="68"/>
        <v>0.14999999999999991</v>
      </c>
      <c r="CX48" s="7">
        <f t="shared" si="69"/>
        <v>0.42599999999999993</v>
      </c>
      <c r="CY48" s="7">
        <f t="shared" si="70"/>
        <v>0.3680000000000001</v>
      </c>
      <c r="CZ48" s="7">
        <f t="shared" si="71"/>
        <v>0.95700000000000007</v>
      </c>
      <c r="DA48" s="7">
        <f t="shared" si="72"/>
        <v>0.129</v>
      </c>
      <c r="DB48" s="7">
        <f t="shared" si="73"/>
        <v>0.40800000000000014</v>
      </c>
      <c r="DC48" s="7">
        <f t="shared" si="74"/>
        <v>0.34899999999999998</v>
      </c>
      <c r="DD48" s="7">
        <f t="shared" si="75"/>
        <v>-0.61699999999999999</v>
      </c>
      <c r="DE48" s="7">
        <f t="shared" si="76"/>
        <v>-9.2000000000000082E-2</v>
      </c>
      <c r="DF48" s="7">
        <f t="shared" si="77"/>
        <v>0.21500000000000008</v>
      </c>
      <c r="DG48" s="7">
        <f t="shared" si="78"/>
        <v>0.13100000000000001</v>
      </c>
      <c r="DH48" s="7">
        <f t="shared" si="79"/>
        <v>0.10600000000000009</v>
      </c>
      <c r="DI48" s="7">
        <f t="shared" si="36"/>
        <v>-0.86099999999999999</v>
      </c>
      <c r="DJ48" s="7">
        <f t="shared" si="37"/>
        <v>-0.89400000000000002</v>
      </c>
      <c r="DK48" s="7">
        <f t="shared" si="38"/>
        <v>1.0799999999999998</v>
      </c>
      <c r="DL48" s="7">
        <f t="shared" si="39"/>
        <v>-0.10600000000000009</v>
      </c>
      <c r="DM48" s="7">
        <f t="shared" si="40"/>
        <v>0.20399999999999996</v>
      </c>
      <c r="DN48" s="7">
        <f t="shared" si="41"/>
        <v>0.59592900000000015</v>
      </c>
      <c r="DO48" s="7">
        <f t="shared" si="42"/>
        <v>-0.10899999999999999</v>
      </c>
      <c r="DP48" s="7">
        <f t="shared" si="43"/>
        <v>0.19700000000000006</v>
      </c>
      <c r="DQ48" s="7">
        <f t="shared" si="44"/>
        <v>0.13500000000000001</v>
      </c>
      <c r="DR48" s="21"/>
      <c r="DS48" s="7">
        <f t="shared" si="49"/>
        <v>1.2220000000000002</v>
      </c>
      <c r="DT48" s="7">
        <f t="shared" si="49"/>
        <v>1.7110000000000001</v>
      </c>
      <c r="DU48" s="7">
        <f t="shared" si="49"/>
        <v>0.79600000000000004</v>
      </c>
      <c r="DV48" s="7">
        <f t="shared" si="49"/>
        <v>1.778</v>
      </c>
      <c r="DW48" s="7">
        <f t="shared" si="49"/>
        <v>0.83</v>
      </c>
      <c r="DX48" s="7">
        <f t="shared" si="49"/>
        <v>2.6680000000000001</v>
      </c>
      <c r="DY48" s="7">
        <f t="shared" si="49"/>
        <v>0.50299999999999989</v>
      </c>
      <c r="DZ48" s="7">
        <f t="shared" si="49"/>
        <v>1.131</v>
      </c>
      <c r="EA48" s="7">
        <f t="shared" si="49"/>
        <v>0.94199999999999995</v>
      </c>
      <c r="EB48" s="7">
        <f t="shared" si="49"/>
        <v>2.702</v>
      </c>
      <c r="EC48" s="7">
        <f t="shared" si="49"/>
        <v>0.49099999999999988</v>
      </c>
      <c r="ED48" s="7">
        <f t="shared" si="49"/>
        <v>1.1290000000000002</v>
      </c>
      <c r="EE48" s="7">
        <f t="shared" si="49"/>
        <v>0.93600000000000017</v>
      </c>
      <c r="EF48" s="7">
        <f t="shared" si="49"/>
        <v>0.73599999999999999</v>
      </c>
      <c r="EG48" s="7">
        <f t="shared" si="49"/>
        <v>0.21100000000000008</v>
      </c>
      <c r="EH48" s="7">
        <f t="shared" si="49"/>
        <v>1.0820000000000001</v>
      </c>
      <c r="EI48" s="7">
        <f t="shared" si="46"/>
        <v>0.53700000000000014</v>
      </c>
      <c r="EJ48" s="7">
        <f t="shared" si="46"/>
        <v>0.96299999999999986</v>
      </c>
      <c r="EK48" s="7">
        <f t="shared" si="46"/>
        <v>0.14999999999999991</v>
      </c>
      <c r="EL48" s="7">
        <f t="shared" si="46"/>
        <v>0.42599999999999993</v>
      </c>
      <c r="EM48" s="7">
        <f t="shared" si="46"/>
        <v>0.3680000000000001</v>
      </c>
      <c r="EN48" s="7">
        <f t="shared" si="46"/>
        <v>0.95700000000000007</v>
      </c>
      <c r="EO48" s="7">
        <f t="shared" si="46"/>
        <v>0.129</v>
      </c>
      <c r="EP48" s="7">
        <f t="shared" si="46"/>
        <v>0.40800000000000014</v>
      </c>
      <c r="EQ48" s="7">
        <f t="shared" si="46"/>
        <v>0.34899999999999998</v>
      </c>
      <c r="ER48" s="7">
        <f t="shared" si="48"/>
        <v>0.61699999999999999</v>
      </c>
      <c r="ES48" s="7">
        <f t="shared" si="48"/>
        <v>9.2000000000000082E-2</v>
      </c>
      <c r="ET48" s="7">
        <f t="shared" si="48"/>
        <v>0.21500000000000008</v>
      </c>
      <c r="EU48" s="7">
        <f t="shared" si="48"/>
        <v>0.13100000000000001</v>
      </c>
      <c r="EV48" s="7">
        <f t="shared" si="48"/>
        <v>0.10600000000000009</v>
      </c>
      <c r="EW48" s="7">
        <f t="shared" si="47"/>
        <v>0.86099999999999999</v>
      </c>
      <c r="EX48" s="7">
        <f t="shared" si="47"/>
        <v>0.89400000000000002</v>
      </c>
      <c r="EY48" s="7">
        <f t="shared" si="47"/>
        <v>1.0799999999999998</v>
      </c>
      <c r="EZ48" s="7">
        <f t="shared" si="47"/>
        <v>0.10600000000000009</v>
      </c>
      <c r="FA48" s="7">
        <f t="shared" si="47"/>
        <v>0.20399999999999996</v>
      </c>
      <c r="FB48" s="7">
        <f t="shared" si="47"/>
        <v>0.59592900000000015</v>
      </c>
      <c r="FC48" s="7">
        <f t="shared" si="33"/>
        <v>0.10899999999999999</v>
      </c>
      <c r="FD48" s="7">
        <f t="shared" si="34"/>
        <v>0.19700000000000006</v>
      </c>
      <c r="FE48" s="7">
        <f t="shared" si="35"/>
        <v>0.13500000000000001</v>
      </c>
    </row>
    <row r="49" spans="1:161" ht="18.75">
      <c r="A49" s="15" t="s">
        <v>91</v>
      </c>
      <c r="B49" s="4">
        <v>1.19</v>
      </c>
      <c r="C49" s="1" t="s">
        <v>111</v>
      </c>
      <c r="D49" s="3"/>
      <c r="E49" s="4">
        <v>1.234</v>
      </c>
      <c r="F49" s="4">
        <v>0.998</v>
      </c>
      <c r="G49" s="4">
        <v>0.88300000000000001</v>
      </c>
      <c r="H49" s="4">
        <v>1.054</v>
      </c>
      <c r="I49" s="4">
        <v>0.90300000000000002</v>
      </c>
      <c r="J49" s="4">
        <v>0.99099999999999999</v>
      </c>
      <c r="K49" s="4">
        <v>0.90800000000000003</v>
      </c>
      <c r="L49" s="4">
        <v>1.05</v>
      </c>
      <c r="M49" s="4">
        <v>0.92300000000000004</v>
      </c>
      <c r="N49" s="4">
        <v>1.2270000000000001</v>
      </c>
      <c r="O49" s="4">
        <v>0.89600000000000002</v>
      </c>
      <c r="P49" s="4">
        <v>1.0629999999999999</v>
      </c>
      <c r="Q49" s="4">
        <v>0.90585000000000004</v>
      </c>
      <c r="R49" s="4">
        <v>1.2270000000000001</v>
      </c>
      <c r="S49" s="4">
        <v>0.890667392</v>
      </c>
      <c r="T49" s="4">
        <v>1.218</v>
      </c>
      <c r="U49" s="4">
        <v>0.893015</v>
      </c>
      <c r="V49" s="4">
        <v>1.2270000000000001</v>
      </c>
      <c r="W49" s="4">
        <v>0.92800000000000005</v>
      </c>
      <c r="X49" s="4">
        <v>1.0580000000000001</v>
      </c>
      <c r="Y49" s="4">
        <v>0.92831699999999995</v>
      </c>
      <c r="Z49" s="4">
        <v>1.2270000000000001</v>
      </c>
      <c r="AA49" s="4">
        <v>0.92387209999999997</v>
      </c>
      <c r="AB49" s="4">
        <v>1.2170000000000001</v>
      </c>
      <c r="AC49" s="4">
        <v>0.92545023500000001</v>
      </c>
      <c r="AD49" s="4">
        <v>1.0920000000000001</v>
      </c>
      <c r="AE49" s="4">
        <v>0.89400000000000002</v>
      </c>
      <c r="AF49" s="4">
        <v>1.0820000000000001</v>
      </c>
      <c r="AG49" s="4">
        <v>0.89262220000000003</v>
      </c>
      <c r="AH49" s="4">
        <v>1.0449999999999999</v>
      </c>
      <c r="AI49" s="4">
        <v>0.89400000000000002</v>
      </c>
      <c r="AJ49" s="4">
        <v>1.0349999999999999</v>
      </c>
      <c r="AK49" s="4">
        <v>0.89304459999999997</v>
      </c>
      <c r="AL49" s="4">
        <v>1.177</v>
      </c>
      <c r="AM49" s="4">
        <v>0.88900000000000001</v>
      </c>
      <c r="AN49" s="4">
        <v>1.077</v>
      </c>
      <c r="AO49" s="4">
        <v>0.90423620000000005</v>
      </c>
      <c r="AP49" s="4">
        <v>1.179</v>
      </c>
      <c r="AQ49" s="4">
        <v>0.887324</v>
      </c>
      <c r="AR49" s="4">
        <v>1.177</v>
      </c>
      <c r="AS49" s="4">
        <v>0.88757273999999997</v>
      </c>
      <c r="AT49" s="4">
        <v>1.175</v>
      </c>
      <c r="AU49" s="4">
        <v>0.91900000000000004</v>
      </c>
      <c r="AV49" s="4">
        <v>1.073</v>
      </c>
      <c r="AW49" s="4">
        <v>0.92702289999999998</v>
      </c>
      <c r="AX49" s="4">
        <v>1.1779999999999999</v>
      </c>
      <c r="AY49" s="4">
        <v>0.91751510000000003</v>
      </c>
      <c r="AZ49" s="4">
        <v>1.175</v>
      </c>
      <c r="BA49" s="4">
        <v>0.91767609999999999</v>
      </c>
      <c r="BB49" s="4">
        <v>1.236</v>
      </c>
      <c r="BC49" s="4">
        <v>0.88966999999999996</v>
      </c>
      <c r="BD49" s="4">
        <v>1.024</v>
      </c>
      <c r="BE49" s="4">
        <v>0.88147600000000004</v>
      </c>
      <c r="BF49" s="4">
        <v>0.97699999999999998</v>
      </c>
      <c r="BG49" s="4">
        <v>0.88204839999999995</v>
      </c>
      <c r="BH49" s="4">
        <v>1.1299999999999999</v>
      </c>
      <c r="BI49" s="4">
        <v>0.87399190000000004</v>
      </c>
      <c r="BJ49" s="4">
        <v>1.127</v>
      </c>
      <c r="BK49" s="4">
        <v>0.90522420000000003</v>
      </c>
      <c r="BL49" s="4">
        <v>0.85799999999999998</v>
      </c>
      <c r="BM49" s="4">
        <v>0.87837525620000001</v>
      </c>
      <c r="BN49" s="4">
        <v>0.90300000000000002</v>
      </c>
      <c r="BO49" s="4">
        <v>0.87354191849999996</v>
      </c>
      <c r="BP49" s="4">
        <v>1.202</v>
      </c>
      <c r="BQ49" s="4">
        <v>0.88306799339999997</v>
      </c>
      <c r="BR49" s="4">
        <v>1.028</v>
      </c>
      <c r="BS49" s="4">
        <v>0.88474602319999995</v>
      </c>
      <c r="BT49" s="4">
        <v>1.2230000000000001</v>
      </c>
      <c r="BU49" s="4">
        <v>0.89564308209999999</v>
      </c>
      <c r="BV49" s="4">
        <v>1.155864</v>
      </c>
      <c r="BW49" s="4">
        <v>0.88339999999999996</v>
      </c>
      <c r="BX49" s="4">
        <v>1.0289999999999999</v>
      </c>
      <c r="BY49" s="4">
        <v>0.8850978209</v>
      </c>
      <c r="BZ49" s="4">
        <v>0.98399999999999999</v>
      </c>
      <c r="CA49" s="4">
        <v>0.88584892429999995</v>
      </c>
      <c r="CB49" s="4">
        <v>1.1399999999999999</v>
      </c>
      <c r="CC49" s="4">
        <v>0.8773415417</v>
      </c>
      <c r="CD49" s="10"/>
      <c r="CE49" s="7">
        <f t="shared" si="50"/>
        <v>4.4000000000000039E-2</v>
      </c>
      <c r="CF49" s="7">
        <f t="shared" si="51"/>
        <v>-0.19199999999999995</v>
      </c>
      <c r="CG49" s="7">
        <f t="shared" si="52"/>
        <v>-0.1359999999999999</v>
      </c>
      <c r="CH49" s="7">
        <f t="shared" si="53"/>
        <v>-0.19899999999999995</v>
      </c>
      <c r="CI49" s="7">
        <f t="shared" si="54"/>
        <v>-0.1399999999999999</v>
      </c>
      <c r="CJ49" s="7">
        <f t="shared" si="55"/>
        <v>3.7000000000000144E-2</v>
      </c>
      <c r="CK49" s="7">
        <f t="shared" si="56"/>
        <v>-0.127</v>
      </c>
      <c r="CL49" s="7">
        <f t="shared" si="57"/>
        <v>3.7000000000000144E-2</v>
      </c>
      <c r="CM49" s="7">
        <f t="shared" si="58"/>
        <v>2.8000000000000025E-2</v>
      </c>
      <c r="CN49" s="7">
        <f t="shared" si="59"/>
        <v>3.7000000000000144E-2</v>
      </c>
      <c r="CO49" s="7">
        <f t="shared" si="60"/>
        <v>-0.1319999999999999</v>
      </c>
      <c r="CP49" s="7">
        <f t="shared" si="61"/>
        <v>3.7000000000000144E-2</v>
      </c>
      <c r="CQ49" s="7">
        <f t="shared" si="62"/>
        <v>2.7000000000000135E-2</v>
      </c>
      <c r="CR49" s="7">
        <f t="shared" si="63"/>
        <v>-9.7999999999999865E-2</v>
      </c>
      <c r="CS49" s="7">
        <f t="shared" si="64"/>
        <v>-0.10799999999999987</v>
      </c>
      <c r="CT49" s="7">
        <f t="shared" si="65"/>
        <v>-0.14500000000000002</v>
      </c>
      <c r="CU49" s="7">
        <f t="shared" si="66"/>
        <v>-0.15500000000000003</v>
      </c>
      <c r="CV49" s="7">
        <f t="shared" si="67"/>
        <v>-1.2999999999999901E-2</v>
      </c>
      <c r="CW49" s="7">
        <f t="shared" si="68"/>
        <v>-0.11299999999999999</v>
      </c>
      <c r="CX49" s="7">
        <f t="shared" si="69"/>
        <v>-1.0999999999999899E-2</v>
      </c>
      <c r="CY49" s="7">
        <f t="shared" si="70"/>
        <v>-1.2999999999999901E-2</v>
      </c>
      <c r="CZ49" s="7">
        <f t="shared" si="71"/>
        <v>-1.4999999999999902E-2</v>
      </c>
      <c r="DA49" s="7">
        <f t="shared" si="72"/>
        <v>-0.11699999999999999</v>
      </c>
      <c r="DB49" s="7">
        <f t="shared" si="73"/>
        <v>-1.2000000000000011E-2</v>
      </c>
      <c r="DC49" s="7">
        <f t="shared" si="74"/>
        <v>-1.4999999999999902E-2</v>
      </c>
      <c r="DD49" s="7">
        <f t="shared" si="75"/>
        <v>4.6000000000000041E-2</v>
      </c>
      <c r="DE49" s="7">
        <f t="shared" si="76"/>
        <v>-0.16599999999999993</v>
      </c>
      <c r="DF49" s="7">
        <f t="shared" si="77"/>
        <v>-0.21299999999999997</v>
      </c>
      <c r="DG49" s="7">
        <f t="shared" si="78"/>
        <v>-6.0000000000000053E-2</v>
      </c>
      <c r="DH49" s="7">
        <f t="shared" si="79"/>
        <v>-6.2999999999999945E-2</v>
      </c>
      <c r="DI49" s="7">
        <f t="shared" si="36"/>
        <v>-0.33199999999999996</v>
      </c>
      <c r="DJ49" s="7">
        <f t="shared" si="37"/>
        <v>-0.28699999999999992</v>
      </c>
      <c r="DK49" s="7">
        <f t="shared" si="38"/>
        <v>1.2000000000000011E-2</v>
      </c>
      <c r="DL49" s="7">
        <f t="shared" si="39"/>
        <v>-0.16199999999999992</v>
      </c>
      <c r="DM49" s="7">
        <f t="shared" si="40"/>
        <v>3.300000000000014E-2</v>
      </c>
      <c r="DN49" s="7">
        <f t="shared" si="41"/>
        <v>-3.4135999999999944E-2</v>
      </c>
      <c r="DO49" s="7">
        <f t="shared" si="42"/>
        <v>-0.16100000000000003</v>
      </c>
      <c r="DP49" s="7">
        <f t="shared" si="43"/>
        <v>-0.20599999999999996</v>
      </c>
      <c r="DQ49" s="7">
        <f t="shared" si="44"/>
        <v>-5.0000000000000044E-2</v>
      </c>
      <c r="DR49" s="21"/>
      <c r="DS49" s="7">
        <f t="shared" si="49"/>
        <v>4.4000000000000039E-2</v>
      </c>
      <c r="DT49" s="7">
        <f t="shared" si="49"/>
        <v>0.19199999999999995</v>
      </c>
      <c r="DU49" s="7">
        <f t="shared" si="49"/>
        <v>0.1359999999999999</v>
      </c>
      <c r="DV49" s="7">
        <f t="shared" si="49"/>
        <v>0.19899999999999995</v>
      </c>
      <c r="DW49" s="7">
        <f t="shared" si="49"/>
        <v>0.1399999999999999</v>
      </c>
      <c r="DX49" s="7">
        <f t="shared" si="49"/>
        <v>3.7000000000000144E-2</v>
      </c>
      <c r="DY49" s="7">
        <f t="shared" si="49"/>
        <v>0.127</v>
      </c>
      <c r="DZ49" s="7">
        <f t="shared" si="49"/>
        <v>3.7000000000000144E-2</v>
      </c>
      <c r="EA49" s="7">
        <f t="shared" si="49"/>
        <v>2.8000000000000025E-2</v>
      </c>
      <c r="EB49" s="7">
        <f t="shared" si="49"/>
        <v>3.7000000000000144E-2</v>
      </c>
      <c r="EC49" s="7">
        <f t="shared" si="49"/>
        <v>0.1319999999999999</v>
      </c>
      <c r="ED49" s="7">
        <f t="shared" si="49"/>
        <v>3.7000000000000144E-2</v>
      </c>
      <c r="EE49" s="7">
        <f t="shared" si="49"/>
        <v>2.7000000000000135E-2</v>
      </c>
      <c r="EF49" s="7">
        <f t="shared" si="49"/>
        <v>9.7999999999999865E-2</v>
      </c>
      <c r="EG49" s="7">
        <f t="shared" si="49"/>
        <v>0.10799999999999987</v>
      </c>
      <c r="EH49" s="7">
        <f t="shared" ref="EH49:EO57" si="80">IF(ISNUMBER(CT49),ABS(CT49),CT49)</f>
        <v>0.14500000000000002</v>
      </c>
      <c r="EI49" s="7">
        <f t="shared" si="46"/>
        <v>0.15500000000000003</v>
      </c>
      <c r="EJ49" s="7">
        <f t="shared" si="46"/>
        <v>1.2999999999999901E-2</v>
      </c>
      <c r="EK49" s="7">
        <f t="shared" si="46"/>
        <v>0.11299999999999999</v>
      </c>
      <c r="EL49" s="7">
        <f t="shared" si="46"/>
        <v>1.0999999999999899E-2</v>
      </c>
      <c r="EM49" s="7">
        <f t="shared" si="46"/>
        <v>1.2999999999999901E-2</v>
      </c>
      <c r="EN49" s="7">
        <f t="shared" si="46"/>
        <v>1.4999999999999902E-2</v>
      </c>
      <c r="EO49" s="7">
        <f t="shared" si="46"/>
        <v>0.11699999999999999</v>
      </c>
      <c r="EP49" s="7">
        <f t="shared" si="46"/>
        <v>1.2000000000000011E-2</v>
      </c>
      <c r="EQ49" s="7">
        <f t="shared" si="46"/>
        <v>1.4999999999999902E-2</v>
      </c>
      <c r="ER49" s="7">
        <f t="shared" si="48"/>
        <v>4.6000000000000041E-2</v>
      </c>
      <c r="ES49" s="7">
        <f t="shared" si="48"/>
        <v>0.16599999999999993</v>
      </c>
      <c r="ET49" s="7">
        <f t="shared" si="48"/>
        <v>0.21299999999999997</v>
      </c>
      <c r="EU49" s="7">
        <f t="shared" si="48"/>
        <v>6.0000000000000053E-2</v>
      </c>
      <c r="EV49" s="7">
        <f t="shared" si="48"/>
        <v>6.2999999999999945E-2</v>
      </c>
      <c r="EW49" s="7">
        <f t="shared" si="47"/>
        <v>0.33199999999999996</v>
      </c>
      <c r="EX49" s="7">
        <f t="shared" si="47"/>
        <v>0.28699999999999992</v>
      </c>
      <c r="EY49" s="7">
        <f t="shared" si="47"/>
        <v>1.2000000000000011E-2</v>
      </c>
      <c r="EZ49" s="7">
        <f t="shared" si="47"/>
        <v>0.16199999999999992</v>
      </c>
      <c r="FA49" s="7">
        <f t="shared" si="47"/>
        <v>3.300000000000014E-2</v>
      </c>
      <c r="FB49" s="7">
        <f t="shared" si="47"/>
        <v>3.4135999999999944E-2</v>
      </c>
      <c r="FC49" s="7">
        <f t="shared" si="33"/>
        <v>0.16100000000000003</v>
      </c>
      <c r="FD49" s="7">
        <f t="shared" si="34"/>
        <v>0.20599999999999996</v>
      </c>
      <c r="FE49" s="7">
        <f t="shared" si="35"/>
        <v>5.0000000000000044E-2</v>
      </c>
    </row>
    <row r="50" spans="1:161" ht="17.25">
      <c r="A50" s="15" t="s">
        <v>92</v>
      </c>
      <c r="B50" s="4">
        <v>2.63</v>
      </c>
      <c r="C50" s="1" t="s">
        <v>112</v>
      </c>
      <c r="D50" s="3"/>
      <c r="E50" s="4">
        <v>3.218</v>
      </c>
      <c r="F50" s="4">
        <v>2.3039999999999998</v>
      </c>
      <c r="G50" s="4">
        <v>0.878</v>
      </c>
      <c r="H50" s="4">
        <v>2.7</v>
      </c>
      <c r="I50" s="4">
        <v>0.91100000000000003</v>
      </c>
      <c r="J50" s="4">
        <v>2.2810000000000001</v>
      </c>
      <c r="K50" s="4">
        <v>0.90100000000000002</v>
      </c>
      <c r="L50" s="4">
        <v>2.69</v>
      </c>
      <c r="M50" s="4">
        <v>0.92900000000000005</v>
      </c>
      <c r="N50" s="4">
        <v>2.863</v>
      </c>
      <c r="O50" s="4">
        <v>0.90700000000000003</v>
      </c>
      <c r="P50" s="4">
        <v>2.5720000000000001</v>
      </c>
      <c r="Q50" s="4">
        <v>0.90407999999999999</v>
      </c>
      <c r="R50" s="4">
        <v>2.742</v>
      </c>
      <c r="S50" s="4">
        <v>0.89721829099999995</v>
      </c>
      <c r="T50" s="4">
        <v>2.7679999999999998</v>
      </c>
      <c r="U50" s="4">
        <v>0.89873899999999995</v>
      </c>
      <c r="V50" s="4">
        <v>2.8530000000000002</v>
      </c>
      <c r="W50" s="4">
        <v>0.93500000000000005</v>
      </c>
      <c r="X50" s="4">
        <v>2.5569999999999999</v>
      </c>
      <c r="Y50" s="4">
        <v>0.92504167000000004</v>
      </c>
      <c r="Z50" s="4">
        <v>2.7280000000000002</v>
      </c>
      <c r="AA50" s="4">
        <v>0.92489679999999996</v>
      </c>
      <c r="AB50" s="4">
        <v>2.7549999999999999</v>
      </c>
      <c r="AC50" s="4">
        <v>0.9258132</v>
      </c>
      <c r="AD50" s="4">
        <v>2.6</v>
      </c>
      <c r="AE50" s="4">
        <v>0.89700000000000002</v>
      </c>
      <c r="AF50" s="4">
        <v>2.5590000000000002</v>
      </c>
      <c r="AG50" s="4">
        <v>0.89412000000000003</v>
      </c>
      <c r="AH50" s="4">
        <v>2.544</v>
      </c>
      <c r="AI50" s="4">
        <v>0.89700000000000002</v>
      </c>
      <c r="AJ50" s="4">
        <v>2.5030000000000001</v>
      </c>
      <c r="AK50" s="4">
        <v>0.89443229999999996</v>
      </c>
      <c r="AL50" s="4">
        <v>2.665</v>
      </c>
      <c r="AM50" s="4">
        <v>0.89400000000000002</v>
      </c>
      <c r="AN50" s="4">
        <v>2.5390000000000001</v>
      </c>
      <c r="AO50" s="4">
        <v>0.89590734000000005</v>
      </c>
      <c r="AP50" s="4">
        <v>2.6339999999999999</v>
      </c>
      <c r="AQ50" s="4">
        <v>0.89090309999999995</v>
      </c>
      <c r="AR50" s="4">
        <v>2.6339999999999999</v>
      </c>
      <c r="AS50" s="4">
        <v>0.89109899999999997</v>
      </c>
      <c r="AT50" s="4">
        <v>2.65</v>
      </c>
      <c r="AU50" s="4">
        <v>0.92</v>
      </c>
      <c r="AV50" s="4">
        <v>2.5219999999999998</v>
      </c>
      <c r="AW50" s="4">
        <v>0.91812300000000002</v>
      </c>
      <c r="AX50" s="4">
        <v>2.617</v>
      </c>
      <c r="AY50" s="4">
        <v>0.91663768999999995</v>
      </c>
      <c r="AZ50" s="4">
        <v>2.6179999999999999</v>
      </c>
      <c r="BA50" s="4">
        <v>0.91673000000000004</v>
      </c>
      <c r="BB50" s="4">
        <v>2.7749999999999999</v>
      </c>
      <c r="BC50" s="4">
        <v>0.90147100000000002</v>
      </c>
      <c r="BD50" s="4">
        <v>2.4900000000000002</v>
      </c>
      <c r="BE50" s="4">
        <v>0.88187357</v>
      </c>
      <c r="BF50" s="4">
        <v>2.4350000000000001</v>
      </c>
      <c r="BG50" s="4">
        <v>0.88234100000000004</v>
      </c>
      <c r="BH50" s="4">
        <v>2.58</v>
      </c>
      <c r="BI50" s="4">
        <v>0.87684280000000003</v>
      </c>
      <c r="BJ50" s="4">
        <v>2.5609999999999999</v>
      </c>
      <c r="BK50" s="4">
        <v>0.90344749999999996</v>
      </c>
      <c r="BL50" s="4">
        <v>2.1469999999999998</v>
      </c>
      <c r="BM50" s="4">
        <v>0.87170852740000004</v>
      </c>
      <c r="BN50" s="4">
        <v>2.1880000000000002</v>
      </c>
      <c r="BO50" s="4">
        <v>0.86942134569999996</v>
      </c>
      <c r="BP50" s="4">
        <v>2.7559999999999998</v>
      </c>
      <c r="BQ50" s="4">
        <v>0.88888952050000003</v>
      </c>
      <c r="BR50" s="4">
        <v>2.484</v>
      </c>
      <c r="BS50" s="4">
        <v>0.88298749350000005</v>
      </c>
      <c r="BT50" s="4">
        <v>2.6869999999999998</v>
      </c>
      <c r="BU50" s="4">
        <v>0.89421456190000004</v>
      </c>
      <c r="BV50" s="4">
        <v>2.7100689999999998</v>
      </c>
      <c r="BW50" s="4">
        <v>0.88890000000000002</v>
      </c>
      <c r="BX50" s="4">
        <v>2.484</v>
      </c>
      <c r="BY50" s="4">
        <v>0.8829774494</v>
      </c>
      <c r="BZ50" s="4">
        <v>2.4300000000000002</v>
      </c>
      <c r="CA50" s="4">
        <v>0.88358277480000003</v>
      </c>
      <c r="CB50" s="4">
        <v>2.5779999999999998</v>
      </c>
      <c r="CC50" s="4">
        <v>0.87774836570000003</v>
      </c>
      <c r="CD50" s="10"/>
      <c r="CE50" s="7">
        <f t="shared" si="50"/>
        <v>0.58800000000000008</v>
      </c>
      <c r="CF50" s="7">
        <f t="shared" si="51"/>
        <v>-0.32600000000000007</v>
      </c>
      <c r="CG50" s="7">
        <f t="shared" si="52"/>
        <v>7.0000000000000284E-2</v>
      </c>
      <c r="CH50" s="7">
        <f t="shared" si="53"/>
        <v>-0.34899999999999975</v>
      </c>
      <c r="CI50" s="7">
        <f t="shared" si="54"/>
        <v>6.0000000000000053E-2</v>
      </c>
      <c r="CJ50" s="7">
        <f t="shared" si="55"/>
        <v>0.2330000000000001</v>
      </c>
      <c r="CK50" s="7">
        <f t="shared" si="56"/>
        <v>-5.7999999999999829E-2</v>
      </c>
      <c r="CL50" s="7">
        <f t="shared" si="57"/>
        <v>0.1120000000000001</v>
      </c>
      <c r="CM50" s="7">
        <f t="shared" si="58"/>
        <v>0.1379999999999999</v>
      </c>
      <c r="CN50" s="7">
        <f t="shared" si="59"/>
        <v>0.22300000000000031</v>
      </c>
      <c r="CO50" s="7">
        <f t="shared" si="60"/>
        <v>-7.2999999999999954E-2</v>
      </c>
      <c r="CP50" s="7">
        <f t="shared" si="61"/>
        <v>9.8000000000000309E-2</v>
      </c>
      <c r="CQ50" s="7">
        <f t="shared" si="62"/>
        <v>0.125</v>
      </c>
      <c r="CR50" s="7">
        <f t="shared" si="63"/>
        <v>-2.9999999999999805E-2</v>
      </c>
      <c r="CS50" s="7">
        <f t="shared" si="64"/>
        <v>-7.099999999999973E-2</v>
      </c>
      <c r="CT50" s="7">
        <f t="shared" si="65"/>
        <v>-8.5999999999999854E-2</v>
      </c>
      <c r="CU50" s="7">
        <f t="shared" si="66"/>
        <v>-0.12699999999999978</v>
      </c>
      <c r="CV50" s="7">
        <f t="shared" si="67"/>
        <v>3.5000000000000142E-2</v>
      </c>
      <c r="CW50" s="7">
        <f t="shared" si="68"/>
        <v>-9.0999999999999748E-2</v>
      </c>
      <c r="CX50" s="7">
        <f t="shared" si="69"/>
        <v>4.0000000000000036E-3</v>
      </c>
      <c r="CY50" s="7">
        <f t="shared" si="70"/>
        <v>4.0000000000000036E-3</v>
      </c>
      <c r="CZ50" s="7">
        <f t="shared" si="71"/>
        <v>2.0000000000000018E-2</v>
      </c>
      <c r="DA50" s="7">
        <f t="shared" si="72"/>
        <v>-0.1080000000000001</v>
      </c>
      <c r="DB50" s="7">
        <f t="shared" si="73"/>
        <v>-1.2999999999999901E-2</v>
      </c>
      <c r="DC50" s="7">
        <f t="shared" si="74"/>
        <v>-1.2000000000000011E-2</v>
      </c>
      <c r="DD50" s="7">
        <f t="shared" si="75"/>
        <v>0.14500000000000002</v>
      </c>
      <c r="DE50" s="7">
        <f t="shared" si="76"/>
        <v>-0.13999999999999968</v>
      </c>
      <c r="DF50" s="7">
        <f t="shared" si="77"/>
        <v>-0.19499999999999984</v>
      </c>
      <c r="DG50" s="7">
        <f t="shared" si="78"/>
        <v>-4.9999999999999822E-2</v>
      </c>
      <c r="DH50" s="7">
        <f t="shared" si="79"/>
        <v>-6.899999999999995E-2</v>
      </c>
      <c r="DI50" s="7">
        <f t="shared" si="36"/>
        <v>-0.4830000000000001</v>
      </c>
      <c r="DJ50" s="7">
        <f t="shared" si="37"/>
        <v>-0.44199999999999973</v>
      </c>
      <c r="DK50" s="7">
        <f t="shared" si="38"/>
        <v>0.12599999999999989</v>
      </c>
      <c r="DL50" s="7">
        <f t="shared" si="39"/>
        <v>-0.14599999999999991</v>
      </c>
      <c r="DM50" s="7">
        <f t="shared" si="40"/>
        <v>5.699999999999994E-2</v>
      </c>
      <c r="DN50" s="7">
        <f t="shared" si="41"/>
        <v>8.0068999999999946E-2</v>
      </c>
      <c r="DO50" s="7">
        <f t="shared" si="42"/>
        <v>-0.14599999999999991</v>
      </c>
      <c r="DP50" s="7">
        <f t="shared" si="43"/>
        <v>-0.19999999999999973</v>
      </c>
      <c r="DQ50" s="7">
        <f t="shared" si="44"/>
        <v>-5.2000000000000046E-2</v>
      </c>
      <c r="DR50" s="21"/>
      <c r="DS50" s="7">
        <f t="shared" ref="DS50:EG57" si="81">IF(ISNUMBER(CE50),ABS(CE50),CE50)</f>
        <v>0.58800000000000008</v>
      </c>
      <c r="DT50" s="7">
        <f t="shared" si="81"/>
        <v>0.32600000000000007</v>
      </c>
      <c r="DU50" s="7">
        <f t="shared" si="81"/>
        <v>7.0000000000000284E-2</v>
      </c>
      <c r="DV50" s="7">
        <f t="shared" si="81"/>
        <v>0.34899999999999975</v>
      </c>
      <c r="DW50" s="7">
        <f t="shared" si="81"/>
        <v>6.0000000000000053E-2</v>
      </c>
      <c r="DX50" s="7">
        <f t="shared" si="81"/>
        <v>0.2330000000000001</v>
      </c>
      <c r="DY50" s="7">
        <f t="shared" si="81"/>
        <v>5.7999999999999829E-2</v>
      </c>
      <c r="DZ50" s="7">
        <f t="shared" si="81"/>
        <v>0.1120000000000001</v>
      </c>
      <c r="EA50" s="7">
        <f t="shared" si="81"/>
        <v>0.1379999999999999</v>
      </c>
      <c r="EB50" s="7">
        <f t="shared" si="81"/>
        <v>0.22300000000000031</v>
      </c>
      <c r="EC50" s="7">
        <f t="shared" si="81"/>
        <v>7.2999999999999954E-2</v>
      </c>
      <c r="ED50" s="7">
        <f t="shared" si="81"/>
        <v>9.8000000000000309E-2</v>
      </c>
      <c r="EE50" s="7">
        <f t="shared" si="81"/>
        <v>0.125</v>
      </c>
      <c r="EF50" s="7">
        <f t="shared" si="81"/>
        <v>2.9999999999999805E-2</v>
      </c>
      <c r="EG50" s="7">
        <f t="shared" si="81"/>
        <v>7.099999999999973E-2</v>
      </c>
      <c r="EH50" s="7">
        <f t="shared" si="80"/>
        <v>8.5999999999999854E-2</v>
      </c>
      <c r="EI50" s="7">
        <f t="shared" si="46"/>
        <v>0.12699999999999978</v>
      </c>
      <c r="EJ50" s="7">
        <f t="shared" si="46"/>
        <v>3.5000000000000142E-2</v>
      </c>
      <c r="EK50" s="7">
        <f t="shared" si="46"/>
        <v>9.0999999999999748E-2</v>
      </c>
      <c r="EL50" s="7">
        <f t="shared" si="46"/>
        <v>4.0000000000000036E-3</v>
      </c>
      <c r="EM50" s="7">
        <f t="shared" si="46"/>
        <v>4.0000000000000036E-3</v>
      </c>
      <c r="EN50" s="7">
        <f t="shared" si="46"/>
        <v>2.0000000000000018E-2</v>
      </c>
      <c r="EO50" s="7">
        <f t="shared" si="46"/>
        <v>0.1080000000000001</v>
      </c>
      <c r="EP50" s="7">
        <f t="shared" ref="EP50:EQ57" si="82">IF(ISNUMBER(DB50),ABS(DB50),DB50)</f>
        <v>1.2999999999999901E-2</v>
      </c>
      <c r="EQ50" s="7">
        <f t="shared" si="82"/>
        <v>1.2000000000000011E-2</v>
      </c>
      <c r="ER50" s="7">
        <f t="shared" si="48"/>
        <v>0.14500000000000002</v>
      </c>
      <c r="ES50" s="7">
        <f t="shared" si="48"/>
        <v>0.13999999999999968</v>
      </c>
      <c r="ET50" s="7">
        <f t="shared" si="48"/>
        <v>0.19499999999999984</v>
      </c>
      <c r="EU50" s="7">
        <f t="shared" si="48"/>
        <v>4.9999999999999822E-2</v>
      </c>
      <c r="EV50" s="7">
        <f t="shared" si="48"/>
        <v>6.899999999999995E-2</v>
      </c>
      <c r="EW50" s="7">
        <f t="shared" si="47"/>
        <v>0.4830000000000001</v>
      </c>
      <c r="EX50" s="7">
        <f t="shared" si="47"/>
        <v>0.44199999999999973</v>
      </c>
      <c r="EY50" s="7">
        <f t="shared" si="47"/>
        <v>0.12599999999999989</v>
      </c>
      <c r="EZ50" s="7">
        <f t="shared" si="47"/>
        <v>0.14599999999999991</v>
      </c>
      <c r="FA50" s="7">
        <f t="shared" si="47"/>
        <v>5.699999999999994E-2</v>
      </c>
      <c r="FB50" s="7">
        <f t="shared" si="47"/>
        <v>8.0068999999999946E-2</v>
      </c>
      <c r="FC50" s="7">
        <f t="shared" si="33"/>
        <v>0.14599999999999991</v>
      </c>
      <c r="FD50" s="7">
        <f t="shared" si="34"/>
        <v>0.19999999999999973</v>
      </c>
      <c r="FE50" s="7">
        <f t="shared" si="35"/>
        <v>5.2000000000000046E-2</v>
      </c>
    </row>
    <row r="51" spans="1:161" ht="17.25">
      <c r="A51" s="15" t="s">
        <v>93</v>
      </c>
      <c r="B51" s="4">
        <v>2.44</v>
      </c>
      <c r="C51" s="1" t="s">
        <v>112</v>
      </c>
      <c r="D51" s="3"/>
      <c r="E51" s="4">
        <v>2.9769999999999999</v>
      </c>
      <c r="F51" s="4">
        <v>2.1379999999999999</v>
      </c>
      <c r="G51" s="4">
        <v>0.88500000000000001</v>
      </c>
      <c r="H51" s="4">
        <v>2.476</v>
      </c>
      <c r="I51" s="4">
        <v>0.91300000000000003</v>
      </c>
      <c r="J51" s="4">
        <v>2.1190000000000002</v>
      </c>
      <c r="K51" s="4">
        <v>0.90600000000000003</v>
      </c>
      <c r="L51" s="4">
        <v>2.4670000000000001</v>
      </c>
      <c r="M51" s="4">
        <v>0.92900000000000005</v>
      </c>
      <c r="N51" s="4">
        <v>2.64</v>
      </c>
      <c r="O51" s="4">
        <v>0.91500000000000004</v>
      </c>
      <c r="P51" s="4">
        <v>2.3879999999999999</v>
      </c>
      <c r="Q51" s="4">
        <v>0.91189966</v>
      </c>
      <c r="R51" s="4">
        <v>2.5550000000000002</v>
      </c>
      <c r="S51" s="4">
        <v>0.90599669999999999</v>
      </c>
      <c r="T51" s="4">
        <v>2.5720000000000001</v>
      </c>
      <c r="U51" s="4">
        <v>0.90773999999999999</v>
      </c>
      <c r="V51" s="4">
        <v>2.63</v>
      </c>
      <c r="W51" s="4">
        <v>0.94199999999999995</v>
      </c>
      <c r="X51" s="4">
        <v>2.375</v>
      </c>
      <c r="Y51" s="4">
        <v>0.93201228000000003</v>
      </c>
      <c r="Z51" s="4">
        <v>2.5419999999999998</v>
      </c>
      <c r="AA51" s="4">
        <v>0.93307092000000003</v>
      </c>
      <c r="AB51" s="4">
        <v>2.5609999999999999</v>
      </c>
      <c r="AC51" s="4">
        <v>0.93412645000000005</v>
      </c>
      <c r="AD51" s="4">
        <v>2.4289999999999998</v>
      </c>
      <c r="AE51" s="4">
        <v>0.90900000000000003</v>
      </c>
      <c r="AF51" s="4">
        <v>2.3940000000000001</v>
      </c>
      <c r="AG51" s="4">
        <v>0.90556999999999999</v>
      </c>
      <c r="AH51" s="4">
        <v>2.3730000000000002</v>
      </c>
      <c r="AI51" s="4">
        <v>0.90900000000000003</v>
      </c>
      <c r="AJ51" s="4">
        <v>2.3380000000000001</v>
      </c>
      <c r="AK51" s="4">
        <v>0.90581400000000001</v>
      </c>
      <c r="AL51" s="4">
        <v>2.5049999999999999</v>
      </c>
      <c r="AM51" s="4">
        <v>0.90500000000000003</v>
      </c>
      <c r="AN51" s="4">
        <v>2.383</v>
      </c>
      <c r="AO51" s="4">
        <v>0.90633929999999996</v>
      </c>
      <c r="AP51" s="4">
        <v>2.48</v>
      </c>
      <c r="AQ51" s="4">
        <v>0.90164504000000001</v>
      </c>
      <c r="AR51" s="4">
        <v>2.48</v>
      </c>
      <c r="AS51" s="4">
        <v>0.90187123000000002</v>
      </c>
      <c r="AT51" s="4">
        <v>2.492</v>
      </c>
      <c r="AU51" s="4">
        <v>0.93</v>
      </c>
      <c r="AV51" s="4">
        <v>2.3690000000000002</v>
      </c>
      <c r="AW51" s="4">
        <v>0.92747250000000003</v>
      </c>
      <c r="AX51" s="4">
        <v>2.4660000000000002</v>
      </c>
      <c r="AY51" s="4">
        <v>0.92659309999999995</v>
      </c>
      <c r="AZ51" s="4">
        <v>2.4670000000000001</v>
      </c>
      <c r="BA51" s="4">
        <v>0.92671068000000001</v>
      </c>
      <c r="BB51" s="4">
        <v>2.5390000000000001</v>
      </c>
      <c r="BC51" s="4">
        <v>0.89995000000000003</v>
      </c>
      <c r="BD51" s="4">
        <v>2.2999999999999998</v>
      </c>
      <c r="BE51" s="4">
        <v>0.5</v>
      </c>
      <c r="BF51" s="4">
        <v>2.3769999999999998</v>
      </c>
      <c r="BG51" s="4">
        <v>0.5</v>
      </c>
      <c r="BH51" s="4">
        <v>2.4159999999999999</v>
      </c>
      <c r="BI51" s="4">
        <v>0.88793299999999997</v>
      </c>
      <c r="BJ51" s="4">
        <v>2.4</v>
      </c>
      <c r="BK51" s="4">
        <v>0.91390064999999998</v>
      </c>
      <c r="BL51" s="4">
        <v>2.0049999999999999</v>
      </c>
      <c r="BM51" s="4">
        <v>0.88707872809999999</v>
      </c>
      <c r="BN51" s="4">
        <v>2.0539999999999998</v>
      </c>
      <c r="BO51" s="4">
        <v>0.87939664090000003</v>
      </c>
      <c r="BP51" s="4">
        <v>2.5470000000000002</v>
      </c>
      <c r="BQ51" s="4">
        <v>0.89692487249999997</v>
      </c>
      <c r="BR51" s="4">
        <v>2.2970000000000002</v>
      </c>
      <c r="BS51" s="4">
        <v>0.89545598579999997</v>
      </c>
      <c r="BT51" s="4">
        <v>2.5259999999999998</v>
      </c>
      <c r="BU51" s="4">
        <v>0.9026410091</v>
      </c>
      <c r="BV51" s="4">
        <v>2.5163829999999998</v>
      </c>
      <c r="BW51" s="4">
        <v>0.89700000000000002</v>
      </c>
      <c r="BX51" s="4">
        <v>2.298</v>
      </c>
      <c r="BY51" s="4">
        <v>0.89556530540000001</v>
      </c>
      <c r="BZ51" s="4">
        <v>2.2530000000000001</v>
      </c>
      <c r="CA51" s="4">
        <v>0.85367796299999998</v>
      </c>
      <c r="CB51" s="4">
        <v>2.4079999999999999</v>
      </c>
      <c r="CC51" s="4">
        <v>0.8428118819</v>
      </c>
      <c r="CD51" s="10"/>
      <c r="CE51" s="7">
        <f t="shared" si="50"/>
        <v>0.53699999999999992</v>
      </c>
      <c r="CF51" s="7">
        <f t="shared" si="51"/>
        <v>-0.30200000000000005</v>
      </c>
      <c r="CG51" s="7">
        <f t="shared" si="52"/>
        <v>3.6000000000000032E-2</v>
      </c>
      <c r="CH51" s="7">
        <f t="shared" si="53"/>
        <v>-0.32099999999999973</v>
      </c>
      <c r="CI51" s="7">
        <f t="shared" si="54"/>
        <v>2.7000000000000135E-2</v>
      </c>
      <c r="CJ51" s="7">
        <f t="shared" si="55"/>
        <v>0.20000000000000018</v>
      </c>
      <c r="CK51" s="7">
        <f t="shared" si="56"/>
        <v>-5.2000000000000046E-2</v>
      </c>
      <c r="CL51" s="7">
        <f t="shared" si="57"/>
        <v>0.11500000000000021</v>
      </c>
      <c r="CM51" s="7">
        <f t="shared" si="58"/>
        <v>0.13200000000000012</v>
      </c>
      <c r="CN51" s="7">
        <f t="shared" si="59"/>
        <v>0.18999999999999995</v>
      </c>
      <c r="CO51" s="7">
        <f t="shared" si="60"/>
        <v>-6.4999999999999947E-2</v>
      </c>
      <c r="CP51" s="7">
        <f t="shared" si="61"/>
        <v>0.10199999999999987</v>
      </c>
      <c r="CQ51" s="7">
        <f t="shared" si="62"/>
        <v>0.121</v>
      </c>
      <c r="CR51" s="7">
        <f t="shared" si="63"/>
        <v>-1.1000000000000121E-2</v>
      </c>
      <c r="CS51" s="7">
        <f t="shared" si="64"/>
        <v>-4.5999999999999819E-2</v>
      </c>
      <c r="CT51" s="7">
        <f t="shared" si="65"/>
        <v>-6.6999999999999726E-2</v>
      </c>
      <c r="CU51" s="7">
        <f t="shared" si="66"/>
        <v>-0.10199999999999987</v>
      </c>
      <c r="CV51" s="7">
        <f t="shared" si="67"/>
        <v>6.4999999999999947E-2</v>
      </c>
      <c r="CW51" s="7">
        <f t="shared" si="68"/>
        <v>-5.699999999999994E-2</v>
      </c>
      <c r="CX51" s="7">
        <f t="shared" si="69"/>
        <v>4.0000000000000036E-2</v>
      </c>
      <c r="CY51" s="7">
        <f t="shared" si="70"/>
        <v>4.0000000000000036E-2</v>
      </c>
      <c r="CZ51" s="7">
        <f t="shared" si="71"/>
        <v>5.2000000000000046E-2</v>
      </c>
      <c r="DA51" s="7">
        <f t="shared" si="72"/>
        <v>-7.099999999999973E-2</v>
      </c>
      <c r="DB51" s="7">
        <f t="shared" si="73"/>
        <v>2.6000000000000245E-2</v>
      </c>
      <c r="DC51" s="7">
        <f t="shared" si="74"/>
        <v>2.7000000000000135E-2</v>
      </c>
      <c r="DD51" s="7">
        <f t="shared" si="75"/>
        <v>9.9000000000000199E-2</v>
      </c>
      <c r="DE51" s="7">
        <f t="shared" si="76"/>
        <v>-0.14000000000000012</v>
      </c>
      <c r="DF51" s="7">
        <f t="shared" si="77"/>
        <v>-6.3000000000000167E-2</v>
      </c>
      <c r="DG51" s="7">
        <f t="shared" si="78"/>
        <v>-2.4000000000000021E-2</v>
      </c>
      <c r="DH51" s="7">
        <f t="shared" si="79"/>
        <v>-4.0000000000000036E-2</v>
      </c>
      <c r="DI51" s="7">
        <f t="shared" si="36"/>
        <v>-0.43500000000000005</v>
      </c>
      <c r="DJ51" s="7">
        <f t="shared" si="37"/>
        <v>-0.38600000000000012</v>
      </c>
      <c r="DK51" s="7">
        <f t="shared" si="38"/>
        <v>0.10700000000000021</v>
      </c>
      <c r="DL51" s="7">
        <f t="shared" si="39"/>
        <v>-0.14299999999999979</v>
      </c>
      <c r="DM51" s="7">
        <f t="shared" si="40"/>
        <v>8.5999999999999854E-2</v>
      </c>
      <c r="DN51" s="7">
        <f t="shared" si="41"/>
        <v>7.6382999999999868E-2</v>
      </c>
      <c r="DO51" s="7">
        <f t="shared" si="42"/>
        <v>-0.1419999999999999</v>
      </c>
      <c r="DP51" s="7">
        <f t="shared" si="43"/>
        <v>-0.18699999999999983</v>
      </c>
      <c r="DQ51" s="7">
        <f t="shared" si="44"/>
        <v>-3.2000000000000028E-2</v>
      </c>
      <c r="DR51" s="21"/>
      <c r="DS51" s="7">
        <f t="shared" si="81"/>
        <v>0.53699999999999992</v>
      </c>
      <c r="DT51" s="7">
        <f t="shared" si="81"/>
        <v>0.30200000000000005</v>
      </c>
      <c r="DU51" s="7">
        <f t="shared" si="81"/>
        <v>3.6000000000000032E-2</v>
      </c>
      <c r="DV51" s="7">
        <f t="shared" si="81"/>
        <v>0.32099999999999973</v>
      </c>
      <c r="DW51" s="7">
        <f t="shared" si="81"/>
        <v>2.7000000000000135E-2</v>
      </c>
      <c r="DX51" s="7">
        <f t="shared" si="81"/>
        <v>0.20000000000000018</v>
      </c>
      <c r="DY51" s="7">
        <f t="shared" si="81"/>
        <v>5.2000000000000046E-2</v>
      </c>
      <c r="DZ51" s="7">
        <f t="shared" si="81"/>
        <v>0.11500000000000021</v>
      </c>
      <c r="EA51" s="7">
        <f t="shared" si="81"/>
        <v>0.13200000000000012</v>
      </c>
      <c r="EB51" s="7">
        <f t="shared" si="81"/>
        <v>0.18999999999999995</v>
      </c>
      <c r="EC51" s="7">
        <f t="shared" si="81"/>
        <v>6.4999999999999947E-2</v>
      </c>
      <c r="ED51" s="7">
        <f t="shared" si="81"/>
        <v>0.10199999999999987</v>
      </c>
      <c r="EE51" s="7">
        <f t="shared" si="81"/>
        <v>0.121</v>
      </c>
      <c r="EF51" s="7">
        <f t="shared" si="81"/>
        <v>1.1000000000000121E-2</v>
      </c>
      <c r="EG51" s="7">
        <f t="shared" si="81"/>
        <v>4.5999999999999819E-2</v>
      </c>
      <c r="EH51" s="7">
        <f t="shared" si="80"/>
        <v>6.6999999999999726E-2</v>
      </c>
      <c r="EI51" s="7">
        <f t="shared" si="80"/>
        <v>0.10199999999999987</v>
      </c>
      <c r="EJ51" s="7">
        <f t="shared" si="80"/>
        <v>6.4999999999999947E-2</v>
      </c>
      <c r="EK51" s="7">
        <f t="shared" si="80"/>
        <v>5.699999999999994E-2</v>
      </c>
      <c r="EL51" s="7">
        <f t="shared" si="80"/>
        <v>4.0000000000000036E-2</v>
      </c>
      <c r="EM51" s="7">
        <f t="shared" si="80"/>
        <v>4.0000000000000036E-2</v>
      </c>
      <c r="EN51" s="7">
        <f t="shared" si="80"/>
        <v>5.2000000000000046E-2</v>
      </c>
      <c r="EO51" s="7">
        <f t="shared" si="80"/>
        <v>7.099999999999973E-2</v>
      </c>
      <c r="EP51" s="7">
        <f t="shared" si="82"/>
        <v>2.6000000000000245E-2</v>
      </c>
      <c r="EQ51" s="7">
        <f t="shared" si="82"/>
        <v>2.7000000000000135E-2</v>
      </c>
      <c r="ER51" s="7">
        <f t="shared" si="48"/>
        <v>9.9000000000000199E-2</v>
      </c>
      <c r="ES51" s="7">
        <f t="shared" si="48"/>
        <v>0.14000000000000012</v>
      </c>
      <c r="ET51" s="7">
        <f t="shared" si="48"/>
        <v>6.3000000000000167E-2</v>
      </c>
      <c r="EU51" s="7">
        <f t="shared" si="48"/>
        <v>2.4000000000000021E-2</v>
      </c>
      <c r="EV51" s="7">
        <f t="shared" si="48"/>
        <v>4.0000000000000036E-2</v>
      </c>
      <c r="EW51" s="7">
        <f t="shared" si="47"/>
        <v>0.43500000000000005</v>
      </c>
      <c r="EX51" s="7">
        <f t="shared" si="47"/>
        <v>0.38600000000000012</v>
      </c>
      <c r="EY51" s="7">
        <f t="shared" si="47"/>
        <v>0.10700000000000021</v>
      </c>
      <c r="EZ51" s="7">
        <f t="shared" si="47"/>
        <v>0.14299999999999979</v>
      </c>
      <c r="FA51" s="7">
        <f t="shared" si="47"/>
        <v>8.5999999999999854E-2</v>
      </c>
      <c r="FB51" s="7">
        <f t="shared" si="47"/>
        <v>7.6382999999999868E-2</v>
      </c>
      <c r="FC51" s="7">
        <f t="shared" si="33"/>
        <v>0.1419999999999999</v>
      </c>
      <c r="FD51" s="7">
        <f t="shared" si="34"/>
        <v>0.18699999999999983</v>
      </c>
      <c r="FE51" s="7">
        <f t="shared" si="35"/>
        <v>3.2000000000000028E-2</v>
      </c>
    </row>
    <row r="52" spans="1:161" ht="17.25">
      <c r="A52" s="15" t="s">
        <v>94</v>
      </c>
      <c r="B52" s="4">
        <v>2.2400000000000002</v>
      </c>
      <c r="C52" s="1" t="s">
        <v>98</v>
      </c>
      <c r="D52" s="3"/>
      <c r="E52" s="4">
        <v>2.5840000000000001</v>
      </c>
      <c r="F52" s="4">
        <v>1.8819999999999999</v>
      </c>
      <c r="G52" s="4">
        <v>0.87</v>
      </c>
      <c r="H52" s="4">
        <v>2.1160000000000001</v>
      </c>
      <c r="I52" s="4">
        <v>0.90100000000000002</v>
      </c>
      <c r="J52" s="4">
        <v>1.8640000000000001</v>
      </c>
      <c r="K52" s="4">
        <v>0.89300000000000002</v>
      </c>
      <c r="L52" s="4">
        <v>2.1070000000000002</v>
      </c>
      <c r="M52" s="4">
        <v>0.91900000000000004</v>
      </c>
      <c r="N52" s="4">
        <v>2.4790000000000001</v>
      </c>
      <c r="O52" s="4">
        <v>0.91400000000000003</v>
      </c>
      <c r="P52" s="4">
        <v>2.1579999999999999</v>
      </c>
      <c r="Q52" s="4">
        <v>0.90893242299999999</v>
      </c>
      <c r="R52" s="4">
        <v>2.3769999999999998</v>
      </c>
      <c r="S52" s="4">
        <v>0.90080000000000005</v>
      </c>
      <c r="T52" s="4">
        <v>2.387</v>
      </c>
      <c r="U52" s="4">
        <v>0.90202599999999999</v>
      </c>
      <c r="V52" s="4">
        <v>2.476</v>
      </c>
      <c r="W52" s="4">
        <v>0.94199999999999995</v>
      </c>
      <c r="X52" s="4">
        <v>2.149</v>
      </c>
      <c r="Y52" s="4">
        <v>0.92894244999999998</v>
      </c>
      <c r="Z52" s="4">
        <v>2.371</v>
      </c>
      <c r="AA52" s="4">
        <v>0.92884009999999995</v>
      </c>
      <c r="AB52" s="4">
        <v>2.3809999999999998</v>
      </c>
      <c r="AC52" s="4">
        <v>0.929616</v>
      </c>
      <c r="AD52" s="4">
        <v>2.1949999999999998</v>
      </c>
      <c r="AE52" s="4">
        <v>0.90400000000000003</v>
      </c>
      <c r="AF52" s="4">
        <v>2.1560000000000001</v>
      </c>
      <c r="AG52" s="4">
        <v>0.89879399999999998</v>
      </c>
      <c r="AH52" s="4">
        <v>2.1760000000000002</v>
      </c>
      <c r="AI52" s="4">
        <v>0.90400000000000003</v>
      </c>
      <c r="AJ52" s="4">
        <v>2.137</v>
      </c>
      <c r="AK52" s="4">
        <v>0.89888760999999995</v>
      </c>
      <c r="AL52" s="4">
        <v>2.2890000000000001</v>
      </c>
      <c r="AM52" s="4">
        <v>0.90100000000000002</v>
      </c>
      <c r="AN52" s="4">
        <v>2.14</v>
      </c>
      <c r="AO52" s="4">
        <v>0.90172319999999995</v>
      </c>
      <c r="AP52" s="4">
        <v>2.2570000000000001</v>
      </c>
      <c r="AQ52" s="4">
        <v>0.89554089999999997</v>
      </c>
      <c r="AR52" s="4">
        <v>2.2549999999999999</v>
      </c>
      <c r="AS52" s="4">
        <v>0.89559440000000001</v>
      </c>
      <c r="AT52" s="4">
        <v>2.2799999999999998</v>
      </c>
      <c r="AU52" s="4">
        <v>0.92700000000000005</v>
      </c>
      <c r="AV52" s="4">
        <v>2.129</v>
      </c>
      <c r="AW52" s="4">
        <v>0.92344479999999995</v>
      </c>
      <c r="AX52" s="4">
        <v>2.2480000000000002</v>
      </c>
      <c r="AY52" s="4">
        <v>0.92188700000000001</v>
      </c>
      <c r="AZ52" s="4">
        <v>2.246</v>
      </c>
      <c r="BA52" s="4">
        <v>0.921879</v>
      </c>
      <c r="BB52" s="4">
        <v>2.2240000000000002</v>
      </c>
      <c r="BC52" s="4">
        <v>0.89171297000000005</v>
      </c>
      <c r="BD52" s="4">
        <v>2.093</v>
      </c>
      <c r="BE52" s="4">
        <v>0.88743050000000001</v>
      </c>
      <c r="BF52" s="4">
        <v>2.0739999999999998</v>
      </c>
      <c r="BG52" s="4">
        <v>0.88758230000000005</v>
      </c>
      <c r="BH52" s="4">
        <v>2.2029999999999998</v>
      </c>
      <c r="BI52" s="4">
        <v>0.88277450000000002</v>
      </c>
      <c r="BJ52" s="4">
        <v>2.1909999999999998</v>
      </c>
      <c r="BK52" s="4">
        <v>0.90958830000000002</v>
      </c>
      <c r="BL52" s="4">
        <v>2.0960000000000001</v>
      </c>
      <c r="BM52" s="4">
        <v>0.89006574920000003</v>
      </c>
      <c r="BN52" s="4">
        <v>2.13</v>
      </c>
      <c r="BO52" s="4">
        <v>0.88585576799999999</v>
      </c>
      <c r="BP52" s="4">
        <v>2.3740000000000001</v>
      </c>
      <c r="BQ52" s="4">
        <v>0.89261977270000004</v>
      </c>
      <c r="BR52" s="4">
        <v>2.0960000000000001</v>
      </c>
      <c r="BS52" s="4">
        <v>0.89006574920000003</v>
      </c>
      <c r="BT52" s="4">
        <v>2.3199999999999998</v>
      </c>
      <c r="BU52" s="4">
        <v>0.89796808579999998</v>
      </c>
      <c r="BV52" s="4">
        <v>2.3241480000000001</v>
      </c>
      <c r="BW52" s="4">
        <v>0.89380000000000004</v>
      </c>
      <c r="BX52" s="4">
        <v>2.0960000000000001</v>
      </c>
      <c r="BY52" s="4">
        <v>0.89024557140000005</v>
      </c>
      <c r="BZ52" s="4">
        <v>2.0790000000000002</v>
      </c>
      <c r="CA52" s="4">
        <v>0.89055902300000001</v>
      </c>
      <c r="CB52" s="4">
        <v>2.2109999999999999</v>
      </c>
      <c r="CC52" s="4">
        <v>0.88433994719999998</v>
      </c>
      <c r="CD52" s="10"/>
      <c r="CE52" s="7">
        <f t="shared" si="50"/>
        <v>0.34399999999999986</v>
      </c>
      <c r="CF52" s="7">
        <f t="shared" si="51"/>
        <v>-0.35800000000000032</v>
      </c>
      <c r="CG52" s="7">
        <f t="shared" si="52"/>
        <v>-0.12400000000000011</v>
      </c>
      <c r="CH52" s="7">
        <f t="shared" si="53"/>
        <v>-0.37600000000000011</v>
      </c>
      <c r="CI52" s="7">
        <f t="shared" si="54"/>
        <v>-0.13300000000000001</v>
      </c>
      <c r="CJ52" s="7">
        <f t="shared" si="55"/>
        <v>0.23899999999999988</v>
      </c>
      <c r="CK52" s="7">
        <f t="shared" si="56"/>
        <v>-8.2000000000000295E-2</v>
      </c>
      <c r="CL52" s="7">
        <f t="shared" si="57"/>
        <v>0.13699999999999957</v>
      </c>
      <c r="CM52" s="7">
        <f t="shared" si="58"/>
        <v>0.1469999999999998</v>
      </c>
      <c r="CN52" s="7">
        <f t="shared" si="59"/>
        <v>0.23599999999999977</v>
      </c>
      <c r="CO52" s="7">
        <f t="shared" si="60"/>
        <v>-9.1000000000000192E-2</v>
      </c>
      <c r="CP52" s="7">
        <f t="shared" si="61"/>
        <v>0.13099999999999978</v>
      </c>
      <c r="CQ52" s="7">
        <f t="shared" si="62"/>
        <v>0.14099999999999957</v>
      </c>
      <c r="CR52" s="7">
        <f t="shared" si="63"/>
        <v>-4.5000000000000373E-2</v>
      </c>
      <c r="CS52" s="7">
        <f t="shared" si="64"/>
        <v>-8.4000000000000075E-2</v>
      </c>
      <c r="CT52" s="7">
        <f t="shared" si="65"/>
        <v>-6.4000000000000057E-2</v>
      </c>
      <c r="CU52" s="7">
        <f t="shared" si="66"/>
        <v>-0.1030000000000002</v>
      </c>
      <c r="CV52" s="7">
        <f t="shared" si="67"/>
        <v>4.8999999999999932E-2</v>
      </c>
      <c r="CW52" s="7">
        <f t="shared" si="68"/>
        <v>-0.10000000000000009</v>
      </c>
      <c r="CX52" s="7">
        <f t="shared" si="69"/>
        <v>1.6999999999999904E-2</v>
      </c>
      <c r="CY52" s="7">
        <f t="shared" si="70"/>
        <v>1.499999999999968E-2</v>
      </c>
      <c r="CZ52" s="7">
        <f t="shared" si="71"/>
        <v>3.9999999999999591E-2</v>
      </c>
      <c r="DA52" s="7">
        <f t="shared" si="72"/>
        <v>-0.11100000000000021</v>
      </c>
      <c r="DB52" s="7">
        <f t="shared" si="73"/>
        <v>8.0000000000000071E-3</v>
      </c>
      <c r="DC52" s="7">
        <f t="shared" si="74"/>
        <v>5.9999999999997833E-3</v>
      </c>
      <c r="DD52" s="7">
        <f t="shared" si="75"/>
        <v>-1.6000000000000014E-2</v>
      </c>
      <c r="DE52" s="7">
        <f t="shared" si="76"/>
        <v>-0.14700000000000024</v>
      </c>
      <c r="DF52" s="7">
        <f t="shared" si="77"/>
        <v>-0.16600000000000037</v>
      </c>
      <c r="DG52" s="7">
        <f t="shared" si="78"/>
        <v>-3.7000000000000366E-2</v>
      </c>
      <c r="DH52" s="7">
        <f t="shared" si="79"/>
        <v>-4.9000000000000377E-2</v>
      </c>
      <c r="DI52" s="7">
        <f t="shared" si="36"/>
        <v>-0.14400000000000013</v>
      </c>
      <c r="DJ52" s="7">
        <f t="shared" si="37"/>
        <v>-0.11000000000000032</v>
      </c>
      <c r="DK52" s="7">
        <f t="shared" si="38"/>
        <v>0.1339999999999999</v>
      </c>
      <c r="DL52" s="7">
        <f t="shared" si="39"/>
        <v>-0.14400000000000013</v>
      </c>
      <c r="DM52" s="7">
        <f t="shared" si="40"/>
        <v>7.9999999999999627E-2</v>
      </c>
      <c r="DN52" s="7">
        <f t="shared" si="41"/>
        <v>8.414799999999989E-2</v>
      </c>
      <c r="DO52" s="7">
        <f t="shared" si="42"/>
        <v>-0.14400000000000013</v>
      </c>
      <c r="DP52" s="7">
        <f t="shared" si="43"/>
        <v>-0.16100000000000003</v>
      </c>
      <c r="DQ52" s="7">
        <f t="shared" si="44"/>
        <v>-2.9000000000000359E-2</v>
      </c>
      <c r="DR52" s="21"/>
      <c r="DS52" s="7">
        <f t="shared" si="81"/>
        <v>0.34399999999999986</v>
      </c>
      <c r="DT52" s="7">
        <f t="shared" si="81"/>
        <v>0.35800000000000032</v>
      </c>
      <c r="DU52" s="7">
        <f t="shared" si="81"/>
        <v>0.12400000000000011</v>
      </c>
      <c r="DV52" s="7">
        <f t="shared" si="81"/>
        <v>0.37600000000000011</v>
      </c>
      <c r="DW52" s="7">
        <f t="shared" si="81"/>
        <v>0.13300000000000001</v>
      </c>
      <c r="DX52" s="7">
        <f t="shared" si="81"/>
        <v>0.23899999999999988</v>
      </c>
      <c r="DY52" s="7">
        <f t="shared" si="81"/>
        <v>8.2000000000000295E-2</v>
      </c>
      <c r="DZ52" s="7">
        <f t="shared" si="81"/>
        <v>0.13699999999999957</v>
      </c>
      <c r="EA52" s="7">
        <f t="shared" si="81"/>
        <v>0.1469999999999998</v>
      </c>
      <c r="EB52" s="7">
        <f t="shared" si="81"/>
        <v>0.23599999999999977</v>
      </c>
      <c r="EC52" s="7">
        <f t="shared" si="81"/>
        <v>9.1000000000000192E-2</v>
      </c>
      <c r="ED52" s="7">
        <f t="shared" si="81"/>
        <v>0.13099999999999978</v>
      </c>
      <c r="EE52" s="7">
        <f t="shared" si="81"/>
        <v>0.14099999999999957</v>
      </c>
      <c r="EF52" s="7">
        <f t="shared" si="81"/>
        <v>4.5000000000000373E-2</v>
      </c>
      <c r="EG52" s="7">
        <f t="shared" si="81"/>
        <v>8.4000000000000075E-2</v>
      </c>
      <c r="EH52" s="7">
        <f t="shared" si="80"/>
        <v>6.4000000000000057E-2</v>
      </c>
      <c r="EI52" s="7">
        <f t="shared" si="80"/>
        <v>0.1030000000000002</v>
      </c>
      <c r="EJ52" s="7">
        <f t="shared" si="80"/>
        <v>4.8999999999999932E-2</v>
      </c>
      <c r="EK52" s="7">
        <f t="shared" si="80"/>
        <v>0.10000000000000009</v>
      </c>
      <c r="EL52" s="7">
        <f t="shared" si="80"/>
        <v>1.6999999999999904E-2</v>
      </c>
      <c r="EM52" s="7">
        <f t="shared" si="80"/>
        <v>1.499999999999968E-2</v>
      </c>
      <c r="EN52" s="7">
        <f t="shared" si="80"/>
        <v>3.9999999999999591E-2</v>
      </c>
      <c r="EO52" s="7">
        <f t="shared" si="80"/>
        <v>0.11100000000000021</v>
      </c>
      <c r="EP52" s="7">
        <f t="shared" si="82"/>
        <v>8.0000000000000071E-3</v>
      </c>
      <c r="EQ52" s="7">
        <f t="shared" si="82"/>
        <v>5.9999999999997833E-3</v>
      </c>
      <c r="ER52" s="7">
        <f t="shared" si="48"/>
        <v>1.6000000000000014E-2</v>
      </c>
      <c r="ES52" s="7">
        <f t="shared" si="48"/>
        <v>0.14700000000000024</v>
      </c>
      <c r="ET52" s="7">
        <f t="shared" si="48"/>
        <v>0.16600000000000037</v>
      </c>
      <c r="EU52" s="7">
        <f t="shared" si="48"/>
        <v>3.7000000000000366E-2</v>
      </c>
      <c r="EV52" s="7">
        <f t="shared" si="48"/>
        <v>4.9000000000000377E-2</v>
      </c>
      <c r="EW52" s="7">
        <f t="shared" si="47"/>
        <v>0.14400000000000013</v>
      </c>
      <c r="EX52" s="7">
        <f t="shared" si="47"/>
        <v>0.11000000000000032</v>
      </c>
      <c r="EY52" s="7">
        <f t="shared" si="47"/>
        <v>0.1339999999999999</v>
      </c>
      <c r="EZ52" s="7">
        <f t="shared" si="47"/>
        <v>0.14400000000000013</v>
      </c>
      <c r="FA52" s="7">
        <f t="shared" si="47"/>
        <v>7.9999999999999627E-2</v>
      </c>
      <c r="FB52" s="7">
        <f t="shared" si="47"/>
        <v>8.414799999999989E-2</v>
      </c>
      <c r="FC52" s="7">
        <f t="shared" si="33"/>
        <v>0.14400000000000013</v>
      </c>
      <c r="FD52" s="7">
        <f t="shared" si="34"/>
        <v>0.16100000000000003</v>
      </c>
      <c r="FE52" s="7">
        <f t="shared" si="35"/>
        <v>2.9000000000000359E-2</v>
      </c>
    </row>
    <row r="53" spans="1:161" ht="18.75">
      <c r="A53" s="15" t="s">
        <v>95</v>
      </c>
      <c r="B53" s="4">
        <v>1.83</v>
      </c>
      <c r="C53" s="4" t="s">
        <v>110</v>
      </c>
      <c r="D53" s="3"/>
      <c r="E53" s="4">
        <v>1.8360000000000001</v>
      </c>
      <c r="F53" s="4">
        <v>1.675</v>
      </c>
      <c r="G53" s="4">
        <v>0.9</v>
      </c>
      <c r="H53" s="4">
        <v>1.7709999999999999</v>
      </c>
      <c r="I53" s="4">
        <v>0.91500000000000004</v>
      </c>
      <c r="J53" s="4">
        <v>1.671</v>
      </c>
      <c r="K53" s="4">
        <v>0.92300000000000004</v>
      </c>
      <c r="L53" s="4">
        <v>1.77</v>
      </c>
      <c r="M53" s="4">
        <v>0.93400000000000005</v>
      </c>
      <c r="N53" s="4">
        <v>1.835</v>
      </c>
      <c r="O53" s="4">
        <v>0.90200000000000002</v>
      </c>
      <c r="P53" s="4">
        <v>1.7110000000000001</v>
      </c>
      <c r="Q53" s="4">
        <v>0.91514379999999995</v>
      </c>
      <c r="R53" s="4">
        <v>1.9179999999999999</v>
      </c>
      <c r="S53" s="4">
        <v>0.89676258900000005</v>
      </c>
      <c r="T53" s="4">
        <v>1.857</v>
      </c>
      <c r="U53" s="4">
        <v>0.89990000000000003</v>
      </c>
      <c r="V53" s="4">
        <v>1.835</v>
      </c>
      <c r="W53" s="4">
        <v>0.93400000000000005</v>
      </c>
      <c r="X53" s="4">
        <v>1.708</v>
      </c>
      <c r="Y53" s="4">
        <v>0.93646971000000001</v>
      </c>
      <c r="Z53" s="4">
        <v>1.9219999999999999</v>
      </c>
      <c r="AA53" s="4">
        <v>0.93196990000000002</v>
      </c>
      <c r="AB53" s="4">
        <v>1.8580000000000001</v>
      </c>
      <c r="AC53" s="4">
        <v>0.93402770000000002</v>
      </c>
      <c r="AD53" s="4">
        <v>1.671</v>
      </c>
      <c r="AE53" s="4">
        <v>0.90400000000000003</v>
      </c>
      <c r="AF53" s="4">
        <v>1.671</v>
      </c>
      <c r="AG53" s="4">
        <v>0.90396787000000001</v>
      </c>
      <c r="AH53" s="4">
        <v>1.6259999999999999</v>
      </c>
      <c r="AI53" s="4">
        <v>0.90500000000000003</v>
      </c>
      <c r="AJ53" s="4">
        <v>1.627</v>
      </c>
      <c r="AK53" s="4">
        <v>0.90427040000000003</v>
      </c>
      <c r="AL53" s="4">
        <v>1.792</v>
      </c>
      <c r="AM53" s="4">
        <v>0.89800000000000002</v>
      </c>
      <c r="AN53" s="4">
        <v>1.718</v>
      </c>
      <c r="AO53" s="4">
        <v>0.914017089</v>
      </c>
      <c r="AP53" s="4">
        <v>1.8169999999999999</v>
      </c>
      <c r="AQ53" s="4">
        <v>0.89651908000000002</v>
      </c>
      <c r="AR53" s="4">
        <v>1.8109999999999999</v>
      </c>
      <c r="AS53" s="4">
        <v>0.89659650000000002</v>
      </c>
      <c r="AT53" s="4">
        <v>1.7909999999999999</v>
      </c>
      <c r="AU53" s="4">
        <v>0.92700000000000005</v>
      </c>
      <c r="AV53" s="4">
        <v>1.7150000000000001</v>
      </c>
      <c r="AW53" s="4">
        <v>0.93552221999999996</v>
      </c>
      <c r="AX53" s="4">
        <v>1.8169999999999999</v>
      </c>
      <c r="AY53" s="4">
        <v>0.926425108</v>
      </c>
      <c r="AZ53" s="4">
        <v>1.81</v>
      </c>
      <c r="BA53" s="4">
        <v>0.92652400000000001</v>
      </c>
      <c r="BB53" s="4">
        <v>1.952</v>
      </c>
      <c r="BC53" s="4">
        <v>0.89565600000000001</v>
      </c>
      <c r="BD53" s="4">
        <v>1.595</v>
      </c>
      <c r="BE53" s="4">
        <v>0.89021329999999999</v>
      </c>
      <c r="BF53" s="4">
        <v>1.5509999999999999</v>
      </c>
      <c r="BG53" s="4">
        <v>0.89068199999999997</v>
      </c>
      <c r="BH53" s="4">
        <v>1.7450000000000001</v>
      </c>
      <c r="BI53" s="4">
        <v>0.88006200000000001</v>
      </c>
      <c r="BJ53" s="4">
        <v>1.742</v>
      </c>
      <c r="BK53" s="4">
        <v>0.91126158999999995</v>
      </c>
      <c r="BL53" s="4">
        <v>1.458</v>
      </c>
      <c r="BM53" s="4">
        <v>0.88526267940000003</v>
      </c>
      <c r="BN53" s="4">
        <v>1.514</v>
      </c>
      <c r="BO53" s="4">
        <v>0.87931244990000001</v>
      </c>
      <c r="BP53" s="4">
        <v>1.8360000000000001</v>
      </c>
      <c r="BQ53" s="4">
        <v>0.88588331939999998</v>
      </c>
      <c r="BR53" s="4">
        <v>1.599</v>
      </c>
      <c r="BS53" s="4">
        <v>0.89181451879999996</v>
      </c>
      <c r="BT53" s="4">
        <v>1.8560000000000001</v>
      </c>
      <c r="BU53" s="4">
        <v>0.89686275469999999</v>
      </c>
      <c r="BV53" s="4">
        <v>1.7548250000000001</v>
      </c>
      <c r="BW53" s="4">
        <v>0.88549999999999995</v>
      </c>
      <c r="BX53" s="4">
        <v>1.6</v>
      </c>
      <c r="BY53" s="4">
        <v>0.89209617159999999</v>
      </c>
      <c r="BZ53" s="4">
        <v>1.5580000000000001</v>
      </c>
      <c r="CA53" s="4">
        <v>0.89270955220000003</v>
      </c>
      <c r="CB53" s="4">
        <v>1.7569999999999999</v>
      </c>
      <c r="CC53" s="4">
        <v>0.88138372779999996</v>
      </c>
      <c r="CD53" s="10"/>
      <c r="CE53" s="7">
        <f t="shared" si="50"/>
        <v>6.0000000000000053E-3</v>
      </c>
      <c r="CF53" s="7">
        <f t="shared" si="51"/>
        <v>-0.15500000000000003</v>
      </c>
      <c r="CG53" s="7">
        <f t="shared" si="52"/>
        <v>-5.9000000000000163E-2</v>
      </c>
      <c r="CH53" s="7">
        <f t="shared" si="53"/>
        <v>-0.15900000000000003</v>
      </c>
      <c r="CI53" s="7">
        <f t="shared" si="54"/>
        <v>-6.0000000000000053E-2</v>
      </c>
      <c r="CJ53" s="7">
        <f t="shared" si="55"/>
        <v>4.9999999999998934E-3</v>
      </c>
      <c r="CK53" s="7">
        <f t="shared" si="56"/>
        <v>-0.11899999999999999</v>
      </c>
      <c r="CL53" s="7">
        <f t="shared" si="57"/>
        <v>8.7999999999999856E-2</v>
      </c>
      <c r="CM53" s="7">
        <f t="shared" si="58"/>
        <v>2.6999999999999913E-2</v>
      </c>
      <c r="CN53" s="7">
        <f t="shared" si="59"/>
        <v>4.9999999999998934E-3</v>
      </c>
      <c r="CO53" s="7">
        <f t="shared" si="60"/>
        <v>-0.12200000000000011</v>
      </c>
      <c r="CP53" s="7">
        <f t="shared" si="61"/>
        <v>9.199999999999986E-2</v>
      </c>
      <c r="CQ53" s="7">
        <f t="shared" si="62"/>
        <v>2.8000000000000025E-2</v>
      </c>
      <c r="CR53" s="7">
        <f t="shared" si="63"/>
        <v>-0.15900000000000003</v>
      </c>
      <c r="CS53" s="7">
        <f t="shared" si="64"/>
        <v>-0.15900000000000003</v>
      </c>
      <c r="CT53" s="7">
        <f t="shared" si="65"/>
        <v>-0.20400000000000018</v>
      </c>
      <c r="CU53" s="7">
        <f t="shared" si="66"/>
        <v>-0.20300000000000007</v>
      </c>
      <c r="CV53" s="7">
        <f t="shared" si="67"/>
        <v>-3.8000000000000034E-2</v>
      </c>
      <c r="CW53" s="7">
        <f t="shared" si="68"/>
        <v>-0.1120000000000001</v>
      </c>
      <c r="CX53" s="7">
        <f t="shared" si="69"/>
        <v>-1.3000000000000123E-2</v>
      </c>
      <c r="CY53" s="7">
        <f t="shared" si="70"/>
        <v>-1.9000000000000128E-2</v>
      </c>
      <c r="CZ53" s="7">
        <f t="shared" si="71"/>
        <v>-3.9000000000000146E-2</v>
      </c>
      <c r="DA53" s="7">
        <f t="shared" si="72"/>
        <v>-0.11499999999999999</v>
      </c>
      <c r="DB53" s="7">
        <f t="shared" si="73"/>
        <v>-1.3000000000000123E-2</v>
      </c>
      <c r="DC53" s="7">
        <f t="shared" si="74"/>
        <v>-2.0000000000000018E-2</v>
      </c>
      <c r="DD53" s="7">
        <f t="shared" si="75"/>
        <v>0.12199999999999989</v>
      </c>
      <c r="DE53" s="7">
        <f t="shared" si="76"/>
        <v>-0.2350000000000001</v>
      </c>
      <c r="DF53" s="7">
        <f t="shared" si="77"/>
        <v>-0.27900000000000014</v>
      </c>
      <c r="DG53" s="7">
        <f t="shared" si="78"/>
        <v>-8.4999999999999964E-2</v>
      </c>
      <c r="DH53" s="7">
        <f t="shared" si="79"/>
        <v>-8.8000000000000078E-2</v>
      </c>
      <c r="DI53" s="7">
        <f t="shared" si="36"/>
        <v>-0.37200000000000011</v>
      </c>
      <c r="DJ53" s="7">
        <f t="shared" si="37"/>
        <v>-0.31600000000000006</v>
      </c>
      <c r="DK53" s="7">
        <f t="shared" si="38"/>
        <v>6.0000000000000053E-3</v>
      </c>
      <c r="DL53" s="7">
        <f t="shared" si="39"/>
        <v>-0.23100000000000009</v>
      </c>
      <c r="DM53" s="7">
        <f t="shared" si="40"/>
        <v>2.6000000000000023E-2</v>
      </c>
      <c r="DN53" s="7">
        <f t="shared" si="41"/>
        <v>-7.5174999999999992E-2</v>
      </c>
      <c r="DO53" s="7">
        <f t="shared" si="42"/>
        <v>-0.22999999999999998</v>
      </c>
      <c r="DP53" s="7">
        <f t="shared" si="43"/>
        <v>-0.27200000000000002</v>
      </c>
      <c r="DQ53" s="7">
        <f t="shared" si="44"/>
        <v>-7.3000000000000176E-2</v>
      </c>
      <c r="DR53" s="21"/>
      <c r="DS53" s="7">
        <f t="shared" si="81"/>
        <v>6.0000000000000053E-3</v>
      </c>
      <c r="DT53" s="7">
        <f t="shared" si="81"/>
        <v>0.15500000000000003</v>
      </c>
      <c r="DU53" s="7">
        <f t="shared" si="81"/>
        <v>5.9000000000000163E-2</v>
      </c>
      <c r="DV53" s="7">
        <f t="shared" si="81"/>
        <v>0.15900000000000003</v>
      </c>
      <c r="DW53" s="7">
        <f t="shared" si="81"/>
        <v>6.0000000000000053E-2</v>
      </c>
      <c r="DX53" s="7">
        <f t="shared" si="81"/>
        <v>4.9999999999998934E-3</v>
      </c>
      <c r="DY53" s="7">
        <f t="shared" si="81"/>
        <v>0.11899999999999999</v>
      </c>
      <c r="DZ53" s="7">
        <f t="shared" si="81"/>
        <v>8.7999999999999856E-2</v>
      </c>
      <c r="EA53" s="7">
        <f t="shared" si="81"/>
        <v>2.6999999999999913E-2</v>
      </c>
      <c r="EB53" s="7">
        <f t="shared" si="81"/>
        <v>4.9999999999998934E-3</v>
      </c>
      <c r="EC53" s="7">
        <f t="shared" si="81"/>
        <v>0.12200000000000011</v>
      </c>
      <c r="ED53" s="7">
        <f t="shared" si="81"/>
        <v>9.199999999999986E-2</v>
      </c>
      <c r="EE53" s="7">
        <f t="shared" si="81"/>
        <v>2.8000000000000025E-2</v>
      </c>
      <c r="EF53" s="7">
        <f t="shared" si="81"/>
        <v>0.15900000000000003</v>
      </c>
      <c r="EG53" s="7">
        <f t="shared" si="81"/>
        <v>0.15900000000000003</v>
      </c>
      <c r="EH53" s="7">
        <f t="shared" si="80"/>
        <v>0.20400000000000018</v>
      </c>
      <c r="EI53" s="7">
        <f t="shared" si="80"/>
        <v>0.20300000000000007</v>
      </c>
      <c r="EJ53" s="7">
        <f t="shared" si="80"/>
        <v>3.8000000000000034E-2</v>
      </c>
      <c r="EK53" s="7">
        <f t="shared" si="80"/>
        <v>0.1120000000000001</v>
      </c>
      <c r="EL53" s="7">
        <f t="shared" si="80"/>
        <v>1.3000000000000123E-2</v>
      </c>
      <c r="EM53" s="7">
        <f t="shared" si="80"/>
        <v>1.9000000000000128E-2</v>
      </c>
      <c r="EN53" s="7">
        <f t="shared" si="80"/>
        <v>3.9000000000000146E-2</v>
      </c>
      <c r="EO53" s="7">
        <f t="shared" si="80"/>
        <v>0.11499999999999999</v>
      </c>
      <c r="EP53" s="7">
        <f t="shared" si="82"/>
        <v>1.3000000000000123E-2</v>
      </c>
      <c r="EQ53" s="7">
        <f t="shared" si="82"/>
        <v>2.0000000000000018E-2</v>
      </c>
      <c r="ER53" s="7">
        <f t="shared" si="48"/>
        <v>0.12199999999999989</v>
      </c>
      <c r="ES53" s="7">
        <f t="shared" si="48"/>
        <v>0.2350000000000001</v>
      </c>
      <c r="ET53" s="7">
        <f t="shared" si="48"/>
        <v>0.27900000000000014</v>
      </c>
      <c r="EU53" s="7">
        <f t="shared" si="48"/>
        <v>8.4999999999999964E-2</v>
      </c>
      <c r="EV53" s="7">
        <f t="shared" si="48"/>
        <v>8.8000000000000078E-2</v>
      </c>
      <c r="EW53" s="7">
        <f t="shared" si="47"/>
        <v>0.37200000000000011</v>
      </c>
      <c r="EX53" s="7">
        <f t="shared" si="47"/>
        <v>0.31600000000000006</v>
      </c>
      <c r="EY53" s="7">
        <f t="shared" si="47"/>
        <v>6.0000000000000053E-3</v>
      </c>
      <c r="EZ53" s="7">
        <f t="shared" si="47"/>
        <v>0.23100000000000009</v>
      </c>
      <c r="FA53" s="7">
        <f t="shared" si="47"/>
        <v>2.6000000000000023E-2</v>
      </c>
      <c r="FB53" s="7">
        <f t="shared" si="47"/>
        <v>7.5174999999999992E-2</v>
      </c>
      <c r="FC53" s="7">
        <f t="shared" si="33"/>
        <v>0.22999999999999998</v>
      </c>
      <c r="FD53" s="7">
        <f t="shared" si="34"/>
        <v>0.27200000000000002</v>
      </c>
      <c r="FE53" s="7">
        <f t="shared" si="35"/>
        <v>7.3000000000000176E-2</v>
      </c>
    </row>
    <row r="54" spans="1:161" ht="17.25" customHeight="1">
      <c r="A54" s="45" t="s">
        <v>96</v>
      </c>
      <c r="B54" s="4">
        <v>2.99</v>
      </c>
      <c r="C54" s="1" t="s">
        <v>103</v>
      </c>
      <c r="D54" s="3"/>
      <c r="E54" s="1">
        <v>2.9049999999999998</v>
      </c>
      <c r="F54" s="1">
        <v>2.0840000000000001</v>
      </c>
      <c r="G54" s="1">
        <v>0.75800000000000001</v>
      </c>
      <c r="H54" s="1">
        <v>2.371</v>
      </c>
      <c r="I54" s="1">
        <v>0.81399999999999995</v>
      </c>
      <c r="J54" s="1">
        <v>2.036</v>
      </c>
      <c r="K54" s="1">
        <v>0.80400000000000005</v>
      </c>
      <c r="L54" s="1">
        <v>2.3479999999999999</v>
      </c>
      <c r="M54" s="1">
        <v>0.85</v>
      </c>
      <c r="N54" s="1">
        <v>4.4320000000000004</v>
      </c>
      <c r="O54" s="4">
        <v>1</v>
      </c>
      <c r="P54" s="1">
        <v>2.714</v>
      </c>
      <c r="Q54" s="4">
        <v>0.93102637499999996</v>
      </c>
      <c r="R54" s="4">
        <v>3.13</v>
      </c>
      <c r="S54" s="4">
        <v>0.93122799999999994</v>
      </c>
      <c r="T54" s="4">
        <v>3.2440000000000002</v>
      </c>
      <c r="U54" s="4">
        <v>0.92863069399999998</v>
      </c>
      <c r="V54" s="4">
        <v>4.51</v>
      </c>
      <c r="W54" s="4">
        <v>1</v>
      </c>
      <c r="X54" s="4">
        <v>2.706</v>
      </c>
      <c r="Y54" s="4">
        <v>0.95765140000000004</v>
      </c>
      <c r="Z54" s="4">
        <v>3.14</v>
      </c>
      <c r="AA54" s="4">
        <v>0.97134370000000003</v>
      </c>
      <c r="AB54" s="4">
        <v>3.2589999999999999</v>
      </c>
      <c r="AC54" s="4">
        <v>0.97055880000000005</v>
      </c>
      <c r="AD54" s="4">
        <v>3.8740000000000001</v>
      </c>
      <c r="AE54" s="4">
        <v>0.96899999999999997</v>
      </c>
      <c r="AF54" s="4">
        <v>3.3860000000000001</v>
      </c>
      <c r="AG54" s="4">
        <v>0.89263999999999999</v>
      </c>
      <c r="AH54" s="4">
        <v>3.9569999999999999</v>
      </c>
      <c r="AI54" s="4">
        <v>0.97299999999999998</v>
      </c>
      <c r="AJ54" s="4">
        <v>3.4620000000000002</v>
      </c>
      <c r="AK54" s="4">
        <v>0.89420900000000003</v>
      </c>
      <c r="AL54" s="4">
        <v>3.5640000000000001</v>
      </c>
      <c r="AM54" s="4">
        <v>0.97399999999999998</v>
      </c>
      <c r="AN54" s="4">
        <v>2.7679999999999998</v>
      </c>
      <c r="AO54" s="4">
        <v>0.91511487999999996</v>
      </c>
      <c r="AP54" s="4">
        <v>3.11</v>
      </c>
      <c r="AQ54" s="4">
        <v>0.90261855700000004</v>
      </c>
      <c r="AR54" s="4">
        <v>3.105</v>
      </c>
      <c r="AS54" s="4">
        <v>0.90221399999999996</v>
      </c>
      <c r="AT54" s="4">
        <v>3.597</v>
      </c>
      <c r="AU54" s="4">
        <v>1</v>
      </c>
      <c r="AV54" s="4">
        <v>2.7629999999999999</v>
      </c>
      <c r="AW54" s="4">
        <v>0.945828</v>
      </c>
      <c r="AX54" s="4">
        <v>3.12</v>
      </c>
      <c r="AY54" s="4">
        <v>0.94438999999999995</v>
      </c>
      <c r="AZ54" s="4">
        <v>3.1150000000000002</v>
      </c>
      <c r="BA54" s="4">
        <v>0.94450500000000004</v>
      </c>
      <c r="BB54" s="4">
        <v>2.859</v>
      </c>
      <c r="BC54" s="4">
        <v>0.85831780000000002</v>
      </c>
      <c r="BD54" s="4">
        <v>3.1150000000000002</v>
      </c>
      <c r="BE54" s="4">
        <v>0.79671729999999996</v>
      </c>
      <c r="BF54" s="4">
        <v>3.1829999999999998</v>
      </c>
      <c r="BG54" s="4">
        <v>0.79434369999999999</v>
      </c>
      <c r="BH54" s="4">
        <v>2.944</v>
      </c>
      <c r="BI54" s="4">
        <v>0.81052400000000002</v>
      </c>
      <c r="BJ54" s="4">
        <v>2.9460000000000002</v>
      </c>
      <c r="BK54" s="4">
        <v>0.85156869999999996</v>
      </c>
      <c r="BL54" s="4">
        <v>2.2189999999999999</v>
      </c>
      <c r="BM54" s="4">
        <v>0.77269575020000003</v>
      </c>
      <c r="BN54" s="4">
        <v>2.1040000000000001</v>
      </c>
      <c r="BO54" s="4">
        <v>0.81154356520000004</v>
      </c>
      <c r="BP54" s="4">
        <v>3.1960000000000002</v>
      </c>
      <c r="BQ54" s="4">
        <v>0.82899122970000005</v>
      </c>
      <c r="BR54" s="4">
        <v>3.089</v>
      </c>
      <c r="BS54" s="4">
        <v>0.80379451410000002</v>
      </c>
      <c r="BT54" s="4">
        <v>2.992</v>
      </c>
      <c r="BU54" s="4">
        <v>0.85954672529999998</v>
      </c>
      <c r="BV54" s="4">
        <v>3.0277729999999998</v>
      </c>
      <c r="BW54" s="4">
        <v>0.84370000000000001</v>
      </c>
      <c r="BX54" s="4">
        <v>3.085</v>
      </c>
      <c r="BY54" s="4">
        <v>0.80218672469999996</v>
      </c>
      <c r="BZ54" s="4">
        <v>3.1549999999999998</v>
      </c>
      <c r="CA54" s="4">
        <v>0.79833749949999999</v>
      </c>
      <c r="CB54" s="4">
        <v>3.19</v>
      </c>
      <c r="CC54" s="4">
        <v>0.84989390109999996</v>
      </c>
      <c r="CD54" s="10"/>
      <c r="CE54" s="7">
        <f t="shared" si="50"/>
        <v>-8.5000000000000409E-2</v>
      </c>
      <c r="CF54" s="7">
        <f t="shared" si="51"/>
        <v>-0.90600000000000014</v>
      </c>
      <c r="CG54" s="7">
        <f t="shared" si="52"/>
        <v>-0.61900000000000022</v>
      </c>
      <c r="CH54" s="7">
        <f t="shared" si="53"/>
        <v>-0.95400000000000018</v>
      </c>
      <c r="CI54" s="7">
        <f t="shared" si="54"/>
        <v>-0.64200000000000035</v>
      </c>
      <c r="CJ54" s="7">
        <f t="shared" si="55"/>
        <v>1.4420000000000002</v>
      </c>
      <c r="CK54" s="7">
        <f t="shared" si="56"/>
        <v>-0.27600000000000025</v>
      </c>
      <c r="CL54" s="7">
        <f t="shared" si="57"/>
        <v>0.13999999999999968</v>
      </c>
      <c r="CM54" s="7">
        <f t="shared" si="58"/>
        <v>0.254</v>
      </c>
      <c r="CN54" s="7">
        <f>IF(ISNUMBER(V55), V55-$B54, V55)</f>
        <v>2.8529999999999998</v>
      </c>
      <c r="CO54" s="7">
        <f>IF(ISNUMBER(X55), X55-$B54, X55)</f>
        <v>0.27399999999999958</v>
      </c>
      <c r="CP54" s="7">
        <f>IF(ISNUMBER(Z55), Z55-$B54, Z55)</f>
        <v>0.48799999999999999</v>
      </c>
      <c r="CQ54" s="7">
        <f>IF(ISNUMBER(AB55), AB55-$B54, AB55)</f>
        <v>0.71599999999999975</v>
      </c>
      <c r="CR54" s="7">
        <f>IF(ISNUMBER(AD55), AD55-$B54, AD55)</f>
        <v>1.4710000000000001</v>
      </c>
      <c r="CS54" s="7">
        <f>IF(ISNUMBER(AF55), AF55-$B54, AF55)</f>
        <v>0.70699999999999985</v>
      </c>
      <c r="CT54" s="7">
        <f>IF(ISNUMBER(AH55), AH55-$B54, AH55)</f>
        <v>1.367</v>
      </c>
      <c r="CU54" s="7">
        <f>IF(ISNUMBER(AJ55), AJ55-$B54, AJ55)</f>
        <v>0.61499999999999977</v>
      </c>
      <c r="CV54" s="7">
        <f>IF(ISNUMBER(AL55), AL55-$B54, AL55)</f>
        <v>1.2059999999999995</v>
      </c>
      <c r="CW54" s="7">
        <f>IF(ISNUMBER(AN55), AN55-$B54, AN55)</f>
        <v>0.25199999999999978</v>
      </c>
      <c r="CX54" s="7">
        <f>IF(ISNUMBER(AP55), AP55-$B54, AP55)</f>
        <v>0.46799999999999997</v>
      </c>
      <c r="CY54" s="7">
        <f>IF(ISNUMBER(AR55), AR55-$B54, AR55)</f>
        <v>0.50299999999999967</v>
      </c>
      <c r="CZ54" s="7">
        <f t="shared" si="71"/>
        <v>0.60699999999999976</v>
      </c>
      <c r="DA54" s="7">
        <f t="shared" si="72"/>
        <v>-0.22700000000000031</v>
      </c>
      <c r="DB54" s="7">
        <f t="shared" si="73"/>
        <v>0.12999999999999989</v>
      </c>
      <c r="DC54" s="7">
        <f t="shared" si="74"/>
        <v>0.125</v>
      </c>
      <c r="DD54" s="7">
        <f t="shared" si="75"/>
        <v>-0.13100000000000023</v>
      </c>
      <c r="DE54" s="7">
        <f t="shared" si="76"/>
        <v>0.125</v>
      </c>
      <c r="DF54" s="7">
        <f t="shared" si="77"/>
        <v>0.19299999999999962</v>
      </c>
      <c r="DG54" s="7">
        <f t="shared" si="78"/>
        <v>-4.6000000000000263E-2</v>
      </c>
      <c r="DH54" s="7" t="e">
        <f xml:space="preserve"> IF(ISNUMBER(#REF!),#REF!- $B54,#REF!)</f>
        <v>#REF!</v>
      </c>
      <c r="DI54" s="7">
        <f t="shared" si="36"/>
        <v>-0.77100000000000035</v>
      </c>
      <c r="DJ54" s="7">
        <f t="shared" si="37"/>
        <v>-0.88600000000000012</v>
      </c>
      <c r="DK54" s="7">
        <f t="shared" si="38"/>
        <v>0.20599999999999996</v>
      </c>
      <c r="DL54" s="7">
        <f t="shared" si="39"/>
        <v>9.8999999999999755E-2</v>
      </c>
      <c r="DM54" s="7">
        <f t="shared" si="40"/>
        <v>1.9999999999997797E-3</v>
      </c>
      <c r="DN54" s="7">
        <f t="shared" si="41"/>
        <v>3.7772999999999612E-2</v>
      </c>
      <c r="DO54" s="7">
        <f t="shared" si="42"/>
        <v>9.4999999999999751E-2</v>
      </c>
      <c r="DP54" s="7">
        <f t="shared" si="43"/>
        <v>0.16499999999999959</v>
      </c>
      <c r="DQ54" s="7">
        <f t="shared" si="44"/>
        <v>0.19999999999999973</v>
      </c>
      <c r="DR54" s="21"/>
      <c r="DS54" s="7">
        <f t="shared" si="81"/>
        <v>8.5000000000000409E-2</v>
      </c>
      <c r="DT54" s="7">
        <f t="shared" si="81"/>
        <v>0.90600000000000014</v>
      </c>
      <c r="DU54" s="7">
        <f t="shared" si="81"/>
        <v>0.61900000000000022</v>
      </c>
      <c r="DV54" s="7">
        <f t="shared" si="81"/>
        <v>0.95400000000000018</v>
      </c>
      <c r="DW54" s="7">
        <f t="shared" si="81"/>
        <v>0.64200000000000035</v>
      </c>
      <c r="DX54" s="7">
        <f t="shared" si="81"/>
        <v>1.4420000000000002</v>
      </c>
      <c r="DY54" s="7">
        <f t="shared" si="81"/>
        <v>0.27600000000000025</v>
      </c>
      <c r="DZ54" s="7">
        <f t="shared" si="81"/>
        <v>0.13999999999999968</v>
      </c>
      <c r="EA54" s="7">
        <f t="shared" si="81"/>
        <v>0.254</v>
      </c>
      <c r="EB54" s="7">
        <f t="shared" si="81"/>
        <v>2.8529999999999998</v>
      </c>
      <c r="EC54" s="7">
        <f t="shared" si="81"/>
        <v>0.27399999999999958</v>
      </c>
      <c r="ED54" s="7">
        <f t="shared" si="81"/>
        <v>0.48799999999999999</v>
      </c>
      <c r="EE54" s="7">
        <f t="shared" si="81"/>
        <v>0.71599999999999975</v>
      </c>
      <c r="EF54" s="7">
        <f t="shared" si="81"/>
        <v>1.4710000000000001</v>
      </c>
      <c r="EG54" s="7">
        <f t="shared" si="81"/>
        <v>0.70699999999999985</v>
      </c>
      <c r="EH54" s="7">
        <f t="shared" si="80"/>
        <v>1.367</v>
      </c>
      <c r="EI54" s="7">
        <f t="shared" si="80"/>
        <v>0.61499999999999977</v>
      </c>
      <c r="EJ54" s="7">
        <f t="shared" si="80"/>
        <v>1.2059999999999995</v>
      </c>
      <c r="EK54" s="7">
        <f t="shared" si="80"/>
        <v>0.25199999999999978</v>
      </c>
      <c r="EL54" s="7">
        <f t="shared" si="80"/>
        <v>0.46799999999999997</v>
      </c>
      <c r="EM54" s="7">
        <f t="shared" si="80"/>
        <v>0.50299999999999967</v>
      </c>
      <c r="EN54" s="7">
        <f t="shared" si="80"/>
        <v>0.60699999999999976</v>
      </c>
      <c r="EO54" s="7">
        <f t="shared" si="80"/>
        <v>0.22700000000000031</v>
      </c>
      <c r="EP54" s="7">
        <f t="shared" si="82"/>
        <v>0.12999999999999989</v>
      </c>
      <c r="EQ54" s="7">
        <f t="shared" si="82"/>
        <v>0.125</v>
      </c>
      <c r="ER54" s="7">
        <f t="shared" si="48"/>
        <v>0.13100000000000023</v>
      </c>
      <c r="ES54" s="7">
        <f t="shared" si="48"/>
        <v>0.125</v>
      </c>
      <c r="ET54" s="7">
        <f t="shared" si="48"/>
        <v>0.19299999999999962</v>
      </c>
      <c r="EU54" s="7">
        <f t="shared" si="48"/>
        <v>4.6000000000000263E-2</v>
      </c>
      <c r="EV54" s="7" t="e">
        <f t="shared" si="48"/>
        <v>#REF!</v>
      </c>
      <c r="EW54" s="7">
        <f t="shared" si="47"/>
        <v>0.77100000000000035</v>
      </c>
      <c r="EX54" s="7">
        <f t="shared" si="47"/>
        <v>0.88600000000000012</v>
      </c>
      <c r="EY54" s="7">
        <f t="shared" si="47"/>
        <v>0.20599999999999996</v>
      </c>
      <c r="EZ54" s="7">
        <f t="shared" si="47"/>
        <v>9.8999999999999755E-2</v>
      </c>
      <c r="FA54" s="7">
        <f t="shared" si="47"/>
        <v>1.9999999999997797E-3</v>
      </c>
      <c r="FB54" s="7">
        <f t="shared" si="47"/>
        <v>3.7772999999999612E-2</v>
      </c>
      <c r="FC54" s="7">
        <f t="shared" si="33"/>
        <v>9.4999999999999751E-2</v>
      </c>
      <c r="FD54" s="7">
        <f t="shared" si="34"/>
        <v>0.16499999999999959</v>
      </c>
      <c r="FE54" s="7">
        <f t="shared" si="35"/>
        <v>0.19999999999999973</v>
      </c>
    </row>
    <row r="55" spans="1:161" ht="17.25">
      <c r="A55" s="45"/>
      <c r="B55" s="4">
        <v>3.2</v>
      </c>
      <c r="C55" s="1" t="s">
        <v>104</v>
      </c>
      <c r="D55" s="3"/>
      <c r="E55" s="4">
        <v>4.2050000000000001</v>
      </c>
      <c r="F55" s="4">
        <v>2.0419999999999998</v>
      </c>
      <c r="G55" s="4">
        <v>0.78700000000000003</v>
      </c>
      <c r="H55" s="4">
        <v>2.9020000000000001</v>
      </c>
      <c r="I55" s="4">
        <v>0.84499999999999997</v>
      </c>
      <c r="J55" s="4">
        <v>1.97</v>
      </c>
      <c r="K55" s="4">
        <v>0.81599999999999995</v>
      </c>
      <c r="L55" s="4">
        <v>2.87</v>
      </c>
      <c r="M55" s="4">
        <v>0.86699999999999999</v>
      </c>
      <c r="N55" s="4">
        <v>5.7779999999999996</v>
      </c>
      <c r="O55" s="4">
        <v>1</v>
      </c>
      <c r="P55" s="4">
        <v>3.2839999999999998</v>
      </c>
      <c r="Q55" s="4">
        <v>0.9566924</v>
      </c>
      <c r="R55" s="4">
        <v>3.5009999999999999</v>
      </c>
      <c r="S55" s="4">
        <v>0.97014100000000003</v>
      </c>
      <c r="T55" s="4">
        <v>3.7240000000000002</v>
      </c>
      <c r="U55" s="4">
        <v>0.96930000000000005</v>
      </c>
      <c r="V55" s="4">
        <v>5.843</v>
      </c>
      <c r="W55" s="4">
        <v>1</v>
      </c>
      <c r="X55" s="4">
        <v>3.2639999999999998</v>
      </c>
      <c r="Y55" s="4">
        <v>0.97649762900000003</v>
      </c>
      <c r="Z55" s="4">
        <v>3.4780000000000002</v>
      </c>
      <c r="AA55" s="4">
        <v>0.99951350000000005</v>
      </c>
      <c r="AB55" s="4">
        <v>3.706</v>
      </c>
      <c r="AC55" s="4">
        <v>0.99987446999999996</v>
      </c>
      <c r="AD55" s="4">
        <v>4.4610000000000003</v>
      </c>
      <c r="AE55" s="4">
        <v>1</v>
      </c>
      <c r="AF55" s="4">
        <v>3.6970000000000001</v>
      </c>
      <c r="AG55" s="4">
        <v>0.92505300000000001</v>
      </c>
      <c r="AH55" s="4">
        <v>4.3570000000000002</v>
      </c>
      <c r="AI55" s="4">
        <v>1</v>
      </c>
      <c r="AJ55" s="4">
        <v>3.605</v>
      </c>
      <c r="AK55" s="4">
        <v>0.92344859999999995</v>
      </c>
      <c r="AL55" s="4">
        <v>4.1959999999999997</v>
      </c>
      <c r="AM55" s="4">
        <v>1</v>
      </c>
      <c r="AN55" s="4">
        <v>3.242</v>
      </c>
      <c r="AO55" s="4">
        <v>0.92261937000000005</v>
      </c>
      <c r="AP55" s="4">
        <v>3.4580000000000002</v>
      </c>
      <c r="AQ55" s="4">
        <v>0.92684999999999995</v>
      </c>
      <c r="AR55" s="4">
        <v>3.4929999999999999</v>
      </c>
      <c r="AS55" s="4">
        <v>0.92647800000000002</v>
      </c>
      <c r="AT55" s="4">
        <v>4.1959999999999997</v>
      </c>
      <c r="AU55" s="4">
        <v>1</v>
      </c>
      <c r="AV55" s="4">
        <v>3.218</v>
      </c>
      <c r="AW55" s="4">
        <v>0.94514855799999997</v>
      </c>
      <c r="AX55" s="4">
        <v>3.4350000000000001</v>
      </c>
      <c r="AY55" s="4">
        <v>0.95488660999999997</v>
      </c>
      <c r="AZ55" s="4">
        <v>3.4710000000000001</v>
      </c>
      <c r="BA55" s="4">
        <v>0.95490140000000001</v>
      </c>
      <c r="BB55" s="4">
        <v>3.2450000000000001</v>
      </c>
      <c r="BC55" s="4">
        <v>0.87090509999999999</v>
      </c>
      <c r="BD55" s="4">
        <v>2.8159999999999998</v>
      </c>
      <c r="BE55" s="4">
        <v>0.88425200000000004</v>
      </c>
      <c r="BF55" s="4">
        <v>3.4020000000000001</v>
      </c>
      <c r="BG55" s="4">
        <v>0.85014330000000005</v>
      </c>
      <c r="BH55" s="4">
        <v>3.327</v>
      </c>
      <c r="BI55" s="4">
        <v>0.85222909999999996</v>
      </c>
      <c r="BJ55" s="4">
        <v>3.298</v>
      </c>
      <c r="BK55" s="4">
        <v>0.88158300000000001</v>
      </c>
      <c r="BL55" s="4">
        <v>2.4889999999999999</v>
      </c>
      <c r="BM55" s="4">
        <v>0.79472325190000004</v>
      </c>
      <c r="BN55" s="4">
        <v>2.3439999999999999</v>
      </c>
      <c r="BO55" s="4">
        <v>0.80245536009999996</v>
      </c>
      <c r="BP55" s="4">
        <v>3.6859999999999999</v>
      </c>
      <c r="BQ55" s="4">
        <v>0.87538991050000003</v>
      </c>
      <c r="BR55" s="4">
        <v>3.3180000000000001</v>
      </c>
      <c r="BS55" s="4">
        <v>0.84440092190000005</v>
      </c>
      <c r="BT55" s="4">
        <v>3.0329999999999999</v>
      </c>
      <c r="BU55" s="4">
        <v>0.84539127690000004</v>
      </c>
      <c r="BV55" s="4">
        <v>3.6280860000000001</v>
      </c>
      <c r="BW55" s="4">
        <v>0.87739999999999996</v>
      </c>
      <c r="BX55" s="4">
        <v>3.3090000000000002</v>
      </c>
      <c r="BY55" s="4">
        <v>0.84284993389999996</v>
      </c>
      <c r="BZ55" s="4">
        <v>3.2639999999999998</v>
      </c>
      <c r="CA55" s="4">
        <v>0.84606269069999995</v>
      </c>
      <c r="CB55" s="4">
        <v>2.9460000000000002</v>
      </c>
      <c r="CC55" s="4">
        <v>0.82097704549999995</v>
      </c>
      <c r="CD55" s="10"/>
      <c r="CE55" s="7">
        <f t="shared" si="50"/>
        <v>1.0049999999999999</v>
      </c>
      <c r="CF55" s="7">
        <f t="shared" si="51"/>
        <v>-1.1580000000000004</v>
      </c>
      <c r="CG55" s="7">
        <f t="shared" si="52"/>
        <v>-0.29800000000000004</v>
      </c>
      <c r="CH55" s="7">
        <f t="shared" si="53"/>
        <v>-1.2300000000000002</v>
      </c>
      <c r="CI55" s="7">
        <f t="shared" si="54"/>
        <v>-0.33000000000000007</v>
      </c>
      <c r="CJ55" s="7">
        <f t="shared" si="55"/>
        <v>2.5779999999999994</v>
      </c>
      <c r="CK55" s="7">
        <f t="shared" si="56"/>
        <v>8.3999999999999631E-2</v>
      </c>
      <c r="CL55" s="7">
        <f t="shared" si="57"/>
        <v>0.30099999999999971</v>
      </c>
      <c r="CM55" s="7">
        <f t="shared" si="58"/>
        <v>0.52400000000000002</v>
      </c>
      <c r="CN55" s="7">
        <f>IF(ISNUMBER(V54), V54-$B55, V54)</f>
        <v>1.3099999999999996</v>
      </c>
      <c r="CO55" s="7">
        <f>IF(ISNUMBER(X54), X54-$B55, X54)</f>
        <v>-0.49400000000000022</v>
      </c>
      <c r="CP55" s="7">
        <f>IF(ISNUMBER(Z54), Z54-$B55, Z54)</f>
        <v>-6.0000000000000053E-2</v>
      </c>
      <c r="CQ55" s="7">
        <f>IF(ISNUMBER(AB54), AB54-$B55, AB54)</f>
        <v>5.8999999999999719E-2</v>
      </c>
      <c r="CR55" s="7">
        <f>IF(ISNUMBER(AD54), AD54-$B55, AD54)</f>
        <v>0.67399999999999993</v>
      </c>
      <c r="CS55" s="7">
        <f>IF(ISNUMBER(AF54), AF54-$B55, AF54)</f>
        <v>0.18599999999999994</v>
      </c>
      <c r="CT55" s="7">
        <f>IF(ISNUMBER(AH54), AH54-$B55, AH54)</f>
        <v>0.75699999999999967</v>
      </c>
      <c r="CU55" s="7">
        <f>IF(ISNUMBER(AJ54), AJ54-$B55, AJ54)</f>
        <v>0.26200000000000001</v>
      </c>
      <c r="CV55" s="7">
        <f>IF(ISNUMBER(AL54), AL54-$B55, AL54)</f>
        <v>0.36399999999999988</v>
      </c>
      <c r="CW55" s="7">
        <f>IF(ISNUMBER(AN54), AN54-$B55, AN54)</f>
        <v>-0.43200000000000038</v>
      </c>
      <c r="CX55" s="7">
        <f>IF(ISNUMBER(AP54), AP54-$B55, AP54)</f>
        <v>-9.0000000000000302E-2</v>
      </c>
      <c r="CY55" s="7">
        <f>IF(ISNUMBER(AR54), AR54-$B55, AR54)</f>
        <v>-9.5000000000000195E-2</v>
      </c>
      <c r="CZ55" s="7">
        <f t="shared" si="71"/>
        <v>0.99599999999999955</v>
      </c>
      <c r="DA55" s="7">
        <f t="shared" si="72"/>
        <v>1.7999999999999794E-2</v>
      </c>
      <c r="DB55" s="7">
        <f t="shared" si="73"/>
        <v>0.23499999999999988</v>
      </c>
      <c r="DC55" s="7">
        <f t="shared" si="74"/>
        <v>0.27099999999999991</v>
      </c>
      <c r="DD55" s="7">
        <f t="shared" si="75"/>
        <v>4.4999999999999929E-2</v>
      </c>
      <c r="DE55" s="7">
        <f t="shared" si="76"/>
        <v>-0.38400000000000034</v>
      </c>
      <c r="DF55" s="7">
        <f t="shared" si="77"/>
        <v>0.20199999999999996</v>
      </c>
      <c r="DG55" s="7">
        <f t="shared" si="78"/>
        <v>0.12699999999999978</v>
      </c>
      <c r="DH55" s="7" t="e">
        <f xml:space="preserve"> IF(ISNUMBER(#REF!),#REF!- $B55,#REF!)</f>
        <v>#REF!</v>
      </c>
      <c r="DI55" s="7">
        <f t="shared" si="36"/>
        <v>-0.7110000000000003</v>
      </c>
      <c r="DJ55" s="7">
        <f t="shared" si="37"/>
        <v>-0.85600000000000032</v>
      </c>
      <c r="DK55" s="7">
        <f t="shared" si="38"/>
        <v>0.48599999999999977</v>
      </c>
      <c r="DL55" s="7">
        <f t="shared" si="39"/>
        <v>0.11799999999999988</v>
      </c>
      <c r="DM55" s="7">
        <f t="shared" si="40"/>
        <v>-0.16700000000000026</v>
      </c>
      <c r="DN55" s="7">
        <f t="shared" si="41"/>
        <v>0.42808599999999997</v>
      </c>
      <c r="DO55" s="7">
        <f t="shared" si="42"/>
        <v>0.10899999999999999</v>
      </c>
      <c r="DP55" s="7">
        <f t="shared" si="43"/>
        <v>6.3999999999999613E-2</v>
      </c>
      <c r="DQ55" s="7">
        <f t="shared" si="44"/>
        <v>-0.254</v>
      </c>
      <c r="DR55" s="21"/>
      <c r="DS55" s="7">
        <f t="shared" si="81"/>
        <v>1.0049999999999999</v>
      </c>
      <c r="DT55" s="7">
        <f t="shared" si="81"/>
        <v>1.1580000000000004</v>
      </c>
      <c r="DU55" s="7">
        <f t="shared" si="81"/>
        <v>0.29800000000000004</v>
      </c>
      <c r="DV55" s="7">
        <f t="shared" si="81"/>
        <v>1.2300000000000002</v>
      </c>
      <c r="DW55" s="7">
        <f t="shared" si="81"/>
        <v>0.33000000000000007</v>
      </c>
      <c r="DX55" s="7">
        <f t="shared" si="81"/>
        <v>2.5779999999999994</v>
      </c>
      <c r="DY55" s="7">
        <f t="shared" si="81"/>
        <v>8.3999999999999631E-2</v>
      </c>
      <c r="DZ55" s="7">
        <f t="shared" si="81"/>
        <v>0.30099999999999971</v>
      </c>
      <c r="EA55" s="7">
        <f t="shared" si="81"/>
        <v>0.52400000000000002</v>
      </c>
      <c r="EB55" s="7">
        <f t="shared" si="81"/>
        <v>1.3099999999999996</v>
      </c>
      <c r="EC55" s="7">
        <f t="shared" si="81"/>
        <v>0.49400000000000022</v>
      </c>
      <c r="ED55" s="7">
        <f t="shared" si="81"/>
        <v>6.0000000000000053E-2</v>
      </c>
      <c r="EE55" s="7">
        <f t="shared" si="81"/>
        <v>5.8999999999999719E-2</v>
      </c>
      <c r="EF55" s="7">
        <f t="shared" si="81"/>
        <v>0.67399999999999993</v>
      </c>
      <c r="EG55" s="7">
        <f t="shared" si="81"/>
        <v>0.18599999999999994</v>
      </c>
      <c r="EH55" s="7">
        <f t="shared" si="80"/>
        <v>0.75699999999999967</v>
      </c>
      <c r="EI55" s="7">
        <f t="shared" si="80"/>
        <v>0.26200000000000001</v>
      </c>
      <c r="EJ55" s="7">
        <f t="shared" si="80"/>
        <v>0.36399999999999988</v>
      </c>
      <c r="EK55" s="7">
        <f t="shared" si="80"/>
        <v>0.43200000000000038</v>
      </c>
      <c r="EL55" s="7">
        <f t="shared" si="80"/>
        <v>9.0000000000000302E-2</v>
      </c>
      <c r="EM55" s="7">
        <f t="shared" si="80"/>
        <v>9.5000000000000195E-2</v>
      </c>
      <c r="EN55" s="7">
        <f t="shared" si="80"/>
        <v>0.99599999999999955</v>
      </c>
      <c r="EO55" s="7">
        <f t="shared" si="80"/>
        <v>1.7999999999999794E-2</v>
      </c>
      <c r="EP55" s="7">
        <f t="shared" si="82"/>
        <v>0.23499999999999988</v>
      </c>
      <c r="EQ55" s="7">
        <f t="shared" si="82"/>
        <v>0.27099999999999991</v>
      </c>
      <c r="ER55" s="7">
        <f t="shared" si="48"/>
        <v>4.4999999999999929E-2</v>
      </c>
      <c r="ES55" s="7">
        <f t="shared" si="48"/>
        <v>0.38400000000000034</v>
      </c>
      <c r="ET55" s="7">
        <f t="shared" si="48"/>
        <v>0.20199999999999996</v>
      </c>
      <c r="EU55" s="7">
        <f t="shared" si="48"/>
        <v>0.12699999999999978</v>
      </c>
      <c r="EV55" s="7" t="e">
        <f t="shared" si="48"/>
        <v>#REF!</v>
      </c>
      <c r="EW55" s="7">
        <f t="shared" si="47"/>
        <v>0.7110000000000003</v>
      </c>
      <c r="EX55" s="7">
        <f t="shared" si="47"/>
        <v>0.85600000000000032</v>
      </c>
      <c r="EY55" s="7">
        <f t="shared" si="47"/>
        <v>0.48599999999999977</v>
      </c>
      <c r="EZ55" s="7">
        <f t="shared" si="47"/>
        <v>0.11799999999999988</v>
      </c>
      <c r="FA55" s="7">
        <f t="shared" si="47"/>
        <v>0.16700000000000026</v>
      </c>
      <c r="FB55" s="7">
        <f t="shared" si="47"/>
        <v>0.42808599999999997</v>
      </c>
      <c r="FC55" s="7">
        <f t="shared" si="33"/>
        <v>0.10899999999999999</v>
      </c>
      <c r="FD55" s="7">
        <f t="shared" si="34"/>
        <v>6.3999999999999613E-2</v>
      </c>
      <c r="FE55" s="7">
        <f t="shared" si="35"/>
        <v>0.254</v>
      </c>
    </row>
    <row r="56" spans="1:161" ht="17.25" customHeight="1">
      <c r="A56" s="45" t="s">
        <v>97</v>
      </c>
      <c r="B56" s="4">
        <v>3.05</v>
      </c>
      <c r="C56" s="1" t="s">
        <v>103</v>
      </c>
      <c r="D56" s="3"/>
      <c r="E56" s="4">
        <v>3.5710000000000002</v>
      </c>
      <c r="F56" s="4">
        <v>2.875</v>
      </c>
      <c r="G56" s="4">
        <v>0.84699999999999998</v>
      </c>
      <c r="H56" s="4">
        <v>3.2370000000000001</v>
      </c>
      <c r="I56" s="4">
        <v>0.89200000000000002</v>
      </c>
      <c r="J56" s="4">
        <v>2.851</v>
      </c>
      <c r="K56" s="4">
        <v>0.877</v>
      </c>
      <c r="L56" s="4">
        <v>3.2290000000000001</v>
      </c>
      <c r="M56" s="4">
        <v>0.91500000000000004</v>
      </c>
      <c r="N56" s="4">
        <v>3.3679999999999999</v>
      </c>
      <c r="O56" s="4">
        <v>0.89700000000000002</v>
      </c>
      <c r="P56" s="4">
        <v>3.056</v>
      </c>
      <c r="Q56" s="4">
        <v>0.88182139999999998</v>
      </c>
      <c r="R56" s="4">
        <v>3.1349999999999998</v>
      </c>
      <c r="S56" s="4">
        <v>0.87797845799999996</v>
      </c>
      <c r="T56" s="4">
        <v>3.238</v>
      </c>
      <c r="U56" s="4">
        <v>0.88009342999999995</v>
      </c>
      <c r="V56" s="4">
        <v>3.36</v>
      </c>
      <c r="W56" s="4">
        <v>0.93300000000000005</v>
      </c>
      <c r="X56" s="4">
        <v>3.0409999999999999</v>
      </c>
      <c r="Y56" s="4">
        <v>0.90837889999999999</v>
      </c>
      <c r="Z56" s="4">
        <v>3.1179999999999999</v>
      </c>
      <c r="AA56" s="4">
        <v>0.91255600000000003</v>
      </c>
      <c r="AB56" s="4">
        <v>3.2250000000000001</v>
      </c>
      <c r="AC56" s="4">
        <v>0.91412239900000003</v>
      </c>
      <c r="AD56" s="4">
        <v>3.2850000000000001</v>
      </c>
      <c r="AE56" s="4">
        <v>0.875</v>
      </c>
      <c r="AF56" s="4">
        <v>3.2109999999999999</v>
      </c>
      <c r="AG56" s="4">
        <v>0.86867543000000003</v>
      </c>
      <c r="AH56" s="4">
        <v>3.15</v>
      </c>
      <c r="AI56" s="4">
        <v>0.876</v>
      </c>
      <c r="AJ56" s="4">
        <v>3.077</v>
      </c>
      <c r="AK56" s="4">
        <v>0.86992360000000002</v>
      </c>
      <c r="AL56" s="4">
        <v>3.2189999999999999</v>
      </c>
      <c r="AM56" s="4">
        <v>0.874</v>
      </c>
      <c r="AN56" s="4">
        <v>3.0619999999999998</v>
      </c>
      <c r="AO56" s="4">
        <v>0.87456999999999996</v>
      </c>
      <c r="AP56" s="4">
        <v>3.15</v>
      </c>
      <c r="AQ56" s="4">
        <v>0.868093</v>
      </c>
      <c r="AR56" s="4">
        <v>3.1659999999999999</v>
      </c>
      <c r="AS56" s="4">
        <v>0.86843979999999998</v>
      </c>
      <c r="AT56" s="4">
        <v>3.206</v>
      </c>
      <c r="AU56" s="4">
        <v>0.90700000000000003</v>
      </c>
      <c r="AV56" s="4">
        <v>3.0459999999999998</v>
      </c>
      <c r="AW56" s="4">
        <v>0.90196719999999997</v>
      </c>
      <c r="AX56" s="4">
        <v>3.1349999999999998</v>
      </c>
      <c r="AY56" s="4">
        <v>0.90029899999999996</v>
      </c>
      <c r="AZ56" s="4">
        <v>3.1509999999999998</v>
      </c>
      <c r="BA56" s="4">
        <v>0.90056990000000003</v>
      </c>
      <c r="BB56" s="4">
        <v>3.3889999999999998</v>
      </c>
      <c r="BC56" s="4">
        <v>0.88195776999999997</v>
      </c>
      <c r="BD56" s="4">
        <v>3.1469999999999998</v>
      </c>
      <c r="BE56" s="4">
        <v>0.853271</v>
      </c>
      <c r="BF56" s="4">
        <v>3.016</v>
      </c>
      <c r="BG56" s="4">
        <v>0.85509999999999997</v>
      </c>
      <c r="BH56" s="4">
        <v>3.1160000000000001</v>
      </c>
      <c r="BI56" s="4">
        <v>0.84973365000000001</v>
      </c>
      <c r="BJ56" s="4">
        <v>3.0979999999999999</v>
      </c>
      <c r="BK56" s="4">
        <v>0.88394057000000004</v>
      </c>
      <c r="BL56" s="4">
        <v>2.734</v>
      </c>
      <c r="BM56" s="4">
        <v>0.83841267159999999</v>
      </c>
      <c r="BN56" s="4">
        <v>2.7370000000000001</v>
      </c>
      <c r="BO56" s="4">
        <v>0.83705409289999999</v>
      </c>
      <c r="BP56" s="4">
        <v>3.19</v>
      </c>
      <c r="BQ56" s="4">
        <v>0.86522601570000002</v>
      </c>
      <c r="BR56" s="4">
        <v>3.1259999999999999</v>
      </c>
      <c r="BS56" s="4">
        <v>0.8547625834</v>
      </c>
      <c r="BT56" s="4">
        <v>3.13</v>
      </c>
      <c r="BU56" s="4">
        <v>0.87494978779999999</v>
      </c>
      <c r="BV56" s="4">
        <v>2.7717350000000001</v>
      </c>
      <c r="BW56" s="4">
        <v>0.85760000000000003</v>
      </c>
      <c r="BX56" s="4">
        <v>3.125</v>
      </c>
      <c r="BY56" s="4">
        <v>0.8563687995</v>
      </c>
      <c r="BZ56" s="4">
        <v>2.9969999999999999</v>
      </c>
      <c r="CA56" s="4">
        <v>0.85176657170000003</v>
      </c>
      <c r="CB56" s="4">
        <v>3.105</v>
      </c>
      <c r="CC56" s="4">
        <v>0.84728728939999998</v>
      </c>
      <c r="CD56" s="10"/>
      <c r="CE56" s="7">
        <f t="shared" si="50"/>
        <v>0.52100000000000035</v>
      </c>
      <c r="CF56" s="7">
        <f t="shared" si="51"/>
        <v>-0.17499999999999982</v>
      </c>
      <c r="CG56" s="7">
        <f t="shared" si="52"/>
        <v>0.18700000000000028</v>
      </c>
      <c r="CH56" s="7">
        <f t="shared" si="53"/>
        <v>-0.19899999999999984</v>
      </c>
      <c r="CI56" s="7">
        <f t="shared" si="54"/>
        <v>0.17900000000000027</v>
      </c>
      <c r="CJ56" s="7">
        <f t="shared" si="55"/>
        <v>0.31800000000000006</v>
      </c>
      <c r="CK56" s="7">
        <f t="shared" si="56"/>
        <v>6.0000000000002274E-3</v>
      </c>
      <c r="CL56" s="7">
        <f t="shared" si="57"/>
        <v>8.4999999999999964E-2</v>
      </c>
      <c r="CM56" s="7">
        <f t="shared" si="58"/>
        <v>0.18800000000000017</v>
      </c>
      <c r="CN56" s="7">
        <f>IF(ISNUMBER(V56), V56-$B56, V56)</f>
        <v>0.31000000000000005</v>
      </c>
      <c r="CO56" s="7">
        <f>IF(ISNUMBER(X56), X56-$B56, X56)</f>
        <v>-8.999999999999897E-3</v>
      </c>
      <c r="CP56" s="7">
        <f>IF(ISNUMBER(Z56), Z56-$B56, Z56)</f>
        <v>6.800000000000006E-2</v>
      </c>
      <c r="CQ56" s="7">
        <f>IF(ISNUMBER(AB56), AB56-$B56, AB56)</f>
        <v>0.17500000000000027</v>
      </c>
      <c r="CR56" s="7">
        <f>IF(ISNUMBER(AD56), AD56-$B56, AD56)</f>
        <v>0.23500000000000032</v>
      </c>
      <c r="CS56" s="7">
        <f>IF(ISNUMBER(AF56), AF56-$B56, AF56)</f>
        <v>0.16100000000000003</v>
      </c>
      <c r="CT56" s="7">
        <f>IF(ISNUMBER(AH56), AH56-$B56, AH56)</f>
        <v>0.10000000000000009</v>
      </c>
      <c r="CU56" s="7">
        <f>IF(ISNUMBER(AJ56), AJ56-$B56, AJ56)</f>
        <v>2.7000000000000135E-2</v>
      </c>
      <c r="CV56" s="7">
        <f>IF(ISNUMBER(AL56), AL56-$B56, AL56)</f>
        <v>0.16900000000000004</v>
      </c>
      <c r="CW56" s="7">
        <f>IF(ISNUMBER(AN56), AN56-$B56, AN56)</f>
        <v>1.2000000000000011E-2</v>
      </c>
      <c r="CX56" s="7">
        <f>IF(ISNUMBER(AP56), AP56-$B56, AP56)</f>
        <v>0.10000000000000009</v>
      </c>
      <c r="CY56" s="7">
        <f>IF(ISNUMBER(AR56), AR56-$B56, AR56)</f>
        <v>0.1160000000000001</v>
      </c>
      <c r="CZ56" s="7">
        <f t="shared" si="71"/>
        <v>0.15600000000000014</v>
      </c>
      <c r="DA56" s="7">
        <f t="shared" si="72"/>
        <v>-4.0000000000000036E-3</v>
      </c>
      <c r="DB56" s="7">
        <f t="shared" si="73"/>
        <v>8.4999999999999964E-2</v>
      </c>
      <c r="DC56" s="7">
        <f t="shared" si="74"/>
        <v>0.10099999999999998</v>
      </c>
      <c r="DD56" s="7">
        <f t="shared" si="75"/>
        <v>0.33899999999999997</v>
      </c>
      <c r="DE56" s="7">
        <f t="shared" si="76"/>
        <v>9.6999999999999975E-2</v>
      </c>
      <c r="DF56" s="7">
        <f t="shared" si="77"/>
        <v>-3.3999999999999808E-2</v>
      </c>
      <c r="DG56" s="7">
        <f t="shared" si="78"/>
        <v>6.6000000000000281E-2</v>
      </c>
      <c r="DH56" s="7">
        <f>IF(ISNUMBER(BJ56), BJ56-$B56, BJ56)</f>
        <v>4.8000000000000043E-2</v>
      </c>
      <c r="DI56" s="7">
        <f t="shared" si="36"/>
        <v>-0.31599999999999984</v>
      </c>
      <c r="DJ56" s="7">
        <f t="shared" si="37"/>
        <v>-0.31299999999999972</v>
      </c>
      <c r="DK56" s="7">
        <f t="shared" si="38"/>
        <v>0.14000000000000012</v>
      </c>
      <c r="DL56" s="7">
        <f t="shared" si="39"/>
        <v>7.6000000000000068E-2</v>
      </c>
      <c r="DM56" s="7">
        <f t="shared" si="40"/>
        <v>8.0000000000000071E-2</v>
      </c>
      <c r="DN56" s="7">
        <f t="shared" si="41"/>
        <v>-0.27826499999999976</v>
      </c>
      <c r="DO56" s="7">
        <f t="shared" si="42"/>
        <v>7.5000000000000178E-2</v>
      </c>
      <c r="DP56" s="7">
        <f t="shared" si="43"/>
        <v>-5.2999999999999936E-2</v>
      </c>
      <c r="DQ56" s="7">
        <f t="shared" si="44"/>
        <v>5.500000000000016E-2</v>
      </c>
      <c r="DR56" s="21"/>
      <c r="DS56" s="7">
        <f t="shared" si="81"/>
        <v>0.52100000000000035</v>
      </c>
      <c r="DT56" s="7">
        <f t="shared" si="81"/>
        <v>0.17499999999999982</v>
      </c>
      <c r="DU56" s="7">
        <f t="shared" si="81"/>
        <v>0.18700000000000028</v>
      </c>
      <c r="DV56" s="7">
        <f t="shared" si="81"/>
        <v>0.19899999999999984</v>
      </c>
      <c r="DW56" s="7">
        <f t="shared" si="81"/>
        <v>0.17900000000000027</v>
      </c>
      <c r="DX56" s="7">
        <f t="shared" si="81"/>
        <v>0.31800000000000006</v>
      </c>
      <c r="DY56" s="7">
        <f t="shared" si="81"/>
        <v>6.0000000000002274E-3</v>
      </c>
      <c r="DZ56" s="7">
        <f t="shared" si="81"/>
        <v>8.4999999999999964E-2</v>
      </c>
      <c r="EA56" s="7">
        <f t="shared" si="81"/>
        <v>0.18800000000000017</v>
      </c>
      <c r="EB56" s="7">
        <f t="shared" si="81"/>
        <v>0.31000000000000005</v>
      </c>
      <c r="EC56" s="7">
        <f t="shared" si="81"/>
        <v>8.999999999999897E-3</v>
      </c>
      <c r="ED56" s="7">
        <f t="shared" si="81"/>
        <v>6.800000000000006E-2</v>
      </c>
      <c r="EE56" s="7">
        <f t="shared" si="81"/>
        <v>0.17500000000000027</v>
      </c>
      <c r="EF56" s="7">
        <f t="shared" si="81"/>
        <v>0.23500000000000032</v>
      </c>
      <c r="EG56" s="7">
        <f t="shared" si="81"/>
        <v>0.16100000000000003</v>
      </c>
      <c r="EH56" s="7">
        <f t="shared" si="80"/>
        <v>0.10000000000000009</v>
      </c>
      <c r="EI56" s="7">
        <f t="shared" si="80"/>
        <v>2.7000000000000135E-2</v>
      </c>
      <c r="EJ56" s="7">
        <f t="shared" si="80"/>
        <v>0.16900000000000004</v>
      </c>
      <c r="EK56" s="7">
        <f t="shared" si="80"/>
        <v>1.2000000000000011E-2</v>
      </c>
      <c r="EL56" s="7">
        <f t="shared" si="80"/>
        <v>0.10000000000000009</v>
      </c>
      <c r="EM56" s="7">
        <f t="shared" si="80"/>
        <v>0.1160000000000001</v>
      </c>
      <c r="EN56" s="7">
        <f t="shared" si="80"/>
        <v>0.15600000000000014</v>
      </c>
      <c r="EO56" s="7">
        <f t="shared" si="80"/>
        <v>4.0000000000000036E-3</v>
      </c>
      <c r="EP56" s="7">
        <f t="shared" si="82"/>
        <v>8.4999999999999964E-2</v>
      </c>
      <c r="EQ56" s="7">
        <f t="shared" si="82"/>
        <v>0.10099999999999998</v>
      </c>
      <c r="ER56" s="7">
        <f t="shared" si="48"/>
        <v>0.33899999999999997</v>
      </c>
      <c r="ES56" s="7">
        <f t="shared" si="48"/>
        <v>9.6999999999999975E-2</v>
      </c>
      <c r="ET56" s="7">
        <f t="shared" si="48"/>
        <v>3.3999999999999808E-2</v>
      </c>
      <c r="EU56" s="7">
        <f t="shared" si="48"/>
        <v>6.6000000000000281E-2</v>
      </c>
      <c r="EV56" s="7">
        <f t="shared" si="48"/>
        <v>4.8000000000000043E-2</v>
      </c>
      <c r="EW56" s="7">
        <f t="shared" si="47"/>
        <v>0.31599999999999984</v>
      </c>
      <c r="EX56" s="7">
        <f t="shared" si="47"/>
        <v>0.31299999999999972</v>
      </c>
      <c r="EY56" s="7">
        <f t="shared" si="47"/>
        <v>0.14000000000000012</v>
      </c>
      <c r="EZ56" s="7">
        <f t="shared" si="47"/>
        <v>7.6000000000000068E-2</v>
      </c>
      <c r="FA56" s="7">
        <f t="shared" si="47"/>
        <v>8.0000000000000071E-2</v>
      </c>
      <c r="FB56" s="7">
        <f t="shared" si="47"/>
        <v>0.27826499999999976</v>
      </c>
      <c r="FC56" s="7">
        <f t="shared" si="33"/>
        <v>7.5000000000000178E-2</v>
      </c>
      <c r="FD56" s="7">
        <f t="shared" si="34"/>
        <v>5.2999999999999936E-2</v>
      </c>
      <c r="FE56" s="7">
        <f t="shared" si="35"/>
        <v>5.500000000000016E-2</v>
      </c>
    </row>
    <row r="57" spans="1:161" ht="17.25">
      <c r="A57" s="45"/>
      <c r="B57" s="4">
        <v>3.03</v>
      </c>
      <c r="C57" s="1" t="s">
        <v>104</v>
      </c>
      <c r="D57" s="3"/>
      <c r="E57" s="4">
        <v>2.6379999999999999</v>
      </c>
      <c r="F57" s="4">
        <v>2.6970000000000001</v>
      </c>
      <c r="G57" s="4">
        <v>0.84399999999999997</v>
      </c>
      <c r="H57" s="4">
        <v>2.7269999999999999</v>
      </c>
      <c r="I57" s="4">
        <v>0.88600000000000001</v>
      </c>
      <c r="J57" s="4">
        <v>2.7</v>
      </c>
      <c r="K57" s="4">
        <v>0.88700000000000001</v>
      </c>
      <c r="L57" s="4">
        <v>2.73</v>
      </c>
      <c r="M57" s="4">
        <v>0.91900000000000004</v>
      </c>
      <c r="N57" s="4">
        <v>2.9089999999999998</v>
      </c>
      <c r="O57" s="4">
        <v>0.88700000000000001</v>
      </c>
      <c r="P57" s="4">
        <v>2.6789999999999998</v>
      </c>
      <c r="Q57" s="4">
        <v>0.89100400000000002</v>
      </c>
      <c r="R57" s="4">
        <v>2.7989999999999999</v>
      </c>
      <c r="S57" s="4">
        <v>0.87514599999999998</v>
      </c>
      <c r="T57" s="4">
        <v>2.863</v>
      </c>
      <c r="U57" s="4">
        <v>0.87620200000000004</v>
      </c>
      <c r="V57" s="4">
        <v>2.923</v>
      </c>
      <c r="W57" s="4">
        <v>0.93200000000000005</v>
      </c>
      <c r="X57" s="4">
        <v>2.68</v>
      </c>
      <c r="Y57" s="4">
        <v>0.92084200000000005</v>
      </c>
      <c r="Z57" s="4">
        <v>2.8079999999999998</v>
      </c>
      <c r="AA57" s="4">
        <v>0.91912300000000002</v>
      </c>
      <c r="AB57" s="4">
        <v>2.875</v>
      </c>
      <c r="AC57" s="4">
        <v>0.92044599999999999</v>
      </c>
      <c r="AD57" s="4">
        <v>2.919</v>
      </c>
      <c r="AE57" s="4">
        <v>0.86899999999999999</v>
      </c>
      <c r="AF57" s="4">
        <v>2.887</v>
      </c>
      <c r="AG57" s="4">
        <v>0.86475928999999996</v>
      </c>
      <c r="AH57" s="4">
        <v>2.8769999999999998</v>
      </c>
      <c r="AI57" s="4">
        <v>0.86899999999999999</v>
      </c>
      <c r="AJ57" s="4">
        <v>2.8460000000000001</v>
      </c>
      <c r="AK57" s="4">
        <v>0.86510200000000004</v>
      </c>
      <c r="AL57" s="4">
        <v>2.8849999999999998</v>
      </c>
      <c r="AM57" s="4">
        <v>0.871</v>
      </c>
      <c r="AN57" s="4">
        <v>2.66</v>
      </c>
      <c r="AO57" s="4">
        <v>0.94326500000000002</v>
      </c>
      <c r="AP57" s="4">
        <v>2.8530000000000002</v>
      </c>
      <c r="AQ57" s="4">
        <v>0.86660599999999999</v>
      </c>
      <c r="AR57" s="4">
        <v>2.859</v>
      </c>
      <c r="AS57" s="4">
        <v>0.86655990000000005</v>
      </c>
      <c r="AT57" s="4">
        <v>2.8969999999999998</v>
      </c>
      <c r="AU57" s="4">
        <v>0.91300000000000003</v>
      </c>
      <c r="AV57" s="4">
        <v>2.6589999999999998</v>
      </c>
      <c r="AW57" s="4">
        <v>0.96427964899999996</v>
      </c>
      <c r="AX57" s="4">
        <v>2.8639999999999999</v>
      </c>
      <c r="AY57" s="4">
        <v>0.90852999999999995</v>
      </c>
      <c r="AZ57" s="4">
        <v>2.87</v>
      </c>
      <c r="BA57" s="4">
        <v>0.90857600000000005</v>
      </c>
      <c r="BB57" s="4">
        <v>2.9750000000000001</v>
      </c>
      <c r="BC57" s="4">
        <v>0.88190069999999998</v>
      </c>
      <c r="BD57" s="4">
        <v>2.8159999999999998</v>
      </c>
      <c r="BE57" s="4">
        <v>0.84656100000000001</v>
      </c>
      <c r="BF57" s="4">
        <v>2.7749999999999999</v>
      </c>
      <c r="BG57" s="4">
        <v>0.84725589999999995</v>
      </c>
      <c r="BH57" s="4">
        <v>2.819</v>
      </c>
      <c r="BI57" s="4">
        <v>0.84423000000000004</v>
      </c>
      <c r="BJ57" s="4">
        <v>2.8279999999999998</v>
      </c>
      <c r="BK57" s="4">
        <v>0.88830774999999995</v>
      </c>
      <c r="BL57" s="4">
        <v>2.6070000000000002</v>
      </c>
      <c r="BM57" s="4">
        <v>0.84574394340000003</v>
      </c>
      <c r="BN57" s="4">
        <v>2.5760000000000001</v>
      </c>
      <c r="BO57" s="4">
        <v>0.84233786109999997</v>
      </c>
      <c r="BP57" s="4">
        <v>3.19</v>
      </c>
      <c r="BQ57" s="4">
        <v>0.86522601570000002</v>
      </c>
      <c r="BR57" s="4">
        <v>2.8340000000000001</v>
      </c>
      <c r="BS57" s="4">
        <v>0.85872412549999999</v>
      </c>
      <c r="BT57" s="4">
        <v>2.9569999999999999</v>
      </c>
      <c r="BU57" s="4">
        <v>0.87575733290000002</v>
      </c>
      <c r="BV57" s="4">
        <v>3.1710289999999999</v>
      </c>
      <c r="BW57" s="4">
        <v>0.8659</v>
      </c>
      <c r="BX57" s="4">
        <v>2.8340000000000001</v>
      </c>
      <c r="BY57" s="4">
        <v>0.86011450639999998</v>
      </c>
      <c r="BZ57" s="4">
        <v>2.7890000000000001</v>
      </c>
      <c r="CA57" s="4">
        <v>0.84912623310000002</v>
      </c>
      <c r="CB57" s="4">
        <v>2.8359999999999999</v>
      </c>
      <c r="CC57" s="4">
        <v>0.84865893079999999</v>
      </c>
      <c r="CD57" s="10"/>
      <c r="CE57" s="7">
        <f t="shared" si="50"/>
        <v>-0.3919999999999999</v>
      </c>
      <c r="CF57" s="7">
        <f t="shared" si="51"/>
        <v>-0.33299999999999974</v>
      </c>
      <c r="CG57" s="7">
        <f t="shared" si="52"/>
        <v>-0.30299999999999994</v>
      </c>
      <c r="CH57" s="7">
        <f t="shared" si="53"/>
        <v>-0.32999999999999963</v>
      </c>
      <c r="CI57" s="7">
        <f t="shared" si="54"/>
        <v>-0.29999999999999982</v>
      </c>
      <c r="CJ57" s="7">
        <f t="shared" si="55"/>
        <v>-0.121</v>
      </c>
      <c r="CK57" s="7">
        <f t="shared" si="56"/>
        <v>-0.35099999999999998</v>
      </c>
      <c r="CL57" s="7">
        <f t="shared" si="57"/>
        <v>-0.23099999999999987</v>
      </c>
      <c r="CM57" s="7">
        <f t="shared" si="58"/>
        <v>-0.16699999999999982</v>
      </c>
      <c r="CN57" s="7">
        <f>IF(ISNUMBER(V57), V57-$B57, V57)</f>
        <v>-0.10699999999999976</v>
      </c>
      <c r="CO57" s="7">
        <f>IF(ISNUMBER(X57), X57-$B57, X57)</f>
        <v>-0.34999999999999964</v>
      </c>
      <c r="CP57" s="7">
        <f>IF(ISNUMBER(Z57), Z57-$B57, Z57)</f>
        <v>-0.22199999999999998</v>
      </c>
      <c r="CQ57" s="7">
        <f>IF(ISNUMBER(AB57), AB57-$B57, AB57)</f>
        <v>-0.1549999999999998</v>
      </c>
      <c r="CR57" s="7">
        <f>IF(ISNUMBER(AD57), AD57-$B57, AD57)</f>
        <v>-0.11099999999999977</v>
      </c>
      <c r="CS57" s="7">
        <f>IF(ISNUMBER(AF57), AF57-$B57, AF57)</f>
        <v>-0.14299999999999979</v>
      </c>
      <c r="CT57" s="7">
        <f>IF(ISNUMBER(AH57), AH57-$B57, AH57)</f>
        <v>-0.15300000000000002</v>
      </c>
      <c r="CU57" s="7">
        <f>IF(ISNUMBER(AJ57), AJ57-$B57, AJ57)</f>
        <v>-0.18399999999999972</v>
      </c>
      <c r="CV57" s="7">
        <f>IF(ISNUMBER(AL57), AL57-$B57, AL57)</f>
        <v>-0.14500000000000002</v>
      </c>
      <c r="CW57" s="7">
        <f>IF(ISNUMBER(AN57), AN57-$B57, AN57)</f>
        <v>-0.36999999999999966</v>
      </c>
      <c r="CX57" s="7">
        <f>IF(ISNUMBER(AP57), AP57-$B57, AP57)</f>
        <v>-0.1769999999999996</v>
      </c>
      <c r="CY57" s="7">
        <f>IF(ISNUMBER(AR57), AR57-$B57, AR57)</f>
        <v>-0.17099999999999982</v>
      </c>
      <c r="CZ57" s="7">
        <f t="shared" si="71"/>
        <v>-0.13300000000000001</v>
      </c>
      <c r="DA57" s="7">
        <f t="shared" si="72"/>
        <v>-0.371</v>
      </c>
      <c r="DB57" s="7">
        <f t="shared" si="73"/>
        <v>-0.16599999999999993</v>
      </c>
      <c r="DC57" s="7">
        <f t="shared" si="74"/>
        <v>-0.1599999999999997</v>
      </c>
      <c r="DD57" s="7">
        <f t="shared" si="75"/>
        <v>-5.4999999999999716E-2</v>
      </c>
      <c r="DE57" s="7">
        <f t="shared" si="76"/>
        <v>-0.21399999999999997</v>
      </c>
      <c r="DF57" s="7">
        <f t="shared" si="77"/>
        <v>-0.25499999999999989</v>
      </c>
      <c r="DG57" s="7">
        <f t="shared" si="78"/>
        <v>-0.21099999999999985</v>
      </c>
      <c r="DH57" s="7">
        <f>IF(ISNUMBER(BJ57), BJ57-$B57, BJ57)</f>
        <v>-0.20199999999999996</v>
      </c>
      <c r="DI57" s="7">
        <f t="shared" si="36"/>
        <v>-0.4229999999999996</v>
      </c>
      <c r="DJ57" s="7">
        <f t="shared" si="37"/>
        <v>-0.45399999999999974</v>
      </c>
      <c r="DK57" s="7">
        <f t="shared" si="38"/>
        <v>0.16000000000000014</v>
      </c>
      <c r="DL57" s="7">
        <f t="shared" si="39"/>
        <v>-0.19599999999999973</v>
      </c>
      <c r="DM57" s="7">
        <f t="shared" si="40"/>
        <v>-7.2999999999999954E-2</v>
      </c>
      <c r="DN57" s="7">
        <f t="shared" si="41"/>
        <v>0.14102900000000007</v>
      </c>
      <c r="DO57" s="7">
        <f t="shared" si="42"/>
        <v>-0.19599999999999973</v>
      </c>
      <c r="DP57" s="7">
        <f t="shared" si="43"/>
        <v>-0.24099999999999966</v>
      </c>
      <c r="DQ57" s="7">
        <f t="shared" si="44"/>
        <v>-0.19399999999999995</v>
      </c>
      <c r="DR57" s="21"/>
      <c r="DS57" s="7">
        <f t="shared" si="81"/>
        <v>0.3919999999999999</v>
      </c>
      <c r="DT57" s="7">
        <f t="shared" si="81"/>
        <v>0.33299999999999974</v>
      </c>
      <c r="DU57" s="7">
        <f t="shared" si="81"/>
        <v>0.30299999999999994</v>
      </c>
      <c r="DV57" s="7">
        <f t="shared" si="81"/>
        <v>0.32999999999999963</v>
      </c>
      <c r="DW57" s="7">
        <f t="shared" si="81"/>
        <v>0.29999999999999982</v>
      </c>
      <c r="DX57" s="7">
        <f t="shared" si="81"/>
        <v>0.121</v>
      </c>
      <c r="DY57" s="7">
        <f t="shared" si="81"/>
        <v>0.35099999999999998</v>
      </c>
      <c r="DZ57" s="7">
        <f t="shared" si="81"/>
        <v>0.23099999999999987</v>
      </c>
      <c r="EA57" s="7">
        <f t="shared" si="81"/>
        <v>0.16699999999999982</v>
      </c>
      <c r="EB57" s="7">
        <f t="shared" si="81"/>
        <v>0.10699999999999976</v>
      </c>
      <c r="EC57" s="7">
        <f t="shared" si="81"/>
        <v>0.34999999999999964</v>
      </c>
      <c r="ED57" s="7">
        <f t="shared" si="81"/>
        <v>0.22199999999999998</v>
      </c>
      <c r="EE57" s="7">
        <f t="shared" si="81"/>
        <v>0.1549999999999998</v>
      </c>
      <c r="EF57" s="7">
        <f t="shared" si="81"/>
        <v>0.11099999999999977</v>
      </c>
      <c r="EG57" s="7">
        <f t="shared" si="81"/>
        <v>0.14299999999999979</v>
      </c>
      <c r="EH57" s="7">
        <f t="shared" si="80"/>
        <v>0.15300000000000002</v>
      </c>
      <c r="EI57" s="7">
        <f t="shared" si="80"/>
        <v>0.18399999999999972</v>
      </c>
      <c r="EJ57" s="7">
        <f t="shared" si="80"/>
        <v>0.14500000000000002</v>
      </c>
      <c r="EK57" s="7">
        <f t="shared" si="80"/>
        <v>0.36999999999999966</v>
      </c>
      <c r="EL57" s="7">
        <f t="shared" si="80"/>
        <v>0.1769999999999996</v>
      </c>
      <c r="EM57" s="7">
        <f t="shared" si="80"/>
        <v>0.17099999999999982</v>
      </c>
      <c r="EN57" s="7">
        <f t="shared" si="80"/>
        <v>0.13300000000000001</v>
      </c>
      <c r="EO57" s="7">
        <f t="shared" si="80"/>
        <v>0.371</v>
      </c>
      <c r="EP57" s="7">
        <f t="shared" si="82"/>
        <v>0.16599999999999993</v>
      </c>
      <c r="EQ57" s="7">
        <f t="shared" si="82"/>
        <v>0.1599999999999997</v>
      </c>
      <c r="ER57" s="7">
        <f t="shared" si="48"/>
        <v>5.4999999999999716E-2</v>
      </c>
      <c r="ES57" s="7">
        <f t="shared" si="48"/>
        <v>0.21399999999999997</v>
      </c>
      <c r="ET57" s="7">
        <f t="shared" si="48"/>
        <v>0.25499999999999989</v>
      </c>
      <c r="EU57" s="7">
        <f t="shared" si="48"/>
        <v>0.21099999999999985</v>
      </c>
      <c r="EV57" s="7">
        <f t="shared" si="48"/>
        <v>0.20199999999999996</v>
      </c>
      <c r="EW57" s="7">
        <f t="shared" si="47"/>
        <v>0.4229999999999996</v>
      </c>
      <c r="EX57" s="7">
        <f t="shared" si="47"/>
        <v>0.45399999999999974</v>
      </c>
      <c r="EY57" s="7">
        <f t="shared" si="47"/>
        <v>0.16000000000000014</v>
      </c>
      <c r="EZ57" s="7">
        <f t="shared" si="47"/>
        <v>0.19599999999999973</v>
      </c>
      <c r="FA57" s="7">
        <f t="shared" si="47"/>
        <v>7.2999999999999954E-2</v>
      </c>
      <c r="FB57" s="7">
        <f t="shared" si="47"/>
        <v>0.14102900000000007</v>
      </c>
      <c r="FC57" s="7">
        <f t="shared" si="33"/>
        <v>0.19599999999999973</v>
      </c>
      <c r="FD57" s="7">
        <f t="shared" si="34"/>
        <v>0.24099999999999966</v>
      </c>
      <c r="FE57" s="7">
        <f t="shared" si="35"/>
        <v>0.19399999999999995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0.60703636363636393</v>
      </c>
      <c r="F63" s="4" cm="1">
        <f t="array" ref="F63">AVERAGE(IF(ISNUMBER(CF3:CF57),CF3:CF57))</f>
        <v>-0.52167272727272729</v>
      </c>
      <c r="G63" s="4" cm="1">
        <f t="array" ref="G63">AVERAGE(IF(ISNUMBER(CG3:CG57),CG3:CG57))</f>
        <v>-9.6127272727272742E-2</v>
      </c>
      <c r="H63" s="4" cm="1">
        <f t="array" ref="H63">AVERAGE(IF(ISNUMBER(CH3:CH57),CH3:CH57))</f>
        <v>-0.54934545454545447</v>
      </c>
      <c r="I63" s="4" cm="1">
        <f t="array" ref="I63">AVERAGE(IF(ISNUMBER(CI3:CI57),CI3:CI57))</f>
        <v>-0.10894545454545457</v>
      </c>
      <c r="J63" s="4" cm="1">
        <f t="array" ref="J63">AVERAGE(IF(ISNUMBER(CJ3:CJ57),CJ3:CJ57))</f>
        <v>0.63069090909090886</v>
      </c>
      <c r="K63" s="4" cm="1">
        <f t="array" ref="K63">AVERAGE(IF(ISNUMBER(CK3:CK57),CK3:CK57))</f>
        <v>7.9999999999999585E-3</v>
      </c>
      <c r="L63" s="4" cm="1">
        <f t="array" ref="L63">AVERAGE(IF(ISNUMBER(CL3:CL57),CL3:CL57))</f>
        <v>0.22412727272727259</v>
      </c>
      <c r="M63" s="4" cm="1">
        <f t="array" ref="M63">AVERAGE(IF(ISNUMBER(CM3:CM57),CM3:CM57))</f>
        <v>0.24012727272727269</v>
      </c>
      <c r="N63" s="4" cm="1">
        <f t="array" ref="N63">AVERAGE(IF(ISNUMBER(CN3:CN57),CN3:CN57))</f>
        <v>0.56779629629629635</v>
      </c>
      <c r="O63" s="4" cm="1">
        <f t="array" ref="O63">AVERAGE(IF(ISNUMBER(CO3:CO57),CO3:CO57))</f>
        <v>-1.5000000000000015E-2</v>
      </c>
      <c r="P63" s="4" cm="1">
        <f t="array" ref="P63">AVERAGE(IF(ISNUMBER(CP3:CP57),CP3:CP57))</f>
        <v>0.19009259259259267</v>
      </c>
      <c r="Q63" s="4" cm="1">
        <f t="array" ref="Q63">AVERAGE(IF(ISNUMBER(CQ3:CQ57),CQ3:CQ57))</f>
        <v>0.21429629629629629</v>
      </c>
      <c r="R63" s="4" cm="1">
        <f t="array" ref="R63">AVERAGE(IF(ISNUMBER(CR3:CR57),CR3:CR57))</f>
        <v>0.21298181818181822</v>
      </c>
      <c r="S63" s="4" cm="1">
        <f t="array" ref="S63">AVERAGE(IF(ISNUMBER(CS3:CS57),CS3:CS57))</f>
        <v>6.2345454545454593E-2</v>
      </c>
      <c r="T63" s="4" cm="1">
        <f t="array" ref="T63">AVERAGE(IF(ISNUMBER(CT3:CT57),CT3:CT57))</f>
        <v>0.1654363636363636</v>
      </c>
      <c r="U63" s="4" cm="1">
        <f t="array" ref="U63">AVERAGE(IF(ISNUMBER(CU3:CU57),CU3:CU57))</f>
        <v>2.534545454545457E-2</v>
      </c>
      <c r="V63" s="4" cm="1">
        <f t="array" ref="V63">AVERAGE(IF(ISNUMBER(CV3:CV57),CV3:CV57))</f>
        <v>0.20301818181818182</v>
      </c>
      <c r="W63" s="4" cm="1">
        <f t="array" ref="W63">AVERAGE(IF(ISNUMBER(CW3:CW57),CW3:CW57))</f>
        <v>-6.5763636363636316E-2</v>
      </c>
      <c r="X63" s="4" cm="1">
        <f t="array" ref="X63">AVERAGE(IF(ISNUMBER(CX3:CX57),CX3:CX57))</f>
        <v>7.1400000000000019E-2</v>
      </c>
      <c r="Y63" s="4" cm="1">
        <f t="array" ref="Y63">AVERAGE(IF(ISNUMBER(CY3:CY57),CY3:CY57))</f>
        <v>6.8890909090909114E-2</v>
      </c>
      <c r="Z63" s="4" cm="1">
        <f t="array" ref="Z63">AVERAGE(IF(ISNUMBER(CZ3:CZ57),CZ3:CZ57))</f>
        <v>0.19378181818181814</v>
      </c>
      <c r="AA63" s="4" cm="1">
        <f t="array" ref="AA63">AVERAGE(IF(ISNUMBER(DA3:DA57),DA3:DA57))</f>
        <v>-8.1890909090909111E-2</v>
      </c>
      <c r="AB63" s="4" cm="1">
        <f t="array" ref="AB63">AVERAGE(IF(ISNUMBER(DB3:DB57),DB3:DB57))</f>
        <v>5.8654545454545452E-2</v>
      </c>
      <c r="AC63" s="4" cm="1">
        <f t="array" ref="AC63">AVERAGE(IF(ISNUMBER(DC3:DC57),DC3:DC57))</f>
        <v>5.6163636363636353E-2</v>
      </c>
      <c r="AD63" s="4" cm="1">
        <f t="array" ref="AD63">AVERAGE(IF(ISNUMBER(DD3:DD57),DD3:DD57))</f>
        <v>5.781818181818181E-2</v>
      </c>
      <c r="AE63" s="4" cm="1">
        <f t="array" ref="AE63">AVERAGE(IF(ISNUMBER(DE3:DE57),DE3:DE57))</f>
        <v>-9.9854545454545474E-2</v>
      </c>
      <c r="AF63" s="4" cm="1">
        <f t="array" ref="AF63">AVERAGE(IF(ISNUMBER(DF3:DF57),DF3:DF57))</f>
        <v>-0.10109090909090911</v>
      </c>
      <c r="AG63" s="4" cm="1">
        <f t="array" ref="AG63">AVERAGE(IF(ISNUMBER(DG3:DG57),DG3:DG57))</f>
        <v>-3.2909090909090916E-2</v>
      </c>
      <c r="AH63" s="4" cm="1">
        <f t="array" ref="AH63">AVERAGE(IF(ISNUMBER(DH3:DH57),DH3:DH57))</f>
        <v>-5.2320754716981145E-2</v>
      </c>
      <c r="AI63" s="4" cm="1">
        <f t="array" ref="AI63">AVERAGE(IF(ISNUMBER(DI3:DI57),DI3:DI57))</f>
        <v>-0.52927272727272723</v>
      </c>
      <c r="AJ63" s="4" cm="1">
        <f t="array" ref="AJ63">AVERAGE(IF(ISNUMBER(DJ3:DJ57),DJ3:DJ57))</f>
        <v>-0.52892727272727258</v>
      </c>
      <c r="AK63" s="4" cm="1">
        <f t="array" ref="AK63">AVERAGE(IF(ISNUMBER(DK3:DK57),DK3:DK57))</f>
        <v>0.23115387272727275</v>
      </c>
      <c r="AL63" s="4" cm="1">
        <f t="array" ref="AL63">AVERAGE(IF(ISNUMBER(DL3:DL57),DL3:DL57))</f>
        <v>-0.10729090909090902</v>
      </c>
      <c r="AM63" s="4" cm="1">
        <f t="array" ref="AM63">AVERAGE(IF(ISNUMBER(DM3:DM57),DM3:DM57))</f>
        <v>7.0709090909090874E-2</v>
      </c>
      <c r="AN63" s="4" cm="1">
        <f t="array" ref="AN63">AVERAGE(IF(ISNUMBER(DN3:DN57),DN3:DN57))</f>
        <v>0.14795994545454547</v>
      </c>
      <c r="AO63" s="4" cm="1">
        <f t="array" ref="AO63">AVERAGE(IF(ISNUMBER(DO3:DO57),DO3:DO57))</f>
        <v>-0.10081818181818182</v>
      </c>
      <c r="AP63" s="4" cm="1">
        <f t="array" ref="AP63">AVERAGE(IF(ISNUMBER(DP3:DP57),DP3:DP57))</f>
        <v>-0.11425454545454546</v>
      </c>
      <c r="AQ63" s="4" cm="1">
        <f t="array" ref="AQ63">AVERAGE(IF(ISNUMBER(DQ3:DQ57),DQ3:DQ57))</f>
        <v>-4.1818181818181824E-2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0.63895926641080292</v>
      </c>
      <c r="F64" s="4" cm="1">
        <f t="array" ref="F64">_xlfn.STDEV.P(IF(ISNUMBER(CF3:CF57),CF3:CF57))</f>
        <v>0.47337250580932405</v>
      </c>
      <c r="G64" s="4" cm="1">
        <f t="array" ref="G64">_xlfn.STDEV.P(IF(ISNUMBER(CG3:CG57),CG3:CG57))</f>
        <v>0.2551687537543772</v>
      </c>
      <c r="H64" s="4" cm="1">
        <f t="array" ref="H64">_xlfn.STDEV.P(IF(ISNUMBER(CH3:CH57),CH3:CH57))</f>
        <v>0.49378505512131188</v>
      </c>
      <c r="I64" s="4" cm="1">
        <f t="array" ref="I64">_xlfn.STDEV.P(IF(ISNUMBER(CI3:CI57),CI3:CI57))</f>
        <v>0.26059389640391667</v>
      </c>
      <c r="J64" s="4" cm="1">
        <f t="array" ref="J64">_xlfn.STDEV.P(IF(ISNUMBER(CJ3:CJ57),CJ3:CJ57))</f>
        <v>0.89481717528782523</v>
      </c>
      <c r="K64" s="4" cm="1">
        <f t="array" ref="K64">_xlfn.STDEV.P(IF(ISNUMBER(CK3:CK57),CK3:CK57))</f>
        <v>0.2198028041842795</v>
      </c>
      <c r="L64" s="4" cm="1">
        <f t="array" ref="L64">_xlfn.STDEV.P(IF(ISNUMBER(CL3:CL57),CL3:CL57))</f>
        <v>0.35946784175527913</v>
      </c>
      <c r="M64" s="4" cm="1">
        <f t="array" ref="M64">_xlfn.STDEV.P(IF(ISNUMBER(CM3:CM57),CM3:CM57))</f>
        <v>0.2933437359788284</v>
      </c>
      <c r="N64" s="4" cm="1">
        <f t="array" ref="N64">_xlfn.STDEV.P(IF(ISNUMBER(CN3:CN57),CN3:CN57))</f>
        <v>0.78607789595230393</v>
      </c>
      <c r="O64" s="4" cm="1">
        <f t="array" ref="O64">_xlfn.STDEV.P(IF(ISNUMBER(CO3:CO57),CO3:CO57))</f>
        <v>0.21056608006531838</v>
      </c>
      <c r="P64" s="4" cm="1">
        <f t="array" ref="P64">_xlfn.STDEV.P(IF(ISNUMBER(CP3:CP57),CP3:CP57))</f>
        <v>0.31753455737968983</v>
      </c>
      <c r="Q64" s="4" cm="1">
        <f t="array" ref="Q64">_xlfn.STDEV.P(IF(ISNUMBER(CQ3:CQ57),CQ3:CQ57))</f>
        <v>0.26984629573076585</v>
      </c>
      <c r="R64" s="4" cm="1">
        <f t="array" ref="R64">_xlfn.STDEV.P(IF(ISNUMBER(CR3:CR57),CR3:CR57))</f>
        <v>0.38719849224486169</v>
      </c>
      <c r="S64" s="4" cm="1">
        <f t="array" ref="S64">_xlfn.STDEV.P(IF(ISNUMBER(CS3:CS57),CS3:CS57))</f>
        <v>0.24418288363674676</v>
      </c>
      <c r="T64" s="4" cm="1">
        <f t="array" ref="T64">_xlfn.STDEV.P(IF(ISNUMBER(CT3:CT57),CT3:CT57))</f>
        <v>0.41935941467634402</v>
      </c>
      <c r="U64" s="4" cm="1">
        <f t="array" ref="U64">_xlfn.STDEV.P(IF(ISNUMBER(CU3:CU57),CU3:CU57))</f>
        <v>0.23918712478132476</v>
      </c>
      <c r="V64" s="4" cm="1">
        <f t="array" ref="V64">_xlfn.STDEV.P(IF(ISNUMBER(CV3:CV57),CV3:CV57))</f>
        <v>0.33573249583609055</v>
      </c>
      <c r="W64" s="4" cm="1">
        <f t="array" ref="W64">_xlfn.STDEV.P(IF(ISNUMBER(CW3:CW57),CW3:CW57))</f>
        <v>0.1447328527932962</v>
      </c>
      <c r="X64" s="4" cm="1">
        <f t="array" ref="X64">_xlfn.STDEV.P(IF(ISNUMBER(CX3:CX57),CX3:CX57))</f>
        <v>0.16588940456055212</v>
      </c>
      <c r="Y64" s="4" cm="1">
        <f t="array" ref="Y64">_xlfn.STDEV.P(IF(ISNUMBER(CY3:CY57),CY3:CY57))</f>
        <v>0.15190268089408399</v>
      </c>
      <c r="Z64" s="4" cm="1">
        <f t="array" ref="Z64">_xlfn.STDEV.P(IF(ISNUMBER(CZ3:CZ57),CZ3:CZ57))</f>
        <v>0.3282406927799999</v>
      </c>
      <c r="AA64" s="4" cm="1">
        <f t="array" ref="AA64">_xlfn.STDEV.P(IF(ISNUMBER(DA3:DA57),DA3:DA57))</f>
        <v>0.12862725184561538</v>
      </c>
      <c r="AB64" s="4" cm="1">
        <f t="array" ref="AB64">_xlfn.STDEV.P(IF(ISNUMBER(DB3:DB57),DB3:DB57))</f>
        <v>0.154196122835565</v>
      </c>
      <c r="AC64" s="4" cm="1">
        <f t="array" ref="AC64">_xlfn.STDEV.P(IF(ISNUMBER(DC3:DC57),DC3:DC57))</f>
        <v>0.1375392523987724</v>
      </c>
      <c r="AD64" s="4" cm="1">
        <f t="array" ref="AD64">_xlfn.STDEV.P(IF(ISNUMBER(DD3:DD57),DD3:DD57))</f>
        <v>0.23741448917330529</v>
      </c>
      <c r="AE64" s="4" cm="1">
        <f t="array" ref="AE64">_xlfn.STDEV.P(IF(ISNUMBER(DE3:DE57),DE3:DE57))</f>
        <v>0.12876707910470375</v>
      </c>
      <c r="AF64" s="4" cm="1">
        <f t="array" ref="AF64">_xlfn.STDEV.P(IF(ISNUMBER(DF3:DF57),DF3:DF57))</f>
        <v>0.15797241102365975</v>
      </c>
      <c r="AG64" s="4" cm="1">
        <f t="array" ref="AG64">_xlfn.STDEV.P(IF(ISNUMBER(DG3:DG57),DG3:DG57))</f>
        <v>8.549434276388175E-2</v>
      </c>
      <c r="AH64" s="4" cm="1">
        <f t="array" ref="AH64">_xlfn.STDEV.P(IF(ISNUMBER(DH3:DH57),DH3:DH57))</f>
        <v>8.0594904465763229E-2</v>
      </c>
      <c r="AI64" s="4" cm="1">
        <f t="array" ref="AI64">_xlfn.STDEV.P(IF(ISNUMBER(DI3:DI57),DI3:DI57))</f>
        <v>0.24912621514882791</v>
      </c>
      <c r="AJ64" s="4" cm="1">
        <f t="array" ref="AJ64">_xlfn.STDEV.P(IF(ISNUMBER(DJ3:DJ57),DJ3:DJ57))</f>
        <v>0.25064613625554799</v>
      </c>
      <c r="AK64" s="4" cm="1">
        <f t="array" ref="AK64">_xlfn.STDEV.P(IF(ISNUMBER(DK3:DK57),DK3:DK57))</f>
        <v>0.33596855065843473</v>
      </c>
      <c r="AL64" s="4" cm="1">
        <f t="array" ref="AL64">_xlfn.STDEV.P(IF(ISNUMBER(DL3:DL57),DL3:DL57))</f>
        <v>0.11578501594487682</v>
      </c>
      <c r="AM64" s="4" cm="1">
        <f t="array" ref="AM64">_xlfn.STDEV.P(IF(ISNUMBER(DM3:DM57),DM3:DM57))</f>
        <v>9.239631490630161E-2</v>
      </c>
      <c r="AN64" s="4" cm="1">
        <f t="array" ref="AN64">_xlfn.STDEV.P(IF(ISNUMBER(DN3:DN57),DN3:DN57))</f>
        <v>0.23067935460062444</v>
      </c>
      <c r="AO64" s="4" cm="1">
        <f t="array" ref="AO64">_xlfn.STDEV.P(IF(ISNUMBER(DO3:DO57),DO3:DO57))</f>
        <v>0.1252894961728224</v>
      </c>
      <c r="AP64" s="4" cm="1">
        <f t="array" ref="AP64">_xlfn.STDEV.P(IF(ISNUMBER(DP3:DP57),DP3:DP57))</f>
        <v>0.15217850979351585</v>
      </c>
      <c r="AQ64" s="4" cm="1">
        <f t="array" ref="AQ64">_xlfn.STDEV.P(IF(ISNUMBER(DQ3:DQ57),DQ3:DQ57))</f>
        <v>8.8110899317351207E-2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0.66630909090909118</v>
      </c>
      <c r="F69" s="4" cm="1">
        <f t="array" ref="F69">AVERAGE(IF(ISNUMBER(DT3:DT57),DT3:DT57))</f>
        <v>0.52479999999999993</v>
      </c>
      <c r="G69" s="4" cm="1">
        <f t="array" ref="G69">AVERAGE(IF(ISNUMBER(DU3:DU57),DU3:DU57))</f>
        <v>0.19034545454545451</v>
      </c>
      <c r="H69" s="4" cm="1">
        <f t="array" ref="H69">AVERAGE(IF(ISNUMBER(DV3:DV57),DV3:DV57))</f>
        <v>0.55221818181818172</v>
      </c>
      <c r="I69" s="4" cm="1">
        <f t="array" ref="I69">AVERAGE(IF(ISNUMBER(DW3:DW57),DW3:DW57))</f>
        <v>0.19567272727272728</v>
      </c>
      <c r="J69" s="4" cm="1">
        <f t="array" ref="J69">AVERAGE(IF(ISNUMBER(DX3:DX57),DX3:DX57))</f>
        <v>0.64698181818181788</v>
      </c>
      <c r="K69" s="4" cm="1">
        <f t="array" ref="K69">AVERAGE(IF(ISNUMBER(DY3:DY57),DY3:DY57))</f>
        <v>0.14559999999999998</v>
      </c>
      <c r="L69" s="4" cm="1">
        <f t="array" ref="L69">AVERAGE(IF(ISNUMBER(DZ3:DZ57),DZ3:DZ57))</f>
        <v>0.258890909090909</v>
      </c>
      <c r="M69" s="4" cm="1">
        <f t="array" ref="M69">AVERAGE(IF(ISNUMBER(EA3:EA57),EA3:EA57))</f>
        <v>0.25779999999999992</v>
      </c>
      <c r="N69" s="4" cm="1">
        <f t="array" ref="N69">AVERAGE(IF(ISNUMBER(EB3:EB57),EB3:EB57))</f>
        <v>0.58257407407407402</v>
      </c>
      <c r="O69" s="4" cm="1">
        <f t="array" ref="O69">AVERAGE(IF(ISNUMBER(EC3:EC57),EC3:EC57))</f>
        <v>0.14159259259259263</v>
      </c>
      <c r="P69" s="4" cm="1">
        <f t="array" ref="P69">AVERAGE(IF(ISNUMBER(ED3:ED57),ED3:ED57))</f>
        <v>0.22987037037037034</v>
      </c>
      <c r="Q69" s="4" cm="1">
        <f t="array" ref="Q69">AVERAGE(IF(ISNUMBER(EE3:EE57),EE3:EE57))</f>
        <v>0.23070370370370366</v>
      </c>
      <c r="R69" s="4" cm="1">
        <f t="array" ref="R69">AVERAGE(IF(ISNUMBER(EF3:EF57),EF3:EF57))</f>
        <v>0.27527272727272728</v>
      </c>
      <c r="S69" s="4" cm="1">
        <f t="array" ref="S69">AVERAGE(IF(ISNUMBER(EG3:EG57),EG3:EG57))</f>
        <v>0.15285454545454547</v>
      </c>
      <c r="T69" s="4" cm="1">
        <f t="array" ref="T69">AVERAGE(IF(ISNUMBER(EH3:EH57),EH3:EH57))</f>
        <v>0.26907272727272724</v>
      </c>
      <c r="U69" s="4" cm="1">
        <f t="array" ref="U69">AVERAGE(IF(ISNUMBER(EI3:EI57),EI3:EI57))</f>
        <v>0.16163636363636361</v>
      </c>
      <c r="V69" s="4" cm="1">
        <f t="array" ref="V69">AVERAGE(IF(ISNUMBER(EJ3:EJ57),EJ3:EJ57))</f>
        <v>0.21981818181818183</v>
      </c>
      <c r="W69" s="4" cm="1">
        <f t="array" ref="W69">AVERAGE(IF(ISNUMBER(EK3:EK57),EK3:EK57))</f>
        <v>0.12278181818181809</v>
      </c>
      <c r="X69" s="4" cm="1">
        <f t="array" ref="X69">AVERAGE(IF(ISNUMBER(EL3:EL57),EL3:EL57))</f>
        <v>9.583636363636365E-2</v>
      </c>
      <c r="Y69" s="4" cm="1">
        <f t="array" ref="Y69">AVERAGE(IF(ISNUMBER(EM3:EM57),EM3:EM57))</f>
        <v>9.3872727272727316E-2</v>
      </c>
      <c r="Z69" s="4" cm="1">
        <f t="array" ref="Z69">AVERAGE(IF(ISNUMBER(EN3:EN57),EN3:EN57))</f>
        <v>0.2107636363636364</v>
      </c>
      <c r="AA69" s="4" cm="1">
        <f t="array" ref="AA69">AVERAGE(IF(ISNUMBER(EO3:EO57),EO3:EO57))</f>
        <v>0.12130909090909092</v>
      </c>
      <c r="AB69" s="4" cm="1">
        <f t="array" ref="AB69">AVERAGE(IF(ISNUMBER(EP3:EP57),EP3:EP57))</f>
        <v>8.4690909090909108E-2</v>
      </c>
      <c r="AC69" s="4" cm="1">
        <f t="array" ref="AC69">AVERAGE(IF(ISNUMBER(EQ3:EQ57),EQ3:EQ57))</f>
        <v>8.2309090909090901E-2</v>
      </c>
      <c r="AD69" s="4" cm="1">
        <f t="array" ref="AD69">AVERAGE(IF(ISNUMBER(ER3:ER57),ER3:ER57))</f>
        <v>0.17905454545454547</v>
      </c>
      <c r="AE69" s="4" cm="1">
        <f t="array" ref="AE69">AVERAGE(IF(ISNUMBER(ES3:ES57),ES3:ES57))</f>
        <v>0.1453818181818182</v>
      </c>
      <c r="AF69" s="4" cm="1">
        <f t="array" ref="AF69">AVERAGE(IF(ISNUMBER(ET3:ET57),ET3:ET57))</f>
        <v>0.16661818181818183</v>
      </c>
      <c r="AG69" s="4" cm="1">
        <f t="array" ref="AG69">AVERAGE(IF(ISNUMBER(EU3:EU57),EU3:EU57))</f>
        <v>7.6981818181818221E-2</v>
      </c>
      <c r="AH69" s="4" cm="1">
        <f t="array" ref="AH69">AVERAGE(IF(ISNUMBER(EV3:EV57),EV3:EV57))</f>
        <v>8.4207547169811353E-2</v>
      </c>
      <c r="AI69" s="4" cm="1">
        <f t="array" ref="AI69">AVERAGE(IF(ISNUMBER(EW3:EW57),EW3:EW57))</f>
        <v>0.52927272727272723</v>
      </c>
      <c r="AJ69" s="4" cm="1">
        <f t="array" ref="AJ69">AVERAGE(IF(ISNUMBER(EX3:EX57),EX3:EX57))</f>
        <v>0.52892727272727258</v>
      </c>
      <c r="AK69" s="4" cm="1">
        <f t="array" ref="AK69">AVERAGE(IF(ISNUMBER(EY3:EY57),EY3:EY57))</f>
        <v>0.24927790909090913</v>
      </c>
      <c r="AL69" s="4" cm="1">
        <f t="array" ref="AL69">AVERAGE(IF(ISNUMBER(EZ3:EZ57),EZ3:EZ57))</f>
        <v>0.14369090909090906</v>
      </c>
      <c r="AM69" s="4" cm="1">
        <f t="array" ref="AM69">AVERAGE(IF(ISNUMBER(FA3:FA57),FA3:FA57))</f>
        <v>8.449090909090913E-2</v>
      </c>
      <c r="AN69" s="4" cm="1">
        <f t="array" ref="AN69">AVERAGE(IF(ISNUMBER(FB3:FB57),FB3:FB57))</f>
        <v>0.19526539999999998</v>
      </c>
      <c r="AO69" s="4" cm="1">
        <f t="array" ref="AO69">AVERAGE(IF(ISNUMBER(FC3:FC57),FC3:FC57))</f>
        <v>0.14580000000000004</v>
      </c>
      <c r="AP69" s="4" cm="1">
        <f t="array" ref="AP69">AVERAGE(IF(ISNUMBER(FD3:FD57),FD3:FD57))</f>
        <v>0.17094545454545457</v>
      </c>
      <c r="AQ69" s="4" cm="1">
        <f t="array" ref="AQ69">AVERAGE(IF(ISNUMBER(FE3:FE57),FE3:FE57))</f>
        <v>7.814545454545456E-2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2.1270000000000002</v>
      </c>
      <c r="F70" s="4" cm="1">
        <f t="array" ref="F70">MAX(IF(ISNUMBER(DT3:DT57),DT3:DT57))</f>
        <v>2.0949999999999998</v>
      </c>
      <c r="G70" s="4" cm="1">
        <f t="array" ref="G70">MAX(IF(ISNUMBER(DU3:DU57),DU3:DU57))</f>
        <v>0.8919999999999999</v>
      </c>
      <c r="H70" s="4" cm="1">
        <f t="array" ref="H70">MAX(IF(ISNUMBER(DV3:DV57),DV3:DV57))</f>
        <v>2.1589999999999998</v>
      </c>
      <c r="I70" s="4" cm="1">
        <f t="array" ref="I70">MAX(IF(ISNUMBER(DW3:DW57),DW3:DW57))</f>
        <v>0.92300000000000004</v>
      </c>
      <c r="J70" s="4" cm="1">
        <f t="array" ref="J70">MAX(IF(ISNUMBER(DX3:DX57),DX3:DX57))</f>
        <v>4.0720000000000001</v>
      </c>
      <c r="K70" s="4" cm="1">
        <f t="array" ref="K70">MAX(IF(ISNUMBER(DY3:DY57),DY3:DY57))</f>
        <v>0.93399999999999972</v>
      </c>
      <c r="L70" s="4" cm="1">
        <f t="array" ref="L70">MAX(IF(ISNUMBER(DZ3:DZ57),DZ3:DZ57))</f>
        <v>1.7079999999999997</v>
      </c>
      <c r="M70" s="4" cm="1">
        <f t="array" ref="M70">MAX(IF(ISNUMBER(EA3:EA57),EA3:EA57))</f>
        <v>1.371</v>
      </c>
      <c r="N70" s="4" cm="1">
        <f t="array" ref="N70">MAX(IF(ISNUMBER(EB3:EB57),EB3:EB57))</f>
        <v>3.4769999999999999</v>
      </c>
      <c r="O70" s="4" cm="1">
        <f t="array" ref="O70">MAX(IF(ISNUMBER(EC3:EC57),EC3:EC57))</f>
        <v>0.92399999999999993</v>
      </c>
      <c r="P70" s="4" cm="1">
        <f t="array" ref="P70">MAX(IF(ISNUMBER(ED3:ED57),ED3:ED57))</f>
        <v>1.7090000000000001</v>
      </c>
      <c r="Q70" s="4" cm="1">
        <f t="array" ref="Q70">MAX(IF(ISNUMBER(EE3:EE57),EE3:EE57))</f>
        <v>1.3669999999999995</v>
      </c>
      <c r="R70" s="4" cm="1">
        <f t="array" ref="R70">MAX(IF(ISNUMBER(EF3:EF57),EF3:EF57))</f>
        <v>1.5529999999999997</v>
      </c>
      <c r="S70" s="4" cm="1">
        <f t="array" ref="S70">MAX(IF(ISNUMBER(EG3:EG57),EG3:EG57))</f>
        <v>1.3480000000000001</v>
      </c>
      <c r="T70" s="4" cm="1">
        <f t="array" ref="T70">MAX(IF(ISNUMBER(EH3:EH57),EH3:EH57))</f>
        <v>1.6719999999999997</v>
      </c>
      <c r="U70" s="4" cm="1">
        <f t="array" ref="U70">MAX(IF(ISNUMBER(EI3:EI57),EI3:EI57))</f>
        <v>0.95899999999999963</v>
      </c>
      <c r="V70" s="4" cm="1">
        <f t="array" ref="V70">MAX(IF(ISNUMBER(EJ3:EJ57),EJ3:EJ57))</f>
        <v>1.452</v>
      </c>
      <c r="W70" s="4" cm="1">
        <f t="array" ref="W70">MAX(IF(ISNUMBER(EK3:EK57),EK3:EK57))</f>
        <v>0.43200000000000038</v>
      </c>
      <c r="X70" s="4" cm="1">
        <f t="array" ref="X70">MAX(IF(ISNUMBER(EL3:EL57),EL3:EL57))</f>
        <v>0.76499999999999968</v>
      </c>
      <c r="Y70" s="4" cm="1">
        <f t="array" ref="Y70">MAX(IF(ISNUMBER(EM3:EM57),EM3:EM57))</f>
        <v>0.66599999999999948</v>
      </c>
      <c r="Z70" s="4" cm="1">
        <f t="array" ref="Z70">MAX(IF(ISNUMBER(EN3:EN57),EN3:EN57))</f>
        <v>1.4569999999999999</v>
      </c>
      <c r="AA70" s="4" cm="1">
        <f t="array" ref="AA70">MAX(IF(ISNUMBER(EO3:EO57),EO3:EO57))</f>
        <v>0.39799999999999969</v>
      </c>
      <c r="AB70" s="4" cm="1">
        <f t="array" ref="AB70">MAX(IF(ISNUMBER(EP3:EP57),EP3:EP57))</f>
        <v>0.74899999999999967</v>
      </c>
      <c r="AC70" s="4" cm="1">
        <f t="array" ref="AC70">MAX(IF(ISNUMBER(EQ3:EQ57),EQ3:EQ57))</f>
        <v>0.64799999999999969</v>
      </c>
      <c r="AD70" s="4" cm="1">
        <f t="array" ref="AD70">MAX(IF(ISNUMBER(ER3:ER57),ER3:ER57))</f>
        <v>0.91000000000000014</v>
      </c>
      <c r="AE70" s="4" cm="1">
        <f t="array" ref="AE70">MAX(IF(ISNUMBER(ES3:ES57),ES3:ES57))</f>
        <v>0.38400000000000034</v>
      </c>
      <c r="AF70" s="4" cm="1">
        <f t="array" ref="AF70">MAX(IF(ISNUMBER(ET3:ET57),ET3:ET57))</f>
        <v>0.4139999999999997</v>
      </c>
      <c r="AG70" s="4" cm="1">
        <f t="array" ref="AG70">MAX(IF(ISNUMBER(EU3:EU57),EU3:EU57))</f>
        <v>0.26600000000000001</v>
      </c>
      <c r="AH70" s="4" cm="1">
        <f t="array" ref="AH70">MAX(IF(ISNUMBER(EV3:EV57),EV3:EV57))</f>
        <v>0.23799999999999999</v>
      </c>
      <c r="AI70" s="4" cm="1">
        <f t="array" ref="AI70">MAX(IF(ISNUMBER(EW3:EW57),EW3:EW57))</f>
        <v>1.2369999999999997</v>
      </c>
      <c r="AJ70" s="4" cm="1">
        <f t="array" ref="AJ70">MAX(IF(ISNUMBER(EX3:EX57),EX3:EX57))</f>
        <v>1.1439999999999999</v>
      </c>
      <c r="AK70" s="4" cm="1">
        <f t="array" ref="AK70">MAX(IF(ISNUMBER(EY3:EY57),EY3:EY57))</f>
        <v>1.4650000000000003</v>
      </c>
      <c r="AL70" s="4" cm="1">
        <f t="array" ref="AL70">MAX(IF(ISNUMBER(EZ3:EZ57),EZ3:EZ57))</f>
        <v>0.27</v>
      </c>
      <c r="AM70" s="4" cm="1">
        <f t="array" ref="AM70">MAX(IF(ISNUMBER(FA3:FA57),FA3:FA57))</f>
        <v>0.40700000000000003</v>
      </c>
      <c r="AN70" s="4" cm="1">
        <f t="array" ref="AN70">MAX(IF(ISNUMBER(FB3:FB57),FB3:FB57))</f>
        <v>0.81180999999999992</v>
      </c>
      <c r="AO70" s="4" cm="1">
        <f t="array" ref="AO70">MAX(IF(ISNUMBER(FC3:FC57),FC3:FC57))</f>
        <v>0.2719999999999998</v>
      </c>
      <c r="AP70" s="4" cm="1">
        <f t="array" ref="AP70">MAX(IF(ISNUMBER(FD3:FD57),FD3:FD57))</f>
        <v>0.38199999999999967</v>
      </c>
      <c r="AQ70" s="4" cm="1">
        <f t="array" ref="AQ70">MAX(IF(ISNUMBER(FE3:FE57),FE3:FE57))</f>
        <v>0.26600000000000001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01462-D345-47FF-B75E-CC0AA7285631}">
  <dimension ref="A1:FE72"/>
  <sheetViews>
    <sheetView workbookViewId="0">
      <pane xSplit="10" ySplit="16" topLeftCell="EQ17" activePane="bottomRight" state="frozen"/>
      <selection pane="topRight" activeCell="K1" sqref="K1"/>
      <selection pane="bottomLeft" activeCell="A17" sqref="A17"/>
      <selection pane="bottomRight" activeCell="B4" sqref="A4:XFD4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5" max="5" width="9.42578125" style="1" customWidth="1"/>
    <col min="6" max="6" width="11.42578125" style="1" customWidth="1"/>
    <col min="7" max="7" width="12" style="1" customWidth="1"/>
    <col min="8" max="8" width="11.85546875" style="1" customWidth="1"/>
    <col min="9" max="9" width="12.140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3.85546875" style="1" customWidth="1"/>
    <col min="14" max="14" width="13.5703125" style="1" customWidth="1"/>
    <col min="15" max="15" width="13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2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6.85546875" style="1" customWidth="1"/>
    <col min="47" max="47" width="16.7109375" style="1" customWidth="1"/>
    <col min="48" max="48" width="16.85546875" style="1" customWidth="1"/>
    <col min="49" max="49" width="17.5703125" style="1" customWidth="1"/>
    <col min="50" max="50" width="17" customWidth="1"/>
    <col min="51" max="51" width="15.140625" style="1" customWidth="1"/>
    <col min="52" max="52" width="15" style="1" customWidth="1"/>
    <col min="53" max="53" width="14.5703125" style="1" customWidth="1"/>
    <col min="54" max="54" width="15.5703125" style="1" customWidth="1"/>
    <col min="55" max="55" width="16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12" t="s">
        <v>119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4.9000000000000004</v>
      </c>
      <c r="C3" s="1" t="s">
        <v>101</v>
      </c>
      <c r="D3" s="3"/>
      <c r="E3" s="4">
        <v>5.4</v>
      </c>
      <c r="F3" s="1">
        <v>5.0110000000000001</v>
      </c>
      <c r="G3" s="1">
        <v>0.92</v>
      </c>
      <c r="H3" s="4">
        <v>5.2190000000000003</v>
      </c>
      <c r="I3" s="4">
        <v>0.93300000000000005</v>
      </c>
      <c r="J3" s="4">
        <v>5.0049999999999999</v>
      </c>
      <c r="K3" s="4">
        <v>0.93400000000000005</v>
      </c>
      <c r="L3" s="4">
        <v>5.2160000000000002</v>
      </c>
      <c r="M3" s="4">
        <v>0.94599999999999995</v>
      </c>
      <c r="N3" s="4">
        <v>4.976</v>
      </c>
      <c r="O3" s="4">
        <v>0.90400000000000003</v>
      </c>
      <c r="P3" s="4">
        <v>4.9950000000000001</v>
      </c>
      <c r="Q3" s="4">
        <v>0.91137520000000005</v>
      </c>
      <c r="R3" s="4">
        <v>5.0949999999999998</v>
      </c>
      <c r="S3" s="4">
        <v>0.90336059999999996</v>
      </c>
      <c r="T3" s="4">
        <v>4.9379999999999997</v>
      </c>
      <c r="U3" s="4">
        <v>0.878984082</v>
      </c>
      <c r="V3" s="4">
        <v>4.9669999999999996</v>
      </c>
      <c r="W3" s="4">
        <v>0.92400000000000004</v>
      </c>
      <c r="X3" s="4">
        <v>4.9880000000000004</v>
      </c>
      <c r="Y3" s="4">
        <v>0.92821699999999996</v>
      </c>
      <c r="Z3" s="4">
        <v>5.0880000000000001</v>
      </c>
      <c r="AA3" s="4">
        <v>0.92498000000000002</v>
      </c>
      <c r="AB3" s="4">
        <v>4.9249999999999998</v>
      </c>
      <c r="AC3" s="4">
        <v>0.90398795300000001</v>
      </c>
      <c r="AD3" s="4">
        <v>4.8259999999999996</v>
      </c>
      <c r="AE3" s="4">
        <v>0.90700000000000003</v>
      </c>
      <c r="AF3" s="4">
        <v>4.8380000000000001</v>
      </c>
      <c r="AG3" s="4">
        <v>0.90783104999999997</v>
      </c>
      <c r="AH3" s="4">
        <v>4.7919999999999998</v>
      </c>
      <c r="AI3" s="4">
        <v>0.90700000000000003</v>
      </c>
      <c r="AJ3" s="4">
        <v>4.8040000000000003</v>
      </c>
      <c r="AK3" s="4">
        <v>0.90807646399999997</v>
      </c>
      <c r="AL3" s="4">
        <v>4.931</v>
      </c>
      <c r="AM3" s="4">
        <v>0.90300000000000002</v>
      </c>
      <c r="AN3" s="4">
        <v>4.9610000000000003</v>
      </c>
      <c r="AO3" s="4">
        <v>0.90574399999999999</v>
      </c>
      <c r="AP3" s="4">
        <v>4.9660000000000002</v>
      </c>
      <c r="AQ3" s="4">
        <v>0.90288999999999997</v>
      </c>
      <c r="AR3" s="4">
        <v>4.9640000000000004</v>
      </c>
      <c r="AS3" s="4">
        <v>0.90272600000000003</v>
      </c>
      <c r="AT3" s="4">
        <v>4.9219999999999997</v>
      </c>
      <c r="AU3" s="4">
        <v>0.92</v>
      </c>
      <c r="AV3" s="4">
        <v>4.9530000000000003</v>
      </c>
      <c r="AW3" s="4">
        <v>0.92271474320000002</v>
      </c>
      <c r="AX3" s="4">
        <v>4.9569999999999999</v>
      </c>
      <c r="AY3" s="4">
        <v>0.92092611000000002</v>
      </c>
      <c r="AZ3" s="4">
        <v>4.9550000000000001</v>
      </c>
      <c r="BA3" s="4">
        <v>0.92046950000000005</v>
      </c>
      <c r="BB3" s="4">
        <v>5.3170000000000002</v>
      </c>
      <c r="BC3" s="4">
        <v>0.91151300000000002</v>
      </c>
      <c r="BD3" s="4">
        <v>4.6760000000000002</v>
      </c>
      <c r="BE3" s="4">
        <v>0.88639246000000005</v>
      </c>
      <c r="BF3" s="4">
        <v>4.6429999999999998</v>
      </c>
      <c r="BG3" s="4">
        <v>0.88676785000000002</v>
      </c>
      <c r="BH3" s="4">
        <v>4.8070000000000004</v>
      </c>
      <c r="BI3" s="4">
        <v>0.879687</v>
      </c>
      <c r="BJ3" s="4">
        <v>4.7949999999999999</v>
      </c>
      <c r="BK3" s="4">
        <v>0.89822374800000004</v>
      </c>
      <c r="BL3" s="4">
        <v>4.5679999999999996</v>
      </c>
      <c r="BM3" s="4">
        <v>0.88140805990000004</v>
      </c>
      <c r="BN3" s="4">
        <v>4.5999999999999996</v>
      </c>
      <c r="BO3" s="4">
        <v>0.87802876340000002</v>
      </c>
      <c r="BP3" s="4">
        <v>4.9130000000000003</v>
      </c>
      <c r="BQ3" s="4">
        <v>0.88322405660000003</v>
      </c>
      <c r="BR3" s="4">
        <v>4.681</v>
      </c>
      <c r="BS3" s="4">
        <v>0.88701690460000004</v>
      </c>
      <c r="BT3" s="4">
        <v>4.9400000000000004</v>
      </c>
      <c r="BU3" s="4">
        <v>0.89435923979999998</v>
      </c>
      <c r="BV3" s="4">
        <v>4.8571150000000003</v>
      </c>
      <c r="BW3" s="4">
        <v>0.8841</v>
      </c>
      <c r="BX3" s="4">
        <v>4.6829999999999998</v>
      </c>
      <c r="BY3" s="4">
        <v>0.88724158099999995</v>
      </c>
      <c r="BZ3" s="4">
        <v>4.6509999999999998</v>
      </c>
      <c r="CA3" s="4">
        <v>0.88766890190000003</v>
      </c>
      <c r="CB3" s="4">
        <v>4.8179999999999996</v>
      </c>
      <c r="CC3" s="4">
        <v>0.88018935890000005</v>
      </c>
      <c r="CD3" s="22"/>
      <c r="CE3" s="7">
        <f t="shared" ref="CE3:CE34" si="0">IF(ISNUMBER(E3), E3-$B3, E3)</f>
        <v>0.5</v>
      </c>
      <c r="CF3" s="7">
        <f t="shared" ref="CF3:CF34" si="1">IF(ISNUMBER(F3), F3-$B3, F3)</f>
        <v>0.11099999999999977</v>
      </c>
      <c r="CG3" s="7">
        <f t="shared" ref="CG3:CG57" si="2">IF(ISNUMBER(H3), H3-$B3, H3)</f>
        <v>0.31899999999999995</v>
      </c>
      <c r="CH3" s="7">
        <f t="shared" ref="CH3:CH57" si="3">IF(ISNUMBER(J3), J3-$B3, J3)</f>
        <v>0.10499999999999954</v>
      </c>
      <c r="CI3" s="7">
        <f t="shared" ref="CI3:CI57" si="4">IF(ISNUMBER(L3), L3-$B3, L3)</f>
        <v>0.31599999999999984</v>
      </c>
      <c r="CJ3" s="7">
        <f t="shared" ref="CJ3:CJ57" si="5">IF(ISNUMBER(N3), N3-$B3, N3)</f>
        <v>7.5999999999999623E-2</v>
      </c>
      <c r="CK3" s="7">
        <f t="shared" ref="CK3:CK57" si="6">IF(ISNUMBER(P3), P3-$B3, P3)</f>
        <v>9.4999999999999751E-2</v>
      </c>
      <c r="CL3" s="7">
        <f t="shared" ref="CL3:CL57" si="7">IF(ISNUMBER(R3), R3-$B3, R3)</f>
        <v>0.1949999999999994</v>
      </c>
      <c r="CM3" s="7">
        <f t="shared" ref="CM3:CM57" si="8">IF(ISNUMBER(T3), T3-$B3, T3)</f>
        <v>3.7999999999999368E-2</v>
      </c>
      <c r="CN3" s="7">
        <f t="shared" ref="CN3:CN57" si="9">IF(ISNUMBER(V3), V3-$B3, V3)</f>
        <v>6.6999999999999282E-2</v>
      </c>
      <c r="CO3" s="7">
        <f t="shared" ref="CO3:CO57" si="10">IF(ISNUMBER(X3), X3-$B3, X3)</f>
        <v>8.8000000000000078E-2</v>
      </c>
      <c r="CP3" s="7">
        <f t="shared" ref="CP3:CP57" si="11">IF(ISNUMBER(Z3), Z3-$B3, Z3)</f>
        <v>0.18799999999999972</v>
      </c>
      <c r="CQ3" s="7">
        <f t="shared" ref="CQ3:CQ57" si="12">IF(ISNUMBER(AB3), AB3-$B3, AB3)</f>
        <v>2.4999999999999467E-2</v>
      </c>
      <c r="CR3" s="7">
        <f t="shared" ref="CR3:CR57" si="13">IF(ISNUMBER(AD3), AD3-$B3, AD3)</f>
        <v>-7.4000000000000732E-2</v>
      </c>
      <c r="CS3" s="7">
        <f t="shared" ref="CS3:CS57" si="14">IF(ISNUMBER(AF3), AF3-$B3, AF3)</f>
        <v>-6.2000000000000277E-2</v>
      </c>
      <c r="CT3" s="7">
        <f t="shared" ref="CT3:CT57" si="15">IF(ISNUMBER(AH3), AH3-$B3, AH3)</f>
        <v>-0.10800000000000054</v>
      </c>
      <c r="CU3" s="7">
        <f t="shared" ref="CU3:CU57" si="16">IF(ISNUMBER(AJ3), AJ3-$B3, AJ3)</f>
        <v>-9.6000000000000085E-2</v>
      </c>
      <c r="CV3" s="7">
        <f t="shared" ref="CV3:CV57" si="17">IF(ISNUMBER(AL3), AL3-$B3, AL3)</f>
        <v>3.0999999999999694E-2</v>
      </c>
      <c r="CW3" s="7">
        <f t="shared" ref="CW3:CW57" si="18">IF(ISNUMBER(AN3), AN3-$B3, AN3)</f>
        <v>6.0999999999999943E-2</v>
      </c>
      <c r="CX3" s="7">
        <f t="shared" ref="CX3:CX57" si="19">IF(ISNUMBER(AP3), AP3-$B3, AP3)</f>
        <v>6.5999999999999837E-2</v>
      </c>
      <c r="CY3" s="7">
        <f t="shared" ref="CY3:CY57" si="20">IF(ISNUMBER(AR3), AR3-$B3, AR3)</f>
        <v>6.4000000000000057E-2</v>
      </c>
      <c r="CZ3" s="7">
        <f t="shared" ref="CZ3:CZ57" si="21">IF(ISNUMBER(AT3), AT3-$B3, AT3)</f>
        <v>2.1999999999999353E-2</v>
      </c>
      <c r="DA3" s="7">
        <f t="shared" ref="DA3:DA57" si="22">IF(ISNUMBER(AV3), AV3-$B3, AV3)</f>
        <v>5.2999999999999936E-2</v>
      </c>
      <c r="DB3" s="7">
        <f t="shared" ref="DB3:DB57" si="23">IF(ISNUMBER(AX3), AX3-$B3, AX3)</f>
        <v>5.6999999999999496E-2</v>
      </c>
      <c r="DC3" s="7">
        <f t="shared" ref="DC3:DC57" si="24">IF(ISNUMBER(AZ3), AZ3-$B3, AZ3)</f>
        <v>5.4999999999999716E-2</v>
      </c>
      <c r="DD3" s="7">
        <f t="shared" ref="DD3:DD57" si="25">IF(ISNUMBER(BB3), BB3-$B3, BB3)</f>
        <v>0.41699999999999982</v>
      </c>
      <c r="DE3" s="7">
        <f t="shared" ref="DE3:DE57" si="26">IF(ISNUMBER(BD3), BD3-$B3, BD3)</f>
        <v>-0.2240000000000002</v>
      </c>
      <c r="DF3" s="7">
        <f t="shared" ref="DF3:DF57" si="27">IF(ISNUMBER(BF3), BF3-$B3, BF3)</f>
        <v>-0.25700000000000056</v>
      </c>
      <c r="DG3" s="7">
        <f t="shared" ref="DG3:DG57" si="28">IF(ISNUMBER(BH3), BH3-$B3, BH3)</f>
        <v>-9.2999999999999972E-2</v>
      </c>
      <c r="DH3" s="7">
        <f t="shared" ref="DH3:DH57" si="29">IF(ISNUMBER(BJ3), BJ3-$B3, BJ3)</f>
        <v>-0.10500000000000043</v>
      </c>
      <c r="DI3" s="7">
        <f>IF(ISNUMBER(BL3), BL3-$B3, BL3)</f>
        <v>-0.33200000000000074</v>
      </c>
      <c r="DJ3" s="7">
        <f>IF(ISNUMBER(BN3), BN3-$B3, BN3)</f>
        <v>-0.30000000000000071</v>
      </c>
      <c r="DK3" s="7">
        <f>IF(ISNUMBER(BP3), BP3-$B3, BP3)</f>
        <v>1.2999999999999901E-2</v>
      </c>
      <c r="DL3" s="7">
        <f>IF(ISNUMBER(BR3), BR3-$B3, BR3)</f>
        <v>-0.21900000000000031</v>
      </c>
      <c r="DM3" s="7">
        <f>IF(ISNUMBER(BT3), BT3-$B3, BT3)</f>
        <v>4.0000000000000036E-2</v>
      </c>
      <c r="DN3" s="7">
        <f>IF(ISNUMBER(BV3), BV3-$B3, BV3)</f>
        <v>-4.2885000000000062E-2</v>
      </c>
      <c r="DO3" s="7">
        <f>IF(ISNUMBER(BX3), BX3-$B3,BX3)</f>
        <v>-0.21700000000000053</v>
      </c>
      <c r="DP3" s="7">
        <f>IF(ISNUMBER(BZ3), BZ3-$B3,BZ3)</f>
        <v>-0.24900000000000055</v>
      </c>
      <c r="DQ3" s="7">
        <f>IF(ISNUMBER(CB3), CB3-$B3,CB3)</f>
        <v>-8.2000000000000739E-2</v>
      </c>
      <c r="DR3" s="20"/>
      <c r="DS3" s="7">
        <f>IF(ISNUMBER(CE3),ABS(CE3),CE3)</f>
        <v>0.5</v>
      </c>
      <c r="DT3" s="7">
        <f t="shared" ref="DT3:EI18" si="30">IF(ISNUMBER(CF3),ABS(CF3),CF3)</f>
        <v>0.11099999999999977</v>
      </c>
      <c r="DU3" s="7">
        <f t="shared" si="30"/>
        <v>0.31899999999999995</v>
      </c>
      <c r="DV3" s="7">
        <f t="shared" si="30"/>
        <v>0.10499999999999954</v>
      </c>
      <c r="DW3" s="7">
        <f t="shared" si="30"/>
        <v>0.31599999999999984</v>
      </c>
      <c r="DX3" s="7">
        <f t="shared" si="30"/>
        <v>7.5999999999999623E-2</v>
      </c>
      <c r="DY3" s="7">
        <f t="shared" si="30"/>
        <v>9.4999999999999751E-2</v>
      </c>
      <c r="DZ3" s="7">
        <f t="shared" si="30"/>
        <v>0.1949999999999994</v>
      </c>
      <c r="EA3" s="7">
        <f t="shared" si="30"/>
        <v>3.7999999999999368E-2</v>
      </c>
      <c r="EB3" s="7">
        <f t="shared" si="30"/>
        <v>6.6999999999999282E-2</v>
      </c>
      <c r="EC3" s="7">
        <f t="shared" si="30"/>
        <v>8.8000000000000078E-2</v>
      </c>
      <c r="ED3" s="7">
        <f t="shared" si="30"/>
        <v>0.18799999999999972</v>
      </c>
      <c r="EE3" s="7">
        <f t="shared" si="30"/>
        <v>2.4999999999999467E-2</v>
      </c>
      <c r="EF3" s="7">
        <f t="shared" si="30"/>
        <v>7.4000000000000732E-2</v>
      </c>
      <c r="EG3" s="7">
        <f t="shared" si="30"/>
        <v>6.2000000000000277E-2</v>
      </c>
      <c r="EH3" s="7">
        <f t="shared" si="30"/>
        <v>0.10800000000000054</v>
      </c>
      <c r="EI3" s="7">
        <f t="shared" si="30"/>
        <v>9.6000000000000085E-2</v>
      </c>
      <c r="EJ3" s="7">
        <f t="shared" ref="EJ3:EV22" si="31">IF(ISNUMBER(CV3),ABS(CV3),CV3)</f>
        <v>3.0999999999999694E-2</v>
      </c>
      <c r="EK3" s="7">
        <f t="shared" si="31"/>
        <v>6.0999999999999943E-2</v>
      </c>
      <c r="EL3" s="7">
        <f t="shared" si="31"/>
        <v>6.5999999999999837E-2</v>
      </c>
      <c r="EM3" s="7">
        <f t="shared" si="31"/>
        <v>6.4000000000000057E-2</v>
      </c>
      <c r="EN3" s="7">
        <f t="shared" si="31"/>
        <v>2.1999999999999353E-2</v>
      </c>
      <c r="EO3" s="7">
        <f t="shared" si="31"/>
        <v>5.2999999999999936E-2</v>
      </c>
      <c r="EP3" s="7">
        <f t="shared" si="31"/>
        <v>5.6999999999999496E-2</v>
      </c>
      <c r="EQ3" s="7">
        <f t="shared" si="31"/>
        <v>5.4999999999999716E-2</v>
      </c>
      <c r="ER3" s="7">
        <f t="shared" si="31"/>
        <v>0.41699999999999982</v>
      </c>
      <c r="ES3" s="7">
        <f t="shared" si="31"/>
        <v>0.2240000000000002</v>
      </c>
      <c r="ET3" s="7">
        <f t="shared" si="31"/>
        <v>0.25700000000000056</v>
      </c>
      <c r="EU3" s="7">
        <f t="shared" si="31"/>
        <v>9.2999999999999972E-2</v>
      </c>
      <c r="EV3" s="7">
        <f t="shared" si="31"/>
        <v>0.10500000000000043</v>
      </c>
      <c r="EW3" s="7">
        <f t="shared" ref="EW3:FB18" si="32">IF(ISNUMBER(DI3),ABS(DI3),DI3)</f>
        <v>0.33200000000000074</v>
      </c>
      <c r="EX3" s="7">
        <f t="shared" si="32"/>
        <v>0.30000000000000071</v>
      </c>
      <c r="EY3" s="7">
        <f t="shared" si="32"/>
        <v>1.2999999999999901E-2</v>
      </c>
      <c r="EZ3" s="7">
        <f t="shared" si="32"/>
        <v>0.21900000000000031</v>
      </c>
      <c r="FA3" s="7">
        <f t="shared" si="32"/>
        <v>4.0000000000000036E-2</v>
      </c>
      <c r="FB3" s="7">
        <f t="shared" si="32"/>
        <v>4.2885000000000062E-2</v>
      </c>
      <c r="FC3" s="7">
        <f t="shared" ref="FC3:FC57" si="33">IF(ISNUMBER(DO3),ABS(DO3),DO3)</f>
        <v>0.21700000000000053</v>
      </c>
      <c r="FD3" s="7">
        <f t="shared" ref="FD3:FD57" si="34">IF(ISNUMBER(DP3),ABS(DP3),DP3)</f>
        <v>0.24900000000000055</v>
      </c>
      <c r="FE3" s="7">
        <f t="shared" ref="FE3:FE57" si="35">IF(ISNUMBER(DQ3),ABS(DQ3),DQ3)</f>
        <v>8.2000000000000739E-2</v>
      </c>
    </row>
    <row r="4" spans="1:161" ht="17.25">
      <c r="A4" s="45" t="s">
        <v>62</v>
      </c>
      <c r="B4" s="4">
        <v>3.42</v>
      </c>
      <c r="C4" s="1" t="s">
        <v>98</v>
      </c>
      <c r="D4" s="3"/>
      <c r="E4" s="4">
        <v>4.6740000000000004</v>
      </c>
      <c r="F4" s="1">
        <v>1.835</v>
      </c>
      <c r="G4" s="1">
        <v>0.77400000000000002</v>
      </c>
      <c r="H4" s="4">
        <v>2.7360000000000002</v>
      </c>
      <c r="I4" s="4">
        <v>0.82399999999999995</v>
      </c>
      <c r="J4" s="4">
        <v>1.748</v>
      </c>
      <c r="K4" s="4">
        <v>0.80100000000000005</v>
      </c>
      <c r="L4" s="4">
        <v>2.6930000000000001</v>
      </c>
      <c r="M4" s="4">
        <v>0.84399999999999997</v>
      </c>
      <c r="N4" s="4">
        <v>7.4580000000000002</v>
      </c>
      <c r="O4" s="4">
        <v>1</v>
      </c>
      <c r="P4" s="4">
        <v>3.9649999999999999</v>
      </c>
      <c r="Q4" s="4">
        <v>0.10813352</v>
      </c>
      <c r="R4" s="4">
        <v>4.8659999999999997</v>
      </c>
      <c r="S4" s="4">
        <v>0.10968849999999999</v>
      </c>
      <c r="T4" s="4">
        <v>4.5369999999999999</v>
      </c>
      <c r="U4" s="4">
        <v>0.109790029</v>
      </c>
      <c r="V4" s="4" t="s">
        <v>117</v>
      </c>
      <c r="W4" s="4" t="s">
        <v>117</v>
      </c>
      <c r="X4" s="4" t="s">
        <v>117</v>
      </c>
      <c r="Y4" s="4" t="s">
        <v>117</v>
      </c>
      <c r="Z4" s="4" t="s">
        <v>117</v>
      </c>
      <c r="AA4" s="4" t="s">
        <v>117</v>
      </c>
      <c r="AB4" s="4" t="s">
        <v>117</v>
      </c>
      <c r="AC4" s="4" t="s">
        <v>117</v>
      </c>
      <c r="AD4" s="4">
        <v>4.6130000000000004</v>
      </c>
      <c r="AE4" s="4">
        <v>1</v>
      </c>
      <c r="AF4" s="4">
        <v>3.9369999999999998</v>
      </c>
      <c r="AG4" s="4">
        <v>0.93849505</v>
      </c>
      <c r="AH4" s="4">
        <v>5.1070000000000002</v>
      </c>
      <c r="AI4" s="4">
        <v>1</v>
      </c>
      <c r="AJ4" s="4">
        <v>4.383</v>
      </c>
      <c r="AK4" s="4">
        <v>0.9498027</v>
      </c>
      <c r="AL4" s="4">
        <v>4.8710000000000004</v>
      </c>
      <c r="AM4" s="4">
        <v>1</v>
      </c>
      <c r="AN4" s="4">
        <v>3.8180000000000001</v>
      </c>
      <c r="AO4" s="4">
        <v>0.94703680000000001</v>
      </c>
      <c r="AP4" s="4">
        <v>4.1740000000000004</v>
      </c>
      <c r="AQ4" s="4">
        <v>0.94943880000000003</v>
      </c>
      <c r="AR4" s="4">
        <v>4.0880000000000001</v>
      </c>
      <c r="AS4" s="4">
        <v>0.94975109999999996</v>
      </c>
      <c r="AT4" s="4">
        <v>4.8769999999999998</v>
      </c>
      <c r="AU4" s="4">
        <v>1</v>
      </c>
      <c r="AV4" s="4">
        <v>3.7970000000000002</v>
      </c>
      <c r="AW4" s="4">
        <v>0.97036999999999995</v>
      </c>
      <c r="AX4" s="4">
        <v>4.16</v>
      </c>
      <c r="AY4" s="4">
        <v>0.97677961499999999</v>
      </c>
      <c r="AZ4" s="4">
        <v>4.0709999999999997</v>
      </c>
      <c r="BA4" s="4">
        <v>0.97713877199999999</v>
      </c>
      <c r="BB4" s="4">
        <v>3.056</v>
      </c>
      <c r="BC4" s="4">
        <v>0.85028300000000001</v>
      </c>
      <c r="BD4" s="4">
        <v>3.4420000000000002</v>
      </c>
      <c r="BE4" s="4">
        <v>0.8243182</v>
      </c>
      <c r="BF4" s="4">
        <v>3.8359999999999999</v>
      </c>
      <c r="BG4" s="4">
        <v>0.81677999999999995</v>
      </c>
      <c r="BH4" s="4">
        <v>3.6779999999999999</v>
      </c>
      <c r="BI4" s="4">
        <v>0.82314151000000002</v>
      </c>
      <c r="BJ4" s="4">
        <v>3.6509999999999998</v>
      </c>
      <c r="BK4" s="4">
        <v>0.84642709999999999</v>
      </c>
      <c r="BL4" s="4">
        <v>4.4260000000000002</v>
      </c>
      <c r="BM4" s="4">
        <v>0.77677785830000001</v>
      </c>
      <c r="BN4" s="4">
        <v>2.5369999999999999</v>
      </c>
      <c r="BO4" s="4">
        <v>0.81729262390000001</v>
      </c>
      <c r="BP4" s="4">
        <v>4.7709999999999999</v>
      </c>
      <c r="BQ4" s="4">
        <v>0.82865559450000004</v>
      </c>
      <c r="BR4" s="4">
        <v>3.4169999999999998</v>
      </c>
      <c r="BS4" s="4">
        <v>0.82811480449999997</v>
      </c>
      <c r="BT4" s="4">
        <v>3.7879999999999998</v>
      </c>
      <c r="BU4" s="4">
        <v>0.85315598749999999</v>
      </c>
      <c r="BV4" s="4">
        <v>3.9973730000000001</v>
      </c>
      <c r="BW4" s="4">
        <v>0.84799999999999998</v>
      </c>
      <c r="BX4" s="4">
        <v>3.4129999999999998</v>
      </c>
      <c r="BY4" s="4">
        <v>0.82767979520000001</v>
      </c>
      <c r="BZ4" s="4">
        <v>3.802</v>
      </c>
      <c r="CA4" s="4">
        <v>0.81927872509999999</v>
      </c>
      <c r="CB4" s="4">
        <v>3.6760000000000002</v>
      </c>
      <c r="CC4" s="4">
        <v>0.82585926369999996</v>
      </c>
      <c r="CD4" s="10"/>
      <c r="CE4" s="7">
        <f t="shared" si="0"/>
        <v>1.2540000000000004</v>
      </c>
      <c r="CF4" s="7">
        <f t="shared" si="1"/>
        <v>-1.585</v>
      </c>
      <c r="CG4" s="7">
        <f t="shared" si="2"/>
        <v>-0.68399999999999972</v>
      </c>
      <c r="CH4" s="7">
        <f t="shared" si="3"/>
        <v>-1.6719999999999999</v>
      </c>
      <c r="CI4" s="7">
        <f t="shared" si="4"/>
        <v>-0.72699999999999987</v>
      </c>
      <c r="CJ4" s="7">
        <f t="shared" si="5"/>
        <v>4.0380000000000003</v>
      </c>
      <c r="CK4" s="7">
        <f t="shared" si="6"/>
        <v>0.54499999999999993</v>
      </c>
      <c r="CL4" s="7">
        <f t="shared" si="7"/>
        <v>1.4459999999999997</v>
      </c>
      <c r="CM4" s="7">
        <f t="shared" si="8"/>
        <v>1.117</v>
      </c>
      <c r="CN4" s="7" t="str">
        <f t="shared" si="9"/>
        <v>X</v>
      </c>
      <c r="CO4" s="7" t="str">
        <f t="shared" si="10"/>
        <v>X</v>
      </c>
      <c r="CP4" s="7" t="str">
        <f t="shared" si="11"/>
        <v>X</v>
      </c>
      <c r="CQ4" s="7" t="str">
        <f t="shared" si="12"/>
        <v>X</v>
      </c>
      <c r="CR4" s="7">
        <f t="shared" si="13"/>
        <v>1.1930000000000005</v>
      </c>
      <c r="CS4" s="7">
        <f t="shared" si="14"/>
        <v>0.5169999999999999</v>
      </c>
      <c r="CT4" s="7">
        <f t="shared" si="15"/>
        <v>1.6870000000000003</v>
      </c>
      <c r="CU4" s="7">
        <f t="shared" si="16"/>
        <v>0.96300000000000008</v>
      </c>
      <c r="CV4" s="7">
        <f t="shared" si="17"/>
        <v>1.4510000000000005</v>
      </c>
      <c r="CW4" s="7">
        <f t="shared" si="18"/>
        <v>0.39800000000000013</v>
      </c>
      <c r="CX4" s="7">
        <f t="shared" si="19"/>
        <v>0.75400000000000045</v>
      </c>
      <c r="CY4" s="7">
        <f t="shared" si="20"/>
        <v>0.66800000000000015</v>
      </c>
      <c r="CZ4" s="7">
        <f t="shared" si="21"/>
        <v>1.4569999999999999</v>
      </c>
      <c r="DA4" s="7">
        <f t="shared" si="22"/>
        <v>0.37700000000000022</v>
      </c>
      <c r="DB4" s="7">
        <f t="shared" si="23"/>
        <v>0.74000000000000021</v>
      </c>
      <c r="DC4" s="7">
        <f t="shared" si="24"/>
        <v>0.6509999999999998</v>
      </c>
      <c r="DD4" s="7">
        <f t="shared" si="25"/>
        <v>-0.36399999999999988</v>
      </c>
      <c r="DE4" s="7">
        <f t="shared" si="26"/>
        <v>2.2000000000000242E-2</v>
      </c>
      <c r="DF4" s="7">
        <f t="shared" si="27"/>
        <v>0.41599999999999993</v>
      </c>
      <c r="DG4" s="7">
        <f t="shared" si="28"/>
        <v>0.25800000000000001</v>
      </c>
      <c r="DH4" s="7">
        <f t="shared" si="29"/>
        <v>0.23099999999999987</v>
      </c>
      <c r="DI4" s="7">
        <f t="shared" ref="DI4:DI57" si="36">IF(ISNUMBER(BL4), BL4-$B4, BL4)</f>
        <v>1.0060000000000002</v>
      </c>
      <c r="DJ4" s="7">
        <f t="shared" ref="DJ4:DJ57" si="37">IF(ISNUMBER(BN4), BN4-$B4, BN4)</f>
        <v>-0.88300000000000001</v>
      </c>
      <c r="DK4" s="7">
        <f t="shared" ref="DK4:DK57" si="38">IF(ISNUMBER(BP4), BP4-$B4, BP4)</f>
        <v>1.351</v>
      </c>
      <c r="DL4" s="7">
        <f t="shared" ref="DL4:DL57" si="39">IF(ISNUMBER(BR4), BR4-$B4, BR4)</f>
        <v>-3.0000000000001137E-3</v>
      </c>
      <c r="DM4" s="7">
        <f t="shared" ref="DM4:DM57" si="40">IF(ISNUMBER(BT4), BT4-$B4, BT4)</f>
        <v>0.36799999999999988</v>
      </c>
      <c r="DN4" s="7">
        <f t="shared" ref="DN4:DN57" si="41">IF(ISNUMBER(BV4), BV4-$B4, BV4)</f>
        <v>0.57737300000000014</v>
      </c>
      <c r="DO4" s="7">
        <f t="shared" ref="DO4:DO57" si="42">IF(ISNUMBER(BX4), BX4-$B4,BX4)</f>
        <v>-7.0000000000001172E-3</v>
      </c>
      <c r="DP4" s="7">
        <f t="shared" ref="DP4:DP57" si="43">IF(ISNUMBER(BZ4), BZ4-$B4,BZ4)</f>
        <v>0.38200000000000012</v>
      </c>
      <c r="DQ4" s="7">
        <f t="shared" ref="DQ4:DQ57" si="44">IF(ISNUMBER(CB4), CB4-$B4,CB4)</f>
        <v>0.25600000000000023</v>
      </c>
      <c r="DR4" s="20"/>
      <c r="DS4" s="7">
        <f t="shared" ref="DS4:EH33" si="45">IF(ISNUMBER(CE4),ABS(CE4),CE4)</f>
        <v>1.2540000000000004</v>
      </c>
      <c r="DT4" s="7">
        <f t="shared" si="30"/>
        <v>1.585</v>
      </c>
      <c r="DU4" s="7">
        <f t="shared" si="30"/>
        <v>0.68399999999999972</v>
      </c>
      <c r="DV4" s="7">
        <f t="shared" si="30"/>
        <v>1.6719999999999999</v>
      </c>
      <c r="DW4" s="7">
        <f t="shared" si="30"/>
        <v>0.72699999999999987</v>
      </c>
      <c r="DX4" s="7">
        <f t="shared" si="30"/>
        <v>4.0380000000000003</v>
      </c>
      <c r="DY4" s="7">
        <f t="shared" ref="DY4:DY57" si="46">IF(ISNUMBER(CK4),ABS(CK4),CK4)</f>
        <v>0.54499999999999993</v>
      </c>
      <c r="DZ4" s="7">
        <f t="shared" si="30"/>
        <v>1.4459999999999997</v>
      </c>
      <c r="EA4" s="7">
        <f t="shared" si="30"/>
        <v>1.117</v>
      </c>
      <c r="EB4" s="7" t="str">
        <f t="shared" si="30"/>
        <v>X</v>
      </c>
      <c r="EC4" s="7" t="str">
        <f t="shared" si="30"/>
        <v>X</v>
      </c>
      <c r="ED4" s="7" t="str">
        <f t="shared" si="30"/>
        <v>X</v>
      </c>
      <c r="EE4" s="7" t="str">
        <f t="shared" si="30"/>
        <v>X</v>
      </c>
      <c r="EF4" s="7">
        <f t="shared" si="30"/>
        <v>1.1930000000000005</v>
      </c>
      <c r="EG4" s="7">
        <f t="shared" si="30"/>
        <v>0.5169999999999999</v>
      </c>
      <c r="EH4" s="7">
        <f t="shared" si="30"/>
        <v>1.6870000000000003</v>
      </c>
      <c r="EI4" s="7">
        <f t="shared" si="30"/>
        <v>0.96300000000000008</v>
      </c>
      <c r="EJ4" s="7">
        <f t="shared" si="31"/>
        <v>1.4510000000000005</v>
      </c>
      <c r="EK4" s="7">
        <f t="shared" si="31"/>
        <v>0.39800000000000013</v>
      </c>
      <c r="EL4" s="7">
        <f t="shared" si="31"/>
        <v>0.75400000000000045</v>
      </c>
      <c r="EM4" s="7">
        <f t="shared" si="31"/>
        <v>0.66800000000000015</v>
      </c>
      <c r="EN4" s="7">
        <f t="shared" si="31"/>
        <v>1.4569999999999999</v>
      </c>
      <c r="EO4" s="7">
        <f t="shared" si="31"/>
        <v>0.37700000000000022</v>
      </c>
      <c r="EP4" s="7">
        <f t="shared" si="31"/>
        <v>0.74000000000000021</v>
      </c>
      <c r="EQ4" s="7">
        <f t="shared" si="31"/>
        <v>0.6509999999999998</v>
      </c>
      <c r="ER4" s="7">
        <f t="shared" si="31"/>
        <v>0.36399999999999988</v>
      </c>
      <c r="ES4" s="7">
        <f t="shared" si="31"/>
        <v>2.2000000000000242E-2</v>
      </c>
      <c r="ET4" s="7">
        <f t="shared" si="31"/>
        <v>0.41599999999999993</v>
      </c>
      <c r="EU4" s="7">
        <f t="shared" si="31"/>
        <v>0.25800000000000001</v>
      </c>
      <c r="EV4" s="7">
        <f t="shared" si="31"/>
        <v>0.23099999999999987</v>
      </c>
      <c r="EW4" s="7">
        <f t="shared" si="32"/>
        <v>1.0060000000000002</v>
      </c>
      <c r="EX4" s="7">
        <f t="shared" si="32"/>
        <v>0.88300000000000001</v>
      </c>
      <c r="EY4" s="7">
        <f t="shared" si="32"/>
        <v>1.351</v>
      </c>
      <c r="EZ4" s="7">
        <f t="shared" si="32"/>
        <v>3.0000000000001137E-3</v>
      </c>
      <c r="FA4" s="7">
        <f t="shared" si="32"/>
        <v>0.36799999999999988</v>
      </c>
      <c r="FB4" s="7">
        <f t="shared" si="32"/>
        <v>0.57737300000000014</v>
      </c>
      <c r="FC4" s="7">
        <f t="shared" si="33"/>
        <v>7.0000000000001172E-3</v>
      </c>
      <c r="FD4" s="7">
        <f t="shared" si="34"/>
        <v>0.38200000000000012</v>
      </c>
      <c r="FE4" s="7">
        <f t="shared" si="35"/>
        <v>0.25600000000000023</v>
      </c>
    </row>
    <row r="5" spans="1:161" ht="17.25">
      <c r="A5" s="45"/>
      <c r="B5" s="4">
        <v>2.68</v>
      </c>
      <c r="C5" s="1" t="s">
        <v>99</v>
      </c>
      <c r="D5" s="3"/>
      <c r="E5" s="4">
        <v>2.7490000000000001</v>
      </c>
      <c r="F5" s="4">
        <v>2.3570000000000002</v>
      </c>
      <c r="G5" s="4">
        <v>0.89600000000000002</v>
      </c>
      <c r="H5" s="4">
        <v>2.5960000000000001</v>
      </c>
      <c r="I5" s="4">
        <v>0.91400000000000003</v>
      </c>
      <c r="J5" s="4">
        <v>2.3460000000000001</v>
      </c>
      <c r="K5" s="4">
        <v>0.92100000000000004</v>
      </c>
      <c r="L5" s="4">
        <v>2.593</v>
      </c>
      <c r="M5" s="4">
        <v>0.93600000000000005</v>
      </c>
      <c r="N5" s="4">
        <v>3.1389999999999998</v>
      </c>
      <c r="O5" s="4">
        <v>0.93</v>
      </c>
      <c r="P5" s="4">
        <v>2.613</v>
      </c>
      <c r="Q5" s="4">
        <v>0.94234112999999997</v>
      </c>
      <c r="R5" s="4">
        <v>2.9750000000000001</v>
      </c>
      <c r="S5" s="4">
        <v>0.91409678999999999</v>
      </c>
      <c r="T5" s="4">
        <v>2.97</v>
      </c>
      <c r="U5" s="4">
        <v>0.91636450000000003</v>
      </c>
      <c r="V5" s="4">
        <v>3.1539999999999999</v>
      </c>
      <c r="W5" s="4">
        <v>0.96399999999999997</v>
      </c>
      <c r="X5" s="4">
        <v>2.61</v>
      </c>
      <c r="Y5" s="4">
        <v>0.95920000000000005</v>
      </c>
      <c r="Z5" s="4">
        <v>2.984</v>
      </c>
      <c r="AA5" s="4">
        <v>0.94958874000000004</v>
      </c>
      <c r="AB5" s="4">
        <v>2.9780000000000002</v>
      </c>
      <c r="AC5" s="4">
        <v>0.94986380000000004</v>
      </c>
      <c r="AD5" s="4">
        <v>2.81</v>
      </c>
      <c r="AE5" s="4">
        <v>0.92500000000000004</v>
      </c>
      <c r="AF5" s="4">
        <v>2.7349999999999999</v>
      </c>
      <c r="AG5" s="4">
        <v>0.91993946000000004</v>
      </c>
      <c r="AH5" s="4">
        <v>2.8149999999999999</v>
      </c>
      <c r="AI5" s="4">
        <v>0.92500000000000004</v>
      </c>
      <c r="AJ5" s="4">
        <v>2.7410000000000001</v>
      </c>
      <c r="AK5" s="4">
        <v>0.91991213299999997</v>
      </c>
      <c r="AL5" s="4">
        <v>2.8969999999999998</v>
      </c>
      <c r="AM5" s="4">
        <v>0.92</v>
      </c>
      <c r="AN5" s="4">
        <v>2.6240000000000001</v>
      </c>
      <c r="AO5" s="4">
        <v>0.93640400000000001</v>
      </c>
      <c r="AP5" s="4">
        <v>2.831</v>
      </c>
      <c r="AQ5" s="4">
        <v>0.91405700000000001</v>
      </c>
      <c r="AR5" s="4">
        <v>2.8260000000000001</v>
      </c>
      <c r="AS5" s="4">
        <v>0.91430984100000001</v>
      </c>
      <c r="AT5" s="4">
        <v>2.9020000000000001</v>
      </c>
      <c r="AU5" s="4">
        <v>0.95</v>
      </c>
      <c r="AV5" s="4">
        <v>2.6219999999999999</v>
      </c>
      <c r="AW5" s="4">
        <v>0.95538942000000004</v>
      </c>
      <c r="AX5" s="4">
        <v>2.8340000000000001</v>
      </c>
      <c r="AY5" s="4">
        <v>0.94472918800000005</v>
      </c>
      <c r="AZ5" s="4">
        <v>2.8279999999999998</v>
      </c>
      <c r="BA5" s="4">
        <v>0.94470855399999998</v>
      </c>
      <c r="BB5" s="4">
        <v>2.847</v>
      </c>
      <c r="BC5" s="4">
        <v>0.89742853</v>
      </c>
      <c r="BD5" s="4">
        <v>2.5680000000000001</v>
      </c>
      <c r="BE5" s="4">
        <v>0.88772189999999995</v>
      </c>
      <c r="BF5" s="4">
        <v>2.573</v>
      </c>
      <c r="BG5" s="4">
        <v>0.88764370000000004</v>
      </c>
      <c r="BH5" s="4">
        <v>2.6930000000000001</v>
      </c>
      <c r="BI5" s="4">
        <v>0.87675789999999998</v>
      </c>
      <c r="BJ5" s="4">
        <v>2.6909999999999998</v>
      </c>
      <c r="BK5" s="4">
        <v>0.9097191</v>
      </c>
      <c r="BL5" s="4">
        <v>2.6120000000000001</v>
      </c>
      <c r="BM5" s="4">
        <v>0.81630291420000001</v>
      </c>
      <c r="BN5" s="4">
        <v>2.0179999999999998</v>
      </c>
      <c r="BO5" s="4">
        <v>0.86567637249999996</v>
      </c>
      <c r="BP5" s="4">
        <v>2.8919999999999999</v>
      </c>
      <c r="BQ5" s="4">
        <v>0.88261322450000002</v>
      </c>
      <c r="BR5" s="4">
        <v>2.4729999999999999</v>
      </c>
      <c r="BS5" s="4">
        <v>0.88475289099999999</v>
      </c>
      <c r="BT5" s="4">
        <v>2.7029999999999998</v>
      </c>
      <c r="BU5" s="4">
        <v>0.89483929799999995</v>
      </c>
      <c r="BV5" s="4">
        <v>2.6699700000000002</v>
      </c>
      <c r="BW5" s="4">
        <v>0.88190000000000002</v>
      </c>
      <c r="BX5" s="4">
        <v>2.472</v>
      </c>
      <c r="BY5" s="4">
        <v>0.88464229670000005</v>
      </c>
      <c r="BZ5" s="4">
        <v>2.5350000000000001</v>
      </c>
      <c r="CA5" s="4">
        <v>0.8869436544</v>
      </c>
      <c r="CB5" s="4">
        <v>2.6339999999999999</v>
      </c>
      <c r="CC5" s="4">
        <v>0.87683333549999998</v>
      </c>
      <c r="CD5" s="10"/>
      <c r="CE5" s="7">
        <f t="shared" si="0"/>
        <v>6.899999999999995E-2</v>
      </c>
      <c r="CF5" s="7">
        <f t="shared" si="1"/>
        <v>-0.32299999999999995</v>
      </c>
      <c r="CG5" s="7">
        <f t="shared" si="2"/>
        <v>-8.4000000000000075E-2</v>
      </c>
      <c r="CH5" s="7">
        <f t="shared" si="3"/>
        <v>-0.33400000000000007</v>
      </c>
      <c r="CI5" s="7">
        <f t="shared" si="4"/>
        <v>-8.7000000000000188E-2</v>
      </c>
      <c r="CJ5" s="7">
        <f t="shared" si="5"/>
        <v>0.45899999999999963</v>
      </c>
      <c r="CK5" s="7">
        <f t="shared" si="6"/>
        <v>-6.7000000000000171E-2</v>
      </c>
      <c r="CL5" s="7">
        <f t="shared" si="7"/>
        <v>0.29499999999999993</v>
      </c>
      <c r="CM5" s="7">
        <f t="shared" si="8"/>
        <v>0.29000000000000004</v>
      </c>
      <c r="CN5" s="7">
        <f t="shared" si="9"/>
        <v>0.47399999999999975</v>
      </c>
      <c r="CO5" s="7">
        <f t="shared" si="10"/>
        <v>-7.0000000000000284E-2</v>
      </c>
      <c r="CP5" s="7">
        <f t="shared" si="11"/>
        <v>0.30399999999999983</v>
      </c>
      <c r="CQ5" s="7">
        <f t="shared" si="12"/>
        <v>0.29800000000000004</v>
      </c>
      <c r="CR5" s="7">
        <f t="shared" si="13"/>
        <v>0.12999999999999989</v>
      </c>
      <c r="CS5" s="7">
        <f t="shared" si="14"/>
        <v>5.4999999999999716E-2</v>
      </c>
      <c r="CT5" s="7">
        <f t="shared" si="15"/>
        <v>0.13499999999999979</v>
      </c>
      <c r="CU5" s="7">
        <f t="shared" si="16"/>
        <v>6.0999999999999943E-2</v>
      </c>
      <c r="CV5" s="7">
        <f t="shared" si="17"/>
        <v>0.21699999999999964</v>
      </c>
      <c r="CW5" s="7">
        <f t="shared" si="18"/>
        <v>-5.600000000000005E-2</v>
      </c>
      <c r="CX5" s="7">
        <f t="shared" si="19"/>
        <v>0.1509999999999998</v>
      </c>
      <c r="CY5" s="7">
        <f t="shared" si="20"/>
        <v>0.14599999999999991</v>
      </c>
      <c r="CZ5" s="7">
        <f t="shared" si="21"/>
        <v>0.22199999999999998</v>
      </c>
      <c r="DA5" s="7">
        <f t="shared" si="22"/>
        <v>-5.8000000000000274E-2</v>
      </c>
      <c r="DB5" s="7">
        <f t="shared" si="23"/>
        <v>0.15399999999999991</v>
      </c>
      <c r="DC5" s="7">
        <f t="shared" si="24"/>
        <v>0.14799999999999969</v>
      </c>
      <c r="DD5" s="7">
        <f t="shared" si="25"/>
        <v>0.16699999999999982</v>
      </c>
      <c r="DE5" s="7">
        <f t="shared" si="26"/>
        <v>-0.1120000000000001</v>
      </c>
      <c r="DF5" s="7">
        <f t="shared" si="27"/>
        <v>-0.10700000000000021</v>
      </c>
      <c r="DG5" s="7">
        <f t="shared" si="28"/>
        <v>1.2999999999999901E-2</v>
      </c>
      <c r="DH5" s="7">
        <f t="shared" si="29"/>
        <v>1.0999999999999677E-2</v>
      </c>
      <c r="DI5" s="7">
        <f t="shared" si="36"/>
        <v>-6.800000000000006E-2</v>
      </c>
      <c r="DJ5" s="7">
        <f t="shared" si="37"/>
        <v>-0.66200000000000037</v>
      </c>
      <c r="DK5" s="7">
        <f t="shared" si="38"/>
        <v>0.21199999999999974</v>
      </c>
      <c r="DL5" s="7">
        <f t="shared" si="39"/>
        <v>-0.20700000000000029</v>
      </c>
      <c r="DM5" s="7">
        <f t="shared" si="40"/>
        <v>2.2999999999999687E-2</v>
      </c>
      <c r="DN5" s="7">
        <f t="shared" si="41"/>
        <v>-1.0029999999999983E-2</v>
      </c>
      <c r="DO5" s="7">
        <f t="shared" si="42"/>
        <v>-0.20800000000000018</v>
      </c>
      <c r="DP5" s="7">
        <f t="shared" si="43"/>
        <v>-0.14500000000000002</v>
      </c>
      <c r="DQ5" s="7">
        <f t="shared" si="44"/>
        <v>-4.6000000000000263E-2</v>
      </c>
      <c r="DR5" s="21"/>
      <c r="DS5" s="7">
        <f t="shared" si="45"/>
        <v>6.899999999999995E-2</v>
      </c>
      <c r="DT5" s="7">
        <f t="shared" si="30"/>
        <v>0.32299999999999995</v>
      </c>
      <c r="DU5" s="7">
        <f t="shared" si="30"/>
        <v>8.4000000000000075E-2</v>
      </c>
      <c r="DV5" s="7">
        <f t="shared" si="30"/>
        <v>0.33400000000000007</v>
      </c>
      <c r="DW5" s="7">
        <f t="shared" si="30"/>
        <v>8.7000000000000188E-2</v>
      </c>
      <c r="DX5" s="7">
        <f t="shared" si="30"/>
        <v>0.45899999999999963</v>
      </c>
      <c r="DY5" s="7">
        <f t="shared" si="46"/>
        <v>6.7000000000000171E-2</v>
      </c>
      <c r="DZ5" s="7">
        <f t="shared" si="30"/>
        <v>0.29499999999999993</v>
      </c>
      <c r="EA5" s="7">
        <f t="shared" si="30"/>
        <v>0.29000000000000004</v>
      </c>
      <c r="EB5" s="7">
        <f t="shared" si="30"/>
        <v>0.47399999999999975</v>
      </c>
      <c r="EC5" s="7">
        <f t="shared" si="30"/>
        <v>7.0000000000000284E-2</v>
      </c>
      <c r="ED5" s="7">
        <f t="shared" si="30"/>
        <v>0.30399999999999983</v>
      </c>
      <c r="EE5" s="7">
        <f t="shared" si="30"/>
        <v>0.29800000000000004</v>
      </c>
      <c r="EF5" s="7">
        <f t="shared" si="30"/>
        <v>0.12999999999999989</v>
      </c>
      <c r="EG5" s="7">
        <f t="shared" si="30"/>
        <v>5.4999999999999716E-2</v>
      </c>
      <c r="EH5" s="7">
        <f t="shared" si="30"/>
        <v>0.13499999999999979</v>
      </c>
      <c r="EI5" s="7">
        <f t="shared" si="30"/>
        <v>6.0999999999999943E-2</v>
      </c>
      <c r="EJ5" s="7">
        <f t="shared" si="31"/>
        <v>0.21699999999999964</v>
      </c>
      <c r="EK5" s="7">
        <f t="shared" si="31"/>
        <v>5.600000000000005E-2</v>
      </c>
      <c r="EL5" s="7">
        <f t="shared" si="31"/>
        <v>0.1509999999999998</v>
      </c>
      <c r="EM5" s="7">
        <f t="shared" si="31"/>
        <v>0.14599999999999991</v>
      </c>
      <c r="EN5" s="7">
        <f t="shared" si="31"/>
        <v>0.22199999999999998</v>
      </c>
      <c r="EO5" s="7">
        <f t="shared" si="31"/>
        <v>5.8000000000000274E-2</v>
      </c>
      <c r="EP5" s="7">
        <f t="shared" si="31"/>
        <v>0.15399999999999991</v>
      </c>
      <c r="EQ5" s="7">
        <f t="shared" si="31"/>
        <v>0.14799999999999969</v>
      </c>
      <c r="ER5" s="7">
        <f t="shared" si="31"/>
        <v>0.16699999999999982</v>
      </c>
      <c r="ES5" s="7">
        <f t="shared" si="31"/>
        <v>0.1120000000000001</v>
      </c>
      <c r="ET5" s="7">
        <f t="shared" si="31"/>
        <v>0.10700000000000021</v>
      </c>
      <c r="EU5" s="7">
        <f t="shared" si="31"/>
        <v>1.2999999999999901E-2</v>
      </c>
      <c r="EV5" s="7">
        <f t="shared" si="31"/>
        <v>1.0999999999999677E-2</v>
      </c>
      <c r="EW5" s="7">
        <f t="shared" si="32"/>
        <v>6.800000000000006E-2</v>
      </c>
      <c r="EX5" s="7">
        <f t="shared" si="32"/>
        <v>0.66200000000000037</v>
      </c>
      <c r="EY5" s="7">
        <f t="shared" si="32"/>
        <v>0.21199999999999974</v>
      </c>
      <c r="EZ5" s="7">
        <f t="shared" si="32"/>
        <v>0.20700000000000029</v>
      </c>
      <c r="FA5" s="7">
        <f t="shared" si="32"/>
        <v>2.2999999999999687E-2</v>
      </c>
      <c r="FB5" s="7">
        <f t="shared" si="32"/>
        <v>1.0029999999999983E-2</v>
      </c>
      <c r="FC5" s="7">
        <f t="shared" si="33"/>
        <v>0.20800000000000018</v>
      </c>
      <c r="FD5" s="7">
        <f t="shared" si="34"/>
        <v>0.14500000000000002</v>
      </c>
      <c r="FE5" s="7">
        <f t="shared" si="35"/>
        <v>4.6000000000000263E-2</v>
      </c>
    </row>
    <row r="6" spans="1:161" ht="17.25">
      <c r="A6" s="45" t="s">
        <v>64</v>
      </c>
      <c r="B6" s="5">
        <v>3.4</v>
      </c>
      <c r="C6" s="1" t="s">
        <v>98</v>
      </c>
      <c r="D6" s="3"/>
      <c r="E6" s="1">
        <v>3.8050000000000002</v>
      </c>
      <c r="F6" s="1">
        <v>3.0550000000000002</v>
      </c>
      <c r="G6" s="1">
        <v>0.83899999999999997</v>
      </c>
      <c r="H6" s="1">
        <v>3.3410000000000002</v>
      </c>
      <c r="I6" s="1">
        <v>0.88100000000000001</v>
      </c>
      <c r="J6" s="1">
        <v>3.0310000000000001</v>
      </c>
      <c r="K6" s="1">
        <v>0.86599999999999999</v>
      </c>
      <c r="L6" s="1">
        <v>3.33</v>
      </c>
      <c r="M6" s="1">
        <v>0.90200000000000002</v>
      </c>
      <c r="N6" s="4">
        <v>3.7919999999999998</v>
      </c>
      <c r="O6" s="4">
        <v>0.89200000000000002</v>
      </c>
      <c r="P6" s="4">
        <v>3.3679999999999999</v>
      </c>
      <c r="Q6" s="4">
        <v>0.88526718000000004</v>
      </c>
      <c r="R6" s="4">
        <v>3.62</v>
      </c>
      <c r="S6" s="4">
        <v>0.87393960000000004</v>
      </c>
      <c r="T6" s="4">
        <v>3.637</v>
      </c>
      <c r="U6" s="4">
        <v>0.87458822999999997</v>
      </c>
      <c r="V6" s="4">
        <v>3.7909999999999999</v>
      </c>
      <c r="W6" s="4">
        <v>0.92300000000000004</v>
      </c>
      <c r="X6" s="4">
        <v>3.3570000000000002</v>
      </c>
      <c r="Y6" s="4">
        <v>0.90743897200000001</v>
      </c>
      <c r="Z6" s="4">
        <v>3.613</v>
      </c>
      <c r="AA6" s="4">
        <v>0.90441537449999998</v>
      </c>
      <c r="AB6" s="4">
        <v>3.6309999999999998</v>
      </c>
      <c r="AC6" s="4">
        <v>0.90488813999999995</v>
      </c>
      <c r="AD6" s="4">
        <v>3.4430000000000001</v>
      </c>
      <c r="AE6" s="4">
        <v>0.874</v>
      </c>
      <c r="AF6" s="4">
        <v>3.3879999999999999</v>
      </c>
      <c r="AG6" s="4">
        <v>0.86793479799999995</v>
      </c>
      <c r="AH6" s="4">
        <v>3.4380000000000002</v>
      </c>
      <c r="AI6" s="4">
        <v>0.874</v>
      </c>
      <c r="AJ6" s="4">
        <v>3.383</v>
      </c>
      <c r="AK6" s="4">
        <v>0.8679789</v>
      </c>
      <c r="AL6" s="4">
        <v>3.5</v>
      </c>
      <c r="AM6" s="4">
        <v>0.873</v>
      </c>
      <c r="AN6" s="4">
        <v>3.3220000000000001</v>
      </c>
      <c r="AO6" s="4">
        <v>0.87441979999999997</v>
      </c>
      <c r="AP6" s="4">
        <v>3.448</v>
      </c>
      <c r="AQ6" s="4">
        <v>0.86640067700000001</v>
      </c>
      <c r="AR6" s="4">
        <v>3.4470000000000001</v>
      </c>
      <c r="AS6" s="4">
        <v>0.86640689999999998</v>
      </c>
      <c r="AT6" s="4">
        <v>3.49</v>
      </c>
      <c r="AU6" s="4">
        <v>0.90200000000000002</v>
      </c>
      <c r="AV6" s="4">
        <v>3.3079999999999998</v>
      </c>
      <c r="AW6" s="4">
        <v>0.89894963299999997</v>
      </c>
      <c r="AX6" s="4">
        <v>3.4359999999999999</v>
      </c>
      <c r="AY6" s="4">
        <v>0.89568990000000004</v>
      </c>
      <c r="AZ6" s="4">
        <v>3.4350000000000001</v>
      </c>
      <c r="BA6" s="4">
        <v>0.89567160000000001</v>
      </c>
      <c r="BB6" s="4">
        <v>3.524</v>
      </c>
      <c r="BC6" s="4">
        <v>0.874027</v>
      </c>
      <c r="BD6" s="4">
        <v>3.2759999999999998</v>
      </c>
      <c r="BE6" s="4">
        <v>0.84254499999999999</v>
      </c>
      <c r="BF6" s="4">
        <v>3.2709999999999999</v>
      </c>
      <c r="BG6" s="4">
        <v>0.84263350000000004</v>
      </c>
      <c r="BH6" s="4">
        <v>3.351</v>
      </c>
      <c r="BI6" s="4">
        <v>0.83878299999999995</v>
      </c>
      <c r="BJ6" s="4">
        <v>3.335</v>
      </c>
      <c r="BK6" s="4">
        <v>0.86814440000000004</v>
      </c>
      <c r="BL6" s="4">
        <v>2.956</v>
      </c>
      <c r="BM6" s="4">
        <v>0.83426383309999996</v>
      </c>
      <c r="BN6" s="4">
        <v>2.95</v>
      </c>
      <c r="BO6" s="4">
        <v>0.81690354489999994</v>
      </c>
      <c r="BP6" s="4">
        <v>3.601</v>
      </c>
      <c r="BQ6" s="4">
        <v>0.85272404670000002</v>
      </c>
      <c r="BR6" s="4">
        <v>3.28</v>
      </c>
      <c r="BS6" s="4">
        <v>0.84521544559999995</v>
      </c>
      <c r="BT6" s="4">
        <v>3.5059999999999998</v>
      </c>
      <c r="BU6" s="4">
        <v>0.87122853899999997</v>
      </c>
      <c r="BV6" s="4">
        <v>3.4798939999999998</v>
      </c>
      <c r="BW6" s="4">
        <v>0.85429999999999995</v>
      </c>
      <c r="BX6" s="4">
        <v>3.28</v>
      </c>
      <c r="BY6" s="4">
        <v>0.84526160230000003</v>
      </c>
      <c r="BZ6" s="4">
        <v>3.2759999999999998</v>
      </c>
      <c r="CA6" s="4">
        <v>0.84533753310000004</v>
      </c>
      <c r="CB6" s="4">
        <v>3.36</v>
      </c>
      <c r="CC6" s="4">
        <v>0.84158738889999996</v>
      </c>
      <c r="CD6" s="10"/>
      <c r="CE6" s="7">
        <f t="shared" si="0"/>
        <v>0.40500000000000025</v>
      </c>
      <c r="CF6" s="7">
        <f t="shared" si="1"/>
        <v>-0.34499999999999975</v>
      </c>
      <c r="CG6" s="7">
        <f t="shared" si="2"/>
        <v>-5.8999999999999719E-2</v>
      </c>
      <c r="CH6" s="7">
        <f t="shared" si="3"/>
        <v>-0.36899999999999977</v>
      </c>
      <c r="CI6" s="7">
        <f t="shared" si="4"/>
        <v>-6.999999999999984E-2</v>
      </c>
      <c r="CJ6" s="7">
        <f t="shared" si="5"/>
        <v>0.3919999999999999</v>
      </c>
      <c r="CK6" s="7">
        <f t="shared" si="6"/>
        <v>-3.2000000000000028E-2</v>
      </c>
      <c r="CL6" s="7">
        <f t="shared" si="7"/>
        <v>0.2200000000000002</v>
      </c>
      <c r="CM6" s="7">
        <f t="shared" si="8"/>
        <v>0.2370000000000001</v>
      </c>
      <c r="CN6" s="7">
        <f t="shared" si="9"/>
        <v>0.39100000000000001</v>
      </c>
      <c r="CO6" s="7">
        <f t="shared" si="10"/>
        <v>-4.2999999999999705E-2</v>
      </c>
      <c r="CP6" s="7">
        <f t="shared" si="11"/>
        <v>0.21300000000000008</v>
      </c>
      <c r="CQ6" s="7">
        <f t="shared" si="12"/>
        <v>0.23099999999999987</v>
      </c>
      <c r="CR6" s="7">
        <f t="shared" si="13"/>
        <v>4.3000000000000149E-2</v>
      </c>
      <c r="CS6" s="7">
        <f t="shared" si="14"/>
        <v>-1.2000000000000011E-2</v>
      </c>
      <c r="CT6" s="7">
        <f t="shared" si="15"/>
        <v>3.8000000000000256E-2</v>
      </c>
      <c r="CU6" s="7">
        <f t="shared" si="16"/>
        <v>-1.6999999999999904E-2</v>
      </c>
      <c r="CV6" s="7">
        <f t="shared" si="17"/>
        <v>0.10000000000000009</v>
      </c>
      <c r="CW6" s="7">
        <f t="shared" si="18"/>
        <v>-7.7999999999999847E-2</v>
      </c>
      <c r="CX6" s="7">
        <f t="shared" si="19"/>
        <v>4.8000000000000043E-2</v>
      </c>
      <c r="CY6" s="7">
        <f t="shared" si="20"/>
        <v>4.7000000000000153E-2</v>
      </c>
      <c r="CZ6" s="7">
        <f t="shared" si="21"/>
        <v>9.0000000000000302E-2</v>
      </c>
      <c r="DA6" s="7">
        <f t="shared" si="22"/>
        <v>-9.2000000000000082E-2</v>
      </c>
      <c r="DB6" s="7">
        <f t="shared" si="23"/>
        <v>3.6000000000000032E-2</v>
      </c>
      <c r="DC6" s="7">
        <f t="shared" si="24"/>
        <v>3.5000000000000142E-2</v>
      </c>
      <c r="DD6" s="7">
        <f t="shared" si="25"/>
        <v>0.12400000000000011</v>
      </c>
      <c r="DE6" s="7">
        <f t="shared" si="26"/>
        <v>-0.12400000000000011</v>
      </c>
      <c r="DF6" s="7">
        <f t="shared" si="27"/>
        <v>-0.129</v>
      </c>
      <c r="DG6" s="7">
        <f t="shared" si="28"/>
        <v>-4.8999999999999932E-2</v>
      </c>
      <c r="DH6" s="7">
        <f t="shared" si="29"/>
        <v>-6.4999999999999947E-2</v>
      </c>
      <c r="DI6" s="7">
        <f t="shared" si="36"/>
        <v>-0.44399999999999995</v>
      </c>
      <c r="DJ6" s="7">
        <f t="shared" si="37"/>
        <v>-0.44999999999999973</v>
      </c>
      <c r="DK6" s="7">
        <f t="shared" si="38"/>
        <v>0.20100000000000007</v>
      </c>
      <c r="DL6" s="7">
        <f t="shared" si="39"/>
        <v>-0.12000000000000011</v>
      </c>
      <c r="DM6" s="7">
        <f t="shared" si="40"/>
        <v>0.10599999999999987</v>
      </c>
      <c r="DN6" s="7">
        <f t="shared" si="41"/>
        <v>7.989399999999991E-2</v>
      </c>
      <c r="DO6" s="7">
        <f t="shared" si="42"/>
        <v>-0.12000000000000011</v>
      </c>
      <c r="DP6" s="7">
        <f t="shared" si="43"/>
        <v>-0.12400000000000011</v>
      </c>
      <c r="DQ6" s="7">
        <f t="shared" si="44"/>
        <v>-4.0000000000000036E-2</v>
      </c>
      <c r="DR6" s="21"/>
      <c r="DS6" s="7">
        <f t="shared" si="45"/>
        <v>0.40500000000000025</v>
      </c>
      <c r="DT6" s="7">
        <f t="shared" si="30"/>
        <v>0.34499999999999975</v>
      </c>
      <c r="DU6" s="7">
        <f t="shared" si="30"/>
        <v>5.8999999999999719E-2</v>
      </c>
      <c r="DV6" s="7">
        <f t="shared" si="30"/>
        <v>0.36899999999999977</v>
      </c>
      <c r="DW6" s="7">
        <f t="shared" si="30"/>
        <v>6.999999999999984E-2</v>
      </c>
      <c r="DX6" s="7">
        <f t="shared" si="30"/>
        <v>0.3919999999999999</v>
      </c>
      <c r="DY6" s="7">
        <f t="shared" si="46"/>
        <v>3.2000000000000028E-2</v>
      </c>
      <c r="DZ6" s="7">
        <f t="shared" si="30"/>
        <v>0.2200000000000002</v>
      </c>
      <c r="EA6" s="7">
        <f t="shared" si="30"/>
        <v>0.2370000000000001</v>
      </c>
      <c r="EB6" s="7">
        <f t="shared" si="30"/>
        <v>0.39100000000000001</v>
      </c>
      <c r="EC6" s="7">
        <f t="shared" si="30"/>
        <v>4.2999999999999705E-2</v>
      </c>
      <c r="ED6" s="7">
        <f t="shared" si="30"/>
        <v>0.21300000000000008</v>
      </c>
      <c r="EE6" s="7">
        <f t="shared" si="30"/>
        <v>0.23099999999999987</v>
      </c>
      <c r="EF6" s="7">
        <f t="shared" si="30"/>
        <v>4.3000000000000149E-2</v>
      </c>
      <c r="EG6" s="7">
        <f t="shared" si="30"/>
        <v>1.2000000000000011E-2</v>
      </c>
      <c r="EH6" s="7">
        <f t="shared" si="30"/>
        <v>3.8000000000000256E-2</v>
      </c>
      <c r="EI6" s="7">
        <f t="shared" si="30"/>
        <v>1.6999999999999904E-2</v>
      </c>
      <c r="EJ6" s="7">
        <f t="shared" si="31"/>
        <v>0.10000000000000009</v>
      </c>
      <c r="EK6" s="7">
        <f t="shared" si="31"/>
        <v>7.7999999999999847E-2</v>
      </c>
      <c r="EL6" s="7">
        <f t="shared" si="31"/>
        <v>4.8000000000000043E-2</v>
      </c>
      <c r="EM6" s="7">
        <f t="shared" si="31"/>
        <v>4.7000000000000153E-2</v>
      </c>
      <c r="EN6" s="7">
        <f t="shared" si="31"/>
        <v>9.0000000000000302E-2</v>
      </c>
      <c r="EO6" s="7">
        <f t="shared" si="31"/>
        <v>9.2000000000000082E-2</v>
      </c>
      <c r="EP6" s="7">
        <f t="shared" si="31"/>
        <v>3.6000000000000032E-2</v>
      </c>
      <c r="EQ6" s="7">
        <f t="shared" si="31"/>
        <v>3.5000000000000142E-2</v>
      </c>
      <c r="ER6" s="7">
        <f t="shared" si="31"/>
        <v>0.12400000000000011</v>
      </c>
      <c r="ES6" s="7">
        <f t="shared" si="31"/>
        <v>0.12400000000000011</v>
      </c>
      <c r="ET6" s="7">
        <f t="shared" si="31"/>
        <v>0.129</v>
      </c>
      <c r="EU6" s="7">
        <f t="shared" si="31"/>
        <v>4.8999999999999932E-2</v>
      </c>
      <c r="EV6" s="7">
        <f t="shared" si="31"/>
        <v>6.4999999999999947E-2</v>
      </c>
      <c r="EW6" s="7">
        <f t="shared" si="32"/>
        <v>0.44399999999999995</v>
      </c>
      <c r="EX6" s="7">
        <f t="shared" si="32"/>
        <v>0.44999999999999973</v>
      </c>
      <c r="EY6" s="7">
        <f t="shared" si="32"/>
        <v>0.20100000000000007</v>
      </c>
      <c r="EZ6" s="7">
        <f t="shared" si="32"/>
        <v>0.12000000000000011</v>
      </c>
      <c r="FA6" s="7">
        <f t="shared" si="32"/>
        <v>0.10599999999999987</v>
      </c>
      <c r="FB6" s="7">
        <f t="shared" si="32"/>
        <v>7.989399999999991E-2</v>
      </c>
      <c r="FC6" s="7">
        <f t="shared" si="33"/>
        <v>0.12000000000000011</v>
      </c>
      <c r="FD6" s="7">
        <f t="shared" si="34"/>
        <v>0.12400000000000011</v>
      </c>
      <c r="FE6" s="7">
        <f t="shared" si="35"/>
        <v>4.0000000000000036E-2</v>
      </c>
    </row>
    <row r="7" spans="1:161" ht="17.25">
      <c r="A7" s="45"/>
      <c r="B7" s="5">
        <v>2.73</v>
      </c>
      <c r="C7" s="1" t="s">
        <v>99</v>
      </c>
      <c r="D7" s="3"/>
      <c r="E7" s="1">
        <v>2.798</v>
      </c>
      <c r="F7" s="4">
        <v>2.597</v>
      </c>
      <c r="G7" s="4">
        <v>0.89200000000000002</v>
      </c>
      <c r="H7" s="4">
        <v>2.7959999999999998</v>
      </c>
      <c r="I7" s="4">
        <v>0.91600000000000004</v>
      </c>
      <c r="J7" s="4">
        <v>2.5910000000000002</v>
      </c>
      <c r="K7" s="4">
        <v>0.91900000000000004</v>
      </c>
      <c r="L7" s="4">
        <v>2.7959999999999998</v>
      </c>
      <c r="M7" s="4">
        <v>0.93899999999999995</v>
      </c>
      <c r="N7" s="4">
        <v>2.83</v>
      </c>
      <c r="O7" s="4">
        <v>0.89800000000000002</v>
      </c>
      <c r="P7" s="4">
        <v>2.6480000000000001</v>
      </c>
      <c r="Q7" s="4">
        <v>0.9116982347</v>
      </c>
      <c r="R7" s="4">
        <v>2.8410000000000002</v>
      </c>
      <c r="S7" s="4">
        <v>0.89135072999999998</v>
      </c>
      <c r="T7" s="4">
        <v>2.8180000000000001</v>
      </c>
      <c r="U7" s="4">
        <v>0.89532942049999997</v>
      </c>
      <c r="V7" s="4">
        <v>2.8319999999999999</v>
      </c>
      <c r="W7" s="4">
        <v>0.93400000000000005</v>
      </c>
      <c r="X7" s="4">
        <v>2.6440000000000001</v>
      </c>
      <c r="Y7" s="4">
        <v>0.93517356299999999</v>
      </c>
      <c r="Z7" s="4">
        <v>2.843</v>
      </c>
      <c r="AA7" s="4">
        <v>0.93017989999999995</v>
      </c>
      <c r="AB7" s="4">
        <v>2.819</v>
      </c>
      <c r="AC7" s="4">
        <v>0.93175145699999995</v>
      </c>
      <c r="AD7" s="4">
        <v>2.7040000000000002</v>
      </c>
      <c r="AE7" s="4">
        <v>0.89700000000000002</v>
      </c>
      <c r="AF7" s="4">
        <v>2.69</v>
      </c>
      <c r="AG7" s="4">
        <v>0.89645850000000005</v>
      </c>
      <c r="AH7" s="4">
        <v>2.6379999999999999</v>
      </c>
      <c r="AI7" s="4">
        <v>0.89800000000000002</v>
      </c>
      <c r="AJ7" s="4">
        <v>2.6240000000000001</v>
      </c>
      <c r="AK7" s="4">
        <v>0.89697733000000002</v>
      </c>
      <c r="AL7" s="4">
        <v>2.7589999999999999</v>
      </c>
      <c r="AM7" s="4">
        <v>0.89200000000000002</v>
      </c>
      <c r="AN7" s="4">
        <v>2.6549999999999998</v>
      </c>
      <c r="AO7" s="4">
        <v>0.90944610000000004</v>
      </c>
      <c r="AP7" s="4">
        <v>2.762</v>
      </c>
      <c r="AQ7" s="4">
        <v>0.89016603999999999</v>
      </c>
      <c r="AR7" s="4">
        <v>2.758</v>
      </c>
      <c r="AS7" s="4">
        <v>0.89061504999999996</v>
      </c>
      <c r="AT7" s="4">
        <v>2.758</v>
      </c>
      <c r="AU7" s="4">
        <v>0.92400000000000004</v>
      </c>
      <c r="AV7" s="4">
        <v>2.6520000000000001</v>
      </c>
      <c r="AW7" s="4">
        <v>0.93309500000000001</v>
      </c>
      <c r="AX7" s="4">
        <v>2.7610000000000001</v>
      </c>
      <c r="AY7" s="4">
        <v>0.92275099999999999</v>
      </c>
      <c r="AZ7" s="4">
        <v>2.7570000000000001</v>
      </c>
      <c r="BA7" s="4">
        <v>0.92290309999999998</v>
      </c>
      <c r="BB7" s="4">
        <v>3.0190000000000001</v>
      </c>
      <c r="BC7" s="4">
        <v>0.89592799999999995</v>
      </c>
      <c r="BD7" s="4">
        <v>2.597</v>
      </c>
      <c r="BE7" s="4">
        <v>0.87517603290000001</v>
      </c>
      <c r="BF7" s="4">
        <v>2.5329999999999999</v>
      </c>
      <c r="BG7" s="4">
        <v>0.87613352200000005</v>
      </c>
      <c r="BH7" s="4">
        <v>2.6869999999999998</v>
      </c>
      <c r="BI7" s="4">
        <v>0.86477221000000004</v>
      </c>
      <c r="BJ7" s="4">
        <v>2.6829999999999998</v>
      </c>
      <c r="BK7" s="4">
        <v>0.89941199999999999</v>
      </c>
      <c r="BL7" s="4">
        <v>2.371</v>
      </c>
      <c r="BM7" s="4">
        <v>0.86639417210000003</v>
      </c>
      <c r="BN7" s="4">
        <v>2.3860000000000001</v>
      </c>
      <c r="BO7" s="4">
        <v>0.8613765686</v>
      </c>
      <c r="BP7" s="4">
        <v>2.7829999999999999</v>
      </c>
      <c r="BQ7" s="4">
        <v>0.86948340879999997</v>
      </c>
      <c r="BR7" s="4">
        <v>2.5830000000000002</v>
      </c>
      <c r="BS7" s="4">
        <v>0.87498867410000003</v>
      </c>
      <c r="BT7" s="4">
        <v>2.782</v>
      </c>
      <c r="BU7" s="4">
        <v>0.8870772938</v>
      </c>
      <c r="BV7" s="4">
        <v>2.682725</v>
      </c>
      <c r="BW7" s="4">
        <v>0.87070000000000003</v>
      </c>
      <c r="BX7" s="4">
        <v>2.5830000000000002</v>
      </c>
      <c r="BY7" s="4">
        <v>0.87500617390000002</v>
      </c>
      <c r="BZ7" s="4">
        <v>2.5230000000000001</v>
      </c>
      <c r="CA7" s="4">
        <v>0.87593421559999995</v>
      </c>
      <c r="CB7" s="4">
        <v>2.68</v>
      </c>
      <c r="CC7" s="4">
        <v>0.86432031320000002</v>
      </c>
      <c r="CD7" s="10"/>
      <c r="CE7" s="7">
        <f t="shared" si="0"/>
        <v>6.800000000000006E-2</v>
      </c>
      <c r="CF7" s="7">
        <f t="shared" si="1"/>
        <v>-0.13300000000000001</v>
      </c>
      <c r="CG7" s="7">
        <f t="shared" si="2"/>
        <v>6.5999999999999837E-2</v>
      </c>
      <c r="CH7" s="7">
        <f t="shared" si="3"/>
        <v>-0.13899999999999979</v>
      </c>
      <c r="CI7" s="7">
        <f t="shared" si="4"/>
        <v>6.5999999999999837E-2</v>
      </c>
      <c r="CJ7" s="7">
        <f t="shared" si="5"/>
        <v>0.10000000000000009</v>
      </c>
      <c r="CK7" s="7">
        <f t="shared" si="6"/>
        <v>-8.1999999999999851E-2</v>
      </c>
      <c r="CL7" s="7">
        <f t="shared" si="7"/>
        <v>0.11100000000000021</v>
      </c>
      <c r="CM7" s="7">
        <f t="shared" si="8"/>
        <v>8.8000000000000078E-2</v>
      </c>
      <c r="CN7" s="7">
        <f t="shared" si="9"/>
        <v>0.10199999999999987</v>
      </c>
      <c r="CO7" s="7">
        <f t="shared" si="10"/>
        <v>-8.5999999999999854E-2</v>
      </c>
      <c r="CP7" s="7">
        <f t="shared" si="11"/>
        <v>0.11299999999999999</v>
      </c>
      <c r="CQ7" s="7">
        <f t="shared" si="12"/>
        <v>8.8999999999999968E-2</v>
      </c>
      <c r="CR7" s="7">
        <f t="shared" si="13"/>
        <v>-2.5999999999999801E-2</v>
      </c>
      <c r="CS7" s="7">
        <f t="shared" si="14"/>
        <v>-4.0000000000000036E-2</v>
      </c>
      <c r="CT7" s="7">
        <f t="shared" si="15"/>
        <v>-9.2000000000000082E-2</v>
      </c>
      <c r="CU7" s="7">
        <f t="shared" si="16"/>
        <v>-0.10599999999999987</v>
      </c>
      <c r="CV7" s="7">
        <f t="shared" si="17"/>
        <v>2.8999999999999915E-2</v>
      </c>
      <c r="CW7" s="7">
        <f t="shared" si="18"/>
        <v>-7.5000000000000178E-2</v>
      </c>
      <c r="CX7" s="7">
        <f t="shared" si="19"/>
        <v>3.2000000000000028E-2</v>
      </c>
      <c r="CY7" s="7">
        <f t="shared" si="20"/>
        <v>2.8000000000000025E-2</v>
      </c>
      <c r="CZ7" s="7">
        <f t="shared" si="21"/>
        <v>2.8000000000000025E-2</v>
      </c>
      <c r="DA7" s="7">
        <f t="shared" si="22"/>
        <v>-7.7999999999999847E-2</v>
      </c>
      <c r="DB7" s="7">
        <f t="shared" si="23"/>
        <v>3.1000000000000139E-2</v>
      </c>
      <c r="DC7" s="7">
        <f t="shared" si="24"/>
        <v>2.7000000000000135E-2</v>
      </c>
      <c r="DD7" s="7">
        <f t="shared" si="25"/>
        <v>0.28900000000000015</v>
      </c>
      <c r="DE7" s="7">
        <f t="shared" si="26"/>
        <v>-0.13300000000000001</v>
      </c>
      <c r="DF7" s="7">
        <f t="shared" si="27"/>
        <v>-0.19700000000000006</v>
      </c>
      <c r="DG7" s="7">
        <f t="shared" si="28"/>
        <v>-4.3000000000000149E-2</v>
      </c>
      <c r="DH7" s="7">
        <f t="shared" si="29"/>
        <v>-4.7000000000000153E-2</v>
      </c>
      <c r="DI7" s="7">
        <f t="shared" si="36"/>
        <v>-0.35899999999999999</v>
      </c>
      <c r="DJ7" s="7">
        <f t="shared" si="37"/>
        <v>-0.34399999999999986</v>
      </c>
      <c r="DK7" s="7">
        <f t="shared" si="38"/>
        <v>5.2999999999999936E-2</v>
      </c>
      <c r="DL7" s="7">
        <f t="shared" si="39"/>
        <v>-0.1469999999999998</v>
      </c>
      <c r="DM7" s="7">
        <f t="shared" si="40"/>
        <v>5.2000000000000046E-2</v>
      </c>
      <c r="DN7" s="7">
        <f t="shared" si="41"/>
        <v>-4.7274999999999956E-2</v>
      </c>
      <c r="DO7" s="7">
        <f t="shared" si="42"/>
        <v>-0.1469999999999998</v>
      </c>
      <c r="DP7" s="7">
        <f t="shared" si="43"/>
        <v>-0.20699999999999985</v>
      </c>
      <c r="DQ7" s="7">
        <f t="shared" si="44"/>
        <v>-4.9999999999999822E-2</v>
      </c>
      <c r="DR7" s="21"/>
      <c r="DS7" s="7">
        <f t="shared" si="45"/>
        <v>6.800000000000006E-2</v>
      </c>
      <c r="DT7" s="7">
        <f t="shared" si="30"/>
        <v>0.13300000000000001</v>
      </c>
      <c r="DU7" s="7">
        <f t="shared" si="30"/>
        <v>6.5999999999999837E-2</v>
      </c>
      <c r="DV7" s="7">
        <f t="shared" si="30"/>
        <v>0.13899999999999979</v>
      </c>
      <c r="DW7" s="7">
        <f t="shared" si="30"/>
        <v>6.5999999999999837E-2</v>
      </c>
      <c r="DX7" s="7">
        <f t="shared" si="30"/>
        <v>0.10000000000000009</v>
      </c>
      <c r="DY7" s="7">
        <f t="shared" si="46"/>
        <v>8.1999999999999851E-2</v>
      </c>
      <c r="DZ7" s="7">
        <f t="shared" si="30"/>
        <v>0.11100000000000021</v>
      </c>
      <c r="EA7" s="7">
        <f t="shared" si="30"/>
        <v>8.8000000000000078E-2</v>
      </c>
      <c r="EB7" s="7">
        <f t="shared" si="30"/>
        <v>0.10199999999999987</v>
      </c>
      <c r="EC7" s="7">
        <f t="shared" si="30"/>
        <v>8.5999999999999854E-2</v>
      </c>
      <c r="ED7" s="7">
        <f t="shared" si="30"/>
        <v>0.11299999999999999</v>
      </c>
      <c r="EE7" s="7">
        <f t="shared" si="30"/>
        <v>8.8999999999999968E-2</v>
      </c>
      <c r="EF7" s="7">
        <f t="shared" si="30"/>
        <v>2.5999999999999801E-2</v>
      </c>
      <c r="EG7" s="7">
        <f t="shared" si="30"/>
        <v>4.0000000000000036E-2</v>
      </c>
      <c r="EH7" s="7">
        <f t="shared" si="30"/>
        <v>9.2000000000000082E-2</v>
      </c>
      <c r="EI7" s="7">
        <f t="shared" si="30"/>
        <v>0.10599999999999987</v>
      </c>
      <c r="EJ7" s="7">
        <f t="shared" si="31"/>
        <v>2.8999999999999915E-2</v>
      </c>
      <c r="EK7" s="7">
        <f t="shared" si="31"/>
        <v>7.5000000000000178E-2</v>
      </c>
      <c r="EL7" s="7">
        <f t="shared" si="31"/>
        <v>3.2000000000000028E-2</v>
      </c>
      <c r="EM7" s="7">
        <f t="shared" si="31"/>
        <v>2.8000000000000025E-2</v>
      </c>
      <c r="EN7" s="7">
        <f t="shared" si="31"/>
        <v>2.8000000000000025E-2</v>
      </c>
      <c r="EO7" s="7">
        <f t="shared" si="31"/>
        <v>7.7999999999999847E-2</v>
      </c>
      <c r="EP7" s="7">
        <f t="shared" si="31"/>
        <v>3.1000000000000139E-2</v>
      </c>
      <c r="EQ7" s="7">
        <f t="shared" si="31"/>
        <v>2.7000000000000135E-2</v>
      </c>
      <c r="ER7" s="7">
        <f t="shared" si="31"/>
        <v>0.28900000000000015</v>
      </c>
      <c r="ES7" s="7">
        <f t="shared" si="31"/>
        <v>0.13300000000000001</v>
      </c>
      <c r="ET7" s="7">
        <f t="shared" si="31"/>
        <v>0.19700000000000006</v>
      </c>
      <c r="EU7" s="7">
        <f t="shared" si="31"/>
        <v>4.3000000000000149E-2</v>
      </c>
      <c r="EV7" s="7">
        <f t="shared" si="31"/>
        <v>4.7000000000000153E-2</v>
      </c>
      <c r="EW7" s="7">
        <f t="shared" si="32"/>
        <v>0.35899999999999999</v>
      </c>
      <c r="EX7" s="7">
        <f t="shared" si="32"/>
        <v>0.34399999999999986</v>
      </c>
      <c r="EY7" s="7">
        <f t="shared" si="32"/>
        <v>5.2999999999999936E-2</v>
      </c>
      <c r="EZ7" s="7">
        <f t="shared" si="32"/>
        <v>0.1469999999999998</v>
      </c>
      <c r="FA7" s="7">
        <f t="shared" si="32"/>
        <v>5.2000000000000046E-2</v>
      </c>
      <c r="FB7" s="7">
        <f t="shared" si="32"/>
        <v>4.7274999999999956E-2</v>
      </c>
      <c r="FC7" s="7">
        <f t="shared" si="33"/>
        <v>0.1469999999999998</v>
      </c>
      <c r="FD7" s="7">
        <f t="shared" si="34"/>
        <v>0.20699999999999985</v>
      </c>
      <c r="FE7" s="7">
        <f t="shared" si="35"/>
        <v>4.9999999999999822E-2</v>
      </c>
    </row>
    <row r="8" spans="1:161" ht="18.75">
      <c r="A8" s="15" t="s">
        <v>65</v>
      </c>
      <c r="B8" s="4">
        <v>4.66</v>
      </c>
      <c r="C8" s="1" t="s">
        <v>101</v>
      </c>
      <c r="D8" s="3"/>
      <c r="E8" s="4">
        <v>5.19</v>
      </c>
      <c r="F8" s="4">
        <v>4.548</v>
      </c>
      <c r="G8" s="4">
        <v>0.90500000000000003</v>
      </c>
      <c r="H8" s="4">
        <v>4.8849999999999998</v>
      </c>
      <c r="I8" s="4">
        <v>0.92700000000000005</v>
      </c>
      <c r="J8" s="4">
        <v>4.5369999999999999</v>
      </c>
      <c r="K8" s="4">
        <v>0.92100000000000004</v>
      </c>
      <c r="L8" s="4">
        <v>4.88</v>
      </c>
      <c r="M8" s="4">
        <v>0.94099999999999995</v>
      </c>
      <c r="N8" s="4">
        <v>4.7320000000000002</v>
      </c>
      <c r="O8" s="4">
        <v>0.91200000000000003</v>
      </c>
      <c r="P8" s="4">
        <v>4.6340000000000003</v>
      </c>
      <c r="Q8" s="4">
        <v>0.91346928000000005</v>
      </c>
      <c r="R8" s="4">
        <v>4.7510000000000003</v>
      </c>
      <c r="S8" s="4">
        <v>0.90883716000000003</v>
      </c>
      <c r="T8" s="4">
        <v>4.7290000000000001</v>
      </c>
      <c r="U8" s="4">
        <v>0.91090008</v>
      </c>
      <c r="V8" s="4">
        <v>4.7229999999999999</v>
      </c>
      <c r="W8" s="4">
        <v>0.93300000000000005</v>
      </c>
      <c r="X8" s="4">
        <v>4.6239999999999997</v>
      </c>
      <c r="Y8" s="4">
        <v>0.92986592999999995</v>
      </c>
      <c r="Z8" s="4">
        <v>4.7409999999999997</v>
      </c>
      <c r="AA8" s="4">
        <v>0.92991541</v>
      </c>
      <c r="AB8" s="4">
        <v>4.7190000000000003</v>
      </c>
      <c r="AC8" s="4">
        <v>0.93125919999999995</v>
      </c>
      <c r="AD8" s="4">
        <v>4.5839999999999996</v>
      </c>
      <c r="AE8" s="4">
        <v>0.90800000000000003</v>
      </c>
      <c r="AF8" s="4">
        <v>4.58</v>
      </c>
      <c r="AG8" s="4">
        <v>0.90795103300000002</v>
      </c>
      <c r="AH8" s="4">
        <v>4.5090000000000003</v>
      </c>
      <c r="AI8" s="4">
        <v>0.90900000000000003</v>
      </c>
      <c r="AJ8" s="4">
        <v>4.5060000000000002</v>
      </c>
      <c r="AK8" s="4">
        <v>0.90836840600000002</v>
      </c>
      <c r="AL8" s="4">
        <v>4.6280000000000001</v>
      </c>
      <c r="AM8" s="4">
        <v>0.90600000000000003</v>
      </c>
      <c r="AN8" s="4">
        <v>4.5990000000000002</v>
      </c>
      <c r="AO8" s="4">
        <v>0.90742223</v>
      </c>
      <c r="AP8" s="4">
        <v>4.6379999999999999</v>
      </c>
      <c r="AQ8" s="4">
        <v>0.90486525200000001</v>
      </c>
      <c r="AR8" s="4">
        <v>4.633</v>
      </c>
      <c r="AS8" s="4">
        <v>0.90518814999999997</v>
      </c>
      <c r="AT8" s="4">
        <v>4.617</v>
      </c>
      <c r="AU8" s="4">
        <v>0.92400000000000004</v>
      </c>
      <c r="AV8" s="4">
        <v>4.5880000000000001</v>
      </c>
      <c r="AW8" s="4">
        <v>0.92423169999999999</v>
      </c>
      <c r="AX8" s="4">
        <v>4.6269999999999998</v>
      </c>
      <c r="AY8" s="4">
        <v>0.923490174</v>
      </c>
      <c r="AZ8" s="4">
        <v>4.6210000000000004</v>
      </c>
      <c r="BA8" s="4">
        <v>0.92375143000000004</v>
      </c>
      <c r="BB8" s="4">
        <v>5.01</v>
      </c>
      <c r="BC8" s="4">
        <v>0.91044700000000001</v>
      </c>
      <c r="BD8" s="4">
        <v>4.4939999999999998</v>
      </c>
      <c r="BE8" s="4">
        <v>0.89718399999999998</v>
      </c>
      <c r="BF8" s="4">
        <v>4.42</v>
      </c>
      <c r="BG8" s="4">
        <v>0.89775220300000003</v>
      </c>
      <c r="BH8" s="4">
        <v>4.5609999999999999</v>
      </c>
      <c r="BI8" s="4">
        <v>0.89295894399999998</v>
      </c>
      <c r="BJ8" s="4">
        <v>4.5469999999999997</v>
      </c>
      <c r="BK8" s="4">
        <v>0.9121243</v>
      </c>
      <c r="BL8" s="4">
        <v>4.2699999999999996</v>
      </c>
      <c r="BM8" s="4">
        <v>0.91508513219999998</v>
      </c>
      <c r="BN8" s="4">
        <v>4.2839999999999998</v>
      </c>
      <c r="BO8" s="4">
        <v>0.89222965080000005</v>
      </c>
      <c r="BP8" s="4">
        <v>4.694</v>
      </c>
      <c r="BQ8" s="4">
        <v>0.90120296860000004</v>
      </c>
      <c r="BR8" s="4">
        <v>4.4969999999999999</v>
      </c>
      <c r="BS8" s="4">
        <v>0.89843429929999996</v>
      </c>
      <c r="BT8" s="4">
        <v>4.6660000000000004</v>
      </c>
      <c r="BU8" s="4">
        <v>0.90431394669999998</v>
      </c>
      <c r="BV8" s="4">
        <v>4.701867</v>
      </c>
      <c r="BW8" s="4">
        <v>0.90090000000000003</v>
      </c>
      <c r="BX8" s="4">
        <v>4.4980000000000002</v>
      </c>
      <c r="BY8" s="4">
        <v>0.89851821539999999</v>
      </c>
      <c r="BZ8" s="4">
        <v>4.4260000000000002</v>
      </c>
      <c r="CA8" s="4">
        <v>0.89920519300000001</v>
      </c>
      <c r="CB8" s="4">
        <v>4.569</v>
      </c>
      <c r="CC8" s="4">
        <v>0.89428705509999995</v>
      </c>
      <c r="CD8" s="10"/>
      <c r="CE8" s="7">
        <f t="shared" si="0"/>
        <v>0.53000000000000025</v>
      </c>
      <c r="CF8" s="7">
        <f t="shared" si="1"/>
        <v>-0.1120000000000001</v>
      </c>
      <c r="CG8" s="7">
        <f t="shared" si="2"/>
        <v>0.22499999999999964</v>
      </c>
      <c r="CH8" s="7">
        <f t="shared" si="3"/>
        <v>-0.12300000000000022</v>
      </c>
      <c r="CI8" s="7">
        <f t="shared" si="4"/>
        <v>0.21999999999999975</v>
      </c>
      <c r="CJ8" s="7">
        <f t="shared" si="5"/>
        <v>7.2000000000000064E-2</v>
      </c>
      <c r="CK8" s="7">
        <f t="shared" si="6"/>
        <v>-2.5999999999999801E-2</v>
      </c>
      <c r="CL8" s="7">
        <f t="shared" si="7"/>
        <v>9.1000000000000192E-2</v>
      </c>
      <c r="CM8" s="7">
        <f t="shared" si="8"/>
        <v>6.899999999999995E-2</v>
      </c>
      <c r="CN8" s="7">
        <f t="shared" si="9"/>
        <v>6.2999999999999723E-2</v>
      </c>
      <c r="CO8" s="7">
        <f t="shared" si="10"/>
        <v>-3.6000000000000476E-2</v>
      </c>
      <c r="CP8" s="7">
        <f t="shared" si="11"/>
        <v>8.0999999999999517E-2</v>
      </c>
      <c r="CQ8" s="7">
        <f t="shared" si="12"/>
        <v>5.9000000000000163E-2</v>
      </c>
      <c r="CR8" s="7">
        <f t="shared" si="13"/>
        <v>-7.6000000000000512E-2</v>
      </c>
      <c r="CS8" s="7">
        <f t="shared" si="14"/>
        <v>-8.0000000000000071E-2</v>
      </c>
      <c r="CT8" s="7">
        <f t="shared" si="15"/>
        <v>-0.1509999999999998</v>
      </c>
      <c r="CU8" s="7">
        <f t="shared" si="16"/>
        <v>-0.15399999999999991</v>
      </c>
      <c r="CV8" s="7">
        <f t="shared" si="17"/>
        <v>-3.2000000000000028E-2</v>
      </c>
      <c r="CW8" s="7">
        <f t="shared" si="18"/>
        <v>-6.0999999999999943E-2</v>
      </c>
      <c r="CX8" s="7">
        <f t="shared" si="19"/>
        <v>-2.2000000000000242E-2</v>
      </c>
      <c r="CY8" s="7">
        <f t="shared" si="20"/>
        <v>-2.7000000000000135E-2</v>
      </c>
      <c r="CZ8" s="7">
        <f t="shared" si="21"/>
        <v>-4.3000000000000149E-2</v>
      </c>
      <c r="DA8" s="7">
        <f t="shared" si="22"/>
        <v>-7.2000000000000064E-2</v>
      </c>
      <c r="DB8" s="7">
        <f t="shared" si="23"/>
        <v>-3.3000000000000362E-2</v>
      </c>
      <c r="DC8" s="7">
        <f t="shared" si="24"/>
        <v>-3.8999999999999702E-2</v>
      </c>
      <c r="DD8" s="7">
        <f t="shared" si="25"/>
        <v>0.34999999999999964</v>
      </c>
      <c r="DE8" s="7">
        <f t="shared" si="26"/>
        <v>-0.16600000000000037</v>
      </c>
      <c r="DF8" s="7">
        <f t="shared" si="27"/>
        <v>-0.24000000000000021</v>
      </c>
      <c r="DG8" s="7">
        <f t="shared" si="28"/>
        <v>-9.9000000000000199E-2</v>
      </c>
      <c r="DH8" s="7">
        <f t="shared" si="29"/>
        <v>-0.11300000000000043</v>
      </c>
      <c r="DI8" s="7">
        <f t="shared" si="36"/>
        <v>-0.39000000000000057</v>
      </c>
      <c r="DJ8" s="7">
        <f t="shared" si="37"/>
        <v>-0.37600000000000033</v>
      </c>
      <c r="DK8" s="7">
        <f t="shared" si="38"/>
        <v>3.3999999999999808E-2</v>
      </c>
      <c r="DL8" s="7">
        <f t="shared" si="39"/>
        <v>-0.16300000000000026</v>
      </c>
      <c r="DM8" s="7">
        <f t="shared" si="40"/>
        <v>6.0000000000002274E-3</v>
      </c>
      <c r="DN8" s="7">
        <f t="shared" si="41"/>
        <v>4.1866999999999877E-2</v>
      </c>
      <c r="DO8" s="7">
        <f t="shared" si="42"/>
        <v>-0.16199999999999992</v>
      </c>
      <c r="DP8" s="7">
        <f t="shared" si="43"/>
        <v>-0.23399999999999999</v>
      </c>
      <c r="DQ8" s="7">
        <f t="shared" si="44"/>
        <v>-9.1000000000000192E-2</v>
      </c>
      <c r="DR8" s="21"/>
      <c r="DS8" s="7">
        <f t="shared" si="45"/>
        <v>0.53000000000000025</v>
      </c>
      <c r="DT8" s="7">
        <f t="shared" si="30"/>
        <v>0.1120000000000001</v>
      </c>
      <c r="DU8" s="7">
        <f t="shared" si="30"/>
        <v>0.22499999999999964</v>
      </c>
      <c r="DV8" s="7">
        <f t="shared" si="30"/>
        <v>0.12300000000000022</v>
      </c>
      <c r="DW8" s="7">
        <f t="shared" si="30"/>
        <v>0.21999999999999975</v>
      </c>
      <c r="DX8" s="7">
        <f t="shared" si="30"/>
        <v>7.2000000000000064E-2</v>
      </c>
      <c r="DY8" s="7">
        <f t="shared" si="46"/>
        <v>2.5999999999999801E-2</v>
      </c>
      <c r="DZ8" s="7">
        <f t="shared" si="30"/>
        <v>9.1000000000000192E-2</v>
      </c>
      <c r="EA8" s="7">
        <f t="shared" si="30"/>
        <v>6.899999999999995E-2</v>
      </c>
      <c r="EB8" s="7">
        <f t="shared" si="30"/>
        <v>6.2999999999999723E-2</v>
      </c>
      <c r="EC8" s="7">
        <f t="shared" si="30"/>
        <v>3.6000000000000476E-2</v>
      </c>
      <c r="ED8" s="7">
        <f t="shared" si="30"/>
        <v>8.0999999999999517E-2</v>
      </c>
      <c r="EE8" s="7">
        <f t="shared" si="30"/>
        <v>5.9000000000000163E-2</v>
      </c>
      <c r="EF8" s="7">
        <f t="shared" si="30"/>
        <v>7.6000000000000512E-2</v>
      </c>
      <c r="EG8" s="7">
        <f t="shared" si="30"/>
        <v>8.0000000000000071E-2</v>
      </c>
      <c r="EH8" s="7">
        <f t="shared" si="30"/>
        <v>0.1509999999999998</v>
      </c>
      <c r="EI8" s="7">
        <f t="shared" si="30"/>
        <v>0.15399999999999991</v>
      </c>
      <c r="EJ8" s="7">
        <f t="shared" si="31"/>
        <v>3.2000000000000028E-2</v>
      </c>
      <c r="EK8" s="7">
        <f t="shared" si="31"/>
        <v>6.0999999999999943E-2</v>
      </c>
      <c r="EL8" s="7">
        <f t="shared" si="31"/>
        <v>2.2000000000000242E-2</v>
      </c>
      <c r="EM8" s="7">
        <f t="shared" si="31"/>
        <v>2.7000000000000135E-2</v>
      </c>
      <c r="EN8" s="7">
        <f t="shared" si="31"/>
        <v>4.3000000000000149E-2</v>
      </c>
      <c r="EO8" s="7">
        <f t="shared" si="31"/>
        <v>7.2000000000000064E-2</v>
      </c>
      <c r="EP8" s="7">
        <f t="shared" si="31"/>
        <v>3.3000000000000362E-2</v>
      </c>
      <c r="EQ8" s="7">
        <f t="shared" si="31"/>
        <v>3.8999999999999702E-2</v>
      </c>
      <c r="ER8" s="7">
        <f t="shared" si="31"/>
        <v>0.34999999999999964</v>
      </c>
      <c r="ES8" s="7">
        <f t="shared" si="31"/>
        <v>0.16600000000000037</v>
      </c>
      <c r="ET8" s="7">
        <f t="shared" si="31"/>
        <v>0.24000000000000021</v>
      </c>
      <c r="EU8" s="7">
        <f t="shared" si="31"/>
        <v>9.9000000000000199E-2</v>
      </c>
      <c r="EV8" s="7">
        <f t="shared" si="31"/>
        <v>0.11300000000000043</v>
      </c>
      <c r="EW8" s="7">
        <f t="shared" si="32"/>
        <v>0.39000000000000057</v>
      </c>
      <c r="EX8" s="7">
        <f t="shared" si="32"/>
        <v>0.37600000000000033</v>
      </c>
      <c r="EY8" s="7">
        <f t="shared" si="32"/>
        <v>3.3999999999999808E-2</v>
      </c>
      <c r="EZ8" s="7">
        <f t="shared" si="32"/>
        <v>0.16300000000000026</v>
      </c>
      <c r="FA8" s="7">
        <f t="shared" si="32"/>
        <v>6.0000000000002274E-3</v>
      </c>
      <c r="FB8" s="7">
        <f t="shared" si="32"/>
        <v>4.1866999999999877E-2</v>
      </c>
      <c r="FC8" s="7">
        <f t="shared" si="33"/>
        <v>0.16199999999999992</v>
      </c>
      <c r="FD8" s="7">
        <f t="shared" si="34"/>
        <v>0.23399999999999999</v>
      </c>
      <c r="FE8" s="7">
        <f t="shared" si="35"/>
        <v>9.1000000000000192E-2</v>
      </c>
    </row>
    <row r="9" spans="1:161" ht="17.25">
      <c r="A9" s="45" t="s">
        <v>66</v>
      </c>
      <c r="B9" s="4">
        <v>5.73</v>
      </c>
      <c r="C9" s="1" t="s">
        <v>98</v>
      </c>
      <c r="D9" s="3"/>
      <c r="E9" s="4">
        <v>6.8550000000000004</v>
      </c>
      <c r="F9" s="4">
        <v>4.8029999999999999</v>
      </c>
      <c r="G9" s="4">
        <v>0.82699999999999996</v>
      </c>
      <c r="H9" s="4">
        <v>5.5090000000000003</v>
      </c>
      <c r="I9" s="4">
        <v>0.871</v>
      </c>
      <c r="J9" s="4">
        <v>4.7489999999999997</v>
      </c>
      <c r="K9" s="4">
        <v>0.85099999999999998</v>
      </c>
      <c r="L9" s="4">
        <v>5.4829999999999997</v>
      </c>
      <c r="M9" s="4">
        <v>0.88800000000000001</v>
      </c>
      <c r="N9" s="4">
        <v>7.1150000000000002</v>
      </c>
      <c r="O9" s="4">
        <v>0.92900000000000005</v>
      </c>
      <c r="P9" s="4">
        <v>6.0380000000000003</v>
      </c>
      <c r="Q9" s="4">
        <v>0.89625940000000004</v>
      </c>
      <c r="R9" s="4">
        <v>6.4450000000000003</v>
      </c>
      <c r="S9" s="4">
        <v>0.88907999999999998</v>
      </c>
      <c r="T9" s="4">
        <v>6.3940000000000001</v>
      </c>
      <c r="U9" s="4">
        <v>0.88906421999999996</v>
      </c>
      <c r="V9" s="4">
        <v>7.1219999999999999</v>
      </c>
      <c r="W9" s="4">
        <v>0.95099999999999996</v>
      </c>
      <c r="X9" s="4">
        <v>6.0229999999999997</v>
      </c>
      <c r="Y9" s="4">
        <v>0.91254064999999995</v>
      </c>
      <c r="Z9" s="4">
        <v>6.4349999999999996</v>
      </c>
      <c r="AA9" s="4">
        <v>0.90945971800000003</v>
      </c>
      <c r="AB9" s="4">
        <v>6.383</v>
      </c>
      <c r="AC9" s="4">
        <v>0.90961597000000005</v>
      </c>
      <c r="AD9" s="4">
        <v>6.181</v>
      </c>
      <c r="AE9" s="4">
        <v>0.89400000000000002</v>
      </c>
      <c r="AF9" s="4">
        <v>5.9459999999999997</v>
      </c>
      <c r="AG9" s="4">
        <v>0.87962683320000001</v>
      </c>
      <c r="AH9" s="4">
        <v>6.3440000000000003</v>
      </c>
      <c r="AI9" s="4">
        <v>0.89300000000000002</v>
      </c>
      <c r="AJ9" s="4">
        <v>6.1070000000000002</v>
      </c>
      <c r="AK9" s="4">
        <v>0.87868329999999994</v>
      </c>
      <c r="AL9" s="4">
        <v>6.22</v>
      </c>
      <c r="AM9" s="4">
        <v>0.89700000000000002</v>
      </c>
      <c r="AN9" s="4">
        <v>5.7949999999999999</v>
      </c>
      <c r="AO9" s="4">
        <v>0.88560623500000002</v>
      </c>
      <c r="AP9" s="4">
        <v>5.984</v>
      </c>
      <c r="AQ9" s="4">
        <v>0.88198854999999998</v>
      </c>
      <c r="AR9" s="4">
        <v>5.96</v>
      </c>
      <c r="AS9" s="4">
        <v>0.88208960000000003</v>
      </c>
      <c r="AT9" s="4">
        <v>6.2039999999999997</v>
      </c>
      <c r="AU9" s="4">
        <v>0.91900000000000004</v>
      </c>
      <c r="AV9" s="4">
        <v>5.7720000000000002</v>
      </c>
      <c r="AW9" s="4">
        <v>0.90490300000000001</v>
      </c>
      <c r="AX9" s="4">
        <v>5.9630000000000001</v>
      </c>
      <c r="AY9" s="4">
        <v>0.90374299999999996</v>
      </c>
      <c r="AZ9" s="4">
        <v>5.9379999999999997</v>
      </c>
      <c r="BA9" s="4">
        <v>0.90386823000000005</v>
      </c>
      <c r="BB9" s="4">
        <v>5.718</v>
      </c>
      <c r="BC9" s="4">
        <v>0.87625509999999995</v>
      </c>
      <c r="BD9" s="4">
        <v>5.7229999999999999</v>
      </c>
      <c r="BE9" s="4">
        <v>0.83953319999999998</v>
      </c>
      <c r="BF9" s="4">
        <v>5.8760000000000003</v>
      </c>
      <c r="BG9" s="4">
        <v>0.83665659999999997</v>
      </c>
      <c r="BH9" s="4">
        <v>5.7869999999999999</v>
      </c>
      <c r="BI9" s="4">
        <v>0.83967378000000004</v>
      </c>
      <c r="BJ9" s="4">
        <v>5.76</v>
      </c>
      <c r="BK9" s="4">
        <v>0.86127900000000002</v>
      </c>
      <c r="BL9" s="4">
        <v>5.1139999999999999</v>
      </c>
      <c r="BM9" s="4">
        <v>0.83213400950000005</v>
      </c>
      <c r="BN9" s="4">
        <v>5.1159999999999997</v>
      </c>
      <c r="BO9" s="4">
        <v>0.89246028980000003</v>
      </c>
      <c r="BP9" s="4">
        <v>6.3879999999999999</v>
      </c>
      <c r="BQ9" s="4">
        <v>0.84413345559999997</v>
      </c>
      <c r="BR9" s="4">
        <v>5.7130000000000001</v>
      </c>
      <c r="BS9" s="4">
        <v>0.83901488339999997</v>
      </c>
      <c r="BT9" s="4">
        <v>6.0140000000000002</v>
      </c>
      <c r="BU9" s="4">
        <v>0.86770494389999997</v>
      </c>
      <c r="BV9" s="4">
        <v>6.1168380000000004</v>
      </c>
      <c r="BW9" s="4">
        <v>0.85040000000000004</v>
      </c>
      <c r="BX9" s="4">
        <v>5.71</v>
      </c>
      <c r="BY9" s="4">
        <v>0.83889244220000003</v>
      </c>
      <c r="BZ9" s="4">
        <v>5.8609999999999998</v>
      </c>
      <c r="CA9" s="4">
        <v>0.8356179051</v>
      </c>
      <c r="CB9" s="4">
        <v>5.7869999999999999</v>
      </c>
      <c r="CC9" s="4">
        <v>0.83917775719999999</v>
      </c>
      <c r="CD9" s="10"/>
      <c r="CE9" s="7">
        <f t="shared" si="0"/>
        <v>1.125</v>
      </c>
      <c r="CF9" s="7">
        <f t="shared" si="1"/>
        <v>-0.92700000000000049</v>
      </c>
      <c r="CG9" s="7">
        <f t="shared" si="2"/>
        <v>-0.22100000000000009</v>
      </c>
      <c r="CH9" s="7">
        <f t="shared" si="3"/>
        <v>-0.98100000000000076</v>
      </c>
      <c r="CI9" s="7">
        <f t="shared" si="4"/>
        <v>-0.24700000000000077</v>
      </c>
      <c r="CJ9" s="7">
        <f t="shared" si="5"/>
        <v>1.3849999999999998</v>
      </c>
      <c r="CK9" s="7">
        <f t="shared" si="6"/>
        <v>0.30799999999999983</v>
      </c>
      <c r="CL9" s="7">
        <f t="shared" si="7"/>
        <v>0.71499999999999986</v>
      </c>
      <c r="CM9" s="7">
        <f t="shared" si="8"/>
        <v>0.6639999999999997</v>
      </c>
      <c r="CN9" s="7">
        <f t="shared" si="9"/>
        <v>1.3919999999999995</v>
      </c>
      <c r="CO9" s="7">
        <f t="shared" si="10"/>
        <v>0.29299999999999926</v>
      </c>
      <c r="CP9" s="7">
        <f t="shared" si="11"/>
        <v>0.70499999999999918</v>
      </c>
      <c r="CQ9" s="7">
        <f t="shared" si="12"/>
        <v>0.65299999999999958</v>
      </c>
      <c r="CR9" s="7">
        <f t="shared" si="13"/>
        <v>0.45099999999999962</v>
      </c>
      <c r="CS9" s="7">
        <f t="shared" si="14"/>
        <v>0.2159999999999993</v>
      </c>
      <c r="CT9" s="7">
        <f t="shared" si="15"/>
        <v>0.61399999999999988</v>
      </c>
      <c r="CU9" s="7">
        <f t="shared" si="16"/>
        <v>0.37699999999999978</v>
      </c>
      <c r="CV9" s="7">
        <f t="shared" si="17"/>
        <v>0.48999999999999932</v>
      </c>
      <c r="CW9" s="7">
        <f t="shared" si="18"/>
        <v>6.4999999999999503E-2</v>
      </c>
      <c r="CX9" s="7">
        <f t="shared" si="19"/>
        <v>0.25399999999999956</v>
      </c>
      <c r="CY9" s="7">
        <f t="shared" si="20"/>
        <v>0.22999999999999954</v>
      </c>
      <c r="CZ9" s="7">
        <f t="shared" si="21"/>
        <v>0.47399999999999931</v>
      </c>
      <c r="DA9" s="7">
        <f t="shared" si="22"/>
        <v>4.1999999999999815E-2</v>
      </c>
      <c r="DB9" s="7">
        <f t="shared" si="23"/>
        <v>0.23299999999999965</v>
      </c>
      <c r="DC9" s="7">
        <f t="shared" si="24"/>
        <v>0.2079999999999993</v>
      </c>
      <c r="DD9" s="7">
        <f t="shared" si="25"/>
        <v>-1.2000000000000455E-2</v>
      </c>
      <c r="DE9" s="7">
        <f t="shared" si="26"/>
        <v>-7.0000000000005613E-3</v>
      </c>
      <c r="DF9" s="7">
        <f t="shared" si="27"/>
        <v>0.14599999999999991</v>
      </c>
      <c r="DG9" s="7">
        <f t="shared" si="28"/>
        <v>5.6999999999999496E-2</v>
      </c>
      <c r="DH9" s="7">
        <f t="shared" si="29"/>
        <v>2.9999999999999361E-2</v>
      </c>
      <c r="DI9" s="7">
        <f t="shared" si="36"/>
        <v>-0.61600000000000055</v>
      </c>
      <c r="DJ9" s="7">
        <f t="shared" si="37"/>
        <v>-0.61400000000000077</v>
      </c>
      <c r="DK9" s="7">
        <f t="shared" si="38"/>
        <v>0.65799999999999947</v>
      </c>
      <c r="DL9" s="7">
        <f t="shared" si="39"/>
        <v>-1.7000000000000348E-2</v>
      </c>
      <c r="DM9" s="7">
        <f t="shared" si="40"/>
        <v>0.28399999999999981</v>
      </c>
      <c r="DN9" s="7">
        <f t="shared" si="41"/>
        <v>0.38683800000000002</v>
      </c>
      <c r="DO9" s="7">
        <f t="shared" si="42"/>
        <v>-2.0000000000000462E-2</v>
      </c>
      <c r="DP9" s="7">
        <f t="shared" si="43"/>
        <v>0.13099999999999934</v>
      </c>
      <c r="DQ9" s="7">
        <f t="shared" si="44"/>
        <v>5.6999999999999496E-2</v>
      </c>
      <c r="DR9" s="21"/>
      <c r="DS9" s="7">
        <f t="shared" si="45"/>
        <v>1.125</v>
      </c>
      <c r="DT9" s="7">
        <f t="shared" si="30"/>
        <v>0.92700000000000049</v>
      </c>
      <c r="DU9" s="7">
        <f t="shared" si="30"/>
        <v>0.22100000000000009</v>
      </c>
      <c r="DV9" s="7">
        <f t="shared" si="30"/>
        <v>0.98100000000000076</v>
      </c>
      <c r="DW9" s="7">
        <f t="shared" si="30"/>
        <v>0.24700000000000077</v>
      </c>
      <c r="DX9" s="7">
        <f t="shared" si="30"/>
        <v>1.3849999999999998</v>
      </c>
      <c r="DY9" s="7">
        <f t="shared" si="46"/>
        <v>0.30799999999999983</v>
      </c>
      <c r="DZ9" s="7">
        <f t="shared" si="30"/>
        <v>0.71499999999999986</v>
      </c>
      <c r="EA9" s="7">
        <f t="shared" si="30"/>
        <v>0.6639999999999997</v>
      </c>
      <c r="EB9" s="7">
        <f t="shared" si="30"/>
        <v>1.3919999999999995</v>
      </c>
      <c r="EC9" s="7">
        <f t="shared" si="30"/>
        <v>0.29299999999999926</v>
      </c>
      <c r="ED9" s="7">
        <f t="shared" si="30"/>
        <v>0.70499999999999918</v>
      </c>
      <c r="EE9" s="7">
        <f t="shared" si="30"/>
        <v>0.65299999999999958</v>
      </c>
      <c r="EF9" s="7">
        <f t="shared" si="30"/>
        <v>0.45099999999999962</v>
      </c>
      <c r="EG9" s="7">
        <f t="shared" si="30"/>
        <v>0.2159999999999993</v>
      </c>
      <c r="EH9" s="7">
        <f t="shared" si="30"/>
        <v>0.61399999999999988</v>
      </c>
      <c r="EI9" s="7">
        <f t="shared" si="30"/>
        <v>0.37699999999999978</v>
      </c>
      <c r="EJ9" s="7">
        <f t="shared" si="31"/>
        <v>0.48999999999999932</v>
      </c>
      <c r="EK9" s="7">
        <f t="shared" si="31"/>
        <v>6.4999999999999503E-2</v>
      </c>
      <c r="EL9" s="7">
        <f t="shared" si="31"/>
        <v>0.25399999999999956</v>
      </c>
      <c r="EM9" s="7">
        <f t="shared" si="31"/>
        <v>0.22999999999999954</v>
      </c>
      <c r="EN9" s="7">
        <f t="shared" si="31"/>
        <v>0.47399999999999931</v>
      </c>
      <c r="EO9" s="7">
        <f t="shared" si="31"/>
        <v>4.1999999999999815E-2</v>
      </c>
      <c r="EP9" s="7">
        <f t="shared" si="31"/>
        <v>0.23299999999999965</v>
      </c>
      <c r="EQ9" s="7">
        <f t="shared" si="31"/>
        <v>0.2079999999999993</v>
      </c>
      <c r="ER9" s="7">
        <f t="shared" si="31"/>
        <v>1.2000000000000455E-2</v>
      </c>
      <c r="ES9" s="7">
        <f t="shared" si="31"/>
        <v>7.0000000000005613E-3</v>
      </c>
      <c r="ET9" s="7">
        <f t="shared" si="31"/>
        <v>0.14599999999999991</v>
      </c>
      <c r="EU9" s="7">
        <f t="shared" si="31"/>
        <v>5.6999999999999496E-2</v>
      </c>
      <c r="EV9" s="7">
        <f t="shared" si="31"/>
        <v>2.9999999999999361E-2</v>
      </c>
      <c r="EW9" s="7">
        <f t="shared" si="32"/>
        <v>0.61600000000000055</v>
      </c>
      <c r="EX9" s="7">
        <f t="shared" si="32"/>
        <v>0.61400000000000077</v>
      </c>
      <c r="EY9" s="7">
        <f t="shared" si="32"/>
        <v>0.65799999999999947</v>
      </c>
      <c r="EZ9" s="7">
        <f t="shared" si="32"/>
        <v>1.7000000000000348E-2</v>
      </c>
      <c r="FA9" s="7">
        <f t="shared" si="32"/>
        <v>0.28399999999999981</v>
      </c>
      <c r="FB9" s="7">
        <f t="shared" si="32"/>
        <v>0.38683800000000002</v>
      </c>
      <c r="FC9" s="7">
        <f t="shared" si="33"/>
        <v>2.0000000000000462E-2</v>
      </c>
      <c r="FD9" s="7">
        <f t="shared" si="34"/>
        <v>0.13099999999999934</v>
      </c>
      <c r="FE9" s="7">
        <f t="shared" si="35"/>
        <v>5.6999999999999496E-2</v>
      </c>
    </row>
    <row r="10" spans="1:161" ht="17.25">
      <c r="A10" s="45"/>
      <c r="B10" s="4">
        <v>2.54</v>
      </c>
      <c r="C10" s="1" t="s">
        <v>99</v>
      </c>
      <c r="D10" s="3"/>
      <c r="E10" s="4">
        <v>2.9740000000000002</v>
      </c>
      <c r="F10" s="4">
        <v>2.536</v>
      </c>
      <c r="G10" s="4">
        <v>0.89400000000000002</v>
      </c>
      <c r="H10" s="4">
        <v>2.677</v>
      </c>
      <c r="I10" s="4">
        <v>0.90500000000000003</v>
      </c>
      <c r="J10" s="4">
        <v>2.5259999999999998</v>
      </c>
      <c r="K10" s="4">
        <v>0.91500000000000004</v>
      </c>
      <c r="L10" s="4">
        <v>2.6709999999999998</v>
      </c>
      <c r="M10" s="4">
        <v>0.92300000000000004</v>
      </c>
      <c r="N10" s="4">
        <v>2.5979999999999999</v>
      </c>
      <c r="O10" s="4">
        <v>0.90300000000000002</v>
      </c>
      <c r="P10" s="4">
        <v>2.5590000000000002</v>
      </c>
      <c r="Q10" s="4">
        <v>0.90045710999999995</v>
      </c>
      <c r="R10" s="4">
        <v>2.613</v>
      </c>
      <c r="S10" s="4">
        <v>0.89775227000000002</v>
      </c>
      <c r="T10" s="4">
        <v>2.5960000000000001</v>
      </c>
      <c r="U10" s="4">
        <v>0.90243872000000003</v>
      </c>
      <c r="V10" s="4">
        <v>2.5870000000000002</v>
      </c>
      <c r="W10" s="4">
        <v>0.93200000000000005</v>
      </c>
      <c r="X10" s="4">
        <v>2.5489999999999999</v>
      </c>
      <c r="Y10" s="4">
        <v>0.92315950000000002</v>
      </c>
      <c r="Z10" s="4">
        <v>2.601</v>
      </c>
      <c r="AA10" s="4">
        <v>0.92853410000000003</v>
      </c>
      <c r="AB10" s="4">
        <v>2.5840000000000001</v>
      </c>
      <c r="AC10" s="4">
        <v>0.93093369999999998</v>
      </c>
      <c r="AD10" s="4">
        <v>2.625</v>
      </c>
      <c r="AE10" s="4">
        <v>0.90200000000000002</v>
      </c>
      <c r="AF10" s="4">
        <v>2.6150000000000002</v>
      </c>
      <c r="AG10" s="4">
        <v>0.90093959999999995</v>
      </c>
      <c r="AH10" s="4">
        <v>2.5009999999999999</v>
      </c>
      <c r="AI10" s="4">
        <v>0.90300000000000002</v>
      </c>
      <c r="AJ10" s="4">
        <v>2.4900000000000002</v>
      </c>
      <c r="AK10" s="4">
        <v>0.90173865050000002</v>
      </c>
      <c r="AL10" s="4">
        <v>2.62</v>
      </c>
      <c r="AM10" s="4">
        <v>0.89700000000000002</v>
      </c>
      <c r="AN10" s="4">
        <v>2.5819999999999999</v>
      </c>
      <c r="AO10" s="4">
        <v>0.90014857500000001</v>
      </c>
      <c r="AP10" s="4">
        <v>2.6259999999999999</v>
      </c>
      <c r="AQ10" s="4">
        <v>0.89580539999999997</v>
      </c>
      <c r="AR10" s="4">
        <v>2.621</v>
      </c>
      <c r="AS10" s="4">
        <v>0.8967368</v>
      </c>
      <c r="AT10" s="4">
        <v>2.61</v>
      </c>
      <c r="AU10" s="4">
        <v>0.92300000000000004</v>
      </c>
      <c r="AV10" s="4">
        <v>2.573</v>
      </c>
      <c r="AW10" s="4">
        <v>0.92214463999999996</v>
      </c>
      <c r="AX10" s="4">
        <v>2.6160000000000001</v>
      </c>
      <c r="AY10" s="4">
        <v>0.92176276999999995</v>
      </c>
      <c r="AZ10" s="4">
        <v>2.6110000000000002</v>
      </c>
      <c r="BA10" s="4">
        <v>0.92234795000000003</v>
      </c>
      <c r="BB10" s="4">
        <v>2.8580000000000001</v>
      </c>
      <c r="BC10" s="4">
        <v>0.88941049999999999</v>
      </c>
      <c r="BD10" s="4">
        <v>2.4860000000000002</v>
      </c>
      <c r="BE10" s="4">
        <v>0.87906300000000004</v>
      </c>
      <c r="BF10" s="4">
        <v>2.3639999999999999</v>
      </c>
      <c r="BG10" s="4">
        <v>0.88046100000000005</v>
      </c>
      <c r="BH10" s="4">
        <v>2.52</v>
      </c>
      <c r="BI10" s="4">
        <v>0.87084159999999999</v>
      </c>
      <c r="BJ10" s="4">
        <v>2.5059999999999998</v>
      </c>
      <c r="BK10" s="4">
        <v>0.89865019999999995</v>
      </c>
      <c r="BL10" s="4">
        <v>2.2480000000000002</v>
      </c>
      <c r="BM10" s="4">
        <v>0.87097190179999995</v>
      </c>
      <c r="BN10" s="4">
        <v>2.2669999999999999</v>
      </c>
      <c r="BO10" s="4">
        <v>0.86605129989999996</v>
      </c>
      <c r="BP10" s="4">
        <v>2.5419999999999998</v>
      </c>
      <c r="BQ10" s="4">
        <v>0.87666775990000001</v>
      </c>
      <c r="BR10" s="4">
        <v>2.4700000000000002</v>
      </c>
      <c r="BS10" s="4">
        <v>0.87796848159999996</v>
      </c>
      <c r="BT10" s="4">
        <v>2.581</v>
      </c>
      <c r="BU10" s="4">
        <v>0.8891094316</v>
      </c>
      <c r="BV10" s="4">
        <v>2.5663239999999998</v>
      </c>
      <c r="BW10" s="4">
        <v>0.87560000000000004</v>
      </c>
      <c r="BX10" s="4">
        <v>2.4710000000000001</v>
      </c>
      <c r="BY10" s="4">
        <v>0.87823606580000002</v>
      </c>
      <c r="BZ10" s="4">
        <v>2.359</v>
      </c>
      <c r="CA10" s="4">
        <v>0.88010257120000002</v>
      </c>
      <c r="CB10" s="4">
        <v>2.5169999999999999</v>
      </c>
      <c r="CC10" s="4">
        <v>0.86948797799999999</v>
      </c>
      <c r="CD10" s="10"/>
      <c r="CE10" s="7">
        <f t="shared" si="0"/>
        <v>0.43400000000000016</v>
      </c>
      <c r="CF10" s="7">
        <f t="shared" si="1"/>
        <v>-4.0000000000000036E-3</v>
      </c>
      <c r="CG10" s="7">
        <f t="shared" si="2"/>
        <v>0.13700000000000001</v>
      </c>
      <c r="CH10" s="7">
        <f t="shared" si="3"/>
        <v>-1.4000000000000234E-2</v>
      </c>
      <c r="CI10" s="7">
        <f t="shared" si="4"/>
        <v>0.13099999999999978</v>
      </c>
      <c r="CJ10" s="7">
        <f t="shared" si="5"/>
        <v>5.7999999999999829E-2</v>
      </c>
      <c r="CK10" s="7">
        <f t="shared" si="6"/>
        <v>1.9000000000000128E-2</v>
      </c>
      <c r="CL10" s="7">
        <f t="shared" si="7"/>
        <v>7.2999999999999954E-2</v>
      </c>
      <c r="CM10" s="7">
        <f t="shared" si="8"/>
        <v>5.600000000000005E-2</v>
      </c>
      <c r="CN10" s="7">
        <f t="shared" si="9"/>
        <v>4.7000000000000153E-2</v>
      </c>
      <c r="CO10" s="7">
        <f t="shared" si="10"/>
        <v>8.999999999999897E-3</v>
      </c>
      <c r="CP10" s="7">
        <f t="shared" si="11"/>
        <v>6.0999999999999943E-2</v>
      </c>
      <c r="CQ10" s="7">
        <f t="shared" si="12"/>
        <v>4.4000000000000039E-2</v>
      </c>
      <c r="CR10" s="7">
        <f t="shared" si="13"/>
        <v>8.4999999999999964E-2</v>
      </c>
      <c r="CS10" s="7">
        <f t="shared" si="14"/>
        <v>7.5000000000000178E-2</v>
      </c>
      <c r="CT10" s="7">
        <f t="shared" si="15"/>
        <v>-3.9000000000000146E-2</v>
      </c>
      <c r="CU10" s="7">
        <f t="shared" si="16"/>
        <v>-4.9999999999999822E-2</v>
      </c>
      <c r="CV10" s="7">
        <f t="shared" si="17"/>
        <v>8.0000000000000071E-2</v>
      </c>
      <c r="CW10" s="7">
        <f t="shared" si="18"/>
        <v>4.1999999999999815E-2</v>
      </c>
      <c r="CX10" s="7">
        <f t="shared" si="19"/>
        <v>8.5999999999999854E-2</v>
      </c>
      <c r="CY10" s="7">
        <f t="shared" si="20"/>
        <v>8.0999999999999961E-2</v>
      </c>
      <c r="CZ10" s="7">
        <f t="shared" si="21"/>
        <v>6.999999999999984E-2</v>
      </c>
      <c r="DA10" s="7">
        <f t="shared" si="22"/>
        <v>3.2999999999999918E-2</v>
      </c>
      <c r="DB10" s="7">
        <f t="shared" si="23"/>
        <v>7.6000000000000068E-2</v>
      </c>
      <c r="DC10" s="7">
        <f t="shared" si="24"/>
        <v>7.1000000000000174E-2</v>
      </c>
      <c r="DD10" s="7">
        <f t="shared" si="25"/>
        <v>0.31800000000000006</v>
      </c>
      <c r="DE10" s="7">
        <f t="shared" si="26"/>
        <v>-5.3999999999999826E-2</v>
      </c>
      <c r="DF10" s="7">
        <f t="shared" si="27"/>
        <v>-0.17600000000000016</v>
      </c>
      <c r="DG10" s="7">
        <f t="shared" si="28"/>
        <v>-2.0000000000000018E-2</v>
      </c>
      <c r="DH10" s="7">
        <f t="shared" si="29"/>
        <v>-3.4000000000000252E-2</v>
      </c>
      <c r="DI10" s="7">
        <f t="shared" si="36"/>
        <v>-0.29199999999999982</v>
      </c>
      <c r="DJ10" s="7">
        <f t="shared" si="37"/>
        <v>-0.27300000000000013</v>
      </c>
      <c r="DK10" s="7">
        <f t="shared" si="38"/>
        <v>1.9999999999997797E-3</v>
      </c>
      <c r="DL10" s="7">
        <f t="shared" si="39"/>
        <v>-6.999999999999984E-2</v>
      </c>
      <c r="DM10" s="7">
        <f t="shared" si="40"/>
        <v>4.0999999999999925E-2</v>
      </c>
      <c r="DN10" s="7">
        <f t="shared" si="41"/>
        <v>2.6323999999999792E-2</v>
      </c>
      <c r="DO10" s="7">
        <f t="shared" si="42"/>
        <v>-6.899999999999995E-2</v>
      </c>
      <c r="DP10" s="7">
        <f t="shared" si="43"/>
        <v>-0.18100000000000005</v>
      </c>
      <c r="DQ10" s="7">
        <f t="shared" si="44"/>
        <v>-2.3000000000000131E-2</v>
      </c>
      <c r="DR10" s="21"/>
      <c r="DS10" s="7">
        <f t="shared" si="45"/>
        <v>0.43400000000000016</v>
      </c>
      <c r="DT10" s="7">
        <f t="shared" si="30"/>
        <v>4.0000000000000036E-3</v>
      </c>
      <c r="DU10" s="7">
        <f t="shared" si="30"/>
        <v>0.13700000000000001</v>
      </c>
      <c r="DV10" s="7">
        <f t="shared" si="30"/>
        <v>1.4000000000000234E-2</v>
      </c>
      <c r="DW10" s="7">
        <f t="shared" si="30"/>
        <v>0.13099999999999978</v>
      </c>
      <c r="DX10" s="7">
        <f t="shared" si="30"/>
        <v>5.7999999999999829E-2</v>
      </c>
      <c r="DY10" s="7">
        <f t="shared" si="46"/>
        <v>1.9000000000000128E-2</v>
      </c>
      <c r="DZ10" s="7">
        <f t="shared" si="30"/>
        <v>7.2999999999999954E-2</v>
      </c>
      <c r="EA10" s="7">
        <f t="shared" si="30"/>
        <v>5.600000000000005E-2</v>
      </c>
      <c r="EB10" s="7">
        <f t="shared" si="30"/>
        <v>4.7000000000000153E-2</v>
      </c>
      <c r="EC10" s="7">
        <f t="shared" si="30"/>
        <v>8.999999999999897E-3</v>
      </c>
      <c r="ED10" s="7">
        <f t="shared" si="30"/>
        <v>6.0999999999999943E-2</v>
      </c>
      <c r="EE10" s="7">
        <f t="shared" si="30"/>
        <v>4.4000000000000039E-2</v>
      </c>
      <c r="EF10" s="7">
        <f t="shared" si="30"/>
        <v>8.4999999999999964E-2</v>
      </c>
      <c r="EG10" s="7">
        <f t="shared" si="30"/>
        <v>7.5000000000000178E-2</v>
      </c>
      <c r="EH10" s="7">
        <f t="shared" si="30"/>
        <v>3.9000000000000146E-2</v>
      </c>
      <c r="EI10" s="7">
        <f t="shared" si="30"/>
        <v>4.9999999999999822E-2</v>
      </c>
      <c r="EJ10" s="7">
        <f t="shared" si="31"/>
        <v>8.0000000000000071E-2</v>
      </c>
      <c r="EK10" s="7">
        <f t="shared" si="31"/>
        <v>4.1999999999999815E-2</v>
      </c>
      <c r="EL10" s="7">
        <f t="shared" si="31"/>
        <v>8.5999999999999854E-2</v>
      </c>
      <c r="EM10" s="7">
        <f t="shared" si="31"/>
        <v>8.0999999999999961E-2</v>
      </c>
      <c r="EN10" s="7">
        <f t="shared" si="31"/>
        <v>6.999999999999984E-2</v>
      </c>
      <c r="EO10" s="7">
        <f t="shared" si="31"/>
        <v>3.2999999999999918E-2</v>
      </c>
      <c r="EP10" s="7">
        <f t="shared" si="31"/>
        <v>7.6000000000000068E-2</v>
      </c>
      <c r="EQ10" s="7">
        <f t="shared" si="31"/>
        <v>7.1000000000000174E-2</v>
      </c>
      <c r="ER10" s="7">
        <f t="shared" si="31"/>
        <v>0.31800000000000006</v>
      </c>
      <c r="ES10" s="7">
        <f t="shared" si="31"/>
        <v>5.3999999999999826E-2</v>
      </c>
      <c r="ET10" s="7">
        <f t="shared" si="31"/>
        <v>0.17600000000000016</v>
      </c>
      <c r="EU10" s="7">
        <f t="shared" si="31"/>
        <v>2.0000000000000018E-2</v>
      </c>
      <c r="EV10" s="7">
        <f t="shared" si="31"/>
        <v>3.4000000000000252E-2</v>
      </c>
      <c r="EW10" s="7">
        <f t="shared" si="32"/>
        <v>0.29199999999999982</v>
      </c>
      <c r="EX10" s="7">
        <f t="shared" si="32"/>
        <v>0.27300000000000013</v>
      </c>
      <c r="EY10" s="7">
        <f t="shared" si="32"/>
        <v>1.9999999999997797E-3</v>
      </c>
      <c r="EZ10" s="7">
        <f t="shared" si="32"/>
        <v>6.999999999999984E-2</v>
      </c>
      <c r="FA10" s="7">
        <f t="shared" si="32"/>
        <v>4.0999999999999925E-2</v>
      </c>
      <c r="FB10" s="7">
        <f t="shared" si="32"/>
        <v>2.6323999999999792E-2</v>
      </c>
      <c r="FC10" s="7">
        <f t="shared" si="33"/>
        <v>6.899999999999995E-2</v>
      </c>
      <c r="FD10" s="7">
        <f t="shared" si="34"/>
        <v>0.18100000000000005</v>
      </c>
      <c r="FE10" s="7">
        <f t="shared" si="35"/>
        <v>2.3000000000000131E-2</v>
      </c>
    </row>
    <row r="11" spans="1:161" ht="17.25">
      <c r="A11" s="45" t="s">
        <v>67</v>
      </c>
      <c r="B11" s="4">
        <v>4.42</v>
      </c>
      <c r="C11" s="1" t="s">
        <v>98</v>
      </c>
      <c r="D11" s="3"/>
      <c r="E11" s="4">
        <v>4.6319999999999997</v>
      </c>
      <c r="F11" s="4">
        <v>4.2969999999999997</v>
      </c>
      <c r="G11" s="4">
        <v>0.86899999999999999</v>
      </c>
      <c r="H11" s="4">
        <v>4.4560000000000004</v>
      </c>
      <c r="I11" s="4">
        <v>0.90500000000000003</v>
      </c>
      <c r="J11" s="4">
        <v>4.2859999999999996</v>
      </c>
      <c r="K11" s="4">
        <v>0.89700000000000002</v>
      </c>
      <c r="L11" s="4">
        <v>4.452</v>
      </c>
      <c r="M11" s="4">
        <v>0.92700000000000005</v>
      </c>
      <c r="N11" s="4">
        <v>4.6050000000000004</v>
      </c>
      <c r="O11" s="4">
        <v>0.89</v>
      </c>
      <c r="P11" s="4">
        <v>4.3899999999999997</v>
      </c>
      <c r="Q11" s="4">
        <v>0.89591228999999994</v>
      </c>
      <c r="R11" s="4">
        <v>4.5350000000000001</v>
      </c>
      <c r="S11" s="4">
        <v>0.884467</v>
      </c>
      <c r="T11" s="4">
        <v>4.5599999999999996</v>
      </c>
      <c r="U11" s="4">
        <v>0.88534500000000005</v>
      </c>
      <c r="V11" s="4">
        <v>4.6040000000000001</v>
      </c>
      <c r="W11" s="4">
        <v>0.92100000000000004</v>
      </c>
      <c r="X11" s="4">
        <v>4.383</v>
      </c>
      <c r="Y11" s="4">
        <v>0.9195892</v>
      </c>
      <c r="Z11" s="4">
        <v>4.532</v>
      </c>
      <c r="AA11" s="4">
        <v>0.91507400000000005</v>
      </c>
      <c r="AB11" s="4">
        <v>4.5579999999999998</v>
      </c>
      <c r="AC11" s="4">
        <v>0.91581299999999999</v>
      </c>
      <c r="AD11" s="4">
        <v>4.4619999999999997</v>
      </c>
      <c r="AE11" s="4">
        <v>0.88100000000000001</v>
      </c>
      <c r="AF11" s="4">
        <v>4.4429999999999996</v>
      </c>
      <c r="AG11" s="4">
        <v>0.87907500000000005</v>
      </c>
      <c r="AH11" s="4">
        <v>4.4340000000000002</v>
      </c>
      <c r="AI11" s="4">
        <v>0.88100000000000001</v>
      </c>
      <c r="AJ11" s="4">
        <v>4.4139999999999997</v>
      </c>
      <c r="AK11" s="4">
        <v>0.87930600000000003</v>
      </c>
      <c r="AL11" s="4">
        <v>4.4850000000000003</v>
      </c>
      <c r="AM11" s="4">
        <v>0.88</v>
      </c>
      <c r="AN11" s="4">
        <v>4.3840000000000003</v>
      </c>
      <c r="AO11" s="4">
        <v>0.88934360000000001</v>
      </c>
      <c r="AP11" s="4">
        <v>4.468</v>
      </c>
      <c r="AQ11" s="4">
        <v>0.87842988</v>
      </c>
      <c r="AR11" s="4">
        <v>4.4690000000000003</v>
      </c>
      <c r="AS11" s="4">
        <v>0.87848597419999996</v>
      </c>
      <c r="AT11" s="4">
        <v>4.4800000000000004</v>
      </c>
      <c r="AU11" s="4">
        <v>0.90900000000000003</v>
      </c>
      <c r="AV11" s="4">
        <v>4.3769999999999998</v>
      </c>
      <c r="AW11" s="4">
        <v>0.91412574000000002</v>
      </c>
      <c r="AX11" s="4">
        <v>4.4630000000000001</v>
      </c>
      <c r="AY11" s="4">
        <v>0.90750830999999998</v>
      </c>
      <c r="AZ11" s="4">
        <v>4.4640000000000004</v>
      </c>
      <c r="BA11" s="4">
        <v>0.90755721099999997</v>
      </c>
      <c r="BB11" s="4">
        <v>4.66</v>
      </c>
      <c r="BC11" s="4">
        <v>0.89122999999999997</v>
      </c>
      <c r="BD11" s="4">
        <v>4.343</v>
      </c>
      <c r="BE11" s="4">
        <v>0.86021970000000003</v>
      </c>
      <c r="BF11" s="4">
        <v>4.3150000000000004</v>
      </c>
      <c r="BG11" s="4">
        <v>0.86061058999999995</v>
      </c>
      <c r="BH11" s="4">
        <v>4.3869999999999996</v>
      </c>
      <c r="BI11" s="4">
        <v>0.85776799999999997</v>
      </c>
      <c r="BJ11" s="4">
        <v>4.3789999999999996</v>
      </c>
      <c r="BK11" s="4">
        <v>0.88712999999999997</v>
      </c>
      <c r="BL11" s="4">
        <v>4.109</v>
      </c>
      <c r="BM11" s="4">
        <v>0.81250555989999995</v>
      </c>
      <c r="BN11" s="4">
        <v>4.08</v>
      </c>
      <c r="BO11" s="4">
        <v>0.84640735609999995</v>
      </c>
      <c r="BP11" s="4">
        <v>4.5019999999999998</v>
      </c>
      <c r="BQ11" s="4">
        <v>0.85177721279999996</v>
      </c>
      <c r="BR11" s="4">
        <v>4.3490000000000002</v>
      </c>
      <c r="BS11" s="4">
        <v>0.85733892430000003</v>
      </c>
      <c r="BT11" s="4">
        <v>4.5709999999999997</v>
      </c>
      <c r="BU11" s="4">
        <v>0.88361920220000001</v>
      </c>
      <c r="BV11" s="4">
        <v>4.4523450000000002</v>
      </c>
      <c r="BW11" s="4">
        <v>0.86229999999999996</v>
      </c>
      <c r="BX11" s="4">
        <v>4.3479999999999999</v>
      </c>
      <c r="BY11" s="4">
        <v>0.85734158189999998</v>
      </c>
      <c r="BZ11" s="4">
        <v>4.3209999999999997</v>
      </c>
      <c r="CA11" s="4">
        <v>0.85761652600000005</v>
      </c>
      <c r="CB11" s="4">
        <v>4.3929999999999998</v>
      </c>
      <c r="CC11" s="4">
        <v>0.85409926219999999</v>
      </c>
      <c r="CD11" s="10"/>
      <c r="CE11" s="7">
        <f t="shared" si="0"/>
        <v>0.21199999999999974</v>
      </c>
      <c r="CF11" s="7">
        <f t="shared" si="1"/>
        <v>-0.12300000000000022</v>
      </c>
      <c r="CG11" s="7">
        <f t="shared" si="2"/>
        <v>3.6000000000000476E-2</v>
      </c>
      <c r="CH11" s="7">
        <f t="shared" si="3"/>
        <v>-0.13400000000000034</v>
      </c>
      <c r="CI11" s="7">
        <f t="shared" si="4"/>
        <v>3.2000000000000028E-2</v>
      </c>
      <c r="CJ11" s="7">
        <f t="shared" si="5"/>
        <v>0.1850000000000005</v>
      </c>
      <c r="CK11" s="7">
        <f t="shared" si="6"/>
        <v>-3.0000000000000249E-2</v>
      </c>
      <c r="CL11" s="7">
        <f t="shared" si="7"/>
        <v>0.11500000000000021</v>
      </c>
      <c r="CM11" s="7">
        <f t="shared" si="8"/>
        <v>0.13999999999999968</v>
      </c>
      <c r="CN11" s="7">
        <f t="shared" si="9"/>
        <v>0.18400000000000016</v>
      </c>
      <c r="CO11" s="7">
        <f t="shared" si="10"/>
        <v>-3.6999999999999922E-2</v>
      </c>
      <c r="CP11" s="7">
        <f t="shared" si="11"/>
        <v>0.1120000000000001</v>
      </c>
      <c r="CQ11" s="7">
        <f t="shared" si="12"/>
        <v>0.1379999999999999</v>
      </c>
      <c r="CR11" s="7">
        <f t="shared" si="13"/>
        <v>4.1999999999999815E-2</v>
      </c>
      <c r="CS11" s="7">
        <f t="shared" si="14"/>
        <v>2.2999999999999687E-2</v>
      </c>
      <c r="CT11" s="7">
        <f t="shared" si="15"/>
        <v>1.4000000000000234E-2</v>
      </c>
      <c r="CU11" s="7">
        <f t="shared" si="16"/>
        <v>-6.0000000000002274E-3</v>
      </c>
      <c r="CV11" s="7">
        <f t="shared" si="17"/>
        <v>6.5000000000000391E-2</v>
      </c>
      <c r="CW11" s="7">
        <f t="shared" si="18"/>
        <v>-3.5999999999999588E-2</v>
      </c>
      <c r="CX11" s="7">
        <f t="shared" si="19"/>
        <v>4.8000000000000043E-2</v>
      </c>
      <c r="CY11" s="7">
        <f t="shared" si="20"/>
        <v>4.9000000000000377E-2</v>
      </c>
      <c r="CZ11" s="7">
        <f t="shared" si="21"/>
        <v>6.0000000000000497E-2</v>
      </c>
      <c r="DA11" s="7">
        <f t="shared" si="22"/>
        <v>-4.3000000000000149E-2</v>
      </c>
      <c r="DB11" s="7">
        <f t="shared" si="23"/>
        <v>4.3000000000000149E-2</v>
      </c>
      <c r="DC11" s="7">
        <f t="shared" si="24"/>
        <v>4.4000000000000483E-2</v>
      </c>
      <c r="DD11" s="7">
        <f t="shared" si="25"/>
        <v>0.24000000000000021</v>
      </c>
      <c r="DE11" s="7">
        <f t="shared" si="26"/>
        <v>-7.6999999999999957E-2</v>
      </c>
      <c r="DF11" s="7">
        <f t="shared" si="27"/>
        <v>-0.10499999999999954</v>
      </c>
      <c r="DG11" s="7">
        <f t="shared" si="28"/>
        <v>-3.3000000000000362E-2</v>
      </c>
      <c r="DH11" s="7">
        <f t="shared" si="29"/>
        <v>-4.1000000000000369E-2</v>
      </c>
      <c r="DI11" s="7">
        <f t="shared" si="36"/>
        <v>-0.31099999999999994</v>
      </c>
      <c r="DJ11" s="7">
        <f t="shared" si="37"/>
        <v>-0.33999999999999986</v>
      </c>
      <c r="DK11" s="7">
        <f t="shared" si="38"/>
        <v>8.1999999999999851E-2</v>
      </c>
      <c r="DL11" s="7">
        <f t="shared" si="39"/>
        <v>-7.099999999999973E-2</v>
      </c>
      <c r="DM11" s="7">
        <f t="shared" si="40"/>
        <v>0.1509999999999998</v>
      </c>
      <c r="DN11" s="7">
        <f t="shared" si="41"/>
        <v>3.234500000000029E-2</v>
      </c>
      <c r="DO11" s="7">
        <f t="shared" si="42"/>
        <v>-7.2000000000000064E-2</v>
      </c>
      <c r="DP11" s="7">
        <f t="shared" si="43"/>
        <v>-9.9000000000000199E-2</v>
      </c>
      <c r="DQ11" s="7">
        <f t="shared" si="44"/>
        <v>-2.7000000000000135E-2</v>
      </c>
      <c r="DR11" s="21"/>
      <c r="DS11" s="7">
        <f t="shared" si="45"/>
        <v>0.21199999999999974</v>
      </c>
      <c r="DT11" s="7">
        <f t="shared" si="30"/>
        <v>0.12300000000000022</v>
      </c>
      <c r="DU11" s="7">
        <f t="shared" si="30"/>
        <v>3.6000000000000476E-2</v>
      </c>
      <c r="DV11" s="7">
        <f t="shared" si="30"/>
        <v>0.13400000000000034</v>
      </c>
      <c r="DW11" s="7">
        <f t="shared" si="30"/>
        <v>3.2000000000000028E-2</v>
      </c>
      <c r="DX11" s="7">
        <f t="shared" si="30"/>
        <v>0.1850000000000005</v>
      </c>
      <c r="DY11" s="7">
        <f t="shared" si="46"/>
        <v>3.0000000000000249E-2</v>
      </c>
      <c r="DZ11" s="7">
        <f t="shared" si="30"/>
        <v>0.11500000000000021</v>
      </c>
      <c r="EA11" s="7">
        <f t="shared" si="30"/>
        <v>0.13999999999999968</v>
      </c>
      <c r="EB11" s="7">
        <f t="shared" si="30"/>
        <v>0.18400000000000016</v>
      </c>
      <c r="EC11" s="7">
        <f t="shared" si="30"/>
        <v>3.6999999999999922E-2</v>
      </c>
      <c r="ED11" s="7">
        <f t="shared" si="30"/>
        <v>0.1120000000000001</v>
      </c>
      <c r="EE11" s="7">
        <f t="shared" si="30"/>
        <v>0.1379999999999999</v>
      </c>
      <c r="EF11" s="7">
        <f t="shared" si="30"/>
        <v>4.1999999999999815E-2</v>
      </c>
      <c r="EG11" s="7">
        <f t="shared" si="30"/>
        <v>2.2999999999999687E-2</v>
      </c>
      <c r="EH11" s="7">
        <f t="shared" si="30"/>
        <v>1.4000000000000234E-2</v>
      </c>
      <c r="EI11" s="7">
        <f t="shared" si="30"/>
        <v>6.0000000000002274E-3</v>
      </c>
      <c r="EJ11" s="7">
        <f t="shared" si="31"/>
        <v>6.5000000000000391E-2</v>
      </c>
      <c r="EK11" s="7">
        <f t="shared" si="31"/>
        <v>3.5999999999999588E-2</v>
      </c>
      <c r="EL11" s="7">
        <f t="shared" si="31"/>
        <v>4.8000000000000043E-2</v>
      </c>
      <c r="EM11" s="7">
        <f t="shared" si="31"/>
        <v>4.9000000000000377E-2</v>
      </c>
      <c r="EN11" s="7">
        <f t="shared" si="31"/>
        <v>6.0000000000000497E-2</v>
      </c>
      <c r="EO11" s="7">
        <f t="shared" si="31"/>
        <v>4.3000000000000149E-2</v>
      </c>
      <c r="EP11" s="7">
        <f t="shared" si="31"/>
        <v>4.3000000000000149E-2</v>
      </c>
      <c r="EQ11" s="7">
        <f t="shared" si="31"/>
        <v>4.4000000000000483E-2</v>
      </c>
      <c r="ER11" s="7">
        <f t="shared" si="31"/>
        <v>0.24000000000000021</v>
      </c>
      <c r="ES11" s="7">
        <f t="shared" si="31"/>
        <v>7.6999999999999957E-2</v>
      </c>
      <c r="ET11" s="7">
        <f t="shared" si="31"/>
        <v>0.10499999999999954</v>
      </c>
      <c r="EU11" s="7">
        <f t="shared" si="31"/>
        <v>3.3000000000000362E-2</v>
      </c>
      <c r="EV11" s="7">
        <f t="shared" si="31"/>
        <v>4.1000000000000369E-2</v>
      </c>
      <c r="EW11" s="7">
        <f t="shared" si="32"/>
        <v>0.31099999999999994</v>
      </c>
      <c r="EX11" s="7">
        <f t="shared" si="32"/>
        <v>0.33999999999999986</v>
      </c>
      <c r="EY11" s="7">
        <f t="shared" si="32"/>
        <v>8.1999999999999851E-2</v>
      </c>
      <c r="EZ11" s="7">
        <f t="shared" si="32"/>
        <v>7.099999999999973E-2</v>
      </c>
      <c r="FA11" s="7">
        <f t="shared" si="32"/>
        <v>0.1509999999999998</v>
      </c>
      <c r="FB11" s="7">
        <f t="shared" si="32"/>
        <v>3.234500000000029E-2</v>
      </c>
      <c r="FC11" s="7">
        <f t="shared" si="33"/>
        <v>7.2000000000000064E-2</v>
      </c>
      <c r="FD11" s="7">
        <f t="shared" si="34"/>
        <v>9.9000000000000199E-2</v>
      </c>
      <c r="FE11" s="7">
        <f t="shared" si="35"/>
        <v>2.7000000000000135E-2</v>
      </c>
    </row>
    <row r="12" spans="1:161" ht="17.25">
      <c r="A12" s="45"/>
      <c r="B12" s="4">
        <v>2.42</v>
      </c>
      <c r="C12" s="1" t="s">
        <v>99</v>
      </c>
      <c r="D12" s="3"/>
      <c r="E12" s="4">
        <v>3.0840000000000001</v>
      </c>
      <c r="F12" s="4">
        <v>2.3559999999999999</v>
      </c>
      <c r="G12" s="4">
        <v>0.86699999999999999</v>
      </c>
      <c r="H12" s="4">
        <v>2.677</v>
      </c>
      <c r="I12" s="4">
        <v>0.89200000000000002</v>
      </c>
      <c r="J12" s="4">
        <v>2.3370000000000002</v>
      </c>
      <c r="K12" s="4">
        <v>0.89100000000000001</v>
      </c>
      <c r="L12" s="4">
        <v>2.6680000000000001</v>
      </c>
      <c r="M12" s="4">
        <v>0.91200000000000003</v>
      </c>
      <c r="N12" s="4">
        <v>2.5529999999999999</v>
      </c>
      <c r="O12" s="4">
        <v>0.88800000000000001</v>
      </c>
      <c r="P12" s="4">
        <v>2.4350000000000001</v>
      </c>
      <c r="Q12" s="4">
        <v>0.88124199999999997</v>
      </c>
      <c r="R12" s="4">
        <v>2.488</v>
      </c>
      <c r="S12" s="4">
        <v>0.87752407499999996</v>
      </c>
      <c r="T12" s="4">
        <v>2.524</v>
      </c>
      <c r="U12" s="4">
        <v>0.88265234000000004</v>
      </c>
      <c r="V12" s="4">
        <v>2.5350000000000001</v>
      </c>
      <c r="W12" s="4">
        <v>0.91900000000000004</v>
      </c>
      <c r="X12" s="4">
        <v>2.4169999999999998</v>
      </c>
      <c r="Y12" s="4">
        <v>0.90596449999999995</v>
      </c>
      <c r="Z12" s="4">
        <v>2.4660000000000002</v>
      </c>
      <c r="AA12" s="4">
        <v>0.91070901000000004</v>
      </c>
      <c r="AB12" s="4">
        <v>2.5049999999999999</v>
      </c>
      <c r="AC12" s="4">
        <v>0.9134023</v>
      </c>
      <c r="AD12" s="4">
        <v>2.5449999999999999</v>
      </c>
      <c r="AE12" s="4">
        <v>0.877</v>
      </c>
      <c r="AF12" s="4">
        <v>2.516</v>
      </c>
      <c r="AG12" s="4">
        <v>0.87499871399999996</v>
      </c>
      <c r="AH12" s="4">
        <v>2.375</v>
      </c>
      <c r="AI12" s="4">
        <v>0.878</v>
      </c>
      <c r="AJ12" s="4">
        <v>2.3450000000000002</v>
      </c>
      <c r="AK12" s="4">
        <v>0.87655959999999999</v>
      </c>
      <c r="AL12" s="4">
        <v>2.4980000000000002</v>
      </c>
      <c r="AM12" s="4">
        <v>0.873</v>
      </c>
      <c r="AN12" s="4">
        <v>2.4369999999999998</v>
      </c>
      <c r="AO12" s="4">
        <v>0.87510984999999997</v>
      </c>
      <c r="AP12" s="4">
        <v>2.484</v>
      </c>
      <c r="AQ12" s="4">
        <v>0.87074059999999998</v>
      </c>
      <c r="AR12" s="4">
        <v>2.4889999999999999</v>
      </c>
      <c r="AS12" s="4">
        <v>0.87176560000000003</v>
      </c>
      <c r="AT12" s="4">
        <v>2.4790000000000001</v>
      </c>
      <c r="AU12" s="4">
        <v>0.90100000000000002</v>
      </c>
      <c r="AV12" s="4">
        <v>2.419</v>
      </c>
      <c r="AW12" s="4">
        <v>0.89965093799999996</v>
      </c>
      <c r="AX12" s="4">
        <v>2.4649999999999999</v>
      </c>
      <c r="AY12" s="4">
        <v>0.89906529999999996</v>
      </c>
      <c r="AZ12" s="4">
        <v>2.4700000000000002</v>
      </c>
      <c r="BA12" s="4">
        <v>0.89962129000000002</v>
      </c>
      <c r="BB12" s="4">
        <v>2.8759999999999999</v>
      </c>
      <c r="BC12" s="4">
        <v>0.88278109999999999</v>
      </c>
      <c r="BD12" s="4">
        <v>2.3860000000000001</v>
      </c>
      <c r="BE12" s="4">
        <v>0.84442499999999998</v>
      </c>
      <c r="BF12" s="4">
        <v>2.2149999999999999</v>
      </c>
      <c r="BG12" s="4">
        <v>0.84468436000000002</v>
      </c>
      <c r="BH12" s="4">
        <v>2.3809999999999998</v>
      </c>
      <c r="BI12" s="4">
        <v>0.83672939999999996</v>
      </c>
      <c r="BJ12" s="4">
        <v>2.3559999999999999</v>
      </c>
      <c r="BK12" s="4">
        <v>0.86693699999999996</v>
      </c>
      <c r="BL12" s="4">
        <v>1.996</v>
      </c>
      <c r="BM12" s="4">
        <v>0.82730481680000001</v>
      </c>
      <c r="BN12" s="4">
        <v>2.0169999999999999</v>
      </c>
      <c r="BO12" s="4">
        <v>0.81594402089999996</v>
      </c>
      <c r="BP12" s="4">
        <v>2.464</v>
      </c>
      <c r="BQ12" s="4">
        <v>0.84765874429999999</v>
      </c>
      <c r="BR12" s="4">
        <v>2.36</v>
      </c>
      <c r="BS12" s="4">
        <v>0.83893100040000002</v>
      </c>
      <c r="BT12" s="4">
        <v>2.4350000000000001</v>
      </c>
      <c r="BU12" s="4">
        <v>0.86368235589999998</v>
      </c>
      <c r="BV12" s="4">
        <v>2.5046349999999999</v>
      </c>
      <c r="BW12" s="4">
        <v>0.84770000000000001</v>
      </c>
      <c r="BX12" s="4">
        <v>2.359</v>
      </c>
      <c r="BY12" s="4">
        <v>0.83875367970000003</v>
      </c>
      <c r="BZ12" s="4">
        <v>2.202</v>
      </c>
      <c r="CA12" s="4">
        <v>0.8430013784</v>
      </c>
      <c r="CB12" s="4">
        <v>2.3980000000000001</v>
      </c>
      <c r="CC12" s="4">
        <v>0.77686816550000004</v>
      </c>
      <c r="CD12" s="10"/>
      <c r="CE12" s="7">
        <f t="shared" si="0"/>
        <v>0.66400000000000015</v>
      </c>
      <c r="CF12" s="7">
        <f t="shared" si="1"/>
        <v>-6.4000000000000057E-2</v>
      </c>
      <c r="CG12" s="7">
        <f t="shared" si="2"/>
        <v>0.25700000000000012</v>
      </c>
      <c r="CH12" s="7">
        <f t="shared" si="3"/>
        <v>-8.2999999999999741E-2</v>
      </c>
      <c r="CI12" s="7">
        <f t="shared" si="4"/>
        <v>0.24800000000000022</v>
      </c>
      <c r="CJ12" s="7">
        <f t="shared" si="5"/>
        <v>0.13300000000000001</v>
      </c>
      <c r="CK12" s="7">
        <f t="shared" si="6"/>
        <v>1.5000000000000124E-2</v>
      </c>
      <c r="CL12" s="7">
        <f t="shared" si="7"/>
        <v>6.800000000000006E-2</v>
      </c>
      <c r="CM12" s="7">
        <f t="shared" si="8"/>
        <v>0.10400000000000009</v>
      </c>
      <c r="CN12" s="7">
        <f t="shared" si="9"/>
        <v>0.11500000000000021</v>
      </c>
      <c r="CO12" s="7">
        <f t="shared" si="10"/>
        <v>-3.0000000000001137E-3</v>
      </c>
      <c r="CP12" s="7">
        <f t="shared" si="11"/>
        <v>4.6000000000000263E-2</v>
      </c>
      <c r="CQ12" s="7">
        <f t="shared" si="12"/>
        <v>8.4999999999999964E-2</v>
      </c>
      <c r="CR12" s="7">
        <f t="shared" si="13"/>
        <v>0.125</v>
      </c>
      <c r="CS12" s="7">
        <f t="shared" si="14"/>
        <v>9.6000000000000085E-2</v>
      </c>
      <c r="CT12" s="7">
        <f t="shared" si="15"/>
        <v>-4.4999999999999929E-2</v>
      </c>
      <c r="CU12" s="7">
        <f t="shared" si="16"/>
        <v>-7.4999999999999734E-2</v>
      </c>
      <c r="CV12" s="7">
        <f t="shared" si="17"/>
        <v>7.8000000000000291E-2</v>
      </c>
      <c r="CW12" s="7">
        <f t="shared" si="18"/>
        <v>1.6999999999999904E-2</v>
      </c>
      <c r="CX12" s="7">
        <f t="shared" si="19"/>
        <v>6.4000000000000057E-2</v>
      </c>
      <c r="CY12" s="7">
        <f t="shared" si="20"/>
        <v>6.899999999999995E-2</v>
      </c>
      <c r="CZ12" s="7">
        <f t="shared" si="21"/>
        <v>5.9000000000000163E-2</v>
      </c>
      <c r="DA12" s="7">
        <f t="shared" si="22"/>
        <v>-9.9999999999988987E-4</v>
      </c>
      <c r="DB12" s="7">
        <f t="shared" si="23"/>
        <v>4.4999999999999929E-2</v>
      </c>
      <c r="DC12" s="7">
        <f t="shared" si="24"/>
        <v>5.0000000000000266E-2</v>
      </c>
      <c r="DD12" s="7">
        <f t="shared" si="25"/>
        <v>0.45599999999999996</v>
      </c>
      <c r="DE12" s="7">
        <f t="shared" si="26"/>
        <v>-3.3999999999999808E-2</v>
      </c>
      <c r="DF12" s="7">
        <f t="shared" si="27"/>
        <v>-0.20500000000000007</v>
      </c>
      <c r="DG12" s="7">
        <f t="shared" si="28"/>
        <v>-3.9000000000000146E-2</v>
      </c>
      <c r="DH12" s="7">
        <f t="shared" si="29"/>
        <v>-6.4000000000000057E-2</v>
      </c>
      <c r="DI12" s="7">
        <f t="shared" si="36"/>
        <v>-0.42399999999999993</v>
      </c>
      <c r="DJ12" s="7">
        <f t="shared" si="37"/>
        <v>-0.40300000000000002</v>
      </c>
      <c r="DK12" s="7">
        <f t="shared" si="38"/>
        <v>4.4000000000000039E-2</v>
      </c>
      <c r="DL12" s="7">
        <f t="shared" si="39"/>
        <v>-6.0000000000000053E-2</v>
      </c>
      <c r="DM12" s="7">
        <f t="shared" si="40"/>
        <v>1.5000000000000124E-2</v>
      </c>
      <c r="DN12" s="7">
        <f t="shared" si="41"/>
        <v>8.4635000000000016E-2</v>
      </c>
      <c r="DO12" s="7">
        <f t="shared" si="42"/>
        <v>-6.0999999999999943E-2</v>
      </c>
      <c r="DP12" s="7">
        <f t="shared" si="43"/>
        <v>-0.21799999999999997</v>
      </c>
      <c r="DQ12" s="7">
        <f t="shared" si="44"/>
        <v>-2.1999999999999797E-2</v>
      </c>
      <c r="DR12" s="21"/>
      <c r="DS12" s="7">
        <f t="shared" si="45"/>
        <v>0.66400000000000015</v>
      </c>
      <c r="DT12" s="7">
        <f t="shared" si="30"/>
        <v>6.4000000000000057E-2</v>
      </c>
      <c r="DU12" s="7">
        <f t="shared" si="30"/>
        <v>0.25700000000000012</v>
      </c>
      <c r="DV12" s="7">
        <f t="shared" si="30"/>
        <v>8.2999999999999741E-2</v>
      </c>
      <c r="DW12" s="7">
        <f t="shared" si="30"/>
        <v>0.24800000000000022</v>
      </c>
      <c r="DX12" s="7">
        <f t="shared" si="30"/>
        <v>0.13300000000000001</v>
      </c>
      <c r="DY12" s="7">
        <f t="shared" si="46"/>
        <v>1.5000000000000124E-2</v>
      </c>
      <c r="DZ12" s="7">
        <f t="shared" si="30"/>
        <v>6.800000000000006E-2</v>
      </c>
      <c r="EA12" s="7">
        <f t="shared" si="30"/>
        <v>0.10400000000000009</v>
      </c>
      <c r="EB12" s="7">
        <f t="shared" si="30"/>
        <v>0.11500000000000021</v>
      </c>
      <c r="EC12" s="7">
        <f t="shared" si="30"/>
        <v>3.0000000000001137E-3</v>
      </c>
      <c r="ED12" s="7">
        <f t="shared" si="30"/>
        <v>4.6000000000000263E-2</v>
      </c>
      <c r="EE12" s="7">
        <f t="shared" si="30"/>
        <v>8.4999999999999964E-2</v>
      </c>
      <c r="EF12" s="7">
        <f t="shared" si="30"/>
        <v>0.125</v>
      </c>
      <c r="EG12" s="7">
        <f t="shared" si="30"/>
        <v>9.6000000000000085E-2</v>
      </c>
      <c r="EH12" s="7">
        <f t="shared" si="30"/>
        <v>4.4999999999999929E-2</v>
      </c>
      <c r="EI12" s="7">
        <f t="shared" si="30"/>
        <v>7.4999999999999734E-2</v>
      </c>
      <c r="EJ12" s="7">
        <f t="shared" si="31"/>
        <v>7.8000000000000291E-2</v>
      </c>
      <c r="EK12" s="7">
        <f t="shared" si="31"/>
        <v>1.6999999999999904E-2</v>
      </c>
      <c r="EL12" s="7">
        <f t="shared" si="31"/>
        <v>6.4000000000000057E-2</v>
      </c>
      <c r="EM12" s="7">
        <f t="shared" si="31"/>
        <v>6.899999999999995E-2</v>
      </c>
      <c r="EN12" s="7">
        <f t="shared" si="31"/>
        <v>5.9000000000000163E-2</v>
      </c>
      <c r="EO12" s="7">
        <f t="shared" si="31"/>
        <v>9.9999999999988987E-4</v>
      </c>
      <c r="EP12" s="7">
        <f t="shared" si="31"/>
        <v>4.4999999999999929E-2</v>
      </c>
      <c r="EQ12" s="7">
        <f t="shared" si="31"/>
        <v>5.0000000000000266E-2</v>
      </c>
      <c r="ER12" s="7">
        <f t="shared" si="31"/>
        <v>0.45599999999999996</v>
      </c>
      <c r="ES12" s="7">
        <f t="shared" si="31"/>
        <v>3.3999999999999808E-2</v>
      </c>
      <c r="ET12" s="7">
        <f t="shared" si="31"/>
        <v>0.20500000000000007</v>
      </c>
      <c r="EU12" s="7">
        <f t="shared" si="31"/>
        <v>3.9000000000000146E-2</v>
      </c>
      <c r="EV12" s="7">
        <f t="shared" si="31"/>
        <v>6.4000000000000057E-2</v>
      </c>
      <c r="EW12" s="7">
        <f t="shared" si="32"/>
        <v>0.42399999999999993</v>
      </c>
      <c r="EX12" s="7">
        <f t="shared" si="32"/>
        <v>0.40300000000000002</v>
      </c>
      <c r="EY12" s="7">
        <f t="shared" si="32"/>
        <v>4.4000000000000039E-2</v>
      </c>
      <c r="EZ12" s="7">
        <f t="shared" si="32"/>
        <v>6.0000000000000053E-2</v>
      </c>
      <c r="FA12" s="7">
        <f t="shared" si="32"/>
        <v>1.5000000000000124E-2</v>
      </c>
      <c r="FB12" s="7">
        <f t="shared" si="32"/>
        <v>8.4635000000000016E-2</v>
      </c>
      <c r="FC12" s="7">
        <f t="shared" si="33"/>
        <v>6.0999999999999943E-2</v>
      </c>
      <c r="FD12" s="7">
        <f t="shared" si="34"/>
        <v>0.21799999999999997</v>
      </c>
      <c r="FE12" s="7">
        <f t="shared" si="35"/>
        <v>2.1999999999999797E-2</v>
      </c>
    </row>
    <row r="13" spans="1:161" ht="18.75">
      <c r="A13" s="15" t="s">
        <v>68</v>
      </c>
      <c r="B13" s="4">
        <v>0.39</v>
      </c>
      <c r="C13" s="4" t="s">
        <v>100</v>
      </c>
      <c r="D13" s="3"/>
      <c r="E13" s="4">
        <v>0.72799999999999998</v>
      </c>
      <c r="F13" s="4">
        <v>-0.03</v>
      </c>
      <c r="G13" s="4">
        <v>0.83599999999999997</v>
      </c>
      <c r="H13" s="4">
        <v>0.104</v>
      </c>
      <c r="I13" s="4">
        <v>0.85499999999999998</v>
      </c>
      <c r="J13" s="4">
        <v>-5.0999999999999997E-2</v>
      </c>
      <c r="K13" s="4">
        <v>0.86199999999999999</v>
      </c>
      <c r="L13" s="4">
        <v>8.8999999999999996E-2</v>
      </c>
      <c r="M13" s="1">
        <v>0.876</v>
      </c>
      <c r="N13" s="4">
        <v>0.66</v>
      </c>
      <c r="O13" s="4">
        <v>0.92200000000000004</v>
      </c>
      <c r="P13" s="1">
        <v>0.27100000000000002</v>
      </c>
      <c r="Q13" s="4">
        <v>0.89792172999999997</v>
      </c>
      <c r="R13" s="4">
        <v>0.438</v>
      </c>
      <c r="S13" s="4">
        <v>0.89718205200000001</v>
      </c>
      <c r="T13" s="4">
        <v>0.5</v>
      </c>
      <c r="U13" s="4">
        <v>0.89768771999999997</v>
      </c>
      <c r="V13" s="4">
        <v>0.65700000000000003</v>
      </c>
      <c r="W13" s="4">
        <v>0.95299999999999996</v>
      </c>
      <c r="X13" s="4">
        <v>0.25900000000000001</v>
      </c>
      <c r="Y13" s="4">
        <v>0.91994078540000002</v>
      </c>
      <c r="Z13" s="4">
        <v>0.42899999999999999</v>
      </c>
      <c r="AA13" s="4">
        <v>0.92701955199999997</v>
      </c>
      <c r="AB13" s="4">
        <v>0.49299999999999999</v>
      </c>
      <c r="AC13" s="4">
        <v>0.92733171999999997</v>
      </c>
      <c r="AD13" s="4">
        <v>0.52100000000000002</v>
      </c>
      <c r="AE13" s="4">
        <v>0.90300000000000002</v>
      </c>
      <c r="AF13" s="4">
        <v>0.441</v>
      </c>
      <c r="AG13" s="4">
        <v>0.892375425</v>
      </c>
      <c r="AH13" s="4">
        <v>0.44700000000000001</v>
      </c>
      <c r="AI13" s="4">
        <v>0.90300000000000002</v>
      </c>
      <c r="AJ13" s="4">
        <v>0.36799999999999999</v>
      </c>
      <c r="AK13" s="4">
        <v>0.89237469999999997</v>
      </c>
      <c r="AL13" s="4">
        <v>0.48299999999999998</v>
      </c>
      <c r="AM13" s="4">
        <v>0.90100000000000002</v>
      </c>
      <c r="AN13" s="4">
        <v>0.28399999999999997</v>
      </c>
      <c r="AO13" s="4">
        <v>0.89451634000000002</v>
      </c>
      <c r="AP13" s="4">
        <v>0.40500000000000003</v>
      </c>
      <c r="AQ13" s="4">
        <v>0.89076699999999998</v>
      </c>
      <c r="AR13" s="4">
        <v>0.41399999999999998</v>
      </c>
      <c r="AS13" s="4">
        <v>0.89084478629999997</v>
      </c>
      <c r="AT13" s="4">
        <v>0.47499999999999998</v>
      </c>
      <c r="AU13" s="4">
        <v>0.93100000000000005</v>
      </c>
      <c r="AV13" s="4">
        <v>0.27200000000000002</v>
      </c>
      <c r="AW13" s="4">
        <v>0.91854449299999996</v>
      </c>
      <c r="AX13" s="4">
        <v>0.39500000000000002</v>
      </c>
      <c r="AY13" s="4">
        <v>0.92012740000000004</v>
      </c>
      <c r="AZ13" s="4">
        <v>0.40300000000000002</v>
      </c>
      <c r="BA13" s="4">
        <v>0.92014090000000004</v>
      </c>
      <c r="BB13" s="4">
        <v>0.40799999999999997</v>
      </c>
      <c r="BC13" s="4">
        <v>0.85846500000000003</v>
      </c>
      <c r="BD13" s="4">
        <v>0.32600000000000001</v>
      </c>
      <c r="BE13" s="4">
        <v>0.8559234</v>
      </c>
      <c r="BF13" s="4">
        <v>0.25600000000000001</v>
      </c>
      <c r="BG13" s="4">
        <v>0.85703560000000001</v>
      </c>
      <c r="BH13" s="4">
        <v>0.31900000000000001</v>
      </c>
      <c r="BI13" s="4">
        <v>0.85173580100000001</v>
      </c>
      <c r="BJ13" s="4">
        <v>0.30499999999999999</v>
      </c>
      <c r="BK13" s="4">
        <v>0.88203600000000004</v>
      </c>
      <c r="BL13" s="4">
        <v>1.0999999999999999E-2</v>
      </c>
      <c r="BM13" s="4">
        <v>0.85443036809999995</v>
      </c>
      <c r="BN13" s="4">
        <v>1.2E-2</v>
      </c>
      <c r="BO13" s="4">
        <v>0.85440004140000003</v>
      </c>
      <c r="BP13" s="4">
        <v>0.45300000000000001</v>
      </c>
      <c r="BQ13" s="4">
        <v>0.87071430620000001</v>
      </c>
      <c r="BR13" s="4">
        <v>0.32300000000000001</v>
      </c>
      <c r="BS13" s="4">
        <v>0.86148335720000002</v>
      </c>
      <c r="BT13" s="4">
        <v>0.39400000000000002</v>
      </c>
      <c r="BU13" s="4">
        <v>0.87516229270000001</v>
      </c>
      <c r="BV13" s="4">
        <v>0.50103799999999998</v>
      </c>
      <c r="BW13" s="4">
        <v>0.86970000000000003</v>
      </c>
      <c r="BX13" s="4">
        <v>0.32400000000000001</v>
      </c>
      <c r="BY13" s="4">
        <v>0.86198795370000003</v>
      </c>
      <c r="BZ13" s="4">
        <v>0.26</v>
      </c>
      <c r="CA13" s="4">
        <v>0.8640455387</v>
      </c>
      <c r="CB13" s="4">
        <v>0.33100000000000002</v>
      </c>
      <c r="CC13" s="4">
        <v>0.8590580806</v>
      </c>
      <c r="CD13" s="10"/>
      <c r="CE13" s="7">
        <f t="shared" si="0"/>
        <v>0.33799999999999997</v>
      </c>
      <c r="CF13" s="7">
        <f t="shared" si="1"/>
        <v>-0.42000000000000004</v>
      </c>
      <c r="CG13" s="7">
        <f t="shared" si="2"/>
        <v>-0.28600000000000003</v>
      </c>
      <c r="CH13" s="7">
        <f t="shared" si="3"/>
        <v>-0.441</v>
      </c>
      <c r="CI13" s="7">
        <f t="shared" si="4"/>
        <v>-0.30100000000000005</v>
      </c>
      <c r="CJ13" s="7">
        <f t="shared" si="5"/>
        <v>0.27</v>
      </c>
      <c r="CK13" s="7">
        <f t="shared" si="6"/>
        <v>-0.11899999999999999</v>
      </c>
      <c r="CL13" s="7">
        <f t="shared" si="7"/>
        <v>4.7999999999999987E-2</v>
      </c>
      <c r="CM13" s="7">
        <f t="shared" si="8"/>
        <v>0.10999999999999999</v>
      </c>
      <c r="CN13" s="7">
        <f t="shared" si="9"/>
        <v>0.26700000000000002</v>
      </c>
      <c r="CO13" s="7">
        <f t="shared" si="10"/>
        <v>-0.13100000000000001</v>
      </c>
      <c r="CP13" s="7">
        <f t="shared" si="11"/>
        <v>3.8999999999999979E-2</v>
      </c>
      <c r="CQ13" s="7">
        <f t="shared" si="12"/>
        <v>0.10299999999999998</v>
      </c>
      <c r="CR13" s="7">
        <f t="shared" si="13"/>
        <v>0.13100000000000001</v>
      </c>
      <c r="CS13" s="7">
        <f t="shared" si="14"/>
        <v>5.099999999999999E-2</v>
      </c>
      <c r="CT13" s="7">
        <f t="shared" si="15"/>
        <v>5.6999999999999995E-2</v>
      </c>
      <c r="CU13" s="7">
        <f t="shared" si="16"/>
        <v>-2.200000000000002E-2</v>
      </c>
      <c r="CV13" s="7">
        <f t="shared" si="17"/>
        <v>9.2999999999999972E-2</v>
      </c>
      <c r="CW13" s="7">
        <f t="shared" si="18"/>
        <v>-0.10600000000000004</v>
      </c>
      <c r="CX13" s="7">
        <f t="shared" si="19"/>
        <v>1.5000000000000013E-2</v>
      </c>
      <c r="CY13" s="7">
        <f t="shared" si="20"/>
        <v>2.3999999999999966E-2</v>
      </c>
      <c r="CZ13" s="7">
        <f t="shared" si="21"/>
        <v>8.4999999999999964E-2</v>
      </c>
      <c r="DA13" s="7">
        <f t="shared" si="22"/>
        <v>-0.11799999999999999</v>
      </c>
      <c r="DB13" s="7">
        <f t="shared" si="23"/>
        <v>5.0000000000000044E-3</v>
      </c>
      <c r="DC13" s="7">
        <f t="shared" si="24"/>
        <v>1.3000000000000012E-2</v>
      </c>
      <c r="DD13" s="7">
        <f t="shared" si="25"/>
        <v>1.799999999999996E-2</v>
      </c>
      <c r="DE13" s="7">
        <f t="shared" si="26"/>
        <v>-6.4000000000000001E-2</v>
      </c>
      <c r="DF13" s="7">
        <f t="shared" si="27"/>
        <v>-0.13400000000000001</v>
      </c>
      <c r="DG13" s="7">
        <f t="shared" si="28"/>
        <v>-7.1000000000000008E-2</v>
      </c>
      <c r="DH13" s="7">
        <f t="shared" si="29"/>
        <v>-8.500000000000002E-2</v>
      </c>
      <c r="DI13" s="7">
        <f t="shared" si="36"/>
        <v>-0.379</v>
      </c>
      <c r="DJ13" s="7">
        <f t="shared" si="37"/>
        <v>-0.378</v>
      </c>
      <c r="DK13" s="7">
        <f t="shared" si="38"/>
        <v>6.3E-2</v>
      </c>
      <c r="DL13" s="7">
        <f t="shared" si="39"/>
        <v>-6.7000000000000004E-2</v>
      </c>
      <c r="DM13" s="7">
        <f t="shared" si="40"/>
        <v>4.0000000000000036E-3</v>
      </c>
      <c r="DN13" s="7">
        <f t="shared" si="41"/>
        <v>0.11103799999999997</v>
      </c>
      <c r="DO13" s="7">
        <f t="shared" si="42"/>
        <v>-6.6000000000000003E-2</v>
      </c>
      <c r="DP13" s="7">
        <f t="shared" si="43"/>
        <v>-0.13</v>
      </c>
      <c r="DQ13" s="7">
        <f t="shared" si="44"/>
        <v>-5.8999999999999997E-2</v>
      </c>
      <c r="DR13" s="21"/>
      <c r="DS13" s="7">
        <f t="shared" si="45"/>
        <v>0.33799999999999997</v>
      </c>
      <c r="DT13" s="7">
        <f t="shared" si="30"/>
        <v>0.42000000000000004</v>
      </c>
      <c r="DU13" s="7">
        <f t="shared" si="30"/>
        <v>0.28600000000000003</v>
      </c>
      <c r="DV13" s="7">
        <f t="shared" si="30"/>
        <v>0.441</v>
      </c>
      <c r="DW13" s="7">
        <f t="shared" si="30"/>
        <v>0.30100000000000005</v>
      </c>
      <c r="DX13" s="7">
        <f t="shared" si="30"/>
        <v>0.27</v>
      </c>
      <c r="DY13" s="7">
        <f t="shared" si="46"/>
        <v>0.11899999999999999</v>
      </c>
      <c r="DZ13" s="7">
        <f t="shared" si="30"/>
        <v>4.7999999999999987E-2</v>
      </c>
      <c r="EA13" s="7">
        <f t="shared" si="30"/>
        <v>0.10999999999999999</v>
      </c>
      <c r="EB13" s="7">
        <f t="shared" si="30"/>
        <v>0.26700000000000002</v>
      </c>
      <c r="EC13" s="7">
        <f t="shared" si="30"/>
        <v>0.13100000000000001</v>
      </c>
      <c r="ED13" s="7">
        <f t="shared" si="30"/>
        <v>3.8999999999999979E-2</v>
      </c>
      <c r="EE13" s="7">
        <f t="shared" si="30"/>
        <v>0.10299999999999998</v>
      </c>
      <c r="EF13" s="7">
        <f t="shared" si="30"/>
        <v>0.13100000000000001</v>
      </c>
      <c r="EG13" s="7">
        <f t="shared" si="30"/>
        <v>5.099999999999999E-2</v>
      </c>
      <c r="EH13" s="7">
        <f t="shared" si="30"/>
        <v>5.6999999999999995E-2</v>
      </c>
      <c r="EI13" s="7">
        <f t="shared" si="30"/>
        <v>2.200000000000002E-2</v>
      </c>
      <c r="EJ13" s="7">
        <f t="shared" si="31"/>
        <v>9.2999999999999972E-2</v>
      </c>
      <c r="EK13" s="7">
        <f t="shared" si="31"/>
        <v>0.10600000000000004</v>
      </c>
      <c r="EL13" s="7">
        <f t="shared" si="31"/>
        <v>1.5000000000000013E-2</v>
      </c>
      <c r="EM13" s="7">
        <f t="shared" si="31"/>
        <v>2.3999999999999966E-2</v>
      </c>
      <c r="EN13" s="7">
        <f t="shared" si="31"/>
        <v>8.4999999999999964E-2</v>
      </c>
      <c r="EO13" s="7">
        <f t="shared" si="31"/>
        <v>0.11799999999999999</v>
      </c>
      <c r="EP13" s="7">
        <f t="shared" si="31"/>
        <v>5.0000000000000044E-3</v>
      </c>
      <c r="EQ13" s="7">
        <f t="shared" si="31"/>
        <v>1.3000000000000012E-2</v>
      </c>
      <c r="ER13" s="7">
        <f t="shared" si="31"/>
        <v>1.799999999999996E-2</v>
      </c>
      <c r="ES13" s="7">
        <f t="shared" si="31"/>
        <v>6.4000000000000001E-2</v>
      </c>
      <c r="ET13" s="7">
        <f t="shared" si="31"/>
        <v>0.13400000000000001</v>
      </c>
      <c r="EU13" s="7">
        <f t="shared" si="31"/>
        <v>7.1000000000000008E-2</v>
      </c>
      <c r="EV13" s="7">
        <f t="shared" si="31"/>
        <v>8.500000000000002E-2</v>
      </c>
      <c r="EW13" s="7">
        <f t="shared" si="32"/>
        <v>0.379</v>
      </c>
      <c r="EX13" s="7">
        <f t="shared" si="32"/>
        <v>0.378</v>
      </c>
      <c r="EY13" s="7">
        <f t="shared" si="32"/>
        <v>6.3E-2</v>
      </c>
      <c r="EZ13" s="7">
        <f t="shared" si="32"/>
        <v>6.7000000000000004E-2</v>
      </c>
      <c r="FA13" s="7">
        <f t="shared" si="32"/>
        <v>4.0000000000000036E-3</v>
      </c>
      <c r="FB13" s="7">
        <f t="shared" si="32"/>
        <v>0.11103799999999997</v>
      </c>
      <c r="FC13" s="7">
        <f t="shared" si="33"/>
        <v>6.6000000000000003E-2</v>
      </c>
      <c r="FD13" s="7">
        <f t="shared" si="34"/>
        <v>0.13</v>
      </c>
      <c r="FE13" s="7">
        <f t="shared" si="35"/>
        <v>5.8999999999999997E-2</v>
      </c>
    </row>
    <row r="14" spans="1:161" ht="18.75">
      <c r="A14" s="15" t="s">
        <v>69</v>
      </c>
      <c r="B14" s="4">
        <v>3.61</v>
      </c>
      <c r="C14" s="1" t="s">
        <v>102</v>
      </c>
      <c r="D14" s="3"/>
      <c r="E14" s="4">
        <v>4.09</v>
      </c>
      <c r="F14" s="4">
        <v>3.1880000000000002</v>
      </c>
      <c r="G14" s="4">
        <v>0.874</v>
      </c>
      <c r="H14" s="4">
        <v>3.5169999999999999</v>
      </c>
      <c r="I14" s="4">
        <v>0.90800000000000003</v>
      </c>
      <c r="J14" s="4">
        <v>3.1669999999999998</v>
      </c>
      <c r="K14" s="4">
        <v>0.89400000000000002</v>
      </c>
      <c r="L14" s="4">
        <v>3.508</v>
      </c>
      <c r="M14" s="4">
        <v>0.92300000000000004</v>
      </c>
      <c r="N14" s="4">
        <v>3.97</v>
      </c>
      <c r="O14" s="4">
        <v>0.92800000000000005</v>
      </c>
      <c r="P14" s="4">
        <v>3.5659999999999998</v>
      </c>
      <c r="Q14" s="4">
        <v>0.91792513799999997</v>
      </c>
      <c r="R14" s="4">
        <v>3.82</v>
      </c>
      <c r="S14" s="4">
        <v>0.91277299999999995</v>
      </c>
      <c r="T14" s="4">
        <v>3.8330000000000002</v>
      </c>
      <c r="U14" s="4">
        <v>0.91357107999999998</v>
      </c>
      <c r="V14" s="4">
        <v>3.9670000000000001</v>
      </c>
      <c r="W14" s="4">
        <v>0.95299999999999996</v>
      </c>
      <c r="X14" s="4">
        <v>3.556</v>
      </c>
      <c r="Y14" s="4">
        <v>0.93545</v>
      </c>
      <c r="Z14" s="4">
        <v>3.8130000000000002</v>
      </c>
      <c r="AA14" s="4">
        <v>0.93698099999999995</v>
      </c>
      <c r="AB14" s="4">
        <v>3.827</v>
      </c>
      <c r="AC14" s="4">
        <v>0.93753489999999995</v>
      </c>
      <c r="AD14" s="4">
        <v>3.625</v>
      </c>
      <c r="AE14" s="4">
        <v>0.91500000000000004</v>
      </c>
      <c r="AF14" s="4">
        <v>3.569</v>
      </c>
      <c r="AG14" s="4">
        <v>0.90923314099999997</v>
      </c>
      <c r="AH14" s="4">
        <v>3.6070000000000002</v>
      </c>
      <c r="AI14" s="4">
        <v>0.91500000000000004</v>
      </c>
      <c r="AJ14" s="4">
        <v>3.5510000000000002</v>
      </c>
      <c r="AK14" s="4">
        <v>0.90927778999999997</v>
      </c>
      <c r="AL14" s="4">
        <v>3.7050000000000001</v>
      </c>
      <c r="AM14" s="4">
        <v>0.91300000000000003</v>
      </c>
      <c r="AN14" s="4">
        <v>3.5259999999999998</v>
      </c>
      <c r="AO14" s="4">
        <v>0.91089739000000003</v>
      </c>
      <c r="AP14" s="4">
        <v>3.6560000000000001</v>
      </c>
      <c r="AQ14" s="4">
        <v>0.90732239999999997</v>
      </c>
      <c r="AR14" s="4">
        <v>3.6539999999999999</v>
      </c>
      <c r="AS14" s="4">
        <v>0.90736189</v>
      </c>
      <c r="AT14" s="4">
        <v>3.6949999999999998</v>
      </c>
      <c r="AU14" s="4">
        <v>0.93700000000000006</v>
      </c>
      <c r="AV14" s="4">
        <v>3.5139999999999998</v>
      </c>
      <c r="AW14" s="4">
        <v>0.93011969999999999</v>
      </c>
      <c r="AX14" s="4">
        <v>3.645</v>
      </c>
      <c r="AY14" s="4">
        <v>0.93029580000000001</v>
      </c>
      <c r="AZ14" s="4">
        <v>3.6429999999999998</v>
      </c>
      <c r="BA14" s="4">
        <v>0.93029550000000005</v>
      </c>
      <c r="BB14" s="4">
        <v>3.6240000000000001</v>
      </c>
      <c r="BC14" s="4">
        <v>0.89650600000000003</v>
      </c>
      <c r="BD14" s="4">
        <v>3.496</v>
      </c>
      <c r="BE14" s="4">
        <v>0.89634715499999995</v>
      </c>
      <c r="BF14" s="4">
        <v>3.4780000000000002</v>
      </c>
      <c r="BG14" s="4">
        <v>0.89645302999999998</v>
      </c>
      <c r="BH14" s="4">
        <v>3.589</v>
      </c>
      <c r="BI14" s="4">
        <v>0.89342456000000003</v>
      </c>
      <c r="BJ14" s="4">
        <v>3.577</v>
      </c>
      <c r="BK14" s="4">
        <v>0.91656040000000005</v>
      </c>
      <c r="BL14" s="4">
        <v>3.19</v>
      </c>
      <c r="BM14" s="4">
        <v>0.88918815129999995</v>
      </c>
      <c r="BN14" s="4">
        <v>3.202</v>
      </c>
      <c r="BO14" s="4">
        <v>0.87003247189999999</v>
      </c>
      <c r="BP14" s="4">
        <v>3.8119999999999998</v>
      </c>
      <c r="BQ14" s="4">
        <v>0.90324547730000004</v>
      </c>
      <c r="BR14" s="4">
        <v>3.4940000000000002</v>
      </c>
      <c r="BS14" s="4">
        <v>0.89788533839999995</v>
      </c>
      <c r="BT14" s="4">
        <v>3.6970000000000001</v>
      </c>
      <c r="BU14" s="4">
        <v>0.90589245350000003</v>
      </c>
      <c r="BV14" s="4">
        <v>3.7541959999999999</v>
      </c>
      <c r="BW14" s="4">
        <v>0.90349999999999997</v>
      </c>
      <c r="BX14" s="4">
        <v>3.4950000000000001</v>
      </c>
      <c r="BY14" s="4">
        <v>0.89796860570000003</v>
      </c>
      <c r="BZ14" s="4">
        <v>3.4769999999999999</v>
      </c>
      <c r="CA14" s="4">
        <v>0.89817446320000005</v>
      </c>
      <c r="CB14" s="4">
        <v>3.593</v>
      </c>
      <c r="CC14" s="4">
        <v>0.89510587060000002</v>
      </c>
      <c r="CD14" s="10"/>
      <c r="CE14" s="7">
        <f t="shared" si="0"/>
        <v>0.48</v>
      </c>
      <c r="CF14" s="7">
        <f t="shared" si="1"/>
        <v>-0.42199999999999971</v>
      </c>
      <c r="CG14" s="7">
        <f t="shared" si="2"/>
        <v>-9.2999999999999972E-2</v>
      </c>
      <c r="CH14" s="7">
        <f t="shared" si="3"/>
        <v>-0.44300000000000006</v>
      </c>
      <c r="CI14" s="7">
        <f t="shared" si="4"/>
        <v>-0.10199999999999987</v>
      </c>
      <c r="CJ14" s="7">
        <f t="shared" si="5"/>
        <v>0.36000000000000032</v>
      </c>
      <c r="CK14" s="7">
        <f t="shared" si="6"/>
        <v>-4.4000000000000039E-2</v>
      </c>
      <c r="CL14" s="7">
        <f t="shared" si="7"/>
        <v>0.20999999999999996</v>
      </c>
      <c r="CM14" s="7">
        <f t="shared" si="8"/>
        <v>0.22300000000000031</v>
      </c>
      <c r="CN14" s="7">
        <f t="shared" si="9"/>
        <v>0.35700000000000021</v>
      </c>
      <c r="CO14" s="7">
        <f t="shared" si="10"/>
        <v>-5.3999999999999826E-2</v>
      </c>
      <c r="CP14" s="7">
        <f t="shared" si="11"/>
        <v>0.20300000000000029</v>
      </c>
      <c r="CQ14" s="7">
        <f t="shared" si="12"/>
        <v>0.21700000000000008</v>
      </c>
      <c r="CR14" s="7">
        <f t="shared" si="13"/>
        <v>1.5000000000000124E-2</v>
      </c>
      <c r="CS14" s="7">
        <f t="shared" si="14"/>
        <v>-4.0999999999999925E-2</v>
      </c>
      <c r="CT14" s="7">
        <f t="shared" si="15"/>
        <v>-2.9999999999996696E-3</v>
      </c>
      <c r="CU14" s="7">
        <f t="shared" si="16"/>
        <v>-5.8999999999999719E-2</v>
      </c>
      <c r="CV14" s="7">
        <f t="shared" si="17"/>
        <v>9.5000000000000195E-2</v>
      </c>
      <c r="CW14" s="7">
        <f t="shared" si="18"/>
        <v>-8.4000000000000075E-2</v>
      </c>
      <c r="CX14" s="7">
        <f t="shared" si="19"/>
        <v>4.6000000000000263E-2</v>
      </c>
      <c r="CY14" s="7">
        <f t="shared" si="20"/>
        <v>4.4000000000000039E-2</v>
      </c>
      <c r="CZ14" s="7">
        <f t="shared" si="21"/>
        <v>8.4999999999999964E-2</v>
      </c>
      <c r="DA14" s="7">
        <f t="shared" si="22"/>
        <v>-9.6000000000000085E-2</v>
      </c>
      <c r="DB14" s="7">
        <f t="shared" si="23"/>
        <v>3.5000000000000142E-2</v>
      </c>
      <c r="DC14" s="7">
        <f t="shared" si="24"/>
        <v>3.2999999999999918E-2</v>
      </c>
      <c r="DD14" s="7">
        <f t="shared" si="25"/>
        <v>1.4000000000000234E-2</v>
      </c>
      <c r="DE14" s="7">
        <f t="shared" si="26"/>
        <v>-0.11399999999999988</v>
      </c>
      <c r="DF14" s="7">
        <f t="shared" si="27"/>
        <v>-0.13199999999999967</v>
      </c>
      <c r="DG14" s="7">
        <f t="shared" si="28"/>
        <v>-2.0999999999999908E-2</v>
      </c>
      <c r="DH14" s="7">
        <f t="shared" si="29"/>
        <v>-3.2999999999999918E-2</v>
      </c>
      <c r="DI14" s="7">
        <f t="shared" si="36"/>
        <v>-0.41999999999999993</v>
      </c>
      <c r="DJ14" s="7">
        <f t="shared" si="37"/>
        <v>-0.40799999999999992</v>
      </c>
      <c r="DK14" s="7">
        <f t="shared" si="38"/>
        <v>0.20199999999999996</v>
      </c>
      <c r="DL14" s="7">
        <f t="shared" si="39"/>
        <v>-0.11599999999999966</v>
      </c>
      <c r="DM14" s="7">
        <f t="shared" si="40"/>
        <v>8.7000000000000188E-2</v>
      </c>
      <c r="DN14" s="7">
        <f t="shared" si="41"/>
        <v>0.14419599999999999</v>
      </c>
      <c r="DO14" s="7">
        <f t="shared" si="42"/>
        <v>-0.11499999999999977</v>
      </c>
      <c r="DP14" s="7">
        <f t="shared" si="43"/>
        <v>-0.13300000000000001</v>
      </c>
      <c r="DQ14" s="7">
        <f t="shared" si="44"/>
        <v>-1.6999999999999904E-2</v>
      </c>
      <c r="DR14" s="21"/>
      <c r="DS14" s="7">
        <f t="shared" si="45"/>
        <v>0.48</v>
      </c>
      <c r="DT14" s="7">
        <f t="shared" si="30"/>
        <v>0.42199999999999971</v>
      </c>
      <c r="DU14" s="7">
        <f t="shared" si="30"/>
        <v>9.2999999999999972E-2</v>
      </c>
      <c r="DV14" s="7">
        <f t="shared" si="30"/>
        <v>0.44300000000000006</v>
      </c>
      <c r="DW14" s="7">
        <f t="shared" si="30"/>
        <v>0.10199999999999987</v>
      </c>
      <c r="DX14" s="7">
        <f t="shared" si="30"/>
        <v>0.36000000000000032</v>
      </c>
      <c r="DY14" s="7">
        <f t="shared" si="46"/>
        <v>4.4000000000000039E-2</v>
      </c>
      <c r="DZ14" s="7">
        <f t="shared" si="30"/>
        <v>0.20999999999999996</v>
      </c>
      <c r="EA14" s="7">
        <f t="shared" si="30"/>
        <v>0.22300000000000031</v>
      </c>
      <c r="EB14" s="7">
        <f t="shared" si="30"/>
        <v>0.35700000000000021</v>
      </c>
      <c r="EC14" s="7">
        <f t="shared" si="30"/>
        <v>5.3999999999999826E-2</v>
      </c>
      <c r="ED14" s="7">
        <f t="shared" si="30"/>
        <v>0.20300000000000029</v>
      </c>
      <c r="EE14" s="7">
        <f t="shared" si="30"/>
        <v>0.21700000000000008</v>
      </c>
      <c r="EF14" s="7">
        <f t="shared" si="30"/>
        <v>1.5000000000000124E-2</v>
      </c>
      <c r="EG14" s="7">
        <f t="shared" si="30"/>
        <v>4.0999999999999925E-2</v>
      </c>
      <c r="EH14" s="7">
        <f t="shared" si="30"/>
        <v>2.9999999999996696E-3</v>
      </c>
      <c r="EI14" s="7">
        <f t="shared" si="30"/>
        <v>5.8999999999999719E-2</v>
      </c>
      <c r="EJ14" s="7">
        <f t="shared" si="31"/>
        <v>9.5000000000000195E-2</v>
      </c>
      <c r="EK14" s="7">
        <f t="shared" si="31"/>
        <v>8.4000000000000075E-2</v>
      </c>
      <c r="EL14" s="7">
        <f t="shared" si="31"/>
        <v>4.6000000000000263E-2</v>
      </c>
      <c r="EM14" s="7">
        <f t="shared" si="31"/>
        <v>4.4000000000000039E-2</v>
      </c>
      <c r="EN14" s="7">
        <f t="shared" si="31"/>
        <v>8.4999999999999964E-2</v>
      </c>
      <c r="EO14" s="7">
        <f t="shared" si="31"/>
        <v>9.6000000000000085E-2</v>
      </c>
      <c r="EP14" s="7">
        <f t="shared" si="31"/>
        <v>3.5000000000000142E-2</v>
      </c>
      <c r="EQ14" s="7">
        <f t="shared" si="31"/>
        <v>3.2999999999999918E-2</v>
      </c>
      <c r="ER14" s="7">
        <f t="shared" si="31"/>
        <v>1.4000000000000234E-2</v>
      </c>
      <c r="ES14" s="7">
        <f t="shared" si="31"/>
        <v>0.11399999999999988</v>
      </c>
      <c r="ET14" s="7">
        <f t="shared" si="31"/>
        <v>0.13199999999999967</v>
      </c>
      <c r="EU14" s="7">
        <f t="shared" si="31"/>
        <v>2.0999999999999908E-2</v>
      </c>
      <c r="EV14" s="7">
        <f t="shared" si="31"/>
        <v>3.2999999999999918E-2</v>
      </c>
      <c r="EW14" s="7">
        <f t="shared" si="32"/>
        <v>0.41999999999999993</v>
      </c>
      <c r="EX14" s="7">
        <f t="shared" si="32"/>
        <v>0.40799999999999992</v>
      </c>
      <c r="EY14" s="7">
        <f t="shared" si="32"/>
        <v>0.20199999999999996</v>
      </c>
      <c r="EZ14" s="7">
        <f t="shared" si="32"/>
        <v>0.11599999999999966</v>
      </c>
      <c r="FA14" s="7">
        <f t="shared" si="32"/>
        <v>8.7000000000000188E-2</v>
      </c>
      <c r="FB14" s="7">
        <f t="shared" si="32"/>
        <v>0.14419599999999999</v>
      </c>
      <c r="FC14" s="7">
        <f t="shared" si="33"/>
        <v>0.11499999999999977</v>
      </c>
      <c r="FD14" s="7">
        <f t="shared" si="34"/>
        <v>0.13300000000000001</v>
      </c>
      <c r="FE14" s="7">
        <f t="shared" si="35"/>
        <v>1.6999999999999904E-2</v>
      </c>
    </row>
    <row r="15" spans="1:161" ht="17.25">
      <c r="A15" s="45" t="s">
        <v>70</v>
      </c>
      <c r="B15" s="4">
        <v>3.91</v>
      </c>
      <c r="C15" s="1" t="s">
        <v>103</v>
      </c>
      <c r="D15" s="3"/>
      <c r="E15" s="4">
        <v>5.2590000000000003</v>
      </c>
      <c r="F15" s="4">
        <v>3.5640000000000001</v>
      </c>
      <c r="G15" s="4">
        <v>0.86299999999999999</v>
      </c>
      <c r="H15" s="4">
        <v>4.1769999999999996</v>
      </c>
      <c r="I15" s="4">
        <v>0.89500000000000002</v>
      </c>
      <c r="J15" s="4">
        <v>3.5310000000000001</v>
      </c>
      <c r="K15" s="4">
        <v>0.88100000000000001</v>
      </c>
      <c r="L15" s="4">
        <v>4.1609999999999996</v>
      </c>
      <c r="M15" s="4">
        <v>0.90900000000000003</v>
      </c>
      <c r="N15" s="4">
        <v>4.2510000000000003</v>
      </c>
      <c r="O15" s="4">
        <v>0.91200000000000003</v>
      </c>
      <c r="P15" s="4">
        <v>3.9140000000000001</v>
      </c>
      <c r="Q15" s="4">
        <v>0.89444637999999999</v>
      </c>
      <c r="R15" s="4">
        <v>3.88</v>
      </c>
      <c r="S15" s="4">
        <v>0.89525980000000005</v>
      </c>
      <c r="T15" s="1">
        <v>4.0590000000000002</v>
      </c>
      <c r="U15" s="4">
        <v>0.89609857150000005</v>
      </c>
      <c r="V15" s="4">
        <v>4.2279999999999998</v>
      </c>
      <c r="W15" s="4">
        <v>0.93300000000000005</v>
      </c>
      <c r="X15" s="4">
        <v>3.8879999999999999</v>
      </c>
      <c r="Y15" s="4">
        <v>0.91173400000000004</v>
      </c>
      <c r="Z15" s="4">
        <v>3.8490000000000002</v>
      </c>
      <c r="AA15" s="4">
        <v>0.91571089999999999</v>
      </c>
      <c r="AB15" s="4">
        <v>4.032</v>
      </c>
      <c r="AC15" s="4">
        <v>0.91621328999999996</v>
      </c>
      <c r="AD15" s="4">
        <v>4.226</v>
      </c>
      <c r="AE15" s="4">
        <v>0.89100000000000001</v>
      </c>
      <c r="AF15" s="4">
        <v>4.1109999999999998</v>
      </c>
      <c r="AG15" s="4">
        <v>0.88486703</v>
      </c>
      <c r="AH15" s="4">
        <v>4.0010000000000003</v>
      </c>
      <c r="AI15" s="4">
        <v>0.89200000000000002</v>
      </c>
      <c r="AJ15" s="4">
        <v>3.887</v>
      </c>
      <c r="AK15" s="4">
        <v>0.88621629999999996</v>
      </c>
      <c r="AL15" s="4">
        <v>4.0279999999999996</v>
      </c>
      <c r="AM15" s="4">
        <v>0.89100000000000001</v>
      </c>
      <c r="AN15" s="4">
        <v>3.879</v>
      </c>
      <c r="AO15" s="4">
        <v>0.88606715000000003</v>
      </c>
      <c r="AP15" s="4">
        <v>3.9159999999999999</v>
      </c>
      <c r="AQ15" s="4">
        <v>0.88534000000000002</v>
      </c>
      <c r="AR15" s="4">
        <v>3.9510000000000001</v>
      </c>
      <c r="AS15" s="4">
        <v>0.88546100999999999</v>
      </c>
      <c r="AT15" s="4">
        <v>4.0019999999999998</v>
      </c>
      <c r="AU15" s="4">
        <v>0.91</v>
      </c>
      <c r="AV15" s="4">
        <v>3.8519999999999999</v>
      </c>
      <c r="AW15" s="4">
        <v>0.90379197</v>
      </c>
      <c r="AX15" s="4">
        <v>3.887</v>
      </c>
      <c r="AY15" s="4">
        <v>0.90465300000000004</v>
      </c>
      <c r="AZ15" s="4">
        <v>3.923</v>
      </c>
      <c r="BA15" s="4">
        <v>0.90470841999999996</v>
      </c>
      <c r="BB15" s="4">
        <v>4.2949999999999999</v>
      </c>
      <c r="BC15" s="4">
        <v>0.89143144900000004</v>
      </c>
      <c r="BD15" s="4">
        <v>4.056</v>
      </c>
      <c r="BE15" s="4">
        <v>0.87325229999999998</v>
      </c>
      <c r="BF15" s="4">
        <v>3.81</v>
      </c>
      <c r="BG15" s="4">
        <v>0.87025971000000002</v>
      </c>
      <c r="BH15" s="4">
        <v>3.867</v>
      </c>
      <c r="BI15" s="4">
        <v>0.86742787129999999</v>
      </c>
      <c r="BJ15" s="4">
        <v>3.8359999999999999</v>
      </c>
      <c r="BK15" s="4">
        <v>0.88789240000000003</v>
      </c>
      <c r="BL15" s="4">
        <v>3.4060000000000001</v>
      </c>
      <c r="BM15" s="4">
        <v>0.8577470385</v>
      </c>
      <c r="BN15" s="4">
        <v>3.3820000000000001</v>
      </c>
      <c r="BO15" s="4">
        <v>0.85275215999999998</v>
      </c>
      <c r="BP15" s="4">
        <v>3.9865300000000001</v>
      </c>
      <c r="BQ15" s="4">
        <v>0.88260000000000005</v>
      </c>
      <c r="BR15" s="4">
        <v>3.9870000000000001</v>
      </c>
      <c r="BS15" s="4">
        <v>0.8750270832</v>
      </c>
      <c r="BT15" s="4">
        <v>3.855</v>
      </c>
      <c r="BU15" s="4">
        <v>0.88776364009999997</v>
      </c>
      <c r="BV15" s="4">
        <v>4.1653219999999997</v>
      </c>
      <c r="BW15" s="4">
        <v>0.88100000000000001</v>
      </c>
      <c r="BX15" s="4">
        <v>3.9849999999999999</v>
      </c>
      <c r="BY15" s="4">
        <v>0.87142770979999995</v>
      </c>
      <c r="BZ15" s="4">
        <v>3.78</v>
      </c>
      <c r="CA15" s="4">
        <v>0.87814757779999997</v>
      </c>
      <c r="CB15" s="4">
        <v>3.8460000000000001</v>
      </c>
      <c r="CC15" s="4">
        <v>0.86578292050000005</v>
      </c>
      <c r="CD15" s="10"/>
      <c r="CE15" s="7">
        <f t="shared" si="0"/>
        <v>1.3490000000000002</v>
      </c>
      <c r="CF15" s="7">
        <f t="shared" si="1"/>
        <v>-0.34600000000000009</v>
      </c>
      <c r="CG15" s="7">
        <f t="shared" si="2"/>
        <v>0.26699999999999946</v>
      </c>
      <c r="CH15" s="7">
        <f t="shared" si="3"/>
        <v>-0.379</v>
      </c>
      <c r="CI15" s="7">
        <f t="shared" si="4"/>
        <v>0.25099999999999945</v>
      </c>
      <c r="CJ15" s="7">
        <f t="shared" si="5"/>
        <v>0.34100000000000019</v>
      </c>
      <c r="CK15" s="7">
        <f t="shared" si="6"/>
        <v>4.0000000000000036E-3</v>
      </c>
      <c r="CL15" s="7">
        <f t="shared" si="7"/>
        <v>-3.0000000000000249E-2</v>
      </c>
      <c r="CM15" s="7">
        <f t="shared" si="8"/>
        <v>0.14900000000000002</v>
      </c>
      <c r="CN15" s="7">
        <f t="shared" si="9"/>
        <v>0.31799999999999962</v>
      </c>
      <c r="CO15" s="7">
        <f t="shared" si="10"/>
        <v>-2.2000000000000242E-2</v>
      </c>
      <c r="CP15" s="7">
        <f t="shared" si="11"/>
        <v>-6.0999999999999943E-2</v>
      </c>
      <c r="CQ15" s="7">
        <f t="shared" si="12"/>
        <v>0.12199999999999989</v>
      </c>
      <c r="CR15" s="7">
        <f t="shared" si="13"/>
        <v>0.31599999999999984</v>
      </c>
      <c r="CS15" s="7">
        <f t="shared" si="14"/>
        <v>0.20099999999999962</v>
      </c>
      <c r="CT15" s="7">
        <f t="shared" si="15"/>
        <v>9.1000000000000192E-2</v>
      </c>
      <c r="CU15" s="7">
        <f t="shared" si="16"/>
        <v>-2.3000000000000131E-2</v>
      </c>
      <c r="CV15" s="7">
        <f t="shared" si="17"/>
        <v>0.11799999999999944</v>
      </c>
      <c r="CW15" s="7">
        <f t="shared" si="18"/>
        <v>-3.1000000000000139E-2</v>
      </c>
      <c r="CX15" s="7">
        <f t="shared" si="19"/>
        <v>5.9999999999997833E-3</v>
      </c>
      <c r="CY15" s="7">
        <f t="shared" si="20"/>
        <v>4.0999999999999925E-2</v>
      </c>
      <c r="CZ15" s="7">
        <f t="shared" si="21"/>
        <v>9.1999999999999638E-2</v>
      </c>
      <c r="DA15" s="7">
        <f t="shared" si="22"/>
        <v>-5.8000000000000274E-2</v>
      </c>
      <c r="DB15" s="7">
        <f t="shared" si="23"/>
        <v>-2.3000000000000131E-2</v>
      </c>
      <c r="DC15" s="7">
        <f t="shared" si="24"/>
        <v>1.2999999999999901E-2</v>
      </c>
      <c r="DD15" s="7">
        <f t="shared" si="25"/>
        <v>0.38499999999999979</v>
      </c>
      <c r="DE15" s="7">
        <f t="shared" si="26"/>
        <v>0.14599999999999991</v>
      </c>
      <c r="DF15" s="7">
        <f t="shared" si="27"/>
        <v>-0.10000000000000009</v>
      </c>
      <c r="DG15" s="7">
        <f t="shared" si="28"/>
        <v>-4.3000000000000149E-2</v>
      </c>
      <c r="DH15" s="7">
        <f t="shared" si="29"/>
        <v>-7.4000000000000288E-2</v>
      </c>
      <c r="DI15" s="7">
        <f t="shared" si="36"/>
        <v>-0.504</v>
      </c>
      <c r="DJ15" s="7">
        <f t="shared" si="37"/>
        <v>-0.52800000000000002</v>
      </c>
      <c r="DK15" s="7">
        <f t="shared" si="38"/>
        <v>7.6529999999999987E-2</v>
      </c>
      <c r="DL15" s="7">
        <f t="shared" si="39"/>
        <v>7.6999999999999957E-2</v>
      </c>
      <c r="DM15" s="7">
        <f t="shared" si="40"/>
        <v>-5.500000000000016E-2</v>
      </c>
      <c r="DN15" s="7">
        <f t="shared" si="41"/>
        <v>0.2553219999999996</v>
      </c>
      <c r="DO15" s="7">
        <f t="shared" si="42"/>
        <v>7.4999999999999734E-2</v>
      </c>
      <c r="DP15" s="7">
        <f t="shared" si="43"/>
        <v>-0.13000000000000034</v>
      </c>
      <c r="DQ15" s="7">
        <f t="shared" si="44"/>
        <v>-6.4000000000000057E-2</v>
      </c>
      <c r="DR15" s="21"/>
      <c r="DS15" s="7">
        <f t="shared" si="45"/>
        <v>1.3490000000000002</v>
      </c>
      <c r="DT15" s="7">
        <f t="shared" si="30"/>
        <v>0.34600000000000009</v>
      </c>
      <c r="DU15" s="7">
        <f t="shared" si="30"/>
        <v>0.26699999999999946</v>
      </c>
      <c r="DV15" s="7">
        <f t="shared" si="30"/>
        <v>0.379</v>
      </c>
      <c r="DW15" s="7">
        <f t="shared" si="30"/>
        <v>0.25099999999999945</v>
      </c>
      <c r="DX15" s="7">
        <f t="shared" si="30"/>
        <v>0.34100000000000019</v>
      </c>
      <c r="DY15" s="7">
        <f t="shared" si="46"/>
        <v>4.0000000000000036E-3</v>
      </c>
      <c r="DZ15" s="7">
        <f t="shared" si="30"/>
        <v>3.0000000000000249E-2</v>
      </c>
      <c r="EA15" s="7">
        <f t="shared" si="30"/>
        <v>0.14900000000000002</v>
      </c>
      <c r="EB15" s="7">
        <f t="shared" si="30"/>
        <v>0.31799999999999962</v>
      </c>
      <c r="EC15" s="7">
        <f t="shared" si="30"/>
        <v>2.2000000000000242E-2</v>
      </c>
      <c r="ED15" s="7">
        <f t="shared" si="30"/>
        <v>6.0999999999999943E-2</v>
      </c>
      <c r="EE15" s="7">
        <f t="shared" si="30"/>
        <v>0.12199999999999989</v>
      </c>
      <c r="EF15" s="7">
        <f t="shared" si="30"/>
        <v>0.31599999999999984</v>
      </c>
      <c r="EG15" s="7">
        <f t="shared" si="30"/>
        <v>0.20099999999999962</v>
      </c>
      <c r="EH15" s="7">
        <f t="shared" si="30"/>
        <v>9.1000000000000192E-2</v>
      </c>
      <c r="EI15" s="7">
        <f t="shared" si="30"/>
        <v>2.3000000000000131E-2</v>
      </c>
      <c r="EJ15" s="7">
        <f t="shared" si="31"/>
        <v>0.11799999999999944</v>
      </c>
      <c r="EK15" s="7">
        <f t="shared" si="31"/>
        <v>3.1000000000000139E-2</v>
      </c>
      <c r="EL15" s="7">
        <f t="shared" si="31"/>
        <v>5.9999999999997833E-3</v>
      </c>
      <c r="EM15" s="7">
        <f t="shared" si="31"/>
        <v>4.0999999999999925E-2</v>
      </c>
      <c r="EN15" s="7">
        <f t="shared" si="31"/>
        <v>9.1999999999999638E-2</v>
      </c>
      <c r="EO15" s="7">
        <f t="shared" si="31"/>
        <v>5.8000000000000274E-2</v>
      </c>
      <c r="EP15" s="7">
        <f t="shared" si="31"/>
        <v>2.3000000000000131E-2</v>
      </c>
      <c r="EQ15" s="7">
        <f t="shared" si="31"/>
        <v>1.2999999999999901E-2</v>
      </c>
      <c r="ER15" s="7">
        <f t="shared" si="31"/>
        <v>0.38499999999999979</v>
      </c>
      <c r="ES15" s="7">
        <f t="shared" si="31"/>
        <v>0.14599999999999991</v>
      </c>
      <c r="ET15" s="7">
        <f t="shared" si="31"/>
        <v>0.10000000000000009</v>
      </c>
      <c r="EU15" s="7">
        <f t="shared" si="31"/>
        <v>4.3000000000000149E-2</v>
      </c>
      <c r="EV15" s="7">
        <f t="shared" si="31"/>
        <v>7.4000000000000288E-2</v>
      </c>
      <c r="EW15" s="7">
        <f t="shared" si="32"/>
        <v>0.504</v>
      </c>
      <c r="EX15" s="7">
        <f t="shared" si="32"/>
        <v>0.52800000000000002</v>
      </c>
      <c r="EY15" s="7">
        <f t="shared" si="32"/>
        <v>7.6529999999999987E-2</v>
      </c>
      <c r="EZ15" s="7">
        <f t="shared" si="32"/>
        <v>7.6999999999999957E-2</v>
      </c>
      <c r="FA15" s="7">
        <f t="shared" si="32"/>
        <v>5.500000000000016E-2</v>
      </c>
      <c r="FB15" s="7">
        <f t="shared" si="32"/>
        <v>0.2553219999999996</v>
      </c>
      <c r="FC15" s="7">
        <f t="shared" si="33"/>
        <v>7.4999999999999734E-2</v>
      </c>
      <c r="FD15" s="7">
        <f t="shared" si="34"/>
        <v>0.13000000000000034</v>
      </c>
      <c r="FE15" s="7">
        <f t="shared" si="35"/>
        <v>6.4000000000000057E-2</v>
      </c>
    </row>
    <row r="16" spans="1:161" ht="17.25">
      <c r="A16" s="45"/>
      <c r="B16" s="4">
        <v>5.09</v>
      </c>
      <c r="C16" s="1" t="s">
        <v>104</v>
      </c>
      <c r="D16" s="3"/>
      <c r="E16" s="4">
        <v>5.2249999999999996</v>
      </c>
      <c r="F16" s="4">
        <v>4.8230000000000004</v>
      </c>
      <c r="G16" s="4">
        <v>0.85599999999999998</v>
      </c>
      <c r="H16" s="4">
        <v>5.0670000000000002</v>
      </c>
      <c r="I16" s="4">
        <v>0.89600000000000002</v>
      </c>
      <c r="J16" s="4">
        <v>4.8090000000000002</v>
      </c>
      <c r="K16" s="4">
        <v>0.88600000000000001</v>
      </c>
      <c r="L16" s="4">
        <v>5.0629999999999997</v>
      </c>
      <c r="M16" s="4">
        <v>0.92</v>
      </c>
      <c r="N16" s="4">
        <v>5.3079999999999998</v>
      </c>
      <c r="O16" s="4">
        <v>0.92400000000000004</v>
      </c>
      <c r="P16" s="4">
        <v>4.9569999999999999</v>
      </c>
      <c r="Q16" s="4">
        <v>0.90331028999999996</v>
      </c>
      <c r="R16" s="4">
        <v>5.032</v>
      </c>
      <c r="S16" s="4">
        <v>0.90569524999999995</v>
      </c>
      <c r="T16" s="4">
        <v>5.1719999999999997</v>
      </c>
      <c r="U16" s="4">
        <v>0.904518445</v>
      </c>
      <c r="V16" s="4">
        <v>5.31</v>
      </c>
      <c r="W16" s="4">
        <v>0.95399999999999996</v>
      </c>
      <c r="X16" s="4">
        <v>4.95</v>
      </c>
      <c r="Y16" s="4">
        <v>0.92620549399999996</v>
      </c>
      <c r="Z16" s="4">
        <v>5.0259999999999998</v>
      </c>
      <c r="AA16" s="4">
        <v>0.93430709999999995</v>
      </c>
      <c r="AB16" s="4">
        <v>5.1710000000000003</v>
      </c>
      <c r="AC16" s="4">
        <v>0.93375216999999999</v>
      </c>
      <c r="AD16" s="4">
        <v>5.46</v>
      </c>
      <c r="AE16" s="4">
        <v>0.90100000000000002</v>
      </c>
      <c r="AF16" s="4">
        <v>5.367</v>
      </c>
      <c r="AG16" s="4">
        <v>0.89320529999999998</v>
      </c>
      <c r="AH16" s="4">
        <v>5.359</v>
      </c>
      <c r="AI16" s="4">
        <v>0.90100000000000002</v>
      </c>
      <c r="AJ16" s="4">
        <v>5.2670000000000003</v>
      </c>
      <c r="AK16" s="4">
        <v>0.893479676</v>
      </c>
      <c r="AL16" s="4">
        <v>5.2320000000000002</v>
      </c>
      <c r="AM16" s="4">
        <v>0.90500000000000003</v>
      </c>
      <c r="AN16" s="4">
        <v>5.0030000000000001</v>
      </c>
      <c r="AO16" s="4">
        <v>0.90682117600000001</v>
      </c>
      <c r="AP16" s="4">
        <v>5.1390000000000002</v>
      </c>
      <c r="AQ16" s="4">
        <v>0.89735235000000002</v>
      </c>
      <c r="AR16" s="4">
        <v>5.1589999999999998</v>
      </c>
      <c r="AS16" s="4">
        <v>0.89684356759999995</v>
      </c>
      <c r="AT16" s="4">
        <v>5.2320000000000002</v>
      </c>
      <c r="AU16" s="4">
        <v>0.93400000000000005</v>
      </c>
      <c r="AV16" s="4">
        <v>4.9980000000000002</v>
      </c>
      <c r="AW16" s="4">
        <v>0.92942709000000001</v>
      </c>
      <c r="AX16" s="4">
        <v>5.1360000000000001</v>
      </c>
      <c r="AY16" s="4">
        <v>0.92575949999999996</v>
      </c>
      <c r="AZ16" s="4">
        <v>5.157</v>
      </c>
      <c r="BA16" s="4">
        <v>0.925431</v>
      </c>
      <c r="BB16" s="4">
        <v>5.3540000000000001</v>
      </c>
      <c r="BC16" s="4">
        <v>0.89110259999999997</v>
      </c>
      <c r="BD16" s="4">
        <v>5.2690000000000001</v>
      </c>
      <c r="BE16" s="4">
        <v>0.87531329999999996</v>
      </c>
      <c r="BF16" s="4">
        <v>5.1710000000000003</v>
      </c>
      <c r="BG16" s="4">
        <v>0.87602265000000001</v>
      </c>
      <c r="BH16" s="4">
        <v>5.09</v>
      </c>
      <c r="BI16" s="4">
        <v>0.87724009000000003</v>
      </c>
      <c r="BJ16" s="4">
        <v>5.085</v>
      </c>
      <c r="BK16" s="4">
        <v>0.90684670000000001</v>
      </c>
      <c r="BL16" s="4">
        <v>4.8959999999999999</v>
      </c>
      <c r="BM16" s="4">
        <v>0.86580292759999999</v>
      </c>
      <c r="BN16" s="4">
        <v>4.7850000000000001</v>
      </c>
      <c r="BO16" s="4">
        <v>0.86866741169999995</v>
      </c>
      <c r="BP16" s="4">
        <v>5.0810000000000004</v>
      </c>
      <c r="BQ16" s="4">
        <v>0.88999805779999996</v>
      </c>
      <c r="BR16" s="4">
        <v>5.266</v>
      </c>
      <c r="BS16" s="4">
        <v>0.8752450705</v>
      </c>
      <c r="BT16" s="4">
        <v>5.2720000000000002</v>
      </c>
      <c r="BU16" s="4">
        <v>0.89306517389999995</v>
      </c>
      <c r="BV16" s="4">
        <v>5.2341129999999998</v>
      </c>
      <c r="BW16" s="4">
        <v>0.88829999999999998</v>
      </c>
      <c r="BX16" s="4">
        <v>5.2649999999999997</v>
      </c>
      <c r="BY16" s="4">
        <v>0.87512548940000001</v>
      </c>
      <c r="BZ16" s="4">
        <v>5.1680000000000001</v>
      </c>
      <c r="CA16" s="4">
        <v>0.8757306359</v>
      </c>
      <c r="CB16" s="4">
        <v>5.09</v>
      </c>
      <c r="CC16" s="4">
        <v>0.88076052569999996</v>
      </c>
      <c r="CD16" s="10"/>
      <c r="CE16" s="7">
        <f t="shared" si="0"/>
        <v>0.13499999999999979</v>
      </c>
      <c r="CF16" s="7">
        <f t="shared" si="1"/>
        <v>-0.26699999999999946</v>
      </c>
      <c r="CG16" s="7">
        <f t="shared" si="2"/>
        <v>-2.2999999999999687E-2</v>
      </c>
      <c r="CH16" s="7">
        <f t="shared" si="3"/>
        <v>-0.28099999999999969</v>
      </c>
      <c r="CI16" s="7">
        <f t="shared" si="4"/>
        <v>-2.7000000000000135E-2</v>
      </c>
      <c r="CJ16" s="7">
        <f t="shared" si="5"/>
        <v>0.21799999999999997</v>
      </c>
      <c r="CK16" s="7">
        <f t="shared" si="6"/>
        <v>-0.13300000000000001</v>
      </c>
      <c r="CL16" s="7">
        <f t="shared" si="7"/>
        <v>-5.7999999999999829E-2</v>
      </c>
      <c r="CM16" s="7">
        <f t="shared" si="8"/>
        <v>8.1999999999999851E-2</v>
      </c>
      <c r="CN16" s="7">
        <f t="shared" si="9"/>
        <v>0.21999999999999975</v>
      </c>
      <c r="CO16" s="7">
        <f t="shared" si="10"/>
        <v>-0.13999999999999968</v>
      </c>
      <c r="CP16" s="7">
        <f t="shared" si="11"/>
        <v>-6.4000000000000057E-2</v>
      </c>
      <c r="CQ16" s="7">
        <f t="shared" si="12"/>
        <v>8.1000000000000405E-2</v>
      </c>
      <c r="CR16" s="7">
        <f t="shared" si="13"/>
        <v>0.37000000000000011</v>
      </c>
      <c r="CS16" s="7">
        <f t="shared" si="14"/>
        <v>0.27700000000000014</v>
      </c>
      <c r="CT16" s="7">
        <f t="shared" si="15"/>
        <v>0.26900000000000013</v>
      </c>
      <c r="CU16" s="7">
        <f t="shared" si="16"/>
        <v>0.17700000000000049</v>
      </c>
      <c r="CV16" s="7">
        <f t="shared" si="17"/>
        <v>0.14200000000000035</v>
      </c>
      <c r="CW16" s="7">
        <f t="shared" si="18"/>
        <v>-8.6999999999999744E-2</v>
      </c>
      <c r="CX16" s="7">
        <f t="shared" si="19"/>
        <v>4.9000000000000377E-2</v>
      </c>
      <c r="CY16" s="7">
        <f t="shared" si="20"/>
        <v>6.899999999999995E-2</v>
      </c>
      <c r="CZ16" s="7">
        <f t="shared" si="21"/>
        <v>0.14200000000000035</v>
      </c>
      <c r="DA16" s="7">
        <f t="shared" si="22"/>
        <v>-9.1999999999999638E-2</v>
      </c>
      <c r="DB16" s="7">
        <f t="shared" si="23"/>
        <v>4.6000000000000263E-2</v>
      </c>
      <c r="DC16" s="7">
        <f t="shared" si="24"/>
        <v>6.7000000000000171E-2</v>
      </c>
      <c r="DD16" s="7">
        <f t="shared" si="25"/>
        <v>0.26400000000000023</v>
      </c>
      <c r="DE16" s="7">
        <f t="shared" si="26"/>
        <v>0.17900000000000027</v>
      </c>
      <c r="DF16" s="7">
        <f t="shared" si="27"/>
        <v>8.1000000000000405E-2</v>
      </c>
      <c r="DG16" s="7">
        <f t="shared" si="28"/>
        <v>0</v>
      </c>
      <c r="DH16" s="7">
        <f t="shared" si="29"/>
        <v>-4.9999999999998934E-3</v>
      </c>
      <c r="DI16" s="7">
        <f t="shared" si="36"/>
        <v>-0.19399999999999995</v>
      </c>
      <c r="DJ16" s="7">
        <f t="shared" si="37"/>
        <v>-0.30499999999999972</v>
      </c>
      <c r="DK16" s="7">
        <f t="shared" si="38"/>
        <v>-8.9999999999994529E-3</v>
      </c>
      <c r="DL16" s="7">
        <f t="shared" si="39"/>
        <v>0.17600000000000016</v>
      </c>
      <c r="DM16" s="7">
        <f t="shared" si="40"/>
        <v>0.18200000000000038</v>
      </c>
      <c r="DN16" s="7">
        <f t="shared" si="41"/>
        <v>0.14411299999999994</v>
      </c>
      <c r="DO16" s="7">
        <f t="shared" si="42"/>
        <v>0.17499999999999982</v>
      </c>
      <c r="DP16" s="7">
        <f t="shared" si="43"/>
        <v>7.8000000000000291E-2</v>
      </c>
      <c r="DQ16" s="7">
        <f t="shared" si="44"/>
        <v>0</v>
      </c>
      <c r="DR16" s="21"/>
      <c r="DS16" s="7">
        <f t="shared" si="45"/>
        <v>0.13499999999999979</v>
      </c>
      <c r="DT16" s="7">
        <f t="shared" si="30"/>
        <v>0.26699999999999946</v>
      </c>
      <c r="DU16" s="7">
        <f t="shared" si="30"/>
        <v>2.2999999999999687E-2</v>
      </c>
      <c r="DV16" s="7">
        <f t="shared" si="30"/>
        <v>0.28099999999999969</v>
      </c>
      <c r="DW16" s="7">
        <f t="shared" si="30"/>
        <v>2.7000000000000135E-2</v>
      </c>
      <c r="DX16" s="7">
        <f t="shared" si="30"/>
        <v>0.21799999999999997</v>
      </c>
      <c r="DY16" s="7">
        <f t="shared" si="46"/>
        <v>0.13300000000000001</v>
      </c>
      <c r="DZ16" s="7">
        <f t="shared" si="30"/>
        <v>5.7999999999999829E-2</v>
      </c>
      <c r="EA16" s="7">
        <f t="shared" si="30"/>
        <v>8.1999999999999851E-2</v>
      </c>
      <c r="EB16" s="7">
        <f t="shared" si="30"/>
        <v>0.21999999999999975</v>
      </c>
      <c r="EC16" s="7">
        <f t="shared" si="30"/>
        <v>0.13999999999999968</v>
      </c>
      <c r="ED16" s="7">
        <f t="shared" si="30"/>
        <v>6.4000000000000057E-2</v>
      </c>
      <c r="EE16" s="7">
        <f t="shared" si="30"/>
        <v>8.1000000000000405E-2</v>
      </c>
      <c r="EF16" s="7">
        <f t="shared" si="30"/>
        <v>0.37000000000000011</v>
      </c>
      <c r="EG16" s="7">
        <f t="shared" si="30"/>
        <v>0.27700000000000014</v>
      </c>
      <c r="EH16" s="7">
        <f t="shared" si="30"/>
        <v>0.26900000000000013</v>
      </c>
      <c r="EI16" s="7">
        <f t="shared" si="30"/>
        <v>0.17700000000000049</v>
      </c>
      <c r="EJ16" s="7">
        <f t="shared" si="31"/>
        <v>0.14200000000000035</v>
      </c>
      <c r="EK16" s="7">
        <f t="shared" si="31"/>
        <v>8.6999999999999744E-2</v>
      </c>
      <c r="EL16" s="7">
        <f t="shared" si="31"/>
        <v>4.9000000000000377E-2</v>
      </c>
      <c r="EM16" s="7">
        <f t="shared" si="31"/>
        <v>6.899999999999995E-2</v>
      </c>
      <c r="EN16" s="7">
        <f t="shared" si="31"/>
        <v>0.14200000000000035</v>
      </c>
      <c r="EO16" s="7">
        <f t="shared" si="31"/>
        <v>9.1999999999999638E-2</v>
      </c>
      <c r="EP16" s="7">
        <f t="shared" si="31"/>
        <v>4.6000000000000263E-2</v>
      </c>
      <c r="EQ16" s="7">
        <f t="shared" si="31"/>
        <v>6.7000000000000171E-2</v>
      </c>
      <c r="ER16" s="7">
        <f t="shared" si="31"/>
        <v>0.26400000000000023</v>
      </c>
      <c r="ES16" s="7">
        <f t="shared" si="31"/>
        <v>0.17900000000000027</v>
      </c>
      <c r="ET16" s="7">
        <f t="shared" si="31"/>
        <v>8.1000000000000405E-2</v>
      </c>
      <c r="EU16" s="7">
        <f t="shared" si="31"/>
        <v>0</v>
      </c>
      <c r="EV16" s="7">
        <f t="shared" si="31"/>
        <v>4.9999999999998934E-3</v>
      </c>
      <c r="EW16" s="7">
        <f t="shared" si="32"/>
        <v>0.19399999999999995</v>
      </c>
      <c r="EX16" s="7">
        <f t="shared" si="32"/>
        <v>0.30499999999999972</v>
      </c>
      <c r="EY16" s="7">
        <f t="shared" si="32"/>
        <v>8.9999999999994529E-3</v>
      </c>
      <c r="EZ16" s="7">
        <f t="shared" si="32"/>
        <v>0.17600000000000016</v>
      </c>
      <c r="FA16" s="7">
        <f t="shared" si="32"/>
        <v>0.18200000000000038</v>
      </c>
      <c r="FB16" s="7">
        <f t="shared" si="32"/>
        <v>0.14411299999999994</v>
      </c>
      <c r="FC16" s="7">
        <f t="shared" si="33"/>
        <v>0.17499999999999982</v>
      </c>
      <c r="FD16" s="7">
        <f t="shared" si="34"/>
        <v>7.8000000000000291E-2</v>
      </c>
      <c r="FE16" s="7">
        <f t="shared" si="35"/>
        <v>0</v>
      </c>
    </row>
    <row r="17" spans="1:161" ht="17.25">
      <c r="A17" s="45" t="s">
        <v>71</v>
      </c>
      <c r="B17" s="4">
        <v>2.91</v>
      </c>
      <c r="C17" s="1" t="s">
        <v>103</v>
      </c>
      <c r="D17" s="3"/>
      <c r="E17" s="4">
        <v>4.3840000000000003</v>
      </c>
      <c r="F17" s="4">
        <v>2.5819999999999999</v>
      </c>
      <c r="G17" s="4">
        <v>0.81499999999999995</v>
      </c>
      <c r="H17" s="4">
        <v>3.31</v>
      </c>
      <c r="I17" s="4">
        <v>0.86399999999999999</v>
      </c>
      <c r="J17" s="4">
        <v>2.5329999999999999</v>
      </c>
      <c r="K17" s="4">
        <v>0.83899999999999997</v>
      </c>
      <c r="L17" s="4">
        <v>3.2879999999999998</v>
      </c>
      <c r="M17" s="4">
        <v>0.88300000000000001</v>
      </c>
      <c r="N17" s="4">
        <v>3.508</v>
      </c>
      <c r="O17" s="4">
        <v>0.91900000000000004</v>
      </c>
      <c r="P17" s="4">
        <v>2.9809999999999999</v>
      </c>
      <c r="Q17" s="4">
        <v>0.86635511499999995</v>
      </c>
      <c r="R17" s="4">
        <v>2.8279999999999998</v>
      </c>
      <c r="S17" s="4">
        <v>0.87178849999999997</v>
      </c>
      <c r="T17" s="4">
        <v>3.1669999999999998</v>
      </c>
      <c r="U17" s="4">
        <v>0.87321820000000006</v>
      </c>
      <c r="V17" s="4">
        <v>3.4820000000000002</v>
      </c>
      <c r="W17" s="4">
        <v>0.94699999999999995</v>
      </c>
      <c r="X17" s="4">
        <v>2.9470000000000001</v>
      </c>
      <c r="Y17" s="4">
        <v>0.88789457000000005</v>
      </c>
      <c r="Z17" s="4">
        <v>2.7839999999999998</v>
      </c>
      <c r="AA17" s="4">
        <v>0.89716478</v>
      </c>
      <c r="AB17" s="4">
        <v>3.1320000000000001</v>
      </c>
      <c r="AC17" s="4">
        <v>0.89878820000000004</v>
      </c>
      <c r="AD17" s="4">
        <v>3.5539999999999998</v>
      </c>
      <c r="AE17" s="4">
        <v>0.86799999999999999</v>
      </c>
      <c r="AF17" s="4">
        <v>3.3340000000000001</v>
      </c>
      <c r="AG17" s="4">
        <v>0.85168646999999997</v>
      </c>
      <c r="AH17" s="4">
        <v>3.1949999999999998</v>
      </c>
      <c r="AI17" s="4">
        <v>0.871</v>
      </c>
      <c r="AJ17" s="4">
        <v>2.9809999999999999</v>
      </c>
      <c r="AK17" s="4">
        <v>0.85521117999999996</v>
      </c>
      <c r="AL17" s="4">
        <v>3.2040000000000002</v>
      </c>
      <c r="AM17" s="4">
        <v>0.871</v>
      </c>
      <c r="AN17" s="4">
        <v>2.9630000000000001</v>
      </c>
      <c r="AO17" s="4">
        <v>0.85512489000000003</v>
      </c>
      <c r="AP17" s="4">
        <v>2.9889999999999999</v>
      </c>
      <c r="AQ17" s="4">
        <v>0.85599599999999998</v>
      </c>
      <c r="AR17" s="4">
        <v>3.0640000000000001</v>
      </c>
      <c r="AS17" s="4">
        <v>0.8561088</v>
      </c>
      <c r="AT17" s="4">
        <v>3.1709999999999998</v>
      </c>
      <c r="AU17" s="4">
        <v>0.89600000000000002</v>
      </c>
      <c r="AV17" s="4">
        <v>2.9279999999999999</v>
      </c>
      <c r="AW17" s="4">
        <v>0.87725229999999998</v>
      </c>
      <c r="AX17" s="4">
        <v>2.9510000000000001</v>
      </c>
      <c r="AY17" s="4">
        <v>0.88020967999999999</v>
      </c>
      <c r="AZ17" s="4">
        <v>3.028</v>
      </c>
      <c r="BA17" s="4">
        <v>0.88045499999999999</v>
      </c>
      <c r="BB17" s="4">
        <v>3.548</v>
      </c>
      <c r="BC17" s="4">
        <v>0.87390639999999997</v>
      </c>
      <c r="BD17" s="4">
        <v>3.339</v>
      </c>
      <c r="BE17" s="4">
        <v>0.84139269999999999</v>
      </c>
      <c r="BF17" s="4">
        <v>2.9910000000000001</v>
      </c>
      <c r="BG17" s="4">
        <v>0.84577198899999995</v>
      </c>
      <c r="BH17" s="4">
        <v>3.0390000000000001</v>
      </c>
      <c r="BI17" s="4">
        <v>0.84337506600000001</v>
      </c>
      <c r="BJ17" s="4">
        <v>2.996</v>
      </c>
      <c r="BK17" s="4">
        <v>0.87013099999999999</v>
      </c>
      <c r="BL17" s="4">
        <v>2.33</v>
      </c>
      <c r="BM17" s="4">
        <v>0.78537877690000002</v>
      </c>
      <c r="BN17" s="4">
        <v>2.3029999999999999</v>
      </c>
      <c r="BO17" s="4">
        <v>0.78603893739999997</v>
      </c>
      <c r="BP17" s="4">
        <v>2.996</v>
      </c>
      <c r="BQ17" s="4">
        <v>0.85551701729999996</v>
      </c>
      <c r="BR17" s="4">
        <v>3.1549999999999998</v>
      </c>
      <c r="BS17" s="4">
        <v>0.81094739410000005</v>
      </c>
      <c r="BT17" s="4">
        <v>2.8210000000000002</v>
      </c>
      <c r="BU17" s="4">
        <v>0.85304583089999997</v>
      </c>
      <c r="BV17" s="4">
        <v>3.3309500000000001</v>
      </c>
      <c r="BW17" s="4">
        <v>0.84909999999999997</v>
      </c>
      <c r="BX17" s="4">
        <v>3.149</v>
      </c>
      <c r="BY17" s="4">
        <v>0.80984119789999998</v>
      </c>
      <c r="BZ17" s="4">
        <v>2.802</v>
      </c>
      <c r="CA17" s="4">
        <v>0.81951105719999995</v>
      </c>
      <c r="CB17" s="4">
        <v>2.8690000000000002</v>
      </c>
      <c r="CC17" s="4">
        <v>0.81655865350000001</v>
      </c>
      <c r="CD17" s="10"/>
      <c r="CE17" s="7">
        <f t="shared" si="0"/>
        <v>1.4740000000000002</v>
      </c>
      <c r="CF17" s="7">
        <f t="shared" si="1"/>
        <v>-0.32800000000000029</v>
      </c>
      <c r="CG17" s="7">
        <f t="shared" si="2"/>
        <v>0.39999999999999991</v>
      </c>
      <c r="CH17" s="7">
        <f t="shared" si="3"/>
        <v>-0.37700000000000022</v>
      </c>
      <c r="CI17" s="7">
        <f t="shared" si="4"/>
        <v>0.37799999999999967</v>
      </c>
      <c r="CJ17" s="7">
        <f t="shared" si="5"/>
        <v>0.59799999999999986</v>
      </c>
      <c r="CK17" s="7">
        <f t="shared" si="6"/>
        <v>7.099999999999973E-2</v>
      </c>
      <c r="CL17" s="7">
        <f t="shared" si="7"/>
        <v>-8.2000000000000295E-2</v>
      </c>
      <c r="CM17" s="7">
        <f t="shared" si="8"/>
        <v>0.25699999999999967</v>
      </c>
      <c r="CN17" s="7">
        <f t="shared" si="9"/>
        <v>0.57200000000000006</v>
      </c>
      <c r="CO17" s="7">
        <f t="shared" si="10"/>
        <v>3.6999999999999922E-2</v>
      </c>
      <c r="CP17" s="7">
        <f t="shared" si="11"/>
        <v>-0.12600000000000033</v>
      </c>
      <c r="CQ17" s="7">
        <f t="shared" si="12"/>
        <v>0.22199999999999998</v>
      </c>
      <c r="CR17" s="7">
        <f t="shared" si="13"/>
        <v>0.64399999999999968</v>
      </c>
      <c r="CS17" s="7">
        <f t="shared" si="14"/>
        <v>0.42399999999999993</v>
      </c>
      <c r="CT17" s="7">
        <f t="shared" si="15"/>
        <v>0.2849999999999997</v>
      </c>
      <c r="CU17" s="7">
        <f t="shared" si="16"/>
        <v>7.099999999999973E-2</v>
      </c>
      <c r="CV17" s="7">
        <f t="shared" si="17"/>
        <v>0.29400000000000004</v>
      </c>
      <c r="CW17" s="7">
        <f t="shared" si="18"/>
        <v>5.2999999999999936E-2</v>
      </c>
      <c r="CX17" s="7">
        <f t="shared" si="19"/>
        <v>7.8999999999999737E-2</v>
      </c>
      <c r="CY17" s="7">
        <f t="shared" si="20"/>
        <v>0.15399999999999991</v>
      </c>
      <c r="CZ17" s="7">
        <f t="shared" si="21"/>
        <v>0.26099999999999968</v>
      </c>
      <c r="DA17" s="7">
        <f t="shared" si="22"/>
        <v>1.7999999999999794E-2</v>
      </c>
      <c r="DB17" s="7">
        <f t="shared" si="23"/>
        <v>4.0999999999999925E-2</v>
      </c>
      <c r="DC17" s="7">
        <f t="shared" si="24"/>
        <v>0.11799999999999988</v>
      </c>
      <c r="DD17" s="7">
        <f t="shared" si="25"/>
        <v>0.6379999999999999</v>
      </c>
      <c r="DE17" s="7">
        <f t="shared" si="26"/>
        <v>0.42899999999999983</v>
      </c>
      <c r="DF17" s="7">
        <f t="shared" si="27"/>
        <v>8.0999999999999961E-2</v>
      </c>
      <c r="DG17" s="7">
        <f t="shared" si="28"/>
        <v>0.129</v>
      </c>
      <c r="DH17" s="7">
        <f t="shared" si="29"/>
        <v>8.5999999999999854E-2</v>
      </c>
      <c r="DI17" s="7">
        <f t="shared" si="36"/>
        <v>-0.58000000000000007</v>
      </c>
      <c r="DJ17" s="7">
        <f t="shared" si="37"/>
        <v>-0.60700000000000021</v>
      </c>
      <c r="DK17" s="7">
        <f t="shared" si="38"/>
        <v>8.5999999999999854E-2</v>
      </c>
      <c r="DL17" s="7">
        <f t="shared" si="39"/>
        <v>0.24499999999999966</v>
      </c>
      <c r="DM17" s="7">
        <f t="shared" si="40"/>
        <v>-8.8999999999999968E-2</v>
      </c>
      <c r="DN17" s="7">
        <f t="shared" si="41"/>
        <v>0.42094999999999994</v>
      </c>
      <c r="DO17" s="7">
        <f t="shared" si="42"/>
        <v>0.23899999999999988</v>
      </c>
      <c r="DP17" s="7">
        <f t="shared" si="43"/>
        <v>-0.1080000000000001</v>
      </c>
      <c r="DQ17" s="7">
        <f t="shared" si="44"/>
        <v>-4.0999999999999925E-2</v>
      </c>
      <c r="DR17" s="21"/>
      <c r="DS17" s="7">
        <f t="shared" si="45"/>
        <v>1.4740000000000002</v>
      </c>
      <c r="DT17" s="7">
        <f t="shared" si="30"/>
        <v>0.32800000000000029</v>
      </c>
      <c r="DU17" s="7">
        <f t="shared" si="30"/>
        <v>0.39999999999999991</v>
      </c>
      <c r="DV17" s="7">
        <f t="shared" si="30"/>
        <v>0.37700000000000022</v>
      </c>
      <c r="DW17" s="7">
        <f t="shared" si="30"/>
        <v>0.37799999999999967</v>
      </c>
      <c r="DX17" s="7">
        <f t="shared" si="30"/>
        <v>0.59799999999999986</v>
      </c>
      <c r="DY17" s="7">
        <f t="shared" si="46"/>
        <v>7.099999999999973E-2</v>
      </c>
      <c r="DZ17" s="7">
        <f t="shared" si="30"/>
        <v>8.2000000000000295E-2</v>
      </c>
      <c r="EA17" s="7">
        <f t="shared" si="30"/>
        <v>0.25699999999999967</v>
      </c>
      <c r="EB17" s="7">
        <f t="shared" si="30"/>
        <v>0.57200000000000006</v>
      </c>
      <c r="EC17" s="7">
        <f t="shared" si="30"/>
        <v>3.6999999999999922E-2</v>
      </c>
      <c r="ED17" s="7">
        <f t="shared" si="30"/>
        <v>0.12600000000000033</v>
      </c>
      <c r="EE17" s="7">
        <f t="shared" si="30"/>
        <v>0.22199999999999998</v>
      </c>
      <c r="EF17" s="7">
        <f t="shared" si="30"/>
        <v>0.64399999999999968</v>
      </c>
      <c r="EG17" s="7">
        <f t="shared" si="30"/>
        <v>0.42399999999999993</v>
      </c>
      <c r="EH17" s="7">
        <f t="shared" si="30"/>
        <v>0.2849999999999997</v>
      </c>
      <c r="EI17" s="7">
        <f t="shared" si="30"/>
        <v>7.099999999999973E-2</v>
      </c>
      <c r="EJ17" s="7">
        <f t="shared" si="31"/>
        <v>0.29400000000000004</v>
      </c>
      <c r="EK17" s="7">
        <f t="shared" si="31"/>
        <v>5.2999999999999936E-2</v>
      </c>
      <c r="EL17" s="7">
        <f t="shared" si="31"/>
        <v>7.8999999999999737E-2</v>
      </c>
      <c r="EM17" s="7">
        <f t="shared" si="31"/>
        <v>0.15399999999999991</v>
      </c>
      <c r="EN17" s="7">
        <f t="shared" si="31"/>
        <v>0.26099999999999968</v>
      </c>
      <c r="EO17" s="7">
        <f t="shared" si="31"/>
        <v>1.7999999999999794E-2</v>
      </c>
      <c r="EP17" s="7">
        <f t="shared" si="31"/>
        <v>4.0999999999999925E-2</v>
      </c>
      <c r="EQ17" s="7">
        <f t="shared" si="31"/>
        <v>0.11799999999999988</v>
      </c>
      <c r="ER17" s="7">
        <f t="shared" si="31"/>
        <v>0.6379999999999999</v>
      </c>
      <c r="ES17" s="7">
        <f t="shared" si="31"/>
        <v>0.42899999999999983</v>
      </c>
      <c r="ET17" s="7">
        <f t="shared" si="31"/>
        <v>8.0999999999999961E-2</v>
      </c>
      <c r="EU17" s="7">
        <f t="shared" si="31"/>
        <v>0.129</v>
      </c>
      <c r="EV17" s="7">
        <f t="shared" si="31"/>
        <v>8.5999999999999854E-2</v>
      </c>
      <c r="EW17" s="7">
        <f t="shared" si="32"/>
        <v>0.58000000000000007</v>
      </c>
      <c r="EX17" s="7">
        <f t="shared" si="32"/>
        <v>0.60700000000000021</v>
      </c>
      <c r="EY17" s="7">
        <f t="shared" si="32"/>
        <v>8.5999999999999854E-2</v>
      </c>
      <c r="EZ17" s="7">
        <f t="shared" si="32"/>
        <v>0.24499999999999966</v>
      </c>
      <c r="FA17" s="7">
        <f t="shared" si="32"/>
        <v>8.8999999999999968E-2</v>
      </c>
      <c r="FB17" s="7">
        <f t="shared" si="32"/>
        <v>0.42094999999999994</v>
      </c>
      <c r="FC17" s="7">
        <f t="shared" si="33"/>
        <v>0.23899999999999988</v>
      </c>
      <c r="FD17" s="7">
        <f t="shared" si="34"/>
        <v>0.1080000000000001</v>
      </c>
      <c r="FE17" s="7">
        <f t="shared" si="35"/>
        <v>4.0999999999999925E-2</v>
      </c>
    </row>
    <row r="18" spans="1:161" ht="17.25">
      <c r="A18" s="45"/>
      <c r="B18" s="4">
        <v>3.74</v>
      </c>
      <c r="C18" s="1" t="s">
        <v>104</v>
      </c>
      <c r="D18" s="3"/>
      <c r="E18" s="4">
        <v>3.4380000000000002</v>
      </c>
      <c r="F18" s="4">
        <v>3.6960000000000002</v>
      </c>
      <c r="G18" s="4">
        <v>0.85799999999999998</v>
      </c>
      <c r="H18" s="4">
        <v>3.7010000000000001</v>
      </c>
      <c r="I18" s="4">
        <v>0.89800000000000002</v>
      </c>
      <c r="J18" s="4">
        <v>3.7080000000000002</v>
      </c>
      <c r="K18" s="4">
        <v>0.89800000000000002</v>
      </c>
      <c r="L18" s="4">
        <v>3.71</v>
      </c>
      <c r="M18" s="4">
        <v>0.92900000000000005</v>
      </c>
      <c r="N18" s="4">
        <v>3.621</v>
      </c>
      <c r="O18" s="4">
        <v>0.90900000000000003</v>
      </c>
      <c r="P18" s="4">
        <v>3.73</v>
      </c>
      <c r="Q18" s="4">
        <v>0.79913599999999996</v>
      </c>
      <c r="R18" s="4">
        <v>3.4870000000000001</v>
      </c>
      <c r="S18" s="4">
        <v>0.89739044000000001</v>
      </c>
      <c r="T18" s="4">
        <v>3.641</v>
      </c>
      <c r="U18" s="4">
        <v>0.89627868399999999</v>
      </c>
      <c r="V18" s="4">
        <v>3.629</v>
      </c>
      <c r="W18" s="4">
        <v>0.95</v>
      </c>
      <c r="X18" s="4">
        <v>3.7469999999999999</v>
      </c>
      <c r="Y18" s="4">
        <v>0.84315927999999996</v>
      </c>
      <c r="Z18" s="4">
        <v>3.4889999999999999</v>
      </c>
      <c r="AA18" s="4">
        <v>0.93640909999999999</v>
      </c>
      <c r="AB18" s="4">
        <v>3.65</v>
      </c>
      <c r="AC18" s="4">
        <v>0.93661974999999997</v>
      </c>
      <c r="AD18" s="4">
        <v>3.9790000000000001</v>
      </c>
      <c r="AE18" s="4">
        <v>0.88900000000000001</v>
      </c>
      <c r="AF18" s="4">
        <v>3.9390000000000001</v>
      </c>
      <c r="AG18" s="4">
        <v>0.88398010000000005</v>
      </c>
      <c r="AH18" s="4">
        <v>3.8370000000000002</v>
      </c>
      <c r="AI18" s="4">
        <v>0.88900000000000001</v>
      </c>
      <c r="AJ18" s="4">
        <v>3.798</v>
      </c>
      <c r="AK18" s="4">
        <v>0.88452238999999999</v>
      </c>
      <c r="AL18" s="4">
        <v>3.7589999999999999</v>
      </c>
      <c r="AM18" s="4">
        <v>0.89400000000000002</v>
      </c>
      <c r="AN18" s="4">
        <v>3.5350000000000001</v>
      </c>
      <c r="AO18" s="4">
        <v>0.10432900000000001</v>
      </c>
      <c r="AP18" s="4">
        <v>3.718</v>
      </c>
      <c r="AQ18" s="4">
        <v>0.88925456999999997</v>
      </c>
      <c r="AR18" s="4">
        <v>3.7469999999999999</v>
      </c>
      <c r="AS18" s="4">
        <v>0.88750220000000002</v>
      </c>
      <c r="AT18" s="4">
        <v>3.7730000000000001</v>
      </c>
      <c r="AU18" s="4">
        <v>0.93200000000000005</v>
      </c>
      <c r="AV18" s="4">
        <v>3.52</v>
      </c>
      <c r="AW18" s="4">
        <v>0.106145</v>
      </c>
      <c r="AX18" s="4">
        <v>3.73</v>
      </c>
      <c r="AY18" s="4">
        <v>0.92664360000000001</v>
      </c>
      <c r="AZ18" s="4">
        <v>3.7610000000000001</v>
      </c>
      <c r="BA18" s="4">
        <v>0.92545599999999995</v>
      </c>
      <c r="BB18" s="4">
        <v>4.01</v>
      </c>
      <c r="BC18" s="4">
        <v>0.88852120000000001</v>
      </c>
      <c r="BD18" s="4">
        <v>3.96</v>
      </c>
      <c r="BE18" s="4">
        <v>0.88451307000000001</v>
      </c>
      <c r="BF18" s="4">
        <v>3.7410000000000001</v>
      </c>
      <c r="BG18" s="4">
        <v>0.87497499999999995</v>
      </c>
      <c r="BH18" s="4">
        <v>3.714</v>
      </c>
      <c r="BI18" s="4">
        <v>0.87575999999999998</v>
      </c>
      <c r="BJ18" s="4">
        <v>3.7269999999999999</v>
      </c>
      <c r="BK18" s="4">
        <v>0.91614399999999996</v>
      </c>
      <c r="BL18" s="4">
        <v>3.633</v>
      </c>
      <c r="BM18" s="4">
        <v>0.85806168660000004</v>
      </c>
      <c r="BN18" s="4">
        <v>3.536</v>
      </c>
      <c r="BO18" s="4">
        <v>0.86092308110000004</v>
      </c>
      <c r="BP18" s="4">
        <v>3.5331769999999998</v>
      </c>
      <c r="BQ18" s="4">
        <v>0.88090000000000002</v>
      </c>
      <c r="BR18" s="4">
        <v>3.8780000000000001</v>
      </c>
      <c r="BS18" s="4">
        <v>0.86747251439999995</v>
      </c>
      <c r="BT18" s="4">
        <v>3.8319999999999999</v>
      </c>
      <c r="BU18" s="4">
        <v>0.89022238300000001</v>
      </c>
      <c r="BV18" s="4">
        <v>3.6964519999999998</v>
      </c>
      <c r="BW18" s="4">
        <v>0.87939999999999996</v>
      </c>
      <c r="BX18" s="4">
        <v>3.8780000000000001</v>
      </c>
      <c r="BY18" s="4">
        <v>0.86736925880000004</v>
      </c>
      <c r="BZ18" s="4">
        <v>3.7370000000000001</v>
      </c>
      <c r="CA18" s="4">
        <v>0.86874850619999999</v>
      </c>
      <c r="CB18" s="4">
        <v>3.7040000000000002</v>
      </c>
      <c r="CC18" s="4">
        <v>0.86271642859999997</v>
      </c>
      <c r="CD18" s="10"/>
      <c r="CE18" s="7">
        <f t="shared" si="0"/>
        <v>-0.30200000000000005</v>
      </c>
      <c r="CF18" s="7">
        <f t="shared" si="1"/>
        <v>-4.4000000000000039E-2</v>
      </c>
      <c r="CG18" s="7">
        <f t="shared" si="2"/>
        <v>-3.9000000000000146E-2</v>
      </c>
      <c r="CH18" s="7">
        <f t="shared" si="3"/>
        <v>-3.2000000000000028E-2</v>
      </c>
      <c r="CI18" s="7">
        <f t="shared" si="4"/>
        <v>-3.0000000000000249E-2</v>
      </c>
      <c r="CJ18" s="7">
        <f t="shared" si="5"/>
        <v>-0.11900000000000022</v>
      </c>
      <c r="CK18" s="7">
        <f t="shared" si="6"/>
        <v>-1.0000000000000231E-2</v>
      </c>
      <c r="CL18" s="7">
        <f t="shared" si="7"/>
        <v>-0.25300000000000011</v>
      </c>
      <c r="CM18" s="7">
        <f t="shared" si="8"/>
        <v>-9.9000000000000199E-2</v>
      </c>
      <c r="CN18" s="7">
        <f t="shared" si="9"/>
        <v>-0.11100000000000021</v>
      </c>
      <c r="CO18" s="7">
        <f t="shared" si="10"/>
        <v>6.9999999999996732E-3</v>
      </c>
      <c r="CP18" s="7">
        <f t="shared" si="11"/>
        <v>-0.25100000000000033</v>
      </c>
      <c r="CQ18" s="7">
        <f t="shared" si="12"/>
        <v>-9.0000000000000302E-2</v>
      </c>
      <c r="CR18" s="7">
        <f t="shared" si="13"/>
        <v>0.23899999999999988</v>
      </c>
      <c r="CS18" s="7">
        <f t="shared" si="14"/>
        <v>0.19899999999999984</v>
      </c>
      <c r="CT18" s="7">
        <f t="shared" si="15"/>
        <v>9.6999999999999975E-2</v>
      </c>
      <c r="CU18" s="7">
        <f t="shared" si="16"/>
        <v>5.7999999999999829E-2</v>
      </c>
      <c r="CV18" s="7">
        <f t="shared" si="17"/>
        <v>1.8999999999999684E-2</v>
      </c>
      <c r="CW18" s="7">
        <f t="shared" si="18"/>
        <v>-0.20500000000000007</v>
      </c>
      <c r="CX18" s="7">
        <f t="shared" si="19"/>
        <v>-2.2000000000000242E-2</v>
      </c>
      <c r="CY18" s="7">
        <f t="shared" si="20"/>
        <v>6.9999999999996732E-3</v>
      </c>
      <c r="CZ18" s="7">
        <f t="shared" si="21"/>
        <v>3.2999999999999918E-2</v>
      </c>
      <c r="DA18" s="7">
        <f t="shared" si="22"/>
        <v>-0.2200000000000002</v>
      </c>
      <c r="DB18" s="7">
        <f t="shared" si="23"/>
        <v>-1.0000000000000231E-2</v>
      </c>
      <c r="DC18" s="7">
        <f t="shared" si="24"/>
        <v>2.0999999999999908E-2</v>
      </c>
      <c r="DD18" s="7">
        <f t="shared" si="25"/>
        <v>0.26999999999999957</v>
      </c>
      <c r="DE18" s="7">
        <f t="shared" si="26"/>
        <v>0.21999999999999975</v>
      </c>
      <c r="DF18" s="7">
        <f t="shared" si="27"/>
        <v>9.9999999999988987E-4</v>
      </c>
      <c r="DG18" s="7">
        <f t="shared" si="28"/>
        <v>-2.6000000000000245E-2</v>
      </c>
      <c r="DH18" s="7">
        <f t="shared" si="29"/>
        <v>-1.3000000000000345E-2</v>
      </c>
      <c r="DI18" s="7">
        <f t="shared" si="36"/>
        <v>-0.10700000000000021</v>
      </c>
      <c r="DJ18" s="7">
        <f t="shared" si="37"/>
        <v>-0.20400000000000018</v>
      </c>
      <c r="DK18" s="7">
        <f t="shared" si="38"/>
        <v>-0.20682300000000042</v>
      </c>
      <c r="DL18" s="7">
        <f t="shared" si="39"/>
        <v>0.1379999999999999</v>
      </c>
      <c r="DM18" s="7">
        <f t="shared" si="40"/>
        <v>9.1999999999999638E-2</v>
      </c>
      <c r="DN18" s="7">
        <f t="shared" si="41"/>
        <v>-4.3548000000000364E-2</v>
      </c>
      <c r="DO18" s="7">
        <f t="shared" si="42"/>
        <v>0.1379999999999999</v>
      </c>
      <c r="DP18" s="7">
        <f t="shared" si="43"/>
        <v>-3.0000000000001137E-3</v>
      </c>
      <c r="DQ18" s="7">
        <f t="shared" si="44"/>
        <v>-3.6000000000000032E-2</v>
      </c>
      <c r="DR18" s="21"/>
      <c r="DS18" s="7">
        <f t="shared" si="45"/>
        <v>0.30200000000000005</v>
      </c>
      <c r="DT18" s="7">
        <f t="shared" si="30"/>
        <v>4.4000000000000039E-2</v>
      </c>
      <c r="DU18" s="7">
        <f t="shared" si="30"/>
        <v>3.9000000000000146E-2</v>
      </c>
      <c r="DV18" s="7">
        <f t="shared" si="30"/>
        <v>3.2000000000000028E-2</v>
      </c>
      <c r="DW18" s="7">
        <f t="shared" si="30"/>
        <v>3.0000000000000249E-2</v>
      </c>
      <c r="DX18" s="7">
        <f t="shared" si="30"/>
        <v>0.11900000000000022</v>
      </c>
      <c r="DY18" s="7">
        <f t="shared" si="46"/>
        <v>1.0000000000000231E-2</v>
      </c>
      <c r="DZ18" s="7">
        <f t="shared" si="30"/>
        <v>0.25300000000000011</v>
      </c>
      <c r="EA18" s="7">
        <f t="shared" si="30"/>
        <v>9.9000000000000199E-2</v>
      </c>
      <c r="EB18" s="7">
        <f t="shared" si="30"/>
        <v>0.11100000000000021</v>
      </c>
      <c r="EC18" s="7">
        <f t="shared" si="30"/>
        <v>6.9999999999996732E-3</v>
      </c>
      <c r="ED18" s="7">
        <f t="shared" si="30"/>
        <v>0.25100000000000033</v>
      </c>
      <c r="EE18" s="7">
        <f t="shared" si="30"/>
        <v>9.0000000000000302E-2</v>
      </c>
      <c r="EF18" s="7">
        <f t="shared" si="30"/>
        <v>0.23899999999999988</v>
      </c>
      <c r="EG18" s="7">
        <f t="shared" si="30"/>
        <v>0.19899999999999984</v>
      </c>
      <c r="EH18" s="7">
        <f t="shared" si="30"/>
        <v>9.6999999999999975E-2</v>
      </c>
      <c r="EI18" s="7">
        <f t="shared" ref="EI18:EQ50" si="47">IF(ISNUMBER(CU18),ABS(CU18),CU18)</f>
        <v>5.7999999999999829E-2</v>
      </c>
      <c r="EJ18" s="7">
        <f t="shared" si="31"/>
        <v>1.8999999999999684E-2</v>
      </c>
      <c r="EK18" s="7">
        <f t="shared" si="31"/>
        <v>0.20500000000000007</v>
      </c>
      <c r="EL18" s="7">
        <f t="shared" si="31"/>
        <v>2.2000000000000242E-2</v>
      </c>
      <c r="EM18" s="7">
        <f t="shared" si="31"/>
        <v>6.9999999999996732E-3</v>
      </c>
      <c r="EN18" s="7">
        <f t="shared" si="31"/>
        <v>3.2999999999999918E-2</v>
      </c>
      <c r="EO18" s="7">
        <f t="shared" si="31"/>
        <v>0.2200000000000002</v>
      </c>
      <c r="EP18" s="7">
        <f t="shared" si="31"/>
        <v>1.0000000000000231E-2</v>
      </c>
      <c r="EQ18" s="7">
        <f t="shared" si="31"/>
        <v>2.0999999999999908E-2</v>
      </c>
      <c r="ER18" s="7">
        <f t="shared" si="31"/>
        <v>0.26999999999999957</v>
      </c>
      <c r="ES18" s="7">
        <f t="shared" si="31"/>
        <v>0.21999999999999975</v>
      </c>
      <c r="ET18" s="7">
        <f t="shared" si="31"/>
        <v>9.9999999999988987E-4</v>
      </c>
      <c r="EU18" s="7">
        <f t="shared" si="31"/>
        <v>2.6000000000000245E-2</v>
      </c>
      <c r="EV18" s="7">
        <f t="shared" si="31"/>
        <v>1.3000000000000345E-2</v>
      </c>
      <c r="EW18" s="7">
        <f t="shared" si="32"/>
        <v>0.10700000000000021</v>
      </c>
      <c r="EX18" s="7">
        <f t="shared" si="32"/>
        <v>0.20400000000000018</v>
      </c>
      <c r="EY18" s="7">
        <f t="shared" si="32"/>
        <v>0.20682300000000042</v>
      </c>
      <c r="EZ18" s="7">
        <f t="shared" si="32"/>
        <v>0.1379999999999999</v>
      </c>
      <c r="FA18" s="7">
        <f t="shared" si="32"/>
        <v>9.1999999999999638E-2</v>
      </c>
      <c r="FB18" s="7">
        <f t="shared" si="32"/>
        <v>4.3548000000000364E-2</v>
      </c>
      <c r="FC18" s="7">
        <f t="shared" si="33"/>
        <v>0.1379999999999999</v>
      </c>
      <c r="FD18" s="7">
        <f t="shared" si="34"/>
        <v>3.0000000000001137E-3</v>
      </c>
      <c r="FE18" s="7">
        <f t="shared" si="35"/>
        <v>3.6000000000000032E-2</v>
      </c>
    </row>
    <row r="19" spans="1:161" ht="18.75">
      <c r="A19" s="15" t="s">
        <v>72</v>
      </c>
      <c r="B19" s="4">
        <v>3.38</v>
      </c>
      <c r="C19" s="1" t="s">
        <v>102</v>
      </c>
      <c r="D19" s="3"/>
      <c r="E19" s="4">
        <v>4.9249999999999998</v>
      </c>
      <c r="F19" s="4">
        <v>1.3180000000000001</v>
      </c>
      <c r="G19" s="4">
        <v>0.82799999999999996</v>
      </c>
      <c r="H19" s="4">
        <v>2.5129999999999999</v>
      </c>
      <c r="I19" s="4">
        <v>0.86899999999999999</v>
      </c>
      <c r="J19" s="4">
        <v>1.256</v>
      </c>
      <c r="K19" s="4">
        <v>0.84299999999999997</v>
      </c>
      <c r="L19" s="4">
        <v>2.4830000000000001</v>
      </c>
      <c r="M19" s="4">
        <v>0.88100000000000001</v>
      </c>
      <c r="N19" s="4">
        <v>6.9109999999999996</v>
      </c>
      <c r="O19" s="4">
        <v>1</v>
      </c>
      <c r="P19" s="4">
        <v>4.2430000000000003</v>
      </c>
      <c r="Q19" s="4">
        <v>0.1030514</v>
      </c>
      <c r="R19" s="4">
        <v>5.0540000000000003</v>
      </c>
      <c r="S19" s="4">
        <v>0.10391839999999999</v>
      </c>
      <c r="T19" s="4">
        <v>4.7460000000000004</v>
      </c>
      <c r="U19" s="4">
        <v>0.1039008</v>
      </c>
      <c r="V19" s="4">
        <v>6.9489999999999998</v>
      </c>
      <c r="W19" s="4">
        <v>1</v>
      </c>
      <c r="X19" s="4">
        <v>4.2320000000000002</v>
      </c>
      <c r="Y19" s="4">
        <v>0.10444643000000001</v>
      </c>
      <c r="Z19" s="4">
        <v>5.0549999999999997</v>
      </c>
      <c r="AA19" s="4">
        <v>0.105708</v>
      </c>
      <c r="AB19" s="4">
        <v>4.7409999999999997</v>
      </c>
      <c r="AC19" s="4">
        <v>0.1057008</v>
      </c>
      <c r="AD19" s="4">
        <v>4.3310000000000004</v>
      </c>
      <c r="AE19" s="4">
        <v>1</v>
      </c>
      <c r="AF19" s="4">
        <v>3.7160000000000002</v>
      </c>
      <c r="AG19" s="4">
        <v>0.98197434699999997</v>
      </c>
      <c r="AH19" s="4">
        <v>4.8449999999999998</v>
      </c>
      <c r="AI19" s="4">
        <v>1</v>
      </c>
      <c r="AJ19" s="4">
        <v>4.1970000000000001</v>
      </c>
      <c r="AK19" s="4">
        <v>0.99009592899999999</v>
      </c>
      <c r="AL19" s="4">
        <v>4.7140000000000004</v>
      </c>
      <c r="AM19" s="4">
        <v>1</v>
      </c>
      <c r="AN19" s="4">
        <v>3.754</v>
      </c>
      <c r="AO19" s="4">
        <v>0.98581565500000001</v>
      </c>
      <c r="AP19" s="4">
        <v>4.0759999999999996</v>
      </c>
      <c r="AQ19" s="4">
        <v>0.99012782399999999</v>
      </c>
      <c r="AR19" s="4">
        <v>3.9940000000000002</v>
      </c>
      <c r="AS19" s="4">
        <v>0.99013919250000004</v>
      </c>
      <c r="AT19" s="4">
        <v>4.71</v>
      </c>
      <c r="AU19" s="4">
        <v>1</v>
      </c>
      <c r="AV19" s="4">
        <v>3.7360000000000002</v>
      </c>
      <c r="AW19" s="4">
        <v>0.10010916</v>
      </c>
      <c r="AX19" s="4">
        <v>4.0609999999999999</v>
      </c>
      <c r="AY19" s="4">
        <v>0.1007487</v>
      </c>
      <c r="AZ19" s="4">
        <v>3.9780000000000002</v>
      </c>
      <c r="BA19" s="4">
        <v>0.1007502</v>
      </c>
      <c r="BB19" s="4">
        <v>2.5960000000000001</v>
      </c>
      <c r="BC19" s="4">
        <v>0.88303799999999999</v>
      </c>
      <c r="BD19" s="4">
        <v>3.2389999999999999</v>
      </c>
      <c r="BE19" s="4">
        <v>0.9007037</v>
      </c>
      <c r="BF19" s="4">
        <v>3.6819999999999999</v>
      </c>
      <c r="BG19" s="4">
        <v>0.89919017000000001</v>
      </c>
      <c r="BH19" s="4">
        <v>3.5830000000000002</v>
      </c>
      <c r="BI19" s="4">
        <v>0.90026340000000005</v>
      </c>
      <c r="BJ19" s="4">
        <v>3.5609999999999999</v>
      </c>
      <c r="BK19" s="4">
        <v>0.91549800000000003</v>
      </c>
      <c r="BL19" s="4">
        <v>2.411</v>
      </c>
      <c r="BM19" s="4">
        <v>0.89014389829999996</v>
      </c>
      <c r="BN19" s="4">
        <v>2.3679999999999999</v>
      </c>
      <c r="BO19" s="4">
        <v>0.89071173920000002</v>
      </c>
      <c r="BP19" s="4">
        <v>4.8079999999999998</v>
      </c>
      <c r="BQ19" s="4">
        <v>0.91555089190000005</v>
      </c>
      <c r="BR19" s="4">
        <v>3.2229999999999999</v>
      </c>
      <c r="BS19" s="4">
        <v>0.90301596719999999</v>
      </c>
      <c r="BT19" s="4">
        <v>3.6760000000000002</v>
      </c>
      <c r="BU19" s="4">
        <v>0.90259660149999998</v>
      </c>
      <c r="BV19" s="4">
        <v>4.1198610000000002</v>
      </c>
      <c r="BW19" s="4">
        <v>0.91859999999999997</v>
      </c>
      <c r="BX19" s="4">
        <v>3.2210000000000001</v>
      </c>
      <c r="BY19" s="4">
        <v>0.90287516830000003</v>
      </c>
      <c r="BZ19" s="4">
        <v>3.66</v>
      </c>
      <c r="CA19" s="4">
        <v>0.90100262769999995</v>
      </c>
      <c r="CB19" s="4">
        <v>3.5819999999999999</v>
      </c>
      <c r="CC19" s="4">
        <v>0.90332944140000004</v>
      </c>
      <c r="CD19" s="10"/>
      <c r="CE19" s="7">
        <f t="shared" si="0"/>
        <v>1.5449999999999999</v>
      </c>
      <c r="CF19" s="7">
        <f t="shared" si="1"/>
        <v>-2.0619999999999998</v>
      </c>
      <c r="CG19" s="7">
        <f t="shared" si="2"/>
        <v>-0.86699999999999999</v>
      </c>
      <c r="CH19" s="7">
        <f t="shared" si="3"/>
        <v>-2.1239999999999997</v>
      </c>
      <c r="CI19" s="7">
        <f t="shared" si="4"/>
        <v>-0.8969999999999998</v>
      </c>
      <c r="CJ19" s="7">
        <f t="shared" si="5"/>
        <v>3.5309999999999997</v>
      </c>
      <c r="CK19" s="7">
        <f t="shared" si="6"/>
        <v>0.86300000000000043</v>
      </c>
      <c r="CL19" s="7">
        <f t="shared" si="7"/>
        <v>1.6740000000000004</v>
      </c>
      <c r="CM19" s="7">
        <f t="shared" si="8"/>
        <v>1.3660000000000005</v>
      </c>
      <c r="CN19" s="7">
        <f t="shared" si="9"/>
        <v>3.569</v>
      </c>
      <c r="CO19" s="7">
        <f t="shared" si="10"/>
        <v>0.85200000000000031</v>
      </c>
      <c r="CP19" s="7">
        <f t="shared" si="11"/>
        <v>1.6749999999999998</v>
      </c>
      <c r="CQ19" s="7">
        <f t="shared" si="12"/>
        <v>1.3609999999999998</v>
      </c>
      <c r="CR19" s="7">
        <f t="shared" si="13"/>
        <v>0.95100000000000051</v>
      </c>
      <c r="CS19" s="7">
        <f t="shared" si="14"/>
        <v>0.3360000000000003</v>
      </c>
      <c r="CT19" s="7">
        <f t="shared" si="15"/>
        <v>1.4649999999999999</v>
      </c>
      <c r="CU19" s="7">
        <f t="shared" si="16"/>
        <v>0.81700000000000017</v>
      </c>
      <c r="CV19" s="7">
        <f t="shared" si="17"/>
        <v>1.3340000000000005</v>
      </c>
      <c r="CW19" s="7">
        <f t="shared" si="18"/>
        <v>0.37400000000000011</v>
      </c>
      <c r="CX19" s="7">
        <f t="shared" si="19"/>
        <v>0.69599999999999973</v>
      </c>
      <c r="CY19" s="7">
        <f t="shared" si="20"/>
        <v>0.61400000000000032</v>
      </c>
      <c r="CZ19" s="7">
        <f t="shared" si="21"/>
        <v>1.33</v>
      </c>
      <c r="DA19" s="7">
        <f t="shared" si="22"/>
        <v>0.35600000000000032</v>
      </c>
      <c r="DB19" s="7">
        <f t="shared" si="23"/>
        <v>0.68100000000000005</v>
      </c>
      <c r="DC19" s="7">
        <f t="shared" si="24"/>
        <v>0.59800000000000031</v>
      </c>
      <c r="DD19" s="7">
        <f t="shared" si="25"/>
        <v>-0.78399999999999981</v>
      </c>
      <c r="DE19" s="7">
        <f t="shared" si="26"/>
        <v>-0.14100000000000001</v>
      </c>
      <c r="DF19" s="7">
        <f t="shared" si="27"/>
        <v>0.30200000000000005</v>
      </c>
      <c r="DG19" s="7">
        <f t="shared" si="28"/>
        <v>0.20300000000000029</v>
      </c>
      <c r="DH19" s="7">
        <f t="shared" si="29"/>
        <v>0.18100000000000005</v>
      </c>
      <c r="DI19" s="7">
        <f t="shared" si="36"/>
        <v>-0.96899999999999986</v>
      </c>
      <c r="DJ19" s="7">
        <f t="shared" si="37"/>
        <v>-1.012</v>
      </c>
      <c r="DK19" s="7">
        <f t="shared" si="38"/>
        <v>1.4279999999999999</v>
      </c>
      <c r="DL19" s="7">
        <f t="shared" si="39"/>
        <v>-0.15700000000000003</v>
      </c>
      <c r="DM19" s="7">
        <f t="shared" si="40"/>
        <v>0.29600000000000026</v>
      </c>
      <c r="DN19" s="7">
        <f t="shared" si="41"/>
        <v>0.73986100000000032</v>
      </c>
      <c r="DO19" s="7">
        <f t="shared" si="42"/>
        <v>-0.15899999999999981</v>
      </c>
      <c r="DP19" s="7">
        <f t="shared" si="43"/>
        <v>0.28000000000000025</v>
      </c>
      <c r="DQ19" s="7">
        <f t="shared" si="44"/>
        <v>0.20199999999999996</v>
      </c>
      <c r="DR19" s="21"/>
      <c r="DS19" s="7">
        <f t="shared" si="45"/>
        <v>1.5449999999999999</v>
      </c>
      <c r="DT19" s="7">
        <f t="shared" si="45"/>
        <v>2.0619999999999998</v>
      </c>
      <c r="DU19" s="7">
        <f t="shared" si="45"/>
        <v>0.86699999999999999</v>
      </c>
      <c r="DV19" s="7">
        <f t="shared" si="45"/>
        <v>2.1239999999999997</v>
      </c>
      <c r="DW19" s="7">
        <f t="shared" si="45"/>
        <v>0.8969999999999998</v>
      </c>
      <c r="DX19" s="7">
        <f t="shared" si="45"/>
        <v>3.5309999999999997</v>
      </c>
      <c r="DY19" s="7">
        <f t="shared" si="46"/>
        <v>0.86300000000000043</v>
      </c>
      <c r="DZ19" s="7">
        <f t="shared" si="45"/>
        <v>1.6740000000000004</v>
      </c>
      <c r="EA19" s="7">
        <f t="shared" si="45"/>
        <v>1.3660000000000005</v>
      </c>
      <c r="EB19" s="7">
        <f t="shared" si="45"/>
        <v>3.569</v>
      </c>
      <c r="EC19" s="7">
        <f t="shared" si="45"/>
        <v>0.85200000000000031</v>
      </c>
      <c r="ED19" s="7">
        <f t="shared" si="45"/>
        <v>1.6749999999999998</v>
      </c>
      <c r="EE19" s="7">
        <f t="shared" si="45"/>
        <v>1.3609999999999998</v>
      </c>
      <c r="EF19" s="7">
        <f t="shared" si="45"/>
        <v>0.95100000000000051</v>
      </c>
      <c r="EG19" s="7">
        <f t="shared" si="45"/>
        <v>0.3360000000000003</v>
      </c>
      <c r="EH19" s="7">
        <f t="shared" si="45"/>
        <v>1.4649999999999999</v>
      </c>
      <c r="EI19" s="7">
        <f t="shared" si="47"/>
        <v>0.81700000000000017</v>
      </c>
      <c r="EJ19" s="7">
        <f t="shared" si="31"/>
        <v>1.3340000000000005</v>
      </c>
      <c r="EK19" s="7">
        <f t="shared" si="31"/>
        <v>0.37400000000000011</v>
      </c>
      <c r="EL19" s="7">
        <f t="shared" si="31"/>
        <v>0.69599999999999973</v>
      </c>
      <c r="EM19" s="7">
        <f t="shared" si="31"/>
        <v>0.61400000000000032</v>
      </c>
      <c r="EN19" s="7">
        <f t="shared" si="31"/>
        <v>1.33</v>
      </c>
      <c r="EO19" s="7">
        <f t="shared" si="31"/>
        <v>0.35600000000000032</v>
      </c>
      <c r="EP19" s="7">
        <f t="shared" si="31"/>
        <v>0.68100000000000005</v>
      </c>
      <c r="EQ19" s="7">
        <f t="shared" si="31"/>
        <v>0.59800000000000031</v>
      </c>
      <c r="ER19" s="7">
        <f t="shared" si="31"/>
        <v>0.78399999999999981</v>
      </c>
      <c r="ES19" s="7">
        <f t="shared" si="31"/>
        <v>0.14100000000000001</v>
      </c>
      <c r="ET19" s="7">
        <f t="shared" si="31"/>
        <v>0.30200000000000005</v>
      </c>
      <c r="EU19" s="7">
        <f t="shared" si="31"/>
        <v>0.20300000000000029</v>
      </c>
      <c r="EV19" s="7">
        <f t="shared" si="31"/>
        <v>0.18100000000000005</v>
      </c>
      <c r="EW19" s="7">
        <f t="shared" ref="EW19:FB57" si="48">IF(ISNUMBER(DI19),ABS(DI19),DI19)</f>
        <v>0.96899999999999986</v>
      </c>
      <c r="EX19" s="7">
        <f t="shared" si="48"/>
        <v>1.012</v>
      </c>
      <c r="EY19" s="7">
        <f t="shared" si="48"/>
        <v>1.4279999999999999</v>
      </c>
      <c r="EZ19" s="7">
        <f t="shared" si="48"/>
        <v>0.15700000000000003</v>
      </c>
      <c r="FA19" s="7">
        <f t="shared" si="48"/>
        <v>0.29600000000000026</v>
      </c>
      <c r="FB19" s="7">
        <f t="shared" si="48"/>
        <v>0.73986100000000032</v>
      </c>
      <c r="FC19" s="7">
        <f t="shared" si="33"/>
        <v>0.15899999999999981</v>
      </c>
      <c r="FD19" s="7">
        <f t="shared" si="34"/>
        <v>0.28000000000000025</v>
      </c>
      <c r="FE19" s="7">
        <f t="shared" si="35"/>
        <v>0.20199999999999996</v>
      </c>
    </row>
    <row r="20" spans="1:161" ht="17.25">
      <c r="A20" s="15" t="s">
        <v>73</v>
      </c>
      <c r="B20" s="4">
        <v>1.98</v>
      </c>
      <c r="C20" s="4" t="s">
        <v>105</v>
      </c>
      <c r="D20" s="3"/>
      <c r="E20" s="4">
        <v>1.855</v>
      </c>
      <c r="F20" s="4">
        <v>1.863</v>
      </c>
      <c r="G20" s="4">
        <v>0.90800000000000003</v>
      </c>
      <c r="H20" s="4">
        <v>1.978</v>
      </c>
      <c r="I20" s="4">
        <v>0.91900000000000004</v>
      </c>
      <c r="J20" s="4">
        <v>1.863</v>
      </c>
      <c r="K20" s="4">
        <v>0.93300000000000005</v>
      </c>
      <c r="L20" s="4">
        <v>1.9810000000000001</v>
      </c>
      <c r="M20" s="4">
        <v>0.94199999999999995</v>
      </c>
      <c r="N20" s="4">
        <v>1.956</v>
      </c>
      <c r="O20" s="4">
        <v>0.90100000000000002</v>
      </c>
      <c r="P20" s="4">
        <v>1.861</v>
      </c>
      <c r="Q20" s="4">
        <v>0.92302700000000004</v>
      </c>
      <c r="R20" s="4">
        <v>2.08</v>
      </c>
      <c r="S20" s="4">
        <v>0.89485740000000003</v>
      </c>
      <c r="T20" s="4">
        <v>1.982</v>
      </c>
      <c r="U20" s="4">
        <v>0.89834378999999998</v>
      </c>
      <c r="V20" s="4">
        <v>1.96</v>
      </c>
      <c r="W20" s="4">
        <v>0.93799999999999994</v>
      </c>
      <c r="X20" s="4">
        <v>1.861</v>
      </c>
      <c r="Y20" s="4">
        <v>0.94410846000000004</v>
      </c>
      <c r="Z20" s="4">
        <v>2.09</v>
      </c>
      <c r="AA20" s="4">
        <v>0.93667524000000002</v>
      </c>
      <c r="AB20" s="4">
        <v>1.988</v>
      </c>
      <c r="AC20" s="4">
        <v>0.93829854999999995</v>
      </c>
      <c r="AD20" s="4">
        <v>1.829</v>
      </c>
      <c r="AE20" s="4">
        <v>0.90700000000000003</v>
      </c>
      <c r="AF20" s="4">
        <v>1.8320000000000001</v>
      </c>
      <c r="AG20" s="4">
        <v>0.90739009999999998</v>
      </c>
      <c r="AH20" s="4">
        <v>1.784</v>
      </c>
      <c r="AI20" s="4">
        <v>0.90800000000000003</v>
      </c>
      <c r="AJ20" s="4">
        <v>1.788</v>
      </c>
      <c r="AK20" s="4">
        <v>0.90770604899999996</v>
      </c>
      <c r="AL20" s="4">
        <v>1.9339999999999999</v>
      </c>
      <c r="AM20" s="4">
        <v>0.9</v>
      </c>
      <c r="AN20" s="4">
        <v>1.86</v>
      </c>
      <c r="AO20" s="4">
        <v>0.93229099999999998</v>
      </c>
      <c r="AP20" s="4">
        <v>1.9650000000000001</v>
      </c>
      <c r="AQ20" s="4">
        <v>0.89850600000000003</v>
      </c>
      <c r="AR20" s="4">
        <v>1.956</v>
      </c>
      <c r="AS20" s="4">
        <v>0.89825710000000003</v>
      </c>
      <c r="AT20" s="4">
        <v>1.9370000000000001</v>
      </c>
      <c r="AU20" s="4">
        <v>0.93200000000000005</v>
      </c>
      <c r="AV20" s="4">
        <v>1.86</v>
      </c>
      <c r="AW20" s="4">
        <v>0.95126999999999995</v>
      </c>
      <c r="AX20" s="4">
        <v>1.9690000000000001</v>
      </c>
      <c r="AY20" s="4">
        <v>0.9315407</v>
      </c>
      <c r="AZ20" s="4">
        <v>1.96</v>
      </c>
      <c r="BA20" s="4">
        <v>0.93151600000000001</v>
      </c>
      <c r="BB20" s="4">
        <v>2.21</v>
      </c>
      <c r="BC20" s="4">
        <v>0.89525469999999996</v>
      </c>
      <c r="BD20" s="4">
        <v>1.744</v>
      </c>
      <c r="BE20" s="4">
        <v>0.89035560000000002</v>
      </c>
      <c r="BF20" s="4">
        <v>1.7</v>
      </c>
      <c r="BG20" s="4">
        <v>0.89086005999999995</v>
      </c>
      <c r="BH20" s="4">
        <v>1.887</v>
      </c>
      <c r="BI20" s="4">
        <v>0.8749555</v>
      </c>
      <c r="BJ20" s="4">
        <v>1.8879999999999999</v>
      </c>
      <c r="BK20" s="4">
        <v>0.91089490299999998</v>
      </c>
      <c r="BL20" s="4">
        <v>1.6259999999999999</v>
      </c>
      <c r="BM20" s="4">
        <v>0.88384319040000003</v>
      </c>
      <c r="BN20" s="4">
        <v>1.6639999999999999</v>
      </c>
      <c r="BO20" s="4">
        <v>0.87671955680000002</v>
      </c>
      <c r="BP20" s="4">
        <v>1.96</v>
      </c>
      <c r="BQ20" s="4">
        <v>0.87203699990000005</v>
      </c>
      <c r="BR20" s="4">
        <v>1.7370000000000001</v>
      </c>
      <c r="BS20" s="4">
        <v>0.8894708871</v>
      </c>
      <c r="BT20" s="4">
        <v>2.0289999999999999</v>
      </c>
      <c r="BU20" s="4">
        <v>0.89235667399999996</v>
      </c>
      <c r="BV20" s="4">
        <v>1.838422</v>
      </c>
      <c r="BW20" s="4">
        <v>0.87549999999999994</v>
      </c>
      <c r="BX20" s="4">
        <v>1.738</v>
      </c>
      <c r="BY20" s="4">
        <v>0.88968939329999996</v>
      </c>
      <c r="BZ20" s="4">
        <v>1.6950000000000001</v>
      </c>
      <c r="CA20" s="4">
        <v>0.89026457069999998</v>
      </c>
      <c r="CB20" s="4">
        <v>1.8919999999999999</v>
      </c>
      <c r="CC20" s="4">
        <v>0.87513694939999997</v>
      </c>
      <c r="CD20" s="10"/>
      <c r="CE20" s="7">
        <f t="shared" si="0"/>
        <v>-0.125</v>
      </c>
      <c r="CF20" s="7">
        <f t="shared" si="1"/>
        <v>-0.11699999999999999</v>
      </c>
      <c r="CG20" s="7">
        <f t="shared" si="2"/>
        <v>-2.0000000000000018E-3</v>
      </c>
      <c r="CH20" s="7">
        <f t="shared" si="3"/>
        <v>-0.11699999999999999</v>
      </c>
      <c r="CI20" s="7">
        <f t="shared" si="4"/>
        <v>1.0000000000001119E-3</v>
      </c>
      <c r="CJ20" s="7">
        <f t="shared" si="5"/>
        <v>-2.4000000000000021E-2</v>
      </c>
      <c r="CK20" s="7">
        <f t="shared" si="6"/>
        <v>-0.11899999999999999</v>
      </c>
      <c r="CL20" s="7">
        <f t="shared" si="7"/>
        <v>0.10000000000000009</v>
      </c>
      <c r="CM20" s="7">
        <f t="shared" si="8"/>
        <v>2.0000000000000018E-3</v>
      </c>
      <c r="CN20" s="7">
        <f t="shared" si="9"/>
        <v>-2.0000000000000018E-2</v>
      </c>
      <c r="CO20" s="7">
        <f t="shared" si="10"/>
        <v>-0.11899999999999999</v>
      </c>
      <c r="CP20" s="7">
        <f t="shared" si="11"/>
        <v>0.10999999999999988</v>
      </c>
      <c r="CQ20" s="7">
        <f t="shared" si="12"/>
        <v>8.0000000000000071E-3</v>
      </c>
      <c r="CR20" s="7">
        <f t="shared" si="13"/>
        <v>-0.15100000000000002</v>
      </c>
      <c r="CS20" s="7">
        <f t="shared" si="14"/>
        <v>-0.14799999999999991</v>
      </c>
      <c r="CT20" s="7">
        <f t="shared" si="15"/>
        <v>-0.19599999999999995</v>
      </c>
      <c r="CU20" s="7">
        <f t="shared" si="16"/>
        <v>-0.19199999999999995</v>
      </c>
      <c r="CV20" s="7">
        <f t="shared" si="17"/>
        <v>-4.6000000000000041E-2</v>
      </c>
      <c r="CW20" s="7">
        <f t="shared" si="18"/>
        <v>-0.11999999999999988</v>
      </c>
      <c r="CX20" s="7">
        <f t="shared" si="19"/>
        <v>-1.4999999999999902E-2</v>
      </c>
      <c r="CY20" s="7">
        <f t="shared" si="20"/>
        <v>-2.4000000000000021E-2</v>
      </c>
      <c r="CZ20" s="7">
        <f t="shared" si="21"/>
        <v>-4.2999999999999927E-2</v>
      </c>
      <c r="DA20" s="7">
        <f t="shared" si="22"/>
        <v>-0.11999999999999988</v>
      </c>
      <c r="DB20" s="7">
        <f t="shared" si="23"/>
        <v>-1.0999999999999899E-2</v>
      </c>
      <c r="DC20" s="7">
        <f t="shared" si="24"/>
        <v>-2.0000000000000018E-2</v>
      </c>
      <c r="DD20" s="7">
        <f t="shared" si="25"/>
        <v>0.22999999999999998</v>
      </c>
      <c r="DE20" s="7">
        <f t="shared" si="26"/>
        <v>-0.23599999999999999</v>
      </c>
      <c r="DF20" s="7">
        <f t="shared" si="27"/>
        <v>-0.28000000000000003</v>
      </c>
      <c r="DG20" s="7">
        <f t="shared" si="28"/>
        <v>-9.2999999999999972E-2</v>
      </c>
      <c r="DH20" s="7">
        <f t="shared" si="29"/>
        <v>-9.2000000000000082E-2</v>
      </c>
      <c r="DI20" s="7">
        <f t="shared" si="36"/>
        <v>-0.35400000000000009</v>
      </c>
      <c r="DJ20" s="7">
        <f t="shared" si="37"/>
        <v>-0.31600000000000006</v>
      </c>
      <c r="DK20" s="7">
        <f t="shared" si="38"/>
        <v>-2.0000000000000018E-2</v>
      </c>
      <c r="DL20" s="7">
        <f t="shared" si="39"/>
        <v>-0.24299999999999988</v>
      </c>
      <c r="DM20" s="7">
        <f t="shared" si="40"/>
        <v>4.8999999999999932E-2</v>
      </c>
      <c r="DN20" s="7">
        <f t="shared" si="41"/>
        <v>-0.14157799999999998</v>
      </c>
      <c r="DO20" s="7">
        <f t="shared" si="42"/>
        <v>-0.24199999999999999</v>
      </c>
      <c r="DP20" s="7">
        <f t="shared" si="43"/>
        <v>-0.28499999999999992</v>
      </c>
      <c r="DQ20" s="7">
        <f t="shared" si="44"/>
        <v>-8.8000000000000078E-2</v>
      </c>
      <c r="DR20" s="21"/>
      <c r="DS20" s="7">
        <f t="shared" si="45"/>
        <v>0.125</v>
      </c>
      <c r="DT20" s="7">
        <f t="shared" si="45"/>
        <v>0.11699999999999999</v>
      </c>
      <c r="DU20" s="7">
        <f t="shared" si="45"/>
        <v>2.0000000000000018E-3</v>
      </c>
      <c r="DV20" s="7">
        <f t="shared" si="45"/>
        <v>0.11699999999999999</v>
      </c>
      <c r="DW20" s="7">
        <f t="shared" si="45"/>
        <v>1.0000000000001119E-3</v>
      </c>
      <c r="DX20" s="7">
        <f t="shared" si="45"/>
        <v>2.4000000000000021E-2</v>
      </c>
      <c r="DY20" s="7">
        <f t="shared" si="46"/>
        <v>0.11899999999999999</v>
      </c>
      <c r="DZ20" s="7">
        <f t="shared" si="45"/>
        <v>0.10000000000000009</v>
      </c>
      <c r="EA20" s="7">
        <f t="shared" si="45"/>
        <v>2.0000000000000018E-3</v>
      </c>
      <c r="EB20" s="7">
        <f t="shared" si="45"/>
        <v>2.0000000000000018E-2</v>
      </c>
      <c r="EC20" s="7">
        <f t="shared" si="45"/>
        <v>0.11899999999999999</v>
      </c>
      <c r="ED20" s="7">
        <f t="shared" si="45"/>
        <v>0.10999999999999988</v>
      </c>
      <c r="EE20" s="7">
        <f t="shared" si="45"/>
        <v>8.0000000000000071E-3</v>
      </c>
      <c r="EF20" s="7">
        <f t="shared" si="45"/>
        <v>0.15100000000000002</v>
      </c>
      <c r="EG20" s="7">
        <f t="shared" si="45"/>
        <v>0.14799999999999991</v>
      </c>
      <c r="EH20" s="7">
        <f t="shared" si="45"/>
        <v>0.19599999999999995</v>
      </c>
      <c r="EI20" s="7">
        <f t="shared" si="47"/>
        <v>0.19199999999999995</v>
      </c>
      <c r="EJ20" s="7">
        <f t="shared" si="31"/>
        <v>4.6000000000000041E-2</v>
      </c>
      <c r="EK20" s="7">
        <f t="shared" si="31"/>
        <v>0.11999999999999988</v>
      </c>
      <c r="EL20" s="7">
        <f t="shared" si="31"/>
        <v>1.4999999999999902E-2</v>
      </c>
      <c r="EM20" s="7">
        <f t="shared" si="31"/>
        <v>2.4000000000000021E-2</v>
      </c>
      <c r="EN20" s="7">
        <f t="shared" si="31"/>
        <v>4.2999999999999927E-2</v>
      </c>
      <c r="EO20" s="7">
        <f t="shared" si="31"/>
        <v>0.11999999999999988</v>
      </c>
      <c r="EP20" s="7">
        <f t="shared" si="31"/>
        <v>1.0999999999999899E-2</v>
      </c>
      <c r="EQ20" s="7">
        <f t="shared" si="31"/>
        <v>2.0000000000000018E-2</v>
      </c>
      <c r="ER20" s="7">
        <f t="shared" si="31"/>
        <v>0.22999999999999998</v>
      </c>
      <c r="ES20" s="7">
        <f t="shared" si="31"/>
        <v>0.23599999999999999</v>
      </c>
      <c r="ET20" s="7">
        <f t="shared" si="31"/>
        <v>0.28000000000000003</v>
      </c>
      <c r="EU20" s="7">
        <f t="shared" si="31"/>
        <v>9.2999999999999972E-2</v>
      </c>
      <c r="EV20" s="7">
        <f t="shared" si="31"/>
        <v>9.2000000000000082E-2</v>
      </c>
      <c r="EW20" s="7">
        <f t="shared" si="48"/>
        <v>0.35400000000000009</v>
      </c>
      <c r="EX20" s="7">
        <f t="shared" si="48"/>
        <v>0.31600000000000006</v>
      </c>
      <c r="EY20" s="7">
        <f t="shared" si="48"/>
        <v>2.0000000000000018E-2</v>
      </c>
      <c r="EZ20" s="7">
        <f t="shared" si="48"/>
        <v>0.24299999999999988</v>
      </c>
      <c r="FA20" s="7">
        <f t="shared" si="48"/>
        <v>4.8999999999999932E-2</v>
      </c>
      <c r="FB20" s="7">
        <f t="shared" si="48"/>
        <v>0.14157799999999998</v>
      </c>
      <c r="FC20" s="7">
        <f t="shared" si="33"/>
        <v>0.24199999999999999</v>
      </c>
      <c r="FD20" s="7">
        <f t="shared" si="34"/>
        <v>0.28499999999999992</v>
      </c>
      <c r="FE20" s="7">
        <f t="shared" si="35"/>
        <v>8.8000000000000078E-2</v>
      </c>
    </row>
    <row r="21" spans="1:161" ht="17.25">
      <c r="A21" s="45" t="s">
        <v>74</v>
      </c>
      <c r="B21" s="4">
        <v>3.87</v>
      </c>
      <c r="C21" s="1" t="s">
        <v>103</v>
      </c>
      <c r="D21" s="3"/>
      <c r="E21" s="4">
        <v>4.2789999999999999</v>
      </c>
      <c r="F21" s="4">
        <v>3.3759999999999999</v>
      </c>
      <c r="G21" s="4">
        <v>0.81</v>
      </c>
      <c r="H21" s="4">
        <v>3.8010000000000002</v>
      </c>
      <c r="I21" s="4">
        <v>0.86199999999999999</v>
      </c>
      <c r="J21" s="4">
        <v>3.3450000000000002</v>
      </c>
      <c r="K21" s="4">
        <v>0.84</v>
      </c>
      <c r="L21" s="4">
        <v>3.7879999999999998</v>
      </c>
      <c r="M21" s="4">
        <v>0.88600000000000001</v>
      </c>
      <c r="N21" s="4">
        <v>4.4390000000000001</v>
      </c>
      <c r="O21" s="4">
        <v>0.93</v>
      </c>
      <c r="P21" s="4">
        <v>3.7770000000000001</v>
      </c>
      <c r="Q21" s="4">
        <v>0.88042730999999996</v>
      </c>
      <c r="R21" s="4">
        <v>4.0830000000000002</v>
      </c>
      <c r="S21" s="4">
        <v>0.8764459</v>
      </c>
      <c r="T21" s="4">
        <v>4.1230000000000002</v>
      </c>
      <c r="U21" s="4">
        <v>0.87779907300000004</v>
      </c>
      <c r="V21" s="4">
        <v>4.4459999999999997</v>
      </c>
      <c r="W21" s="4">
        <v>0.96899999999999997</v>
      </c>
      <c r="X21" s="4">
        <v>3.7639999999999998</v>
      </c>
      <c r="Y21" s="4">
        <v>0.90377799999999997</v>
      </c>
      <c r="Z21" s="4">
        <v>4.0750000000000002</v>
      </c>
      <c r="AA21" s="4">
        <v>0.911064926</v>
      </c>
      <c r="AB21" s="4">
        <v>4.117</v>
      </c>
      <c r="AC21" s="4">
        <v>0.9121785</v>
      </c>
      <c r="AD21" s="4">
        <v>3.9849999999999999</v>
      </c>
      <c r="AE21" s="4">
        <v>0.88300000000000001</v>
      </c>
      <c r="AF21" s="4">
        <v>3.8660000000000001</v>
      </c>
      <c r="AG21" s="4">
        <v>0.86502400000000002</v>
      </c>
      <c r="AH21" s="4">
        <v>3.944</v>
      </c>
      <c r="AI21" s="4">
        <v>0.88300000000000001</v>
      </c>
      <c r="AJ21" s="4">
        <v>3.827</v>
      </c>
      <c r="AK21" s="4">
        <v>0.86517460499999999</v>
      </c>
      <c r="AL21" s="4">
        <v>4.0049999999999999</v>
      </c>
      <c r="AM21" s="4">
        <v>0.88200000000000001</v>
      </c>
      <c r="AN21" s="4">
        <v>3.726</v>
      </c>
      <c r="AO21" s="4">
        <v>0.86875669</v>
      </c>
      <c r="AP21" s="4">
        <v>3.891</v>
      </c>
      <c r="AQ21" s="4">
        <v>0.86447527899999999</v>
      </c>
      <c r="AR21" s="4">
        <v>3.8940000000000001</v>
      </c>
      <c r="AS21" s="4">
        <v>0.86455768</v>
      </c>
      <c r="AT21" s="4">
        <v>3.9940000000000002</v>
      </c>
      <c r="AU21" s="4">
        <v>0.91600000000000004</v>
      </c>
      <c r="AV21" s="4">
        <v>3.7090000000000001</v>
      </c>
      <c r="AW21" s="4">
        <v>0.89504859999999997</v>
      </c>
      <c r="AX21" s="4">
        <v>3.8769999999999998</v>
      </c>
      <c r="AY21" s="4">
        <v>0.89717807999999999</v>
      </c>
      <c r="AZ21" s="4">
        <v>3.88</v>
      </c>
      <c r="BA21" s="4">
        <v>0.89724932000000002</v>
      </c>
      <c r="BB21" s="4">
        <v>4.0350000000000001</v>
      </c>
      <c r="BC21" s="4">
        <v>0.86403549000000002</v>
      </c>
      <c r="BD21" s="4">
        <v>3.7669999999999999</v>
      </c>
      <c r="BE21" s="4">
        <v>0.83795314700000001</v>
      </c>
      <c r="BF21" s="4">
        <v>3.7290000000000001</v>
      </c>
      <c r="BG21" s="4">
        <v>0.83855440000000003</v>
      </c>
      <c r="BH21" s="4">
        <v>3.8149999999999999</v>
      </c>
      <c r="BI21" s="4">
        <v>0.83448199999999995</v>
      </c>
      <c r="BJ21" s="4">
        <v>3.7949999999999999</v>
      </c>
      <c r="BK21" s="4">
        <v>0.86802800000000002</v>
      </c>
      <c r="BL21" s="4">
        <v>3.31</v>
      </c>
      <c r="BM21" s="4">
        <v>0.82004158510000003</v>
      </c>
      <c r="BN21" s="4">
        <v>3.2890000000000001</v>
      </c>
      <c r="BO21" s="4">
        <v>0.81934784640000002</v>
      </c>
      <c r="BP21" s="4">
        <v>4.0970000000000004</v>
      </c>
      <c r="BQ21" s="4">
        <v>0.85296741200000004</v>
      </c>
      <c r="BR21" s="4">
        <v>3.75</v>
      </c>
      <c r="BS21" s="4">
        <v>0.83926909810000005</v>
      </c>
      <c r="BT21" s="4">
        <v>3.919</v>
      </c>
      <c r="BU21" s="4">
        <v>0.86040551600000004</v>
      </c>
      <c r="BV21" s="4">
        <v>3.9859260000000001</v>
      </c>
      <c r="BW21" s="4">
        <v>0.85450000000000004</v>
      </c>
      <c r="BX21" s="4">
        <v>3.7480000000000002</v>
      </c>
      <c r="BY21" s="4">
        <v>0.83900306830000004</v>
      </c>
      <c r="BZ21" s="4">
        <v>3.7130000000000001</v>
      </c>
      <c r="CA21" s="4">
        <v>0.84023248559999997</v>
      </c>
      <c r="CB21" s="4">
        <v>3.8079999999999998</v>
      </c>
      <c r="CC21" s="4">
        <v>0.83611044950000002</v>
      </c>
      <c r="CD21" s="10"/>
      <c r="CE21" s="7">
        <f t="shared" si="0"/>
        <v>0.40899999999999981</v>
      </c>
      <c r="CF21" s="7">
        <f t="shared" si="1"/>
        <v>-0.49400000000000022</v>
      </c>
      <c r="CG21" s="7">
        <f t="shared" si="2"/>
        <v>-6.899999999999995E-2</v>
      </c>
      <c r="CH21" s="7">
        <f t="shared" si="3"/>
        <v>-0.52499999999999991</v>
      </c>
      <c r="CI21" s="7">
        <f t="shared" si="4"/>
        <v>-8.2000000000000295E-2</v>
      </c>
      <c r="CJ21" s="7">
        <f t="shared" si="5"/>
        <v>0.56899999999999995</v>
      </c>
      <c r="CK21" s="7">
        <f t="shared" si="6"/>
        <v>-9.2999999999999972E-2</v>
      </c>
      <c r="CL21" s="7">
        <f t="shared" si="7"/>
        <v>0.21300000000000008</v>
      </c>
      <c r="CM21" s="7">
        <f t="shared" si="8"/>
        <v>0.25300000000000011</v>
      </c>
      <c r="CN21" s="7">
        <f t="shared" si="9"/>
        <v>0.57599999999999962</v>
      </c>
      <c r="CO21" s="7">
        <f t="shared" si="10"/>
        <v>-0.10600000000000032</v>
      </c>
      <c r="CP21" s="7">
        <f t="shared" si="11"/>
        <v>0.20500000000000007</v>
      </c>
      <c r="CQ21" s="7">
        <f t="shared" si="12"/>
        <v>0.24699999999999989</v>
      </c>
      <c r="CR21" s="7">
        <f t="shared" si="13"/>
        <v>0.11499999999999977</v>
      </c>
      <c r="CS21" s="7">
        <f t="shared" si="14"/>
        <v>-4.0000000000000036E-3</v>
      </c>
      <c r="CT21" s="7">
        <f t="shared" si="15"/>
        <v>7.3999999999999844E-2</v>
      </c>
      <c r="CU21" s="7">
        <f t="shared" si="16"/>
        <v>-4.3000000000000149E-2</v>
      </c>
      <c r="CV21" s="7">
        <f t="shared" si="17"/>
        <v>0.13499999999999979</v>
      </c>
      <c r="CW21" s="7">
        <f t="shared" si="18"/>
        <v>-0.14400000000000013</v>
      </c>
      <c r="CX21" s="7">
        <f t="shared" si="19"/>
        <v>2.0999999999999908E-2</v>
      </c>
      <c r="CY21" s="7">
        <f t="shared" si="20"/>
        <v>2.4000000000000021E-2</v>
      </c>
      <c r="CZ21" s="7">
        <f t="shared" si="21"/>
        <v>0.12400000000000011</v>
      </c>
      <c r="DA21" s="7">
        <f t="shared" si="22"/>
        <v>-0.16100000000000003</v>
      </c>
      <c r="DB21" s="7">
        <f t="shared" si="23"/>
        <v>6.9999999999996732E-3</v>
      </c>
      <c r="DC21" s="7">
        <f t="shared" si="24"/>
        <v>9.9999999999997868E-3</v>
      </c>
      <c r="DD21" s="7">
        <f t="shared" si="25"/>
        <v>0.16500000000000004</v>
      </c>
      <c r="DE21" s="7">
        <f t="shared" si="26"/>
        <v>-0.1030000000000002</v>
      </c>
      <c r="DF21" s="7">
        <f t="shared" si="27"/>
        <v>-0.14100000000000001</v>
      </c>
      <c r="DG21" s="7">
        <f t="shared" si="28"/>
        <v>-5.500000000000016E-2</v>
      </c>
      <c r="DH21" s="7">
        <f t="shared" si="29"/>
        <v>-7.5000000000000178E-2</v>
      </c>
      <c r="DI21" s="7">
        <f t="shared" si="36"/>
        <v>-0.56000000000000005</v>
      </c>
      <c r="DJ21" s="7">
        <f t="shared" si="37"/>
        <v>-0.58099999999999996</v>
      </c>
      <c r="DK21" s="7">
        <f t="shared" si="38"/>
        <v>0.22700000000000031</v>
      </c>
      <c r="DL21" s="7">
        <f t="shared" si="39"/>
        <v>-0.12000000000000011</v>
      </c>
      <c r="DM21" s="7">
        <f t="shared" si="40"/>
        <v>4.8999999999999932E-2</v>
      </c>
      <c r="DN21" s="7">
        <f t="shared" si="41"/>
        <v>0.11592599999999997</v>
      </c>
      <c r="DO21" s="7">
        <f t="shared" si="42"/>
        <v>-0.12199999999999989</v>
      </c>
      <c r="DP21" s="7">
        <f t="shared" si="43"/>
        <v>-0.15700000000000003</v>
      </c>
      <c r="DQ21" s="7">
        <f t="shared" si="44"/>
        <v>-6.2000000000000277E-2</v>
      </c>
      <c r="DR21" s="21"/>
      <c r="DS21" s="7">
        <f t="shared" si="45"/>
        <v>0.40899999999999981</v>
      </c>
      <c r="DT21" s="7">
        <f t="shared" si="45"/>
        <v>0.49400000000000022</v>
      </c>
      <c r="DU21" s="7">
        <f t="shared" si="45"/>
        <v>6.899999999999995E-2</v>
      </c>
      <c r="DV21" s="7">
        <f t="shared" si="45"/>
        <v>0.52499999999999991</v>
      </c>
      <c r="DW21" s="7">
        <f t="shared" si="45"/>
        <v>8.2000000000000295E-2</v>
      </c>
      <c r="DX21" s="7">
        <f t="shared" si="45"/>
        <v>0.56899999999999995</v>
      </c>
      <c r="DY21" s="7">
        <f t="shared" si="46"/>
        <v>9.2999999999999972E-2</v>
      </c>
      <c r="DZ21" s="7">
        <f t="shared" si="45"/>
        <v>0.21300000000000008</v>
      </c>
      <c r="EA21" s="7">
        <f t="shared" si="45"/>
        <v>0.25300000000000011</v>
      </c>
      <c r="EB21" s="7">
        <f t="shared" si="45"/>
        <v>0.57599999999999962</v>
      </c>
      <c r="EC21" s="7">
        <f t="shared" si="45"/>
        <v>0.10600000000000032</v>
      </c>
      <c r="ED21" s="7">
        <f t="shared" si="45"/>
        <v>0.20500000000000007</v>
      </c>
      <c r="EE21" s="7">
        <f t="shared" si="45"/>
        <v>0.24699999999999989</v>
      </c>
      <c r="EF21" s="7">
        <f t="shared" si="45"/>
        <v>0.11499999999999977</v>
      </c>
      <c r="EG21" s="7">
        <f t="shared" si="45"/>
        <v>4.0000000000000036E-3</v>
      </c>
      <c r="EH21" s="7">
        <f t="shared" si="45"/>
        <v>7.3999999999999844E-2</v>
      </c>
      <c r="EI21" s="7">
        <f t="shared" si="47"/>
        <v>4.3000000000000149E-2</v>
      </c>
      <c r="EJ21" s="7">
        <f t="shared" si="31"/>
        <v>0.13499999999999979</v>
      </c>
      <c r="EK21" s="7">
        <f t="shared" si="31"/>
        <v>0.14400000000000013</v>
      </c>
      <c r="EL21" s="7">
        <f t="shared" si="31"/>
        <v>2.0999999999999908E-2</v>
      </c>
      <c r="EM21" s="7">
        <f t="shared" si="31"/>
        <v>2.4000000000000021E-2</v>
      </c>
      <c r="EN21" s="7">
        <f t="shared" si="31"/>
        <v>0.12400000000000011</v>
      </c>
      <c r="EO21" s="7">
        <f t="shared" si="31"/>
        <v>0.16100000000000003</v>
      </c>
      <c r="EP21" s="7">
        <f t="shared" si="31"/>
        <v>6.9999999999996732E-3</v>
      </c>
      <c r="EQ21" s="7">
        <f t="shared" si="31"/>
        <v>9.9999999999997868E-3</v>
      </c>
      <c r="ER21" s="7">
        <f t="shared" si="31"/>
        <v>0.16500000000000004</v>
      </c>
      <c r="ES21" s="7">
        <f t="shared" si="31"/>
        <v>0.1030000000000002</v>
      </c>
      <c r="ET21" s="7">
        <f t="shared" si="31"/>
        <v>0.14100000000000001</v>
      </c>
      <c r="EU21" s="7">
        <f t="shared" si="31"/>
        <v>5.500000000000016E-2</v>
      </c>
      <c r="EV21" s="7">
        <f t="shared" si="31"/>
        <v>7.5000000000000178E-2</v>
      </c>
      <c r="EW21" s="7">
        <f t="shared" si="48"/>
        <v>0.56000000000000005</v>
      </c>
      <c r="EX21" s="7">
        <f t="shared" si="48"/>
        <v>0.58099999999999996</v>
      </c>
      <c r="EY21" s="7">
        <f t="shared" si="48"/>
        <v>0.22700000000000031</v>
      </c>
      <c r="EZ21" s="7">
        <f t="shared" si="48"/>
        <v>0.12000000000000011</v>
      </c>
      <c r="FA21" s="7">
        <f t="shared" si="48"/>
        <v>4.8999999999999932E-2</v>
      </c>
      <c r="FB21" s="7">
        <f t="shared" si="48"/>
        <v>0.11592599999999997</v>
      </c>
      <c r="FC21" s="7">
        <f t="shared" si="33"/>
        <v>0.12199999999999989</v>
      </c>
      <c r="FD21" s="7">
        <f t="shared" si="34"/>
        <v>0.15700000000000003</v>
      </c>
      <c r="FE21" s="7">
        <f t="shared" si="35"/>
        <v>6.2000000000000277E-2</v>
      </c>
    </row>
    <row r="22" spans="1:161" ht="17.25">
      <c r="A22" s="45"/>
      <c r="B22" s="4">
        <v>2.2400000000000002</v>
      </c>
      <c r="C22" s="1" t="s">
        <v>104</v>
      </c>
      <c r="D22" s="3"/>
      <c r="E22" s="4">
        <v>2.0640000000000001</v>
      </c>
      <c r="F22" s="4">
        <v>1.8320000000000001</v>
      </c>
      <c r="G22" s="4">
        <v>0.82799999999999996</v>
      </c>
      <c r="H22" s="4">
        <v>1.9690000000000001</v>
      </c>
      <c r="I22" s="4">
        <v>0.87</v>
      </c>
      <c r="J22" s="4">
        <v>1.8220000000000001</v>
      </c>
      <c r="K22" s="4">
        <v>0.86399999999999999</v>
      </c>
      <c r="L22" s="4">
        <v>1.966</v>
      </c>
      <c r="M22" s="4">
        <v>0.89900000000000002</v>
      </c>
      <c r="N22" s="4">
        <v>2.427</v>
      </c>
      <c r="O22" s="4">
        <v>0.90800000000000003</v>
      </c>
      <c r="P22" s="4">
        <v>1.954</v>
      </c>
      <c r="Q22" s="4">
        <v>0.898546874</v>
      </c>
      <c r="R22" s="4">
        <v>2.2410000000000001</v>
      </c>
      <c r="S22" s="4">
        <v>0.87931635100000005</v>
      </c>
      <c r="T22" s="4">
        <v>2.2789999999999999</v>
      </c>
      <c r="U22" s="4">
        <v>0.88037891000000001</v>
      </c>
      <c r="V22" s="4">
        <v>2.4449999999999998</v>
      </c>
      <c r="W22" s="4">
        <v>0.95099999999999996</v>
      </c>
      <c r="X22" s="4">
        <v>1.9510000000000001</v>
      </c>
      <c r="Y22" s="4">
        <v>0.92325239000000003</v>
      </c>
      <c r="Z22" s="4">
        <v>2.25</v>
      </c>
      <c r="AA22" s="4">
        <v>0.91976539999999996</v>
      </c>
      <c r="AB22" s="4">
        <v>2.2890000000000001</v>
      </c>
      <c r="AC22" s="4">
        <v>0.92082586899999996</v>
      </c>
      <c r="AD22" s="4">
        <v>2.2050000000000001</v>
      </c>
      <c r="AE22" s="4">
        <v>0.88</v>
      </c>
      <c r="AF22" s="4">
        <v>2.1429999999999998</v>
      </c>
      <c r="AG22" s="4">
        <v>0.8701422204</v>
      </c>
      <c r="AH22" s="4">
        <v>2.1930000000000001</v>
      </c>
      <c r="AI22" s="4">
        <v>0.88</v>
      </c>
      <c r="AJ22" s="4">
        <v>2.1320000000000001</v>
      </c>
      <c r="AK22" s="4">
        <v>0.87018795999999998</v>
      </c>
      <c r="AL22" s="4">
        <v>2.222</v>
      </c>
      <c r="AM22" s="4">
        <v>0.88100000000000001</v>
      </c>
      <c r="AN22" s="4">
        <v>1.9670000000000001</v>
      </c>
      <c r="AO22" s="4">
        <v>0.89702107870000003</v>
      </c>
      <c r="AP22" s="4">
        <v>2.1619999999999999</v>
      </c>
      <c r="AQ22" s="4">
        <v>0.87038090000000001</v>
      </c>
      <c r="AR22" s="4">
        <v>2.1619999999999999</v>
      </c>
      <c r="AS22" s="4">
        <v>0.87037192640000005</v>
      </c>
      <c r="AT22" s="4">
        <v>2.2290000000000001</v>
      </c>
      <c r="AU22" s="4">
        <v>0.92100000000000004</v>
      </c>
      <c r="AV22" s="4">
        <v>1.964</v>
      </c>
      <c r="AW22" s="4">
        <v>0.92320999999999998</v>
      </c>
      <c r="AX22" s="4">
        <v>2.1659999999999999</v>
      </c>
      <c r="AY22" s="4">
        <v>0.90910774859999999</v>
      </c>
      <c r="AZ22" s="4">
        <v>2.1669999999999998</v>
      </c>
      <c r="BA22" s="4">
        <v>0.90911909000000002</v>
      </c>
      <c r="BB22" s="4">
        <v>2.2789999999999999</v>
      </c>
      <c r="BC22" s="4">
        <v>0.10561358</v>
      </c>
      <c r="BD22" s="4">
        <v>2.0659999999999998</v>
      </c>
      <c r="BE22" s="4">
        <v>0.84517900000000001</v>
      </c>
      <c r="BF22" s="4">
        <v>2.0550000000000002</v>
      </c>
      <c r="BG22" s="4">
        <v>0.84536940000000005</v>
      </c>
      <c r="BH22" s="4">
        <v>2.11</v>
      </c>
      <c r="BI22" s="4">
        <v>0.84180801000000005</v>
      </c>
      <c r="BJ22" s="4">
        <v>2.1120000000000001</v>
      </c>
      <c r="BK22" s="4">
        <v>0.88121017000000001</v>
      </c>
      <c r="BL22" s="4">
        <v>1.806</v>
      </c>
      <c r="BM22" s="4">
        <v>0.84049470120000003</v>
      </c>
      <c r="BN22" s="4">
        <v>1.7789999999999999</v>
      </c>
      <c r="BO22" s="4">
        <v>0.83918417609999996</v>
      </c>
      <c r="BP22" s="4">
        <v>2.274</v>
      </c>
      <c r="BQ22" s="4">
        <v>0.87030236059999999</v>
      </c>
      <c r="BR22" s="4">
        <v>2.08</v>
      </c>
      <c r="BS22" s="4">
        <v>0.85212394719999995</v>
      </c>
      <c r="BT22" s="4">
        <v>2.2570000000000001</v>
      </c>
      <c r="BU22" s="4">
        <v>0.87494435859999997</v>
      </c>
      <c r="BV22" s="4">
        <v>2.1836639999999998</v>
      </c>
      <c r="BW22" s="4">
        <v>0.86060000000000003</v>
      </c>
      <c r="BX22" s="4">
        <v>2.08</v>
      </c>
      <c r="BY22" s="4">
        <v>0.85213517169999997</v>
      </c>
      <c r="BZ22" s="4">
        <v>2.0699999999999998</v>
      </c>
      <c r="CA22" s="4">
        <v>0.85204421949999998</v>
      </c>
      <c r="CB22" s="4">
        <v>2.133</v>
      </c>
      <c r="CC22" s="4">
        <v>0.84752895880000001</v>
      </c>
      <c r="CD22" s="10"/>
      <c r="CE22" s="7">
        <f t="shared" si="0"/>
        <v>-0.17600000000000016</v>
      </c>
      <c r="CF22" s="7">
        <f t="shared" si="1"/>
        <v>-0.40800000000000014</v>
      </c>
      <c r="CG22" s="7">
        <f t="shared" si="2"/>
        <v>-0.27100000000000013</v>
      </c>
      <c r="CH22" s="7">
        <f t="shared" si="3"/>
        <v>-0.41800000000000015</v>
      </c>
      <c r="CI22" s="7">
        <f t="shared" si="4"/>
        <v>-0.27400000000000024</v>
      </c>
      <c r="CJ22" s="7">
        <f t="shared" si="5"/>
        <v>0.18699999999999983</v>
      </c>
      <c r="CK22" s="7">
        <f t="shared" si="6"/>
        <v>-0.28600000000000025</v>
      </c>
      <c r="CL22" s="7">
        <f t="shared" si="7"/>
        <v>9.9999999999988987E-4</v>
      </c>
      <c r="CM22" s="7">
        <f t="shared" si="8"/>
        <v>3.8999999999999702E-2</v>
      </c>
      <c r="CN22" s="7">
        <f t="shared" si="9"/>
        <v>0.20499999999999963</v>
      </c>
      <c r="CO22" s="7">
        <f t="shared" si="10"/>
        <v>-0.28900000000000015</v>
      </c>
      <c r="CP22" s="7">
        <f t="shared" si="11"/>
        <v>9.9999999999997868E-3</v>
      </c>
      <c r="CQ22" s="7">
        <f t="shared" si="12"/>
        <v>4.8999999999999932E-2</v>
      </c>
      <c r="CR22" s="7">
        <f t="shared" si="13"/>
        <v>-3.5000000000000142E-2</v>
      </c>
      <c r="CS22" s="7">
        <f t="shared" si="14"/>
        <v>-9.7000000000000419E-2</v>
      </c>
      <c r="CT22" s="7">
        <f t="shared" si="15"/>
        <v>-4.7000000000000153E-2</v>
      </c>
      <c r="CU22" s="7">
        <f t="shared" si="16"/>
        <v>-0.1080000000000001</v>
      </c>
      <c r="CV22" s="7">
        <f t="shared" si="17"/>
        <v>-1.8000000000000238E-2</v>
      </c>
      <c r="CW22" s="7">
        <f t="shared" si="18"/>
        <v>-0.27300000000000013</v>
      </c>
      <c r="CX22" s="7">
        <f t="shared" si="19"/>
        <v>-7.8000000000000291E-2</v>
      </c>
      <c r="CY22" s="7">
        <f t="shared" si="20"/>
        <v>-7.8000000000000291E-2</v>
      </c>
      <c r="CZ22" s="7">
        <f t="shared" si="21"/>
        <v>-1.1000000000000121E-2</v>
      </c>
      <c r="DA22" s="7">
        <f t="shared" si="22"/>
        <v>-0.27600000000000025</v>
      </c>
      <c r="DB22" s="7">
        <f t="shared" si="23"/>
        <v>-7.4000000000000288E-2</v>
      </c>
      <c r="DC22" s="7">
        <f t="shared" si="24"/>
        <v>-7.3000000000000398E-2</v>
      </c>
      <c r="DD22" s="7">
        <f t="shared" si="25"/>
        <v>3.8999999999999702E-2</v>
      </c>
      <c r="DE22" s="7">
        <f t="shared" si="26"/>
        <v>-0.17400000000000038</v>
      </c>
      <c r="DF22" s="7">
        <f t="shared" si="27"/>
        <v>-0.18500000000000005</v>
      </c>
      <c r="DG22" s="7">
        <f t="shared" si="28"/>
        <v>-0.13000000000000034</v>
      </c>
      <c r="DH22" s="7">
        <f t="shared" si="29"/>
        <v>-0.12800000000000011</v>
      </c>
      <c r="DI22" s="7">
        <f t="shared" si="36"/>
        <v>-0.43400000000000016</v>
      </c>
      <c r="DJ22" s="7">
        <f t="shared" si="37"/>
        <v>-0.4610000000000003</v>
      </c>
      <c r="DK22" s="7">
        <f t="shared" si="38"/>
        <v>3.3999999999999808E-2</v>
      </c>
      <c r="DL22" s="7">
        <f t="shared" si="39"/>
        <v>-0.16000000000000014</v>
      </c>
      <c r="DM22" s="7">
        <f t="shared" si="40"/>
        <v>1.6999999999999904E-2</v>
      </c>
      <c r="DN22" s="7">
        <f t="shared" si="41"/>
        <v>-5.6336000000000386E-2</v>
      </c>
      <c r="DO22" s="7">
        <f t="shared" si="42"/>
        <v>-0.16000000000000014</v>
      </c>
      <c r="DP22" s="7">
        <f t="shared" si="43"/>
        <v>-0.17000000000000037</v>
      </c>
      <c r="DQ22" s="7">
        <f t="shared" si="44"/>
        <v>-0.10700000000000021</v>
      </c>
      <c r="DR22" s="21"/>
      <c r="DS22" s="7">
        <f t="shared" si="45"/>
        <v>0.17600000000000016</v>
      </c>
      <c r="DT22" s="7">
        <f t="shared" si="45"/>
        <v>0.40800000000000014</v>
      </c>
      <c r="DU22" s="7">
        <f t="shared" si="45"/>
        <v>0.27100000000000013</v>
      </c>
      <c r="DV22" s="7">
        <f t="shared" si="45"/>
        <v>0.41800000000000015</v>
      </c>
      <c r="DW22" s="7">
        <f t="shared" si="45"/>
        <v>0.27400000000000024</v>
      </c>
      <c r="DX22" s="7">
        <f t="shared" si="45"/>
        <v>0.18699999999999983</v>
      </c>
      <c r="DY22" s="7">
        <f t="shared" si="46"/>
        <v>0.28600000000000025</v>
      </c>
      <c r="DZ22" s="7">
        <f t="shared" si="45"/>
        <v>9.9999999999988987E-4</v>
      </c>
      <c r="EA22" s="7">
        <f t="shared" si="45"/>
        <v>3.8999999999999702E-2</v>
      </c>
      <c r="EB22" s="7">
        <f t="shared" si="45"/>
        <v>0.20499999999999963</v>
      </c>
      <c r="EC22" s="7">
        <f t="shared" si="45"/>
        <v>0.28900000000000015</v>
      </c>
      <c r="ED22" s="7">
        <f t="shared" si="45"/>
        <v>9.9999999999997868E-3</v>
      </c>
      <c r="EE22" s="7">
        <f t="shared" si="45"/>
        <v>4.8999999999999932E-2</v>
      </c>
      <c r="EF22" s="7">
        <f t="shared" si="45"/>
        <v>3.5000000000000142E-2</v>
      </c>
      <c r="EG22" s="7">
        <f t="shared" si="45"/>
        <v>9.7000000000000419E-2</v>
      </c>
      <c r="EH22" s="7">
        <f t="shared" si="45"/>
        <v>4.7000000000000153E-2</v>
      </c>
      <c r="EI22" s="7">
        <f t="shared" si="47"/>
        <v>0.1080000000000001</v>
      </c>
      <c r="EJ22" s="7">
        <f t="shared" si="31"/>
        <v>1.8000000000000238E-2</v>
      </c>
      <c r="EK22" s="7">
        <f t="shared" si="31"/>
        <v>0.27300000000000013</v>
      </c>
      <c r="EL22" s="7">
        <f t="shared" si="31"/>
        <v>7.8000000000000291E-2</v>
      </c>
      <c r="EM22" s="7">
        <f t="shared" si="31"/>
        <v>7.8000000000000291E-2</v>
      </c>
      <c r="EN22" s="7">
        <f t="shared" si="31"/>
        <v>1.1000000000000121E-2</v>
      </c>
      <c r="EO22" s="7">
        <f t="shared" si="31"/>
        <v>0.27600000000000025</v>
      </c>
      <c r="EP22" s="7">
        <f t="shared" si="31"/>
        <v>7.4000000000000288E-2</v>
      </c>
      <c r="EQ22" s="7">
        <f t="shared" si="31"/>
        <v>7.3000000000000398E-2</v>
      </c>
      <c r="ER22" s="7">
        <f t="shared" ref="ER22:EV57" si="49">IF(ISNUMBER(DD22),ABS(DD22),DD22)</f>
        <v>3.8999999999999702E-2</v>
      </c>
      <c r="ES22" s="7">
        <f t="shared" si="49"/>
        <v>0.17400000000000038</v>
      </c>
      <c r="ET22" s="7">
        <f t="shared" si="49"/>
        <v>0.18500000000000005</v>
      </c>
      <c r="EU22" s="7">
        <f t="shared" si="49"/>
        <v>0.13000000000000034</v>
      </c>
      <c r="EV22" s="7">
        <f t="shared" si="49"/>
        <v>0.12800000000000011</v>
      </c>
      <c r="EW22" s="7">
        <f t="shared" si="48"/>
        <v>0.43400000000000016</v>
      </c>
      <c r="EX22" s="7">
        <f t="shared" si="48"/>
        <v>0.4610000000000003</v>
      </c>
      <c r="EY22" s="7">
        <f t="shared" si="48"/>
        <v>3.3999999999999808E-2</v>
      </c>
      <c r="EZ22" s="7">
        <f t="shared" si="48"/>
        <v>0.16000000000000014</v>
      </c>
      <c r="FA22" s="7">
        <f t="shared" si="48"/>
        <v>1.6999999999999904E-2</v>
      </c>
      <c r="FB22" s="7">
        <f t="shared" si="48"/>
        <v>5.6336000000000386E-2</v>
      </c>
      <c r="FC22" s="7">
        <f t="shared" si="33"/>
        <v>0.16000000000000014</v>
      </c>
      <c r="FD22" s="7">
        <f t="shared" si="34"/>
        <v>0.17000000000000037</v>
      </c>
      <c r="FE22" s="7">
        <f t="shared" si="35"/>
        <v>0.10700000000000021</v>
      </c>
    </row>
    <row r="23" spans="1:161" ht="17.25">
      <c r="A23" s="15" t="s">
        <v>75</v>
      </c>
      <c r="B23" s="4">
        <v>0.6</v>
      </c>
      <c r="C23" s="4" t="s">
        <v>106</v>
      </c>
      <c r="D23" s="3"/>
      <c r="E23" s="4">
        <v>0.82899999999999996</v>
      </c>
      <c r="F23" s="4">
        <v>0.38</v>
      </c>
      <c r="G23" s="4">
        <v>0.85899999999999999</v>
      </c>
      <c r="H23" s="4">
        <v>0.50600000000000001</v>
      </c>
      <c r="I23" s="4">
        <v>0.86699999999999999</v>
      </c>
      <c r="J23" s="4">
        <v>0.36899999999999999</v>
      </c>
      <c r="K23" s="4">
        <v>0.88200000000000001</v>
      </c>
      <c r="L23" s="4">
        <v>0.499</v>
      </c>
      <c r="M23" s="4">
        <v>0.88700000000000001</v>
      </c>
      <c r="N23" s="4">
        <v>0.65100000000000002</v>
      </c>
      <c r="O23" s="4">
        <v>0.89500000000000002</v>
      </c>
      <c r="P23" s="4">
        <v>0.49199999999999999</v>
      </c>
      <c r="Q23" s="4">
        <v>0.89037016000000002</v>
      </c>
      <c r="R23" s="4">
        <v>0.67900000000000005</v>
      </c>
      <c r="S23" s="4">
        <v>0.88424230400000003</v>
      </c>
      <c r="T23" s="4">
        <v>0.65100000000000002</v>
      </c>
      <c r="U23" s="4">
        <v>0.88951592000000002</v>
      </c>
      <c r="V23" s="4">
        <v>0.64400000000000002</v>
      </c>
      <c r="W23" s="4">
        <v>0.93</v>
      </c>
      <c r="X23" s="4">
        <v>0.48299999999999998</v>
      </c>
      <c r="Y23" s="4">
        <v>0.91421318799999995</v>
      </c>
      <c r="Z23" s="4">
        <v>0.67300000000000004</v>
      </c>
      <c r="AA23" s="4">
        <v>0.92118730999999998</v>
      </c>
      <c r="AB23" s="4">
        <v>0.64400000000000002</v>
      </c>
      <c r="AC23" s="4">
        <v>0.92491670000000004</v>
      </c>
      <c r="AD23" s="4">
        <v>0.52700000000000002</v>
      </c>
      <c r="AE23" s="4">
        <v>0.89600000000000002</v>
      </c>
      <c r="AF23" s="4">
        <v>0.51300000000000001</v>
      </c>
      <c r="AG23" s="4">
        <v>0.89286520000000003</v>
      </c>
      <c r="AH23" s="4">
        <v>0.46800000000000003</v>
      </c>
      <c r="AI23" s="4">
        <v>0.89600000000000002</v>
      </c>
      <c r="AJ23" s="4">
        <v>0.45500000000000002</v>
      </c>
      <c r="AK23" s="4">
        <v>0.89296030999999998</v>
      </c>
      <c r="AL23" s="4">
        <v>0.61</v>
      </c>
      <c r="AM23" s="4">
        <v>0.89</v>
      </c>
      <c r="AN23" s="4">
        <v>0.51600000000000001</v>
      </c>
      <c r="AO23" s="4">
        <v>0.89162200000000003</v>
      </c>
      <c r="AP23" s="4">
        <v>0.61399999999999999</v>
      </c>
      <c r="AQ23" s="4">
        <v>0.88513095159999999</v>
      </c>
      <c r="AR23" s="4">
        <v>0.61099999999999999</v>
      </c>
      <c r="AS23" s="4">
        <v>0.88583304900000004</v>
      </c>
      <c r="AT23" s="4">
        <v>0.60299999999999998</v>
      </c>
      <c r="AU23" s="4">
        <v>0.92100000000000004</v>
      </c>
      <c r="AV23" s="4">
        <v>0.50700000000000001</v>
      </c>
      <c r="AW23" s="4">
        <v>0.9162091</v>
      </c>
      <c r="AX23" s="4">
        <v>0.60699999999999998</v>
      </c>
      <c r="AY23" s="4">
        <v>0.91710619999999998</v>
      </c>
      <c r="AZ23" s="4">
        <v>0.60299999999999998</v>
      </c>
      <c r="BA23" s="4">
        <v>0.91759679999999999</v>
      </c>
      <c r="BB23" s="4">
        <v>0.70499999999999996</v>
      </c>
      <c r="BC23" s="4">
        <v>0.85301990000000005</v>
      </c>
      <c r="BD23" s="4">
        <v>0.55400000000000005</v>
      </c>
      <c r="BE23" s="4">
        <v>-0.27549499999999999</v>
      </c>
      <c r="BF23" s="4">
        <v>0.308</v>
      </c>
      <c r="BG23" s="4">
        <v>0.85228839999999995</v>
      </c>
      <c r="BH23" s="4">
        <v>0.49399999999999999</v>
      </c>
      <c r="BI23" s="4">
        <v>0.83526118400000005</v>
      </c>
      <c r="BJ23" s="4">
        <v>0.48099999999999998</v>
      </c>
      <c r="BK23" s="4">
        <v>0.87040499999999998</v>
      </c>
      <c r="BL23" s="4">
        <v>0.21</v>
      </c>
      <c r="BM23" s="4">
        <v>0.85415932979999998</v>
      </c>
      <c r="BN23" s="4">
        <v>0.26300000000000001</v>
      </c>
      <c r="BO23" s="4">
        <v>0.84322934839999997</v>
      </c>
      <c r="BP23" s="4">
        <v>0.59599999999999997</v>
      </c>
      <c r="BQ23" s="4">
        <v>0.84671534020000006</v>
      </c>
      <c r="BR23" s="4">
        <v>0.371</v>
      </c>
      <c r="BS23" s="4">
        <v>0.8582551679</v>
      </c>
      <c r="BT23" s="4">
        <v>0.65900000000000003</v>
      </c>
      <c r="BU23" s="4">
        <v>0.87118352129999999</v>
      </c>
      <c r="BV23" s="4">
        <v>0.55125400000000002</v>
      </c>
      <c r="BW23" s="4">
        <v>0.8478</v>
      </c>
      <c r="BX23" s="4">
        <v>0.375</v>
      </c>
      <c r="BY23" s="4">
        <v>0.85959593190000005</v>
      </c>
      <c r="BZ23" s="4">
        <v>0.32500000000000001</v>
      </c>
      <c r="CA23" s="4">
        <v>0.86108596390000003</v>
      </c>
      <c r="CB23" s="4">
        <v>0.51300000000000001</v>
      </c>
      <c r="CC23" s="4">
        <v>0.84336636909999996</v>
      </c>
      <c r="CD23" s="10"/>
      <c r="CE23" s="7">
        <f t="shared" si="0"/>
        <v>0.22899999999999998</v>
      </c>
      <c r="CF23" s="7">
        <f t="shared" si="1"/>
        <v>-0.21999999999999997</v>
      </c>
      <c r="CG23" s="7">
        <f t="shared" si="2"/>
        <v>-9.3999999999999972E-2</v>
      </c>
      <c r="CH23" s="7">
        <f t="shared" si="3"/>
        <v>-0.23099999999999998</v>
      </c>
      <c r="CI23" s="7">
        <f t="shared" si="4"/>
        <v>-0.10099999999999998</v>
      </c>
      <c r="CJ23" s="7">
        <f t="shared" si="5"/>
        <v>5.1000000000000045E-2</v>
      </c>
      <c r="CK23" s="7">
        <f t="shared" si="6"/>
        <v>-0.10799999999999998</v>
      </c>
      <c r="CL23" s="7">
        <f t="shared" si="7"/>
        <v>7.900000000000007E-2</v>
      </c>
      <c r="CM23" s="7">
        <f t="shared" si="8"/>
        <v>5.1000000000000045E-2</v>
      </c>
      <c r="CN23" s="7">
        <f t="shared" si="9"/>
        <v>4.4000000000000039E-2</v>
      </c>
      <c r="CO23" s="7">
        <f t="shared" si="10"/>
        <v>-0.11699999999999999</v>
      </c>
      <c r="CP23" s="7">
        <f t="shared" si="11"/>
        <v>7.3000000000000065E-2</v>
      </c>
      <c r="CQ23" s="7">
        <f t="shared" si="12"/>
        <v>4.4000000000000039E-2</v>
      </c>
      <c r="CR23" s="7">
        <f t="shared" si="13"/>
        <v>-7.2999999999999954E-2</v>
      </c>
      <c r="CS23" s="7">
        <f t="shared" si="14"/>
        <v>-8.6999999999999966E-2</v>
      </c>
      <c r="CT23" s="7">
        <f t="shared" si="15"/>
        <v>-0.13199999999999995</v>
      </c>
      <c r="CU23" s="7">
        <f t="shared" si="16"/>
        <v>-0.14499999999999996</v>
      </c>
      <c r="CV23" s="7">
        <f t="shared" si="17"/>
        <v>1.0000000000000009E-2</v>
      </c>
      <c r="CW23" s="7">
        <f t="shared" si="18"/>
        <v>-8.3999999999999964E-2</v>
      </c>
      <c r="CX23" s="7">
        <f t="shared" si="19"/>
        <v>1.4000000000000012E-2</v>
      </c>
      <c r="CY23" s="7">
        <f t="shared" si="20"/>
        <v>1.100000000000001E-2</v>
      </c>
      <c r="CZ23" s="7">
        <f t="shared" si="21"/>
        <v>3.0000000000000027E-3</v>
      </c>
      <c r="DA23" s="7">
        <f t="shared" si="22"/>
        <v>-9.2999999999999972E-2</v>
      </c>
      <c r="DB23" s="7">
        <f t="shared" si="23"/>
        <v>7.0000000000000062E-3</v>
      </c>
      <c r="DC23" s="7">
        <f t="shared" si="24"/>
        <v>3.0000000000000027E-3</v>
      </c>
      <c r="DD23" s="7">
        <f t="shared" si="25"/>
        <v>0.10499999999999998</v>
      </c>
      <c r="DE23" s="7">
        <f t="shared" si="26"/>
        <v>-4.599999999999993E-2</v>
      </c>
      <c r="DF23" s="7">
        <f t="shared" si="27"/>
        <v>-0.29199999999999998</v>
      </c>
      <c r="DG23" s="7">
        <f t="shared" si="28"/>
        <v>-0.10599999999999998</v>
      </c>
      <c r="DH23" s="7">
        <f t="shared" si="29"/>
        <v>-0.11899999999999999</v>
      </c>
      <c r="DI23" s="7">
        <f t="shared" si="36"/>
        <v>-0.39</v>
      </c>
      <c r="DJ23" s="7">
        <f t="shared" si="37"/>
        <v>-0.33699999999999997</v>
      </c>
      <c r="DK23" s="7">
        <f t="shared" si="38"/>
        <v>-4.0000000000000036E-3</v>
      </c>
      <c r="DL23" s="7">
        <f t="shared" si="39"/>
        <v>-0.22899999999999998</v>
      </c>
      <c r="DM23" s="7">
        <f t="shared" si="40"/>
        <v>5.9000000000000052E-2</v>
      </c>
      <c r="DN23" s="7">
        <f t="shared" si="41"/>
        <v>-4.8745999999999956E-2</v>
      </c>
      <c r="DO23" s="7">
        <f t="shared" si="42"/>
        <v>-0.22499999999999998</v>
      </c>
      <c r="DP23" s="7">
        <f t="shared" si="43"/>
        <v>-0.27499999999999997</v>
      </c>
      <c r="DQ23" s="7">
        <f t="shared" si="44"/>
        <v>-8.6999999999999966E-2</v>
      </c>
      <c r="DR23" s="21"/>
      <c r="DS23" s="7">
        <f t="shared" si="45"/>
        <v>0.22899999999999998</v>
      </c>
      <c r="DT23" s="7">
        <f t="shared" si="45"/>
        <v>0.21999999999999997</v>
      </c>
      <c r="DU23" s="7">
        <f t="shared" si="45"/>
        <v>9.3999999999999972E-2</v>
      </c>
      <c r="DV23" s="7">
        <f t="shared" si="45"/>
        <v>0.23099999999999998</v>
      </c>
      <c r="DW23" s="7">
        <f t="shared" si="45"/>
        <v>0.10099999999999998</v>
      </c>
      <c r="DX23" s="7">
        <f t="shared" si="45"/>
        <v>5.1000000000000045E-2</v>
      </c>
      <c r="DY23" s="7">
        <f t="shared" si="46"/>
        <v>0.10799999999999998</v>
      </c>
      <c r="DZ23" s="7">
        <f t="shared" si="45"/>
        <v>7.900000000000007E-2</v>
      </c>
      <c r="EA23" s="7">
        <f t="shared" si="45"/>
        <v>5.1000000000000045E-2</v>
      </c>
      <c r="EB23" s="7">
        <f t="shared" si="45"/>
        <v>4.4000000000000039E-2</v>
      </c>
      <c r="EC23" s="7">
        <f t="shared" si="45"/>
        <v>0.11699999999999999</v>
      </c>
      <c r="ED23" s="7">
        <f t="shared" si="45"/>
        <v>7.3000000000000065E-2</v>
      </c>
      <c r="EE23" s="7">
        <f t="shared" si="45"/>
        <v>4.4000000000000039E-2</v>
      </c>
      <c r="EF23" s="7">
        <f t="shared" si="45"/>
        <v>7.2999999999999954E-2</v>
      </c>
      <c r="EG23" s="7">
        <f t="shared" si="45"/>
        <v>8.6999999999999966E-2</v>
      </c>
      <c r="EH23" s="7">
        <f t="shared" si="45"/>
        <v>0.13199999999999995</v>
      </c>
      <c r="EI23" s="7">
        <f t="shared" si="47"/>
        <v>0.14499999999999996</v>
      </c>
      <c r="EJ23" s="7">
        <f t="shared" si="47"/>
        <v>1.0000000000000009E-2</v>
      </c>
      <c r="EK23" s="7">
        <f t="shared" si="47"/>
        <v>8.3999999999999964E-2</v>
      </c>
      <c r="EL23" s="7">
        <f t="shared" si="47"/>
        <v>1.4000000000000012E-2</v>
      </c>
      <c r="EM23" s="7">
        <f t="shared" si="47"/>
        <v>1.100000000000001E-2</v>
      </c>
      <c r="EN23" s="7">
        <f t="shared" si="47"/>
        <v>3.0000000000000027E-3</v>
      </c>
      <c r="EO23" s="7">
        <f t="shared" si="47"/>
        <v>9.2999999999999972E-2</v>
      </c>
      <c r="EP23" s="7">
        <f t="shared" si="47"/>
        <v>7.0000000000000062E-3</v>
      </c>
      <c r="EQ23" s="7">
        <f t="shared" si="47"/>
        <v>3.0000000000000027E-3</v>
      </c>
      <c r="ER23" s="7">
        <f t="shared" si="49"/>
        <v>0.10499999999999998</v>
      </c>
      <c r="ES23" s="7">
        <f t="shared" si="49"/>
        <v>4.599999999999993E-2</v>
      </c>
      <c r="ET23" s="7">
        <f t="shared" si="49"/>
        <v>0.29199999999999998</v>
      </c>
      <c r="EU23" s="7">
        <f t="shared" si="49"/>
        <v>0.10599999999999998</v>
      </c>
      <c r="EV23" s="7">
        <f t="shared" si="49"/>
        <v>0.11899999999999999</v>
      </c>
      <c r="EW23" s="7">
        <f t="shared" si="48"/>
        <v>0.39</v>
      </c>
      <c r="EX23" s="7">
        <f t="shared" si="48"/>
        <v>0.33699999999999997</v>
      </c>
      <c r="EY23" s="7">
        <f t="shared" si="48"/>
        <v>4.0000000000000036E-3</v>
      </c>
      <c r="EZ23" s="7">
        <f t="shared" si="48"/>
        <v>0.22899999999999998</v>
      </c>
      <c r="FA23" s="7">
        <f t="shared" si="48"/>
        <v>5.9000000000000052E-2</v>
      </c>
      <c r="FB23" s="7">
        <f t="shared" si="48"/>
        <v>4.8745999999999956E-2</v>
      </c>
      <c r="FC23" s="7">
        <f t="shared" si="33"/>
        <v>0.22499999999999998</v>
      </c>
      <c r="FD23" s="7">
        <f t="shared" si="34"/>
        <v>0.27499999999999997</v>
      </c>
      <c r="FE23" s="7">
        <f t="shared" si="35"/>
        <v>8.6999999999999966E-2</v>
      </c>
    </row>
    <row r="24" spans="1:161" ht="17.25">
      <c r="A24" s="45" t="s">
        <v>76</v>
      </c>
      <c r="B24" s="4">
        <v>3.86</v>
      </c>
      <c r="C24" s="1" t="s">
        <v>103</v>
      </c>
      <c r="D24" s="3"/>
      <c r="E24" s="4">
        <v>5.8319999999999999</v>
      </c>
      <c r="F24" s="4">
        <v>2.4350000000000001</v>
      </c>
      <c r="G24" s="4">
        <v>0.78200000000000003</v>
      </c>
      <c r="H24" s="4">
        <v>3.673</v>
      </c>
      <c r="I24" s="4">
        <v>0.83699999999999997</v>
      </c>
      <c r="J24" s="4">
        <v>2.3620000000000001</v>
      </c>
      <c r="K24" s="4">
        <v>0.80200000000000005</v>
      </c>
      <c r="L24" s="4">
        <v>3.6379999999999999</v>
      </c>
      <c r="M24" s="4">
        <v>0.85099999999999998</v>
      </c>
      <c r="N24" s="4">
        <v>6.49</v>
      </c>
      <c r="O24" s="4">
        <v>1</v>
      </c>
      <c r="P24" s="4">
        <v>4.1790000000000003</v>
      </c>
      <c r="Q24" s="4">
        <v>0.92516129999999996</v>
      </c>
      <c r="R24" s="4">
        <v>4.4989999999999997</v>
      </c>
      <c r="S24" s="4">
        <v>0.93569241000000003</v>
      </c>
      <c r="T24" s="4">
        <v>4.609</v>
      </c>
      <c r="U24" s="4">
        <v>0.93552005999999999</v>
      </c>
      <c r="V24" s="4">
        <v>6.508</v>
      </c>
      <c r="W24" s="4">
        <v>1</v>
      </c>
      <c r="X24" s="4">
        <v>4.1529999999999996</v>
      </c>
      <c r="Y24" s="4">
        <v>0.93956269999999997</v>
      </c>
      <c r="Z24" s="4">
        <v>4.4710000000000001</v>
      </c>
      <c r="AA24" s="4">
        <v>0.95523630000000004</v>
      </c>
      <c r="AB24" s="4">
        <v>4.5830000000000002</v>
      </c>
      <c r="AC24" s="4">
        <v>0.95553381299999995</v>
      </c>
      <c r="AD24" s="4">
        <v>4.8650000000000002</v>
      </c>
      <c r="AE24" s="4">
        <v>0.96099999999999997</v>
      </c>
      <c r="AF24" s="4">
        <v>4.226</v>
      </c>
      <c r="AG24" s="4">
        <v>0.89740479699999998</v>
      </c>
      <c r="AH24" s="4">
        <v>4.8019999999999996</v>
      </c>
      <c r="AI24" s="4">
        <v>0.96</v>
      </c>
      <c r="AJ24" s="4">
        <v>4.1669999999999998</v>
      </c>
      <c r="AK24" s="4">
        <v>0.89697332240000005</v>
      </c>
      <c r="AL24" s="4">
        <v>4.7329999999999997</v>
      </c>
      <c r="AM24" s="4">
        <v>0.96099999999999997</v>
      </c>
      <c r="AN24" s="4">
        <v>3.907</v>
      </c>
      <c r="AO24" s="4">
        <v>0.89452514999999999</v>
      </c>
      <c r="AP24" s="4">
        <v>4.0999999999999996</v>
      </c>
      <c r="AQ24" s="4">
        <v>0.89886717000000005</v>
      </c>
      <c r="AR24" s="4">
        <v>4.1180000000000003</v>
      </c>
      <c r="AS24" s="4">
        <v>0.89876289300000001</v>
      </c>
      <c r="AT24" s="4">
        <v>4.7080000000000002</v>
      </c>
      <c r="AU24" s="4">
        <v>0.98199999999999998</v>
      </c>
      <c r="AV24" s="4">
        <v>3.871</v>
      </c>
      <c r="AW24" s="4">
        <v>0.91100899999999996</v>
      </c>
      <c r="AX24" s="4">
        <v>4.0640000000000001</v>
      </c>
      <c r="AY24" s="4">
        <v>0.91791467000000004</v>
      </c>
      <c r="AZ24" s="4">
        <v>4.0810000000000004</v>
      </c>
      <c r="BA24" s="4">
        <v>0.91794688300000005</v>
      </c>
      <c r="BB24" s="4">
        <v>3.9089999999999998</v>
      </c>
      <c r="BC24" s="4">
        <v>0.86143800000000004</v>
      </c>
      <c r="BD24" s="4">
        <v>4.0830000000000002</v>
      </c>
      <c r="BE24" s="4">
        <v>0.84515430000000002</v>
      </c>
      <c r="BF24" s="4">
        <v>4.0270000000000001</v>
      </c>
      <c r="BG24" s="4">
        <v>0.84576806400000004</v>
      </c>
      <c r="BH24" s="4">
        <v>3.9950000000000001</v>
      </c>
      <c r="BI24" s="4">
        <v>0.84705996500000003</v>
      </c>
      <c r="BJ24" s="4">
        <v>3.956</v>
      </c>
      <c r="BK24" s="4">
        <v>0.86625600000000003</v>
      </c>
      <c r="BL24" s="4">
        <v>2.9180000000000001</v>
      </c>
      <c r="BM24" s="4">
        <v>0.82102217</v>
      </c>
      <c r="BN24" s="4">
        <v>2.86</v>
      </c>
      <c r="BO24" s="4">
        <v>0.82231883039999998</v>
      </c>
      <c r="BP24" s="4">
        <v>4.7279999999999998</v>
      </c>
      <c r="BQ24" s="4">
        <v>0.87415480469999995</v>
      </c>
      <c r="BR24" s="4">
        <v>3.9910000000000001</v>
      </c>
      <c r="BS24" s="4">
        <v>0.84524523829999998</v>
      </c>
      <c r="BT24" s="4">
        <v>3.891</v>
      </c>
      <c r="BU24" s="4">
        <v>0.85951160869999998</v>
      </c>
      <c r="BV24" s="4">
        <v>4.6789230000000002</v>
      </c>
      <c r="BW24" s="4">
        <v>0.87419999999999998</v>
      </c>
      <c r="BX24" s="4">
        <v>3.984</v>
      </c>
      <c r="BY24" s="4">
        <v>0.84450223449999995</v>
      </c>
      <c r="BZ24" s="4">
        <v>3.9420000000000002</v>
      </c>
      <c r="CA24" s="4">
        <v>0.84592624819999995</v>
      </c>
      <c r="CB24" s="4">
        <v>3.9319999999999999</v>
      </c>
      <c r="CC24" s="4">
        <v>0.84760749140000002</v>
      </c>
      <c r="CD24" s="10"/>
      <c r="CE24" s="7">
        <f t="shared" si="0"/>
        <v>1.972</v>
      </c>
      <c r="CF24" s="7">
        <f t="shared" si="1"/>
        <v>-1.4249999999999998</v>
      </c>
      <c r="CG24" s="7">
        <f t="shared" si="2"/>
        <v>-0.18699999999999983</v>
      </c>
      <c r="CH24" s="7">
        <f t="shared" si="3"/>
        <v>-1.4979999999999998</v>
      </c>
      <c r="CI24" s="7">
        <f t="shared" si="4"/>
        <v>-0.22199999999999998</v>
      </c>
      <c r="CJ24" s="7">
        <f t="shared" si="5"/>
        <v>2.6300000000000003</v>
      </c>
      <c r="CK24" s="7">
        <f t="shared" si="6"/>
        <v>0.31900000000000039</v>
      </c>
      <c r="CL24" s="7">
        <f t="shared" si="7"/>
        <v>0.63899999999999979</v>
      </c>
      <c r="CM24" s="7">
        <f t="shared" si="8"/>
        <v>0.74900000000000011</v>
      </c>
      <c r="CN24" s="7">
        <f t="shared" si="9"/>
        <v>2.6480000000000001</v>
      </c>
      <c r="CO24" s="7">
        <f t="shared" si="10"/>
        <v>0.29299999999999971</v>
      </c>
      <c r="CP24" s="7">
        <f t="shared" si="11"/>
        <v>0.61100000000000021</v>
      </c>
      <c r="CQ24" s="7">
        <f t="shared" si="12"/>
        <v>0.72300000000000031</v>
      </c>
      <c r="CR24" s="7">
        <f t="shared" si="13"/>
        <v>1.0050000000000003</v>
      </c>
      <c r="CS24" s="7">
        <f t="shared" si="14"/>
        <v>0.3660000000000001</v>
      </c>
      <c r="CT24" s="7">
        <f t="shared" si="15"/>
        <v>0.94199999999999973</v>
      </c>
      <c r="CU24" s="7">
        <f t="shared" si="16"/>
        <v>0.30699999999999994</v>
      </c>
      <c r="CV24" s="7">
        <f t="shared" si="17"/>
        <v>0.87299999999999978</v>
      </c>
      <c r="CW24" s="7">
        <f t="shared" si="18"/>
        <v>4.7000000000000153E-2</v>
      </c>
      <c r="CX24" s="7">
        <f t="shared" si="19"/>
        <v>0.23999999999999977</v>
      </c>
      <c r="CY24" s="7">
        <f t="shared" si="20"/>
        <v>0.25800000000000045</v>
      </c>
      <c r="CZ24" s="7">
        <f t="shared" si="21"/>
        <v>0.84800000000000031</v>
      </c>
      <c r="DA24" s="7">
        <f t="shared" si="22"/>
        <v>1.1000000000000121E-2</v>
      </c>
      <c r="DB24" s="7">
        <f t="shared" si="23"/>
        <v>0.20400000000000018</v>
      </c>
      <c r="DC24" s="7">
        <f t="shared" si="24"/>
        <v>0.22100000000000053</v>
      </c>
      <c r="DD24" s="7">
        <f t="shared" si="25"/>
        <v>4.8999999999999932E-2</v>
      </c>
      <c r="DE24" s="7">
        <f t="shared" si="26"/>
        <v>0.22300000000000031</v>
      </c>
      <c r="DF24" s="7">
        <f t="shared" si="27"/>
        <v>0.16700000000000026</v>
      </c>
      <c r="DG24" s="7">
        <f t="shared" si="28"/>
        <v>0.13500000000000023</v>
      </c>
      <c r="DH24" s="7">
        <f t="shared" si="29"/>
        <v>9.6000000000000085E-2</v>
      </c>
      <c r="DI24" s="7">
        <f t="shared" si="36"/>
        <v>-0.94199999999999973</v>
      </c>
      <c r="DJ24" s="7">
        <f t="shared" si="37"/>
        <v>-1</v>
      </c>
      <c r="DK24" s="7">
        <f t="shared" si="38"/>
        <v>0.86799999999999988</v>
      </c>
      <c r="DL24" s="7">
        <f t="shared" si="39"/>
        <v>0.13100000000000023</v>
      </c>
      <c r="DM24" s="7">
        <f t="shared" si="40"/>
        <v>3.1000000000000139E-2</v>
      </c>
      <c r="DN24" s="7">
        <f t="shared" si="41"/>
        <v>0.81892300000000029</v>
      </c>
      <c r="DO24" s="7">
        <f t="shared" si="42"/>
        <v>0.12400000000000011</v>
      </c>
      <c r="DP24" s="7">
        <f t="shared" si="43"/>
        <v>8.2000000000000295E-2</v>
      </c>
      <c r="DQ24" s="7">
        <f t="shared" si="44"/>
        <v>7.2000000000000064E-2</v>
      </c>
      <c r="DR24" s="21"/>
      <c r="DS24" s="7">
        <f t="shared" si="45"/>
        <v>1.972</v>
      </c>
      <c r="DT24" s="7">
        <f t="shared" si="45"/>
        <v>1.4249999999999998</v>
      </c>
      <c r="DU24" s="7">
        <f t="shared" si="45"/>
        <v>0.18699999999999983</v>
      </c>
      <c r="DV24" s="7">
        <f t="shared" si="45"/>
        <v>1.4979999999999998</v>
      </c>
      <c r="DW24" s="7">
        <f t="shared" si="45"/>
        <v>0.22199999999999998</v>
      </c>
      <c r="DX24" s="7">
        <f t="shared" si="45"/>
        <v>2.6300000000000003</v>
      </c>
      <c r="DY24" s="7">
        <f t="shared" si="46"/>
        <v>0.31900000000000039</v>
      </c>
      <c r="DZ24" s="7">
        <f t="shared" si="45"/>
        <v>0.63899999999999979</v>
      </c>
      <c r="EA24" s="7">
        <f t="shared" si="45"/>
        <v>0.74900000000000011</v>
      </c>
      <c r="EB24" s="7">
        <f t="shared" si="45"/>
        <v>2.6480000000000001</v>
      </c>
      <c r="EC24" s="7">
        <f t="shared" si="45"/>
        <v>0.29299999999999971</v>
      </c>
      <c r="ED24" s="7">
        <f t="shared" si="45"/>
        <v>0.61100000000000021</v>
      </c>
      <c r="EE24" s="7">
        <f t="shared" si="45"/>
        <v>0.72300000000000031</v>
      </c>
      <c r="EF24" s="7">
        <f t="shared" si="45"/>
        <v>1.0050000000000003</v>
      </c>
      <c r="EG24" s="7">
        <f t="shared" si="45"/>
        <v>0.3660000000000001</v>
      </c>
      <c r="EH24" s="7">
        <f t="shared" si="45"/>
        <v>0.94199999999999973</v>
      </c>
      <c r="EI24" s="7">
        <f t="shared" si="47"/>
        <v>0.30699999999999994</v>
      </c>
      <c r="EJ24" s="7">
        <f t="shared" si="47"/>
        <v>0.87299999999999978</v>
      </c>
      <c r="EK24" s="7">
        <f t="shared" si="47"/>
        <v>4.7000000000000153E-2</v>
      </c>
      <c r="EL24" s="7">
        <f t="shared" si="47"/>
        <v>0.23999999999999977</v>
      </c>
      <c r="EM24" s="7">
        <f t="shared" si="47"/>
        <v>0.25800000000000045</v>
      </c>
      <c r="EN24" s="7">
        <f t="shared" si="47"/>
        <v>0.84800000000000031</v>
      </c>
      <c r="EO24" s="7">
        <f t="shared" si="47"/>
        <v>1.1000000000000121E-2</v>
      </c>
      <c r="EP24" s="7">
        <f t="shared" si="47"/>
        <v>0.20400000000000018</v>
      </c>
      <c r="EQ24" s="7">
        <f t="shared" si="47"/>
        <v>0.22100000000000053</v>
      </c>
      <c r="ER24" s="7">
        <f t="shared" si="49"/>
        <v>4.8999999999999932E-2</v>
      </c>
      <c r="ES24" s="7">
        <f t="shared" si="49"/>
        <v>0.22300000000000031</v>
      </c>
      <c r="ET24" s="7">
        <f t="shared" si="49"/>
        <v>0.16700000000000026</v>
      </c>
      <c r="EU24" s="7">
        <f t="shared" si="49"/>
        <v>0.13500000000000023</v>
      </c>
      <c r="EV24" s="7">
        <f t="shared" si="49"/>
        <v>9.6000000000000085E-2</v>
      </c>
      <c r="EW24" s="7">
        <f t="shared" si="48"/>
        <v>0.94199999999999973</v>
      </c>
      <c r="EX24" s="7">
        <f t="shared" si="48"/>
        <v>1</v>
      </c>
      <c r="EY24" s="7">
        <f t="shared" si="48"/>
        <v>0.86799999999999988</v>
      </c>
      <c r="EZ24" s="7">
        <f t="shared" si="48"/>
        <v>0.13100000000000023</v>
      </c>
      <c r="FA24" s="7">
        <f t="shared" si="48"/>
        <v>3.1000000000000139E-2</v>
      </c>
      <c r="FB24" s="7">
        <f t="shared" si="48"/>
        <v>0.81892300000000029</v>
      </c>
      <c r="FC24" s="7">
        <f t="shared" si="33"/>
        <v>0.12400000000000011</v>
      </c>
      <c r="FD24" s="7">
        <f t="shared" si="34"/>
        <v>8.2000000000000295E-2</v>
      </c>
      <c r="FE24" s="7">
        <f t="shared" si="35"/>
        <v>7.2000000000000064E-2</v>
      </c>
    </row>
    <row r="25" spans="1:161" ht="17.25">
      <c r="A25" s="45"/>
      <c r="B25" s="4">
        <v>3.05</v>
      </c>
      <c r="C25" s="1" t="s">
        <v>104</v>
      </c>
      <c r="D25" s="3"/>
      <c r="E25" s="4">
        <v>3.117</v>
      </c>
      <c r="F25" s="4">
        <v>2.3839999999999999</v>
      </c>
      <c r="G25" s="4">
        <v>0.82299999999999995</v>
      </c>
      <c r="H25" s="4">
        <v>2.702</v>
      </c>
      <c r="I25" s="4">
        <v>0.86699999999999999</v>
      </c>
      <c r="J25" s="4">
        <v>2.3570000000000002</v>
      </c>
      <c r="K25" s="4">
        <v>0.85499999999999998</v>
      </c>
      <c r="L25" s="4">
        <v>2.6909999999999998</v>
      </c>
      <c r="M25" s="4">
        <v>0.89200000000000002</v>
      </c>
      <c r="N25" s="4">
        <v>3.71</v>
      </c>
      <c r="O25" s="4">
        <v>0.98299999999999998</v>
      </c>
      <c r="P25" s="4">
        <v>2.8279999999999998</v>
      </c>
      <c r="Q25" s="4">
        <v>0.92276184000000006</v>
      </c>
      <c r="R25" s="4">
        <v>3.1349999999999998</v>
      </c>
      <c r="S25" s="4">
        <v>0.92101840000000001</v>
      </c>
      <c r="T25" s="4">
        <v>3.2450000000000001</v>
      </c>
      <c r="U25" s="4">
        <v>0.92007689299999995</v>
      </c>
      <c r="V25" s="4">
        <v>3.7320000000000002</v>
      </c>
      <c r="W25" s="4">
        <v>1</v>
      </c>
      <c r="X25" s="4">
        <v>2.8220000000000001</v>
      </c>
      <c r="Y25" s="4">
        <v>0.94387330000000003</v>
      </c>
      <c r="Z25" s="4">
        <v>3.1349999999999998</v>
      </c>
      <c r="AA25" s="4">
        <v>0.95261399999999996</v>
      </c>
      <c r="AB25" s="4">
        <v>3.25</v>
      </c>
      <c r="AC25" s="4">
        <v>0.95231175899999998</v>
      </c>
      <c r="AD25" s="4">
        <v>3.4870000000000001</v>
      </c>
      <c r="AE25" s="4">
        <v>0.93100000000000005</v>
      </c>
      <c r="AF25" s="4">
        <v>3.2749999999999999</v>
      </c>
      <c r="AG25" s="4">
        <v>0.905895279</v>
      </c>
      <c r="AH25" s="4">
        <v>3.4580000000000002</v>
      </c>
      <c r="AI25" s="4">
        <v>0.93100000000000005</v>
      </c>
      <c r="AJ25" s="4">
        <v>3.2469999999999999</v>
      </c>
      <c r="AK25" s="4">
        <v>0.90567452999999998</v>
      </c>
      <c r="AL25" s="4">
        <v>3.3130000000000002</v>
      </c>
      <c r="AM25" s="4">
        <v>0.93300000000000005</v>
      </c>
      <c r="AN25" s="4">
        <v>2.8620000000000001</v>
      </c>
      <c r="AO25" s="4">
        <v>0.91740080999999996</v>
      </c>
      <c r="AP25" s="4">
        <v>3.1040000000000001</v>
      </c>
      <c r="AQ25" s="4">
        <v>0.90916518000000002</v>
      </c>
      <c r="AR25" s="4">
        <v>3.1139999999999999</v>
      </c>
      <c r="AS25" s="4">
        <v>0.90890729999999997</v>
      </c>
      <c r="AT25" s="4">
        <v>3.32</v>
      </c>
      <c r="AU25" s="4">
        <v>0.96699999999999997</v>
      </c>
      <c r="AV25" s="4">
        <v>2.8559999999999999</v>
      </c>
      <c r="AW25" s="4">
        <v>0.941249</v>
      </c>
      <c r="AX25" s="4">
        <v>3.1030000000000002</v>
      </c>
      <c r="AY25" s="4">
        <v>0.94124490000000005</v>
      </c>
      <c r="AZ25" s="4">
        <v>3.1139999999999999</v>
      </c>
      <c r="BA25" s="4">
        <v>0.94115020000000005</v>
      </c>
      <c r="BB25" s="4">
        <v>3.0910000000000002</v>
      </c>
      <c r="BC25" s="4">
        <v>0.87644599000000001</v>
      </c>
      <c r="BD25" s="4">
        <v>3.125</v>
      </c>
      <c r="BE25" s="4">
        <v>0.86406961000000004</v>
      </c>
      <c r="BF25" s="4">
        <v>3.0979999999999999</v>
      </c>
      <c r="BG25" s="4">
        <v>0.86433994800000002</v>
      </c>
      <c r="BH25" s="4">
        <v>3.008</v>
      </c>
      <c r="BI25" s="4">
        <v>0.86666889999999996</v>
      </c>
      <c r="BJ25" s="4">
        <v>3.004</v>
      </c>
      <c r="BK25" s="4">
        <v>0.89904596999999997</v>
      </c>
      <c r="BL25" s="4">
        <v>2.657</v>
      </c>
      <c r="BM25" s="4">
        <v>0.85433221559999994</v>
      </c>
      <c r="BN25" s="4">
        <v>2.5590000000000002</v>
      </c>
      <c r="BO25" s="4">
        <v>0.8563613591</v>
      </c>
      <c r="BP25" s="4">
        <v>3.194</v>
      </c>
      <c r="BQ25" s="4">
        <v>0.88550596849999996</v>
      </c>
      <c r="BR25" s="4">
        <v>3.12</v>
      </c>
      <c r="BS25" s="4">
        <v>0.86721455849999995</v>
      </c>
      <c r="BT25" s="4">
        <v>3.1230000000000002</v>
      </c>
      <c r="BU25" s="4">
        <v>0.88483092939999997</v>
      </c>
      <c r="BV25" s="4">
        <v>3.1917460000000002</v>
      </c>
      <c r="BW25" s="4">
        <v>0.88600000000000001</v>
      </c>
      <c r="BX25" s="4">
        <v>3.1190000000000002</v>
      </c>
      <c r="BY25" s="4">
        <v>0.86674583329999999</v>
      </c>
      <c r="BZ25" s="4">
        <v>3.093</v>
      </c>
      <c r="CA25" s="4">
        <v>0.86626133699999996</v>
      </c>
      <c r="CB25" s="4">
        <v>3.0169999999999999</v>
      </c>
      <c r="CC25" s="4">
        <v>0.87094889919999996</v>
      </c>
      <c r="CD25" s="10"/>
      <c r="CE25" s="7">
        <f t="shared" si="0"/>
        <v>6.7000000000000171E-2</v>
      </c>
      <c r="CF25" s="7">
        <f t="shared" si="1"/>
        <v>-0.66599999999999993</v>
      </c>
      <c r="CG25" s="7">
        <f t="shared" si="2"/>
        <v>-0.34799999999999986</v>
      </c>
      <c r="CH25" s="7">
        <f t="shared" si="3"/>
        <v>-0.69299999999999962</v>
      </c>
      <c r="CI25" s="7">
        <f t="shared" si="4"/>
        <v>-0.35899999999999999</v>
      </c>
      <c r="CJ25" s="7">
        <f t="shared" si="5"/>
        <v>0.66000000000000014</v>
      </c>
      <c r="CK25" s="7">
        <f t="shared" si="6"/>
        <v>-0.22199999999999998</v>
      </c>
      <c r="CL25" s="7">
        <f t="shared" si="7"/>
        <v>8.4999999999999964E-2</v>
      </c>
      <c r="CM25" s="7">
        <f t="shared" si="8"/>
        <v>0.19500000000000028</v>
      </c>
      <c r="CN25" s="7">
        <f t="shared" si="9"/>
        <v>0.68200000000000038</v>
      </c>
      <c r="CO25" s="7">
        <f t="shared" si="10"/>
        <v>-0.22799999999999976</v>
      </c>
      <c r="CP25" s="7">
        <f t="shared" si="11"/>
        <v>8.4999999999999964E-2</v>
      </c>
      <c r="CQ25" s="7">
        <f t="shared" si="12"/>
        <v>0.20000000000000018</v>
      </c>
      <c r="CR25" s="7">
        <f t="shared" si="13"/>
        <v>0.43700000000000028</v>
      </c>
      <c r="CS25" s="7">
        <f t="shared" si="14"/>
        <v>0.22500000000000009</v>
      </c>
      <c r="CT25" s="7">
        <f t="shared" si="15"/>
        <v>0.40800000000000036</v>
      </c>
      <c r="CU25" s="7">
        <f t="shared" si="16"/>
        <v>0.19700000000000006</v>
      </c>
      <c r="CV25" s="7">
        <f t="shared" si="17"/>
        <v>0.26300000000000034</v>
      </c>
      <c r="CW25" s="7">
        <f t="shared" si="18"/>
        <v>-0.18799999999999972</v>
      </c>
      <c r="CX25" s="7">
        <f t="shared" si="19"/>
        <v>5.400000000000027E-2</v>
      </c>
      <c r="CY25" s="7">
        <f t="shared" si="20"/>
        <v>6.4000000000000057E-2</v>
      </c>
      <c r="CZ25" s="7">
        <f t="shared" si="21"/>
        <v>0.27</v>
      </c>
      <c r="DA25" s="7">
        <f t="shared" si="22"/>
        <v>-0.19399999999999995</v>
      </c>
      <c r="DB25" s="7">
        <f t="shared" si="23"/>
        <v>5.300000000000038E-2</v>
      </c>
      <c r="DC25" s="7">
        <f t="shared" si="24"/>
        <v>6.4000000000000057E-2</v>
      </c>
      <c r="DD25" s="7">
        <f t="shared" si="25"/>
        <v>4.1000000000000369E-2</v>
      </c>
      <c r="DE25" s="7">
        <f t="shared" si="26"/>
        <v>7.5000000000000178E-2</v>
      </c>
      <c r="DF25" s="7">
        <f t="shared" si="27"/>
        <v>4.8000000000000043E-2</v>
      </c>
      <c r="DG25" s="7">
        <f t="shared" si="28"/>
        <v>-4.1999999999999815E-2</v>
      </c>
      <c r="DH25" s="7">
        <f t="shared" si="29"/>
        <v>-4.5999999999999819E-2</v>
      </c>
      <c r="DI25" s="7">
        <f t="shared" si="36"/>
        <v>-0.39299999999999979</v>
      </c>
      <c r="DJ25" s="7">
        <f t="shared" si="37"/>
        <v>-0.49099999999999966</v>
      </c>
      <c r="DK25" s="7">
        <f t="shared" si="38"/>
        <v>0.14400000000000013</v>
      </c>
      <c r="DL25" s="7">
        <f t="shared" si="39"/>
        <v>7.0000000000000284E-2</v>
      </c>
      <c r="DM25" s="7">
        <f t="shared" si="40"/>
        <v>7.3000000000000398E-2</v>
      </c>
      <c r="DN25" s="7">
        <f t="shared" si="41"/>
        <v>0.14174600000000037</v>
      </c>
      <c r="DO25" s="7">
        <f t="shared" si="42"/>
        <v>6.9000000000000394E-2</v>
      </c>
      <c r="DP25" s="7">
        <f t="shared" si="43"/>
        <v>4.3000000000000149E-2</v>
      </c>
      <c r="DQ25" s="7">
        <f t="shared" si="44"/>
        <v>-3.2999999999999918E-2</v>
      </c>
      <c r="DR25" s="21"/>
      <c r="DS25" s="7">
        <f t="shared" si="45"/>
        <v>6.7000000000000171E-2</v>
      </c>
      <c r="DT25" s="7">
        <f t="shared" si="45"/>
        <v>0.66599999999999993</v>
      </c>
      <c r="DU25" s="7">
        <f t="shared" si="45"/>
        <v>0.34799999999999986</v>
      </c>
      <c r="DV25" s="7">
        <f t="shared" si="45"/>
        <v>0.69299999999999962</v>
      </c>
      <c r="DW25" s="7">
        <f t="shared" si="45"/>
        <v>0.35899999999999999</v>
      </c>
      <c r="DX25" s="7">
        <f t="shared" si="45"/>
        <v>0.66000000000000014</v>
      </c>
      <c r="DY25" s="7">
        <f t="shared" si="46"/>
        <v>0.22199999999999998</v>
      </c>
      <c r="DZ25" s="7">
        <f t="shared" si="45"/>
        <v>8.4999999999999964E-2</v>
      </c>
      <c r="EA25" s="7">
        <f t="shared" si="45"/>
        <v>0.19500000000000028</v>
      </c>
      <c r="EB25" s="7">
        <f t="shared" si="45"/>
        <v>0.68200000000000038</v>
      </c>
      <c r="EC25" s="7">
        <f t="shared" si="45"/>
        <v>0.22799999999999976</v>
      </c>
      <c r="ED25" s="7">
        <f t="shared" si="45"/>
        <v>8.4999999999999964E-2</v>
      </c>
      <c r="EE25" s="7">
        <f t="shared" si="45"/>
        <v>0.20000000000000018</v>
      </c>
      <c r="EF25" s="7">
        <f t="shared" si="45"/>
        <v>0.43700000000000028</v>
      </c>
      <c r="EG25" s="7">
        <f t="shared" si="45"/>
        <v>0.22500000000000009</v>
      </c>
      <c r="EH25" s="7">
        <f t="shared" si="45"/>
        <v>0.40800000000000036</v>
      </c>
      <c r="EI25" s="7">
        <f t="shared" si="47"/>
        <v>0.19700000000000006</v>
      </c>
      <c r="EJ25" s="7">
        <f t="shared" si="47"/>
        <v>0.26300000000000034</v>
      </c>
      <c r="EK25" s="7">
        <f t="shared" si="47"/>
        <v>0.18799999999999972</v>
      </c>
      <c r="EL25" s="7">
        <f t="shared" si="47"/>
        <v>5.400000000000027E-2</v>
      </c>
      <c r="EM25" s="7">
        <f t="shared" si="47"/>
        <v>6.4000000000000057E-2</v>
      </c>
      <c r="EN25" s="7">
        <f t="shared" si="47"/>
        <v>0.27</v>
      </c>
      <c r="EO25" s="7">
        <f t="shared" si="47"/>
        <v>0.19399999999999995</v>
      </c>
      <c r="EP25" s="7">
        <f t="shared" si="47"/>
        <v>5.300000000000038E-2</v>
      </c>
      <c r="EQ25" s="7">
        <f t="shared" si="47"/>
        <v>6.4000000000000057E-2</v>
      </c>
      <c r="ER25" s="7">
        <f t="shared" si="49"/>
        <v>4.1000000000000369E-2</v>
      </c>
      <c r="ES25" s="7">
        <f t="shared" si="49"/>
        <v>7.5000000000000178E-2</v>
      </c>
      <c r="ET25" s="7">
        <f t="shared" si="49"/>
        <v>4.8000000000000043E-2</v>
      </c>
      <c r="EU25" s="7">
        <f t="shared" si="49"/>
        <v>4.1999999999999815E-2</v>
      </c>
      <c r="EV25" s="7">
        <f t="shared" si="49"/>
        <v>4.5999999999999819E-2</v>
      </c>
      <c r="EW25" s="7">
        <f t="shared" si="48"/>
        <v>0.39299999999999979</v>
      </c>
      <c r="EX25" s="7">
        <f t="shared" si="48"/>
        <v>0.49099999999999966</v>
      </c>
      <c r="EY25" s="7">
        <f t="shared" si="48"/>
        <v>0.14400000000000013</v>
      </c>
      <c r="EZ25" s="7">
        <f t="shared" si="48"/>
        <v>7.0000000000000284E-2</v>
      </c>
      <c r="FA25" s="7">
        <f t="shared" si="48"/>
        <v>7.3000000000000398E-2</v>
      </c>
      <c r="FB25" s="7">
        <f t="shared" si="48"/>
        <v>0.14174600000000037</v>
      </c>
      <c r="FC25" s="7">
        <f t="shared" si="33"/>
        <v>6.9000000000000394E-2</v>
      </c>
      <c r="FD25" s="7">
        <f t="shared" si="34"/>
        <v>4.3000000000000149E-2</v>
      </c>
      <c r="FE25" s="7">
        <f t="shared" si="35"/>
        <v>3.2999999999999918E-2</v>
      </c>
    </row>
    <row r="26" spans="1:161" ht="17.25">
      <c r="A26" s="45" t="s">
        <v>77</v>
      </c>
      <c r="B26" s="4">
        <v>3.08</v>
      </c>
      <c r="C26" s="1" t="s">
        <v>103</v>
      </c>
      <c r="D26" s="3"/>
      <c r="E26" s="4">
        <v>4.6719999999999997</v>
      </c>
      <c r="F26" s="4">
        <v>2.681</v>
      </c>
      <c r="G26" s="4">
        <v>0.82899999999999996</v>
      </c>
      <c r="H26" s="4">
        <v>3.3849999999999998</v>
      </c>
      <c r="I26" s="4">
        <v>0.86799999999999999</v>
      </c>
      <c r="J26" s="4">
        <v>2.637</v>
      </c>
      <c r="K26" s="4">
        <v>0.84899999999999998</v>
      </c>
      <c r="L26" s="4">
        <v>3.3620000000000001</v>
      </c>
      <c r="M26" s="4">
        <v>0.88400000000000001</v>
      </c>
      <c r="N26" s="4">
        <v>3.6219999999999999</v>
      </c>
      <c r="O26" s="4">
        <v>0.90400000000000003</v>
      </c>
      <c r="P26" s="4">
        <v>3.145</v>
      </c>
      <c r="Q26" s="4">
        <v>0.87162134000000002</v>
      </c>
      <c r="R26" s="4">
        <v>3.14</v>
      </c>
      <c r="S26" s="4">
        <v>0.87291227000000005</v>
      </c>
      <c r="T26" s="4">
        <v>3.3340000000000001</v>
      </c>
      <c r="U26" s="4">
        <v>0.87451822199999996</v>
      </c>
      <c r="V26" s="4">
        <v>3.5950000000000002</v>
      </c>
      <c r="W26" s="4">
        <v>0.92800000000000005</v>
      </c>
      <c r="X26" s="4">
        <v>3.113</v>
      </c>
      <c r="Y26" s="4">
        <v>0.89023300000000005</v>
      </c>
      <c r="Z26" s="4">
        <v>3.101</v>
      </c>
      <c r="AA26" s="4">
        <v>0.89571190000000001</v>
      </c>
      <c r="AB26" s="4">
        <v>3.3</v>
      </c>
      <c r="AC26" s="4">
        <v>0.89688520000000005</v>
      </c>
      <c r="AD26" s="4">
        <v>3.46</v>
      </c>
      <c r="AE26" s="4">
        <v>0.87</v>
      </c>
      <c r="AF26" s="4">
        <v>3.3090000000000002</v>
      </c>
      <c r="AG26" s="4">
        <v>0.85968900000000004</v>
      </c>
      <c r="AH26" s="4">
        <v>3.2120000000000002</v>
      </c>
      <c r="AI26" s="4">
        <v>0.872</v>
      </c>
      <c r="AJ26" s="4">
        <v>3.0640000000000001</v>
      </c>
      <c r="AK26" s="4">
        <v>0.86174685799999995</v>
      </c>
      <c r="AL26" s="4">
        <v>3.262</v>
      </c>
      <c r="AM26" s="4">
        <v>0.87</v>
      </c>
      <c r="AN26" s="4">
        <v>3.069</v>
      </c>
      <c r="AO26" s="4">
        <v>0.86065552000000001</v>
      </c>
      <c r="AP26" s="4">
        <v>3.117</v>
      </c>
      <c r="AQ26" s="4">
        <v>0.86042929000000001</v>
      </c>
      <c r="AR26" s="4">
        <v>3.157</v>
      </c>
      <c r="AS26" s="4">
        <v>0.8607233232</v>
      </c>
      <c r="AT26" s="4">
        <v>3.2280000000000002</v>
      </c>
      <c r="AU26" s="4">
        <v>0.89200000000000002</v>
      </c>
      <c r="AV26" s="4">
        <v>3.0339999999999998</v>
      </c>
      <c r="AW26" s="4">
        <v>0.88003100000000001</v>
      </c>
      <c r="AX26" s="4">
        <v>3.08</v>
      </c>
      <c r="AY26" s="4">
        <v>0.88178754820000005</v>
      </c>
      <c r="AZ26" s="4">
        <v>3.121</v>
      </c>
      <c r="BA26" s="4">
        <v>0.88199925000000001</v>
      </c>
      <c r="BB26" s="4">
        <v>3.5449999999999999</v>
      </c>
      <c r="BC26" s="4">
        <v>0.87304499999999996</v>
      </c>
      <c r="BD26" s="4">
        <v>3.266</v>
      </c>
      <c r="BE26" s="4">
        <v>0.84644489999999994</v>
      </c>
      <c r="BF26" s="4">
        <v>2.964</v>
      </c>
      <c r="BG26" s="4">
        <v>0.83265904999999996</v>
      </c>
      <c r="BH26" s="4">
        <v>3.0430000000000001</v>
      </c>
      <c r="BI26" s="4">
        <v>0.82865067999999997</v>
      </c>
      <c r="BJ26" s="4">
        <v>3.0019999999999998</v>
      </c>
      <c r="BK26" s="4">
        <v>0.85098099999999999</v>
      </c>
      <c r="BL26" s="4">
        <v>2.488</v>
      </c>
      <c r="BM26" s="4">
        <v>0.81252629430000001</v>
      </c>
      <c r="BN26" s="4">
        <v>2.472</v>
      </c>
      <c r="BO26" s="4">
        <v>0.82503495849999997</v>
      </c>
      <c r="BP26" s="4">
        <v>3.2690000000000001</v>
      </c>
      <c r="BQ26" s="4">
        <v>0.85490701440000005</v>
      </c>
      <c r="BR26" s="4">
        <v>3.1640000000000001</v>
      </c>
      <c r="BS26" s="4">
        <v>0.83004649249999995</v>
      </c>
      <c r="BT26" s="4">
        <v>3.044</v>
      </c>
      <c r="BU26" s="4">
        <v>0.85968551360000001</v>
      </c>
      <c r="BV26" s="4">
        <v>3.4469080000000001</v>
      </c>
      <c r="BW26" s="4">
        <v>0.85160000000000002</v>
      </c>
      <c r="BX26" s="4">
        <v>3.161</v>
      </c>
      <c r="BY26" s="4">
        <v>0.829631059</v>
      </c>
      <c r="BZ26" s="4">
        <v>2.9390000000000001</v>
      </c>
      <c r="CA26" s="4">
        <v>0.83496902210000001</v>
      </c>
      <c r="CB26" s="4">
        <v>3.0289999999999999</v>
      </c>
      <c r="CC26" s="4">
        <v>0.83635265879999998</v>
      </c>
      <c r="CD26" s="10"/>
      <c r="CE26" s="7">
        <f t="shared" si="0"/>
        <v>1.5919999999999996</v>
      </c>
      <c r="CF26" s="7">
        <f t="shared" si="1"/>
        <v>-0.39900000000000002</v>
      </c>
      <c r="CG26" s="7">
        <f t="shared" si="2"/>
        <v>0.30499999999999972</v>
      </c>
      <c r="CH26" s="7">
        <f t="shared" si="3"/>
        <v>-0.44300000000000006</v>
      </c>
      <c r="CI26" s="7">
        <f t="shared" si="4"/>
        <v>0.28200000000000003</v>
      </c>
      <c r="CJ26" s="7">
        <f t="shared" si="5"/>
        <v>0.54199999999999982</v>
      </c>
      <c r="CK26" s="7">
        <f t="shared" si="6"/>
        <v>6.4999999999999947E-2</v>
      </c>
      <c r="CL26" s="7">
        <f t="shared" si="7"/>
        <v>6.0000000000000053E-2</v>
      </c>
      <c r="CM26" s="7">
        <f t="shared" si="8"/>
        <v>0.254</v>
      </c>
      <c r="CN26" s="7">
        <f t="shared" si="9"/>
        <v>0.51500000000000012</v>
      </c>
      <c r="CO26" s="7">
        <f t="shared" si="10"/>
        <v>3.2999999999999918E-2</v>
      </c>
      <c r="CP26" s="7">
        <f t="shared" si="11"/>
        <v>2.0999999999999908E-2</v>
      </c>
      <c r="CQ26" s="7">
        <f t="shared" si="12"/>
        <v>0.21999999999999975</v>
      </c>
      <c r="CR26" s="7">
        <f t="shared" si="13"/>
        <v>0.37999999999999989</v>
      </c>
      <c r="CS26" s="7">
        <f t="shared" si="14"/>
        <v>0.22900000000000009</v>
      </c>
      <c r="CT26" s="7">
        <f t="shared" si="15"/>
        <v>0.13200000000000012</v>
      </c>
      <c r="CU26" s="7">
        <f t="shared" si="16"/>
        <v>-1.6000000000000014E-2</v>
      </c>
      <c r="CV26" s="7">
        <f t="shared" si="17"/>
        <v>0.18199999999999994</v>
      </c>
      <c r="CW26" s="7">
        <f t="shared" si="18"/>
        <v>-1.1000000000000121E-2</v>
      </c>
      <c r="CX26" s="7">
        <f t="shared" si="19"/>
        <v>3.6999999999999922E-2</v>
      </c>
      <c r="CY26" s="7">
        <f t="shared" si="20"/>
        <v>7.6999999999999957E-2</v>
      </c>
      <c r="CZ26" s="7">
        <f t="shared" si="21"/>
        <v>0.14800000000000013</v>
      </c>
      <c r="DA26" s="7">
        <f t="shared" si="22"/>
        <v>-4.6000000000000263E-2</v>
      </c>
      <c r="DB26" s="7">
        <f t="shared" si="23"/>
        <v>0</v>
      </c>
      <c r="DC26" s="7">
        <f t="shared" si="24"/>
        <v>4.0999999999999925E-2</v>
      </c>
      <c r="DD26" s="7">
        <f t="shared" si="25"/>
        <v>0.46499999999999986</v>
      </c>
      <c r="DE26" s="7">
        <f t="shared" si="26"/>
        <v>0.18599999999999994</v>
      </c>
      <c r="DF26" s="7">
        <f t="shared" si="27"/>
        <v>-0.1160000000000001</v>
      </c>
      <c r="DG26" s="7">
        <f t="shared" si="28"/>
        <v>-3.6999999999999922E-2</v>
      </c>
      <c r="DH26" s="7">
        <f t="shared" si="29"/>
        <v>-7.8000000000000291E-2</v>
      </c>
      <c r="DI26" s="7">
        <f t="shared" si="36"/>
        <v>-0.59200000000000008</v>
      </c>
      <c r="DJ26" s="7">
        <f t="shared" si="37"/>
        <v>-0.6080000000000001</v>
      </c>
      <c r="DK26" s="7">
        <f t="shared" si="38"/>
        <v>0.18900000000000006</v>
      </c>
      <c r="DL26" s="7">
        <f t="shared" si="39"/>
        <v>8.4000000000000075E-2</v>
      </c>
      <c r="DM26" s="7">
        <f t="shared" si="40"/>
        <v>-3.6000000000000032E-2</v>
      </c>
      <c r="DN26" s="7">
        <f t="shared" si="41"/>
        <v>0.36690800000000001</v>
      </c>
      <c r="DO26" s="7">
        <f t="shared" si="42"/>
        <v>8.0999999999999961E-2</v>
      </c>
      <c r="DP26" s="7">
        <f t="shared" si="43"/>
        <v>-0.14100000000000001</v>
      </c>
      <c r="DQ26" s="7">
        <f t="shared" si="44"/>
        <v>-5.1000000000000156E-2</v>
      </c>
      <c r="DR26" s="21"/>
      <c r="DS26" s="7">
        <f t="shared" si="45"/>
        <v>1.5919999999999996</v>
      </c>
      <c r="DT26" s="7">
        <f t="shared" si="45"/>
        <v>0.39900000000000002</v>
      </c>
      <c r="DU26" s="7">
        <f t="shared" si="45"/>
        <v>0.30499999999999972</v>
      </c>
      <c r="DV26" s="7">
        <f t="shared" si="45"/>
        <v>0.44300000000000006</v>
      </c>
      <c r="DW26" s="7">
        <f t="shared" si="45"/>
        <v>0.28200000000000003</v>
      </c>
      <c r="DX26" s="7">
        <f t="shared" si="45"/>
        <v>0.54199999999999982</v>
      </c>
      <c r="DY26" s="7">
        <f t="shared" si="46"/>
        <v>6.4999999999999947E-2</v>
      </c>
      <c r="DZ26" s="7">
        <f t="shared" si="45"/>
        <v>6.0000000000000053E-2</v>
      </c>
      <c r="EA26" s="7">
        <f t="shared" si="45"/>
        <v>0.254</v>
      </c>
      <c r="EB26" s="7">
        <f t="shared" si="45"/>
        <v>0.51500000000000012</v>
      </c>
      <c r="EC26" s="7">
        <f t="shared" si="45"/>
        <v>3.2999999999999918E-2</v>
      </c>
      <c r="ED26" s="7">
        <f t="shared" si="45"/>
        <v>2.0999999999999908E-2</v>
      </c>
      <c r="EE26" s="7">
        <f t="shared" si="45"/>
        <v>0.21999999999999975</v>
      </c>
      <c r="EF26" s="7">
        <f t="shared" si="45"/>
        <v>0.37999999999999989</v>
      </c>
      <c r="EG26" s="7">
        <f t="shared" si="45"/>
        <v>0.22900000000000009</v>
      </c>
      <c r="EH26" s="7">
        <f t="shared" si="45"/>
        <v>0.13200000000000012</v>
      </c>
      <c r="EI26" s="7">
        <f t="shared" si="47"/>
        <v>1.6000000000000014E-2</v>
      </c>
      <c r="EJ26" s="7">
        <f t="shared" si="47"/>
        <v>0.18199999999999994</v>
      </c>
      <c r="EK26" s="7">
        <f t="shared" si="47"/>
        <v>1.1000000000000121E-2</v>
      </c>
      <c r="EL26" s="7">
        <f t="shared" si="47"/>
        <v>3.6999999999999922E-2</v>
      </c>
      <c r="EM26" s="7">
        <f t="shared" si="47"/>
        <v>7.6999999999999957E-2</v>
      </c>
      <c r="EN26" s="7">
        <f t="shared" si="47"/>
        <v>0.14800000000000013</v>
      </c>
      <c r="EO26" s="7">
        <f t="shared" si="47"/>
        <v>4.6000000000000263E-2</v>
      </c>
      <c r="EP26" s="7">
        <f t="shared" si="47"/>
        <v>0</v>
      </c>
      <c r="EQ26" s="7">
        <f t="shared" si="47"/>
        <v>4.0999999999999925E-2</v>
      </c>
      <c r="ER26" s="7">
        <f t="shared" si="49"/>
        <v>0.46499999999999986</v>
      </c>
      <c r="ES26" s="7">
        <f t="shared" si="49"/>
        <v>0.18599999999999994</v>
      </c>
      <c r="ET26" s="7">
        <f t="shared" si="49"/>
        <v>0.1160000000000001</v>
      </c>
      <c r="EU26" s="7">
        <f t="shared" si="49"/>
        <v>3.6999999999999922E-2</v>
      </c>
      <c r="EV26" s="7">
        <f t="shared" si="49"/>
        <v>7.8000000000000291E-2</v>
      </c>
      <c r="EW26" s="7">
        <f t="shared" si="48"/>
        <v>0.59200000000000008</v>
      </c>
      <c r="EX26" s="7">
        <f t="shared" si="48"/>
        <v>0.6080000000000001</v>
      </c>
      <c r="EY26" s="7">
        <f t="shared" si="48"/>
        <v>0.18900000000000006</v>
      </c>
      <c r="EZ26" s="7">
        <f t="shared" si="48"/>
        <v>8.4000000000000075E-2</v>
      </c>
      <c r="FA26" s="7">
        <f t="shared" si="48"/>
        <v>3.6000000000000032E-2</v>
      </c>
      <c r="FB26" s="7">
        <f t="shared" si="48"/>
        <v>0.36690800000000001</v>
      </c>
      <c r="FC26" s="7">
        <f t="shared" si="33"/>
        <v>8.0999999999999961E-2</v>
      </c>
      <c r="FD26" s="7">
        <f t="shared" si="34"/>
        <v>0.14100000000000001</v>
      </c>
      <c r="FE26" s="7">
        <f t="shared" si="35"/>
        <v>5.1000000000000156E-2</v>
      </c>
    </row>
    <row r="27" spans="1:161" ht="17.25">
      <c r="A27" s="45"/>
      <c r="B27" s="4">
        <v>3.45</v>
      </c>
      <c r="C27" s="1" t="s">
        <v>104</v>
      </c>
      <c r="D27" s="3"/>
      <c r="E27" s="4">
        <v>3.4169999999999998</v>
      </c>
      <c r="F27" s="4">
        <v>3.2149999999999999</v>
      </c>
      <c r="G27" s="4">
        <v>0.85299999999999998</v>
      </c>
      <c r="H27" s="4">
        <v>3.3980000000000001</v>
      </c>
      <c r="I27" s="4">
        <v>0.89300000000000002</v>
      </c>
      <c r="J27" s="4">
        <v>3.2080000000000002</v>
      </c>
      <c r="K27" s="4">
        <v>0.88400000000000001</v>
      </c>
      <c r="L27" s="4">
        <v>3.3969999999999998</v>
      </c>
      <c r="M27" s="4">
        <v>0.91800000000000004</v>
      </c>
      <c r="N27" s="4">
        <v>3.552</v>
      </c>
      <c r="O27" s="4">
        <v>0.92600000000000005</v>
      </c>
      <c r="P27" s="4">
        <v>3.2709999999999999</v>
      </c>
      <c r="Q27" s="4">
        <v>0.89591776000000001</v>
      </c>
      <c r="R27" s="4">
        <v>3.3170000000000002</v>
      </c>
      <c r="S27" s="4">
        <v>0.90583530000000001</v>
      </c>
      <c r="T27" s="4">
        <v>3.4630000000000001</v>
      </c>
      <c r="U27" s="4">
        <v>0.90575039999999996</v>
      </c>
      <c r="V27" s="4">
        <v>3.5569999999999999</v>
      </c>
      <c r="W27" s="4">
        <v>0.96099999999999997</v>
      </c>
      <c r="X27" s="4">
        <v>3.2669999999999999</v>
      </c>
      <c r="Y27" s="4">
        <v>0.92053832300000005</v>
      </c>
      <c r="Z27" s="4">
        <v>3.3130000000000002</v>
      </c>
      <c r="AA27" s="4">
        <v>0.93839779999999995</v>
      </c>
      <c r="AB27" s="4">
        <v>3.464</v>
      </c>
      <c r="AC27" s="4">
        <v>0.9387316</v>
      </c>
      <c r="AD27" s="4">
        <v>3.75</v>
      </c>
      <c r="AE27" s="4">
        <v>0.90500000000000003</v>
      </c>
      <c r="AF27" s="4">
        <v>3.67</v>
      </c>
      <c r="AG27" s="4">
        <v>0.89565757199999996</v>
      </c>
      <c r="AH27" s="4">
        <v>3.6040000000000001</v>
      </c>
      <c r="AI27" s="4">
        <v>0.90500000000000003</v>
      </c>
      <c r="AJ27" s="4">
        <v>3.5249999999999999</v>
      </c>
      <c r="AK27" s="4">
        <v>0.89587631000000001</v>
      </c>
      <c r="AL27" s="4">
        <v>3.5419999999999998</v>
      </c>
      <c r="AM27" s="4">
        <v>0.90700000000000003</v>
      </c>
      <c r="AN27" s="4">
        <v>3.3119999999999998</v>
      </c>
      <c r="AO27" s="4">
        <v>0.91164173999999998</v>
      </c>
      <c r="AP27" s="4">
        <v>3.4609999999999999</v>
      </c>
      <c r="AQ27" s="4">
        <v>0.89827860000000004</v>
      </c>
      <c r="AR27" s="4">
        <v>3.4860000000000002</v>
      </c>
      <c r="AS27" s="4">
        <v>0.89782379999999995</v>
      </c>
      <c r="AT27" s="4">
        <v>3.5459999999999998</v>
      </c>
      <c r="AU27" s="4">
        <v>0.93899999999999995</v>
      </c>
      <c r="AV27" s="4">
        <v>3.3090000000000002</v>
      </c>
      <c r="AW27" s="4">
        <v>0.93395523000000003</v>
      </c>
      <c r="AX27" s="4">
        <v>3.4620000000000002</v>
      </c>
      <c r="AY27" s="4">
        <v>0.92975059199999999</v>
      </c>
      <c r="AZ27" s="4">
        <v>3.4889999999999999</v>
      </c>
      <c r="BA27" s="4">
        <v>0.92945301999999996</v>
      </c>
      <c r="BB27" s="4">
        <v>3.7120000000000002</v>
      </c>
      <c r="BC27" s="4">
        <v>0.8857777</v>
      </c>
      <c r="BD27" s="4">
        <v>3.5960000000000001</v>
      </c>
      <c r="BE27" s="4">
        <v>0.87771230600000005</v>
      </c>
      <c r="BF27" s="4">
        <v>3.4540000000000002</v>
      </c>
      <c r="BG27" s="4">
        <v>0.8787102</v>
      </c>
      <c r="BH27" s="4">
        <v>3.43</v>
      </c>
      <c r="BI27" s="4">
        <v>0.87885120000000005</v>
      </c>
      <c r="BJ27" s="4">
        <v>3.431</v>
      </c>
      <c r="BK27" s="4">
        <v>0.91154555000000004</v>
      </c>
      <c r="BL27" s="4">
        <v>3.266</v>
      </c>
      <c r="BM27" s="4">
        <v>0.86657557330000001</v>
      </c>
      <c r="BN27" s="4">
        <v>3.1779999999999999</v>
      </c>
      <c r="BO27" s="4">
        <v>0.86885416469999999</v>
      </c>
      <c r="BP27" s="4">
        <v>3.3733369999999998</v>
      </c>
      <c r="BQ27" s="4">
        <v>0.88990000000000002</v>
      </c>
      <c r="BR27" s="4">
        <v>3.5920000000000001</v>
      </c>
      <c r="BS27" s="4">
        <v>0.87681589230000001</v>
      </c>
      <c r="BT27" s="4">
        <v>3.5459999999999998</v>
      </c>
      <c r="BU27" s="4">
        <v>0.89589590500000005</v>
      </c>
      <c r="BV27" s="4">
        <v>3.5315349999999999</v>
      </c>
      <c r="BW27" s="4">
        <v>0.88859999999999995</v>
      </c>
      <c r="BX27" s="4">
        <v>3.5910000000000002</v>
      </c>
      <c r="BY27" s="4">
        <v>0.87677254719999997</v>
      </c>
      <c r="BZ27" s="4">
        <v>3.4510000000000001</v>
      </c>
      <c r="CA27" s="4">
        <v>0.87788582709999996</v>
      </c>
      <c r="CB27" s="4">
        <v>3.4279999999999999</v>
      </c>
      <c r="CC27" s="4">
        <v>0.8792063967</v>
      </c>
      <c r="CD27" s="10"/>
      <c r="CE27" s="7">
        <f t="shared" si="0"/>
        <v>-3.3000000000000362E-2</v>
      </c>
      <c r="CF27" s="7">
        <f t="shared" si="1"/>
        <v>-0.23500000000000032</v>
      </c>
      <c r="CG27" s="7">
        <f t="shared" si="2"/>
        <v>-5.2000000000000046E-2</v>
      </c>
      <c r="CH27" s="7">
        <f t="shared" si="3"/>
        <v>-0.24199999999999999</v>
      </c>
      <c r="CI27" s="7">
        <f t="shared" si="4"/>
        <v>-5.300000000000038E-2</v>
      </c>
      <c r="CJ27" s="7">
        <f t="shared" si="5"/>
        <v>0.10199999999999987</v>
      </c>
      <c r="CK27" s="7">
        <f t="shared" si="6"/>
        <v>-0.17900000000000027</v>
      </c>
      <c r="CL27" s="7">
        <f t="shared" si="7"/>
        <v>-0.13300000000000001</v>
      </c>
      <c r="CM27" s="7">
        <f t="shared" si="8"/>
        <v>1.2999999999999901E-2</v>
      </c>
      <c r="CN27" s="7">
        <f t="shared" si="9"/>
        <v>0.10699999999999976</v>
      </c>
      <c r="CO27" s="7">
        <f t="shared" si="10"/>
        <v>-0.18300000000000027</v>
      </c>
      <c r="CP27" s="7">
        <f t="shared" si="11"/>
        <v>-0.13700000000000001</v>
      </c>
      <c r="CQ27" s="7">
        <f t="shared" si="12"/>
        <v>1.399999999999979E-2</v>
      </c>
      <c r="CR27" s="7">
        <f t="shared" si="13"/>
        <v>0.29999999999999982</v>
      </c>
      <c r="CS27" s="7">
        <f t="shared" si="14"/>
        <v>0.21999999999999975</v>
      </c>
      <c r="CT27" s="7">
        <f t="shared" si="15"/>
        <v>0.15399999999999991</v>
      </c>
      <c r="CU27" s="7">
        <f t="shared" si="16"/>
        <v>7.4999999999999734E-2</v>
      </c>
      <c r="CV27" s="7">
        <f t="shared" si="17"/>
        <v>9.1999999999999638E-2</v>
      </c>
      <c r="CW27" s="7">
        <f t="shared" si="18"/>
        <v>-0.13800000000000034</v>
      </c>
      <c r="CX27" s="7">
        <f t="shared" si="19"/>
        <v>1.0999999999999677E-2</v>
      </c>
      <c r="CY27" s="7">
        <f t="shared" si="20"/>
        <v>3.6000000000000032E-2</v>
      </c>
      <c r="CZ27" s="7">
        <f t="shared" si="21"/>
        <v>9.5999999999999641E-2</v>
      </c>
      <c r="DA27" s="7">
        <f t="shared" si="22"/>
        <v>-0.14100000000000001</v>
      </c>
      <c r="DB27" s="7">
        <f t="shared" si="23"/>
        <v>1.2000000000000011E-2</v>
      </c>
      <c r="DC27" s="7">
        <f t="shared" si="24"/>
        <v>3.8999999999999702E-2</v>
      </c>
      <c r="DD27" s="7">
        <f t="shared" si="25"/>
        <v>0.26200000000000001</v>
      </c>
      <c r="DE27" s="7">
        <f t="shared" si="26"/>
        <v>0.14599999999999991</v>
      </c>
      <c r="DF27" s="7">
        <f t="shared" si="27"/>
        <v>4.0000000000000036E-3</v>
      </c>
      <c r="DG27" s="7">
        <f t="shared" si="28"/>
        <v>-2.0000000000000018E-2</v>
      </c>
      <c r="DH27" s="7">
        <f t="shared" si="29"/>
        <v>-1.9000000000000128E-2</v>
      </c>
      <c r="DI27" s="7">
        <f t="shared" si="36"/>
        <v>-0.18400000000000016</v>
      </c>
      <c r="DJ27" s="7">
        <f t="shared" si="37"/>
        <v>-0.27200000000000024</v>
      </c>
      <c r="DK27" s="7">
        <f t="shared" si="38"/>
        <v>-7.666300000000037E-2</v>
      </c>
      <c r="DL27" s="7">
        <f t="shared" si="39"/>
        <v>0.1419999999999999</v>
      </c>
      <c r="DM27" s="7">
        <f t="shared" si="40"/>
        <v>9.5999999999999641E-2</v>
      </c>
      <c r="DN27" s="7">
        <f t="shared" si="41"/>
        <v>8.1534999999999691E-2</v>
      </c>
      <c r="DO27" s="7">
        <f t="shared" si="42"/>
        <v>0.14100000000000001</v>
      </c>
      <c r="DP27" s="7">
        <f t="shared" si="43"/>
        <v>9.9999999999988987E-4</v>
      </c>
      <c r="DQ27" s="7">
        <f t="shared" si="44"/>
        <v>-2.2000000000000242E-2</v>
      </c>
      <c r="DR27" s="21"/>
      <c r="DS27" s="7">
        <f t="shared" si="45"/>
        <v>3.3000000000000362E-2</v>
      </c>
      <c r="DT27" s="7">
        <f t="shared" si="45"/>
        <v>0.23500000000000032</v>
      </c>
      <c r="DU27" s="7">
        <f t="shared" si="45"/>
        <v>5.2000000000000046E-2</v>
      </c>
      <c r="DV27" s="7">
        <f t="shared" si="45"/>
        <v>0.24199999999999999</v>
      </c>
      <c r="DW27" s="7">
        <f t="shared" si="45"/>
        <v>5.300000000000038E-2</v>
      </c>
      <c r="DX27" s="7">
        <f t="shared" si="45"/>
        <v>0.10199999999999987</v>
      </c>
      <c r="DY27" s="7">
        <f t="shared" si="46"/>
        <v>0.17900000000000027</v>
      </c>
      <c r="DZ27" s="7">
        <f t="shared" si="45"/>
        <v>0.13300000000000001</v>
      </c>
      <c r="EA27" s="7">
        <f t="shared" si="45"/>
        <v>1.2999999999999901E-2</v>
      </c>
      <c r="EB27" s="7">
        <f t="shared" si="45"/>
        <v>0.10699999999999976</v>
      </c>
      <c r="EC27" s="7">
        <f t="shared" si="45"/>
        <v>0.18300000000000027</v>
      </c>
      <c r="ED27" s="7">
        <f t="shared" si="45"/>
        <v>0.13700000000000001</v>
      </c>
      <c r="EE27" s="7">
        <f t="shared" si="45"/>
        <v>1.399999999999979E-2</v>
      </c>
      <c r="EF27" s="7">
        <f t="shared" si="45"/>
        <v>0.29999999999999982</v>
      </c>
      <c r="EG27" s="7">
        <f t="shared" si="45"/>
        <v>0.21999999999999975</v>
      </c>
      <c r="EH27" s="7">
        <f t="shared" si="45"/>
        <v>0.15399999999999991</v>
      </c>
      <c r="EI27" s="7">
        <f t="shared" si="47"/>
        <v>7.4999999999999734E-2</v>
      </c>
      <c r="EJ27" s="7">
        <f t="shared" si="47"/>
        <v>9.1999999999999638E-2</v>
      </c>
      <c r="EK27" s="7">
        <f t="shared" si="47"/>
        <v>0.13800000000000034</v>
      </c>
      <c r="EL27" s="7">
        <f t="shared" si="47"/>
        <v>1.0999999999999677E-2</v>
      </c>
      <c r="EM27" s="7">
        <f t="shared" si="47"/>
        <v>3.6000000000000032E-2</v>
      </c>
      <c r="EN27" s="7">
        <f t="shared" si="47"/>
        <v>9.5999999999999641E-2</v>
      </c>
      <c r="EO27" s="7">
        <f t="shared" si="47"/>
        <v>0.14100000000000001</v>
      </c>
      <c r="EP27" s="7">
        <f t="shared" si="47"/>
        <v>1.2000000000000011E-2</v>
      </c>
      <c r="EQ27" s="7">
        <f t="shared" si="47"/>
        <v>3.8999999999999702E-2</v>
      </c>
      <c r="ER27" s="7">
        <f t="shared" si="49"/>
        <v>0.26200000000000001</v>
      </c>
      <c r="ES27" s="7">
        <f t="shared" si="49"/>
        <v>0.14599999999999991</v>
      </c>
      <c r="ET27" s="7">
        <f t="shared" si="49"/>
        <v>4.0000000000000036E-3</v>
      </c>
      <c r="EU27" s="7">
        <f t="shared" si="49"/>
        <v>2.0000000000000018E-2</v>
      </c>
      <c r="EV27" s="7">
        <f t="shared" si="49"/>
        <v>1.9000000000000128E-2</v>
      </c>
      <c r="EW27" s="7">
        <f t="shared" si="48"/>
        <v>0.18400000000000016</v>
      </c>
      <c r="EX27" s="7">
        <f t="shared" si="48"/>
        <v>0.27200000000000024</v>
      </c>
      <c r="EY27" s="7">
        <f t="shared" si="48"/>
        <v>7.666300000000037E-2</v>
      </c>
      <c r="EZ27" s="7">
        <f t="shared" si="48"/>
        <v>0.1419999999999999</v>
      </c>
      <c r="FA27" s="7">
        <f t="shared" si="48"/>
        <v>9.5999999999999641E-2</v>
      </c>
      <c r="FB27" s="7">
        <f t="shared" si="48"/>
        <v>8.1534999999999691E-2</v>
      </c>
      <c r="FC27" s="7">
        <f t="shared" si="33"/>
        <v>0.14100000000000001</v>
      </c>
      <c r="FD27" s="7">
        <f t="shared" si="34"/>
        <v>9.9999999999988987E-4</v>
      </c>
      <c r="FE27" s="7">
        <f t="shared" si="35"/>
        <v>2.2000000000000242E-2</v>
      </c>
    </row>
    <row r="28" spans="1:161" ht="17.25">
      <c r="A28" s="15" t="s">
        <v>78</v>
      </c>
      <c r="B28" s="4">
        <v>0.61</v>
      </c>
      <c r="C28" s="4" t="s">
        <v>106</v>
      </c>
      <c r="D28" s="3"/>
      <c r="E28" s="4">
        <v>1.2210000000000001</v>
      </c>
      <c r="F28" s="4">
        <v>0.11700000000000001</v>
      </c>
      <c r="G28" s="4">
        <v>0.873</v>
      </c>
      <c r="H28" s="4">
        <v>0.59</v>
      </c>
      <c r="I28" s="4">
        <v>0.89600000000000002</v>
      </c>
      <c r="J28" s="4">
        <v>9.0999999999999998E-2</v>
      </c>
      <c r="K28" s="4">
        <v>0.89600000000000002</v>
      </c>
      <c r="L28" s="4">
        <v>0.57699999999999996</v>
      </c>
      <c r="M28" s="4">
        <v>0.91400000000000003</v>
      </c>
      <c r="N28" s="4">
        <v>0.97299999999999998</v>
      </c>
      <c r="O28" s="4">
        <v>0.92400000000000004</v>
      </c>
      <c r="P28" s="4">
        <v>0.53100000000000003</v>
      </c>
      <c r="Q28" s="4">
        <v>0.91320931000000005</v>
      </c>
      <c r="R28" s="4">
        <v>0.70799999999999996</v>
      </c>
      <c r="S28" s="4">
        <v>0.90833706999999997</v>
      </c>
      <c r="T28" s="4">
        <v>0.77300000000000002</v>
      </c>
      <c r="U28" s="4">
        <v>0.90902349999999998</v>
      </c>
      <c r="V28" s="4">
        <v>0.96599999999999997</v>
      </c>
      <c r="W28" s="4">
        <v>0.95099999999999996</v>
      </c>
      <c r="X28" s="4">
        <v>0.51600000000000001</v>
      </c>
      <c r="Y28" s="4">
        <v>0.93276897999999997</v>
      </c>
      <c r="Z28" s="4">
        <v>0.69399999999999995</v>
      </c>
      <c r="AA28" s="4">
        <v>0.93470586</v>
      </c>
      <c r="AB28" s="4">
        <v>0.76</v>
      </c>
      <c r="AC28" s="4">
        <v>0.93490759999999995</v>
      </c>
      <c r="AD28" s="4">
        <v>0.73099999999999998</v>
      </c>
      <c r="AE28" s="4">
        <v>0.91200000000000003</v>
      </c>
      <c r="AF28" s="4">
        <v>0.64</v>
      </c>
      <c r="AG28" s="4">
        <v>0.905258436</v>
      </c>
      <c r="AH28" s="4">
        <v>0.65600000000000003</v>
      </c>
      <c r="AI28" s="4">
        <v>0.91200000000000003</v>
      </c>
      <c r="AJ28" s="4">
        <v>0.56499999999999995</v>
      </c>
      <c r="AK28" s="4">
        <v>0.9054265708</v>
      </c>
      <c r="AL28" s="4">
        <v>0.70799999999999996</v>
      </c>
      <c r="AM28" s="4">
        <v>0.90900000000000003</v>
      </c>
      <c r="AN28" s="4">
        <v>0.504</v>
      </c>
      <c r="AO28" s="4">
        <v>0.90700245999999995</v>
      </c>
      <c r="AP28" s="4">
        <v>0.62</v>
      </c>
      <c r="AQ28" s="4">
        <v>0.90298199999999995</v>
      </c>
      <c r="AR28" s="4">
        <v>0.628</v>
      </c>
      <c r="AS28" s="4">
        <v>0.90310809000000003</v>
      </c>
      <c r="AT28" s="4">
        <v>0.69399999999999995</v>
      </c>
      <c r="AU28" s="4">
        <v>0.93500000000000005</v>
      </c>
      <c r="AV28" s="4">
        <v>0.48699999999999999</v>
      </c>
      <c r="AW28" s="4">
        <v>0.92828283</v>
      </c>
      <c r="AX28" s="4">
        <v>0.60299999999999998</v>
      </c>
      <c r="AY28" s="4">
        <v>0.92822276000000004</v>
      </c>
      <c r="AZ28" s="4">
        <v>0.61099999999999999</v>
      </c>
      <c r="BA28" s="4">
        <v>0.92824490000000004</v>
      </c>
      <c r="BB28" s="4">
        <v>0.79700000000000004</v>
      </c>
      <c r="BC28" s="4">
        <v>0.88631000000000004</v>
      </c>
      <c r="BD28" s="4">
        <v>0.54</v>
      </c>
      <c r="BE28" s="4">
        <v>0.88415266000000003</v>
      </c>
      <c r="BF28" s="4">
        <v>0.46700000000000003</v>
      </c>
      <c r="BG28" s="4">
        <v>0.88481494000000005</v>
      </c>
      <c r="BH28" s="4">
        <v>0.55800000000000005</v>
      </c>
      <c r="BI28" s="4">
        <v>0.87889300000000004</v>
      </c>
      <c r="BJ28" s="4">
        <v>0.53800000000000003</v>
      </c>
      <c r="BK28" s="4">
        <v>0.90610080000000004</v>
      </c>
      <c r="BL28" s="4">
        <v>7.9000000000000001E-2</v>
      </c>
      <c r="BM28" s="4">
        <v>0.87889713619999998</v>
      </c>
      <c r="BN28" s="4">
        <v>8.4000000000000005E-2</v>
      </c>
      <c r="BO28" s="4">
        <v>0.87740966819999999</v>
      </c>
      <c r="BP28" s="4">
        <v>0.76200000000000001</v>
      </c>
      <c r="BQ28" s="4">
        <v>0.89079399349999999</v>
      </c>
      <c r="BR28" s="4">
        <v>0.50900000000000001</v>
      </c>
      <c r="BS28" s="4">
        <v>0.85114465480000001</v>
      </c>
      <c r="BT28" s="4">
        <v>0.63800000000000001</v>
      </c>
      <c r="BU28" s="4">
        <v>0.89558481869999995</v>
      </c>
      <c r="BV28" s="4">
        <v>0.76194899999999999</v>
      </c>
      <c r="BW28" s="4">
        <v>0.89129999999999998</v>
      </c>
      <c r="BX28" s="4">
        <v>0.50700000000000001</v>
      </c>
      <c r="BY28" s="4">
        <v>0.84949053900000004</v>
      </c>
      <c r="BZ28" s="4">
        <v>0.45500000000000002</v>
      </c>
      <c r="CA28" s="4">
        <v>0.88844291210000004</v>
      </c>
      <c r="CB28" s="4">
        <v>0.54700000000000004</v>
      </c>
      <c r="CC28" s="4">
        <v>0.88290559700000004</v>
      </c>
      <c r="CD28" s="10"/>
      <c r="CE28" s="7">
        <f t="shared" si="0"/>
        <v>0.6110000000000001</v>
      </c>
      <c r="CF28" s="7">
        <f t="shared" si="1"/>
        <v>-0.49299999999999999</v>
      </c>
      <c r="CG28" s="7">
        <f t="shared" si="2"/>
        <v>-2.0000000000000018E-2</v>
      </c>
      <c r="CH28" s="7">
        <f t="shared" si="3"/>
        <v>-0.51900000000000002</v>
      </c>
      <c r="CI28" s="7">
        <f t="shared" si="4"/>
        <v>-3.3000000000000029E-2</v>
      </c>
      <c r="CJ28" s="7">
        <f t="shared" si="5"/>
        <v>0.36299999999999999</v>
      </c>
      <c r="CK28" s="7">
        <f t="shared" si="6"/>
        <v>-7.8999999999999959E-2</v>
      </c>
      <c r="CL28" s="7">
        <f t="shared" si="7"/>
        <v>9.7999999999999976E-2</v>
      </c>
      <c r="CM28" s="7">
        <f t="shared" si="8"/>
        <v>0.16300000000000003</v>
      </c>
      <c r="CN28" s="7">
        <f t="shared" si="9"/>
        <v>0.35599999999999998</v>
      </c>
      <c r="CO28" s="7">
        <f t="shared" si="10"/>
        <v>-9.3999999999999972E-2</v>
      </c>
      <c r="CP28" s="7">
        <f t="shared" si="11"/>
        <v>8.3999999999999964E-2</v>
      </c>
      <c r="CQ28" s="7">
        <f t="shared" si="12"/>
        <v>0.15000000000000002</v>
      </c>
      <c r="CR28" s="7">
        <f t="shared" si="13"/>
        <v>0.121</v>
      </c>
      <c r="CS28" s="7">
        <f t="shared" si="14"/>
        <v>3.0000000000000027E-2</v>
      </c>
      <c r="CT28" s="7">
        <f t="shared" si="15"/>
        <v>4.6000000000000041E-2</v>
      </c>
      <c r="CU28" s="7">
        <f t="shared" si="16"/>
        <v>-4.500000000000004E-2</v>
      </c>
      <c r="CV28" s="7">
        <f t="shared" si="17"/>
        <v>9.7999999999999976E-2</v>
      </c>
      <c r="CW28" s="7">
        <f t="shared" si="18"/>
        <v>-0.10599999999999998</v>
      </c>
      <c r="CX28" s="7">
        <f t="shared" si="19"/>
        <v>1.0000000000000009E-2</v>
      </c>
      <c r="CY28" s="7">
        <f t="shared" si="20"/>
        <v>1.8000000000000016E-2</v>
      </c>
      <c r="CZ28" s="7">
        <f t="shared" si="21"/>
        <v>8.3999999999999964E-2</v>
      </c>
      <c r="DA28" s="7">
        <f t="shared" si="22"/>
        <v>-0.123</v>
      </c>
      <c r="DB28" s="7">
        <f t="shared" si="23"/>
        <v>-7.0000000000000062E-3</v>
      </c>
      <c r="DC28" s="7">
        <f t="shared" si="24"/>
        <v>1.0000000000000009E-3</v>
      </c>
      <c r="DD28" s="7">
        <f t="shared" si="25"/>
        <v>0.18700000000000006</v>
      </c>
      <c r="DE28" s="7">
        <f t="shared" si="26"/>
        <v>-6.9999999999999951E-2</v>
      </c>
      <c r="DF28" s="7">
        <f t="shared" si="27"/>
        <v>-0.14299999999999996</v>
      </c>
      <c r="DG28" s="7">
        <f t="shared" si="28"/>
        <v>-5.1999999999999935E-2</v>
      </c>
      <c r="DH28" s="7">
        <f t="shared" si="29"/>
        <v>-7.1999999999999953E-2</v>
      </c>
      <c r="DI28" s="7">
        <f t="shared" si="36"/>
        <v>-0.53100000000000003</v>
      </c>
      <c r="DJ28" s="7">
        <f t="shared" si="37"/>
        <v>-0.52600000000000002</v>
      </c>
      <c r="DK28" s="7">
        <f t="shared" si="38"/>
        <v>0.15200000000000002</v>
      </c>
      <c r="DL28" s="7">
        <f t="shared" si="39"/>
        <v>-0.10099999999999998</v>
      </c>
      <c r="DM28" s="7">
        <f t="shared" si="40"/>
        <v>2.8000000000000025E-2</v>
      </c>
      <c r="DN28" s="7">
        <f t="shared" si="41"/>
        <v>0.151949</v>
      </c>
      <c r="DO28" s="7">
        <f t="shared" si="42"/>
        <v>-0.10299999999999998</v>
      </c>
      <c r="DP28" s="7">
        <f t="shared" si="43"/>
        <v>-0.15499999999999997</v>
      </c>
      <c r="DQ28" s="7">
        <f t="shared" si="44"/>
        <v>-6.2999999999999945E-2</v>
      </c>
      <c r="DR28" s="21"/>
      <c r="DS28" s="7">
        <f t="shared" si="45"/>
        <v>0.6110000000000001</v>
      </c>
      <c r="DT28" s="7">
        <f t="shared" si="45"/>
        <v>0.49299999999999999</v>
      </c>
      <c r="DU28" s="7">
        <f t="shared" si="45"/>
        <v>2.0000000000000018E-2</v>
      </c>
      <c r="DV28" s="7">
        <f t="shared" si="45"/>
        <v>0.51900000000000002</v>
      </c>
      <c r="DW28" s="7">
        <f t="shared" si="45"/>
        <v>3.3000000000000029E-2</v>
      </c>
      <c r="DX28" s="7">
        <f t="shared" si="45"/>
        <v>0.36299999999999999</v>
      </c>
      <c r="DY28" s="7">
        <f t="shared" si="46"/>
        <v>7.8999999999999959E-2</v>
      </c>
      <c r="DZ28" s="7">
        <f t="shared" si="45"/>
        <v>9.7999999999999976E-2</v>
      </c>
      <c r="EA28" s="7">
        <f t="shared" si="45"/>
        <v>0.16300000000000003</v>
      </c>
      <c r="EB28" s="7">
        <f t="shared" si="45"/>
        <v>0.35599999999999998</v>
      </c>
      <c r="EC28" s="7">
        <f t="shared" si="45"/>
        <v>9.3999999999999972E-2</v>
      </c>
      <c r="ED28" s="7">
        <f t="shared" si="45"/>
        <v>8.3999999999999964E-2</v>
      </c>
      <c r="EE28" s="7">
        <f t="shared" si="45"/>
        <v>0.15000000000000002</v>
      </c>
      <c r="EF28" s="7">
        <f t="shared" si="45"/>
        <v>0.121</v>
      </c>
      <c r="EG28" s="7">
        <f t="shared" si="45"/>
        <v>3.0000000000000027E-2</v>
      </c>
      <c r="EH28" s="7">
        <f t="shared" si="45"/>
        <v>4.6000000000000041E-2</v>
      </c>
      <c r="EI28" s="7">
        <f t="shared" si="47"/>
        <v>4.500000000000004E-2</v>
      </c>
      <c r="EJ28" s="7">
        <f t="shared" si="47"/>
        <v>9.7999999999999976E-2</v>
      </c>
      <c r="EK28" s="7">
        <f t="shared" si="47"/>
        <v>0.10599999999999998</v>
      </c>
      <c r="EL28" s="7">
        <f t="shared" si="47"/>
        <v>1.0000000000000009E-2</v>
      </c>
      <c r="EM28" s="7">
        <f t="shared" si="47"/>
        <v>1.8000000000000016E-2</v>
      </c>
      <c r="EN28" s="7">
        <f t="shared" si="47"/>
        <v>8.3999999999999964E-2</v>
      </c>
      <c r="EO28" s="7">
        <f t="shared" si="47"/>
        <v>0.123</v>
      </c>
      <c r="EP28" s="7">
        <f t="shared" si="47"/>
        <v>7.0000000000000062E-3</v>
      </c>
      <c r="EQ28" s="7">
        <f t="shared" si="47"/>
        <v>1.0000000000000009E-3</v>
      </c>
      <c r="ER28" s="7">
        <f t="shared" si="49"/>
        <v>0.18700000000000006</v>
      </c>
      <c r="ES28" s="7">
        <f t="shared" si="49"/>
        <v>6.9999999999999951E-2</v>
      </c>
      <c r="ET28" s="7">
        <f t="shared" si="49"/>
        <v>0.14299999999999996</v>
      </c>
      <c r="EU28" s="7">
        <f t="shared" si="49"/>
        <v>5.1999999999999935E-2</v>
      </c>
      <c r="EV28" s="7">
        <f t="shared" si="49"/>
        <v>7.1999999999999953E-2</v>
      </c>
      <c r="EW28" s="7">
        <f t="shared" si="48"/>
        <v>0.53100000000000003</v>
      </c>
      <c r="EX28" s="7">
        <f t="shared" si="48"/>
        <v>0.52600000000000002</v>
      </c>
      <c r="EY28" s="7">
        <f t="shared" si="48"/>
        <v>0.15200000000000002</v>
      </c>
      <c r="EZ28" s="7">
        <f t="shared" si="48"/>
        <v>0.10099999999999998</v>
      </c>
      <c r="FA28" s="7">
        <f t="shared" si="48"/>
        <v>2.8000000000000025E-2</v>
      </c>
      <c r="FB28" s="7">
        <f t="shared" si="48"/>
        <v>0.151949</v>
      </c>
      <c r="FC28" s="7">
        <f t="shared" si="33"/>
        <v>0.10299999999999998</v>
      </c>
      <c r="FD28" s="7">
        <f t="shared" si="34"/>
        <v>0.15499999999999997</v>
      </c>
      <c r="FE28" s="7">
        <f t="shared" si="35"/>
        <v>6.2999999999999945E-2</v>
      </c>
    </row>
    <row r="29" spans="1:161" ht="17.25">
      <c r="A29" s="45" t="s">
        <v>79</v>
      </c>
      <c r="B29" s="4">
        <v>4.16</v>
      </c>
      <c r="C29" s="1" t="s">
        <v>98</v>
      </c>
      <c r="D29" s="3"/>
      <c r="E29" s="4">
        <v>4.8959999999999999</v>
      </c>
      <c r="F29" s="4">
        <v>3.5310000000000001</v>
      </c>
      <c r="G29" s="4">
        <v>0.82899999999999996</v>
      </c>
      <c r="H29" s="4">
        <v>4.04</v>
      </c>
      <c r="I29" s="4">
        <v>0.873</v>
      </c>
      <c r="J29" s="4">
        <v>3.492</v>
      </c>
      <c r="K29" s="4">
        <v>0.85499999999999998</v>
      </c>
      <c r="L29" s="4">
        <v>4.0209999999999999</v>
      </c>
      <c r="M29" s="4">
        <v>0.89200000000000002</v>
      </c>
      <c r="N29" s="4">
        <v>4.9139999999999997</v>
      </c>
      <c r="O29" s="4">
        <v>0.91400000000000003</v>
      </c>
      <c r="P29" s="4">
        <v>4.1849999999999996</v>
      </c>
      <c r="Q29" s="4">
        <v>0.88950520300000002</v>
      </c>
      <c r="R29" s="4">
        <v>4.45</v>
      </c>
      <c r="S29" s="4">
        <v>0.88294589999999995</v>
      </c>
      <c r="T29" s="4">
        <v>4.5019999999999998</v>
      </c>
      <c r="U29" s="4">
        <v>0.88268111999999999</v>
      </c>
      <c r="V29" s="4">
        <v>4.915</v>
      </c>
      <c r="W29" s="4">
        <v>0.94</v>
      </c>
      <c r="X29" s="4">
        <v>4.17</v>
      </c>
      <c r="Y29" s="4">
        <v>0.90866499999999994</v>
      </c>
      <c r="Z29" s="4">
        <v>4.4379999999999997</v>
      </c>
      <c r="AA29" s="4">
        <v>0.90770099999999998</v>
      </c>
      <c r="AB29" s="4">
        <v>4.4909999999999997</v>
      </c>
      <c r="AC29" s="4">
        <v>0.90762494000000005</v>
      </c>
      <c r="AD29" s="4">
        <v>4.4589999999999996</v>
      </c>
      <c r="AE29" s="4">
        <v>0.88400000000000001</v>
      </c>
      <c r="AF29" s="4">
        <v>4.3019999999999996</v>
      </c>
      <c r="AG29" s="4">
        <v>0.87235863300000005</v>
      </c>
      <c r="AH29" s="4">
        <v>4.4550000000000001</v>
      </c>
      <c r="AI29" s="4">
        <v>0.88400000000000001</v>
      </c>
      <c r="AJ29" s="4">
        <v>4.2990000000000004</v>
      </c>
      <c r="AK29" s="4">
        <v>0.87238371000000003</v>
      </c>
      <c r="AL29" s="4">
        <v>4.3970000000000002</v>
      </c>
      <c r="AM29" s="4">
        <v>0.88600000000000001</v>
      </c>
      <c r="AN29" s="4">
        <v>4.0910000000000002</v>
      </c>
      <c r="AO29" s="4">
        <v>0.87896410000000003</v>
      </c>
      <c r="AP29" s="4">
        <v>4.24</v>
      </c>
      <c r="AQ29" s="4">
        <v>0.87431663999999998</v>
      </c>
      <c r="AR29" s="4">
        <v>4.242</v>
      </c>
      <c r="AS29" s="4">
        <v>0.87425620000000004</v>
      </c>
      <c r="AT29" s="4">
        <v>4.3819999999999997</v>
      </c>
      <c r="AU29" s="4">
        <v>0.91100000000000003</v>
      </c>
      <c r="AV29" s="4">
        <v>4.0709999999999997</v>
      </c>
      <c r="AW29" s="4">
        <v>0.90067412000000002</v>
      </c>
      <c r="AX29" s="4">
        <v>4.2210000000000001</v>
      </c>
      <c r="AY29" s="4">
        <v>0.89939237000000005</v>
      </c>
      <c r="AZ29" s="4">
        <v>4.2240000000000002</v>
      </c>
      <c r="BA29" s="4">
        <v>0.8993795</v>
      </c>
      <c r="BB29" s="4">
        <v>4.319</v>
      </c>
      <c r="BC29" s="4">
        <v>0.874942</v>
      </c>
      <c r="BD29" s="4">
        <v>4.1619999999999999</v>
      </c>
      <c r="BE29" s="4">
        <v>0.84090779000000004</v>
      </c>
      <c r="BF29" s="4">
        <v>4.1589999999999998</v>
      </c>
      <c r="BG29" s="4">
        <v>0.84096780000000004</v>
      </c>
      <c r="BH29" s="4">
        <v>4.13</v>
      </c>
      <c r="BI29" s="4">
        <v>0.84159139999999999</v>
      </c>
      <c r="BJ29" s="4">
        <v>4.1079999999999997</v>
      </c>
      <c r="BK29" s="4">
        <v>0.86678655400000004</v>
      </c>
      <c r="BL29" s="4">
        <v>3.6480000000000001</v>
      </c>
      <c r="BM29" s="4">
        <v>0.83277987949999999</v>
      </c>
      <c r="BN29" s="4">
        <v>3.5880000000000001</v>
      </c>
      <c r="BO29" s="4">
        <v>0.83394244250000005</v>
      </c>
      <c r="BP29" s="4">
        <v>4.4729999999999999</v>
      </c>
      <c r="BQ29" s="4">
        <v>0.85468859699999999</v>
      </c>
      <c r="BR29" s="4">
        <v>4.1520000000000001</v>
      </c>
      <c r="BS29" s="4">
        <v>0.84214538090000002</v>
      </c>
      <c r="BT29" s="4">
        <v>4.3140000000000001</v>
      </c>
      <c r="BU29" s="4">
        <v>0.86888456250000001</v>
      </c>
      <c r="BV29" s="4">
        <v>4.4362909999999998</v>
      </c>
      <c r="BW29" s="4">
        <v>0.85450000000000004</v>
      </c>
      <c r="BX29" s="4">
        <v>4.1500000000000004</v>
      </c>
      <c r="BY29" s="4">
        <v>0.84201875930000003</v>
      </c>
      <c r="BZ29" s="4">
        <v>4.1479999999999997</v>
      </c>
      <c r="CA29" s="4">
        <v>0.84204740450000004</v>
      </c>
      <c r="CB29" s="4">
        <v>4.1310000000000002</v>
      </c>
      <c r="CC29" s="4">
        <v>0.84312390829999995</v>
      </c>
      <c r="CD29" s="10"/>
      <c r="CE29" s="7">
        <f t="shared" si="0"/>
        <v>0.73599999999999977</v>
      </c>
      <c r="CF29" s="7">
        <f t="shared" si="1"/>
        <v>-0.629</v>
      </c>
      <c r="CG29" s="7">
        <f t="shared" si="2"/>
        <v>-0.12000000000000011</v>
      </c>
      <c r="CH29" s="7">
        <f t="shared" si="3"/>
        <v>-0.66800000000000015</v>
      </c>
      <c r="CI29" s="7">
        <f t="shared" si="4"/>
        <v>-0.13900000000000023</v>
      </c>
      <c r="CJ29" s="7">
        <f t="shared" si="5"/>
        <v>0.75399999999999956</v>
      </c>
      <c r="CK29" s="7">
        <f t="shared" si="6"/>
        <v>2.4999999999999467E-2</v>
      </c>
      <c r="CL29" s="7">
        <f t="shared" si="7"/>
        <v>0.29000000000000004</v>
      </c>
      <c r="CM29" s="7">
        <f t="shared" si="8"/>
        <v>0.34199999999999964</v>
      </c>
      <c r="CN29" s="7">
        <f t="shared" si="9"/>
        <v>0.75499999999999989</v>
      </c>
      <c r="CO29" s="7">
        <f t="shared" si="10"/>
        <v>9.9999999999997868E-3</v>
      </c>
      <c r="CP29" s="7">
        <f t="shared" si="11"/>
        <v>0.27799999999999958</v>
      </c>
      <c r="CQ29" s="7">
        <f t="shared" si="12"/>
        <v>0.33099999999999952</v>
      </c>
      <c r="CR29" s="7">
        <f t="shared" si="13"/>
        <v>0.29899999999999949</v>
      </c>
      <c r="CS29" s="7">
        <f t="shared" si="14"/>
        <v>0.14199999999999946</v>
      </c>
      <c r="CT29" s="7">
        <f t="shared" si="15"/>
        <v>0.29499999999999993</v>
      </c>
      <c r="CU29" s="7">
        <f t="shared" si="16"/>
        <v>0.13900000000000023</v>
      </c>
      <c r="CV29" s="7">
        <f t="shared" si="17"/>
        <v>0.2370000000000001</v>
      </c>
      <c r="CW29" s="7">
        <f t="shared" si="18"/>
        <v>-6.899999999999995E-2</v>
      </c>
      <c r="CX29" s="7">
        <f t="shared" si="19"/>
        <v>8.0000000000000071E-2</v>
      </c>
      <c r="CY29" s="7">
        <f t="shared" si="20"/>
        <v>8.1999999999999851E-2</v>
      </c>
      <c r="CZ29" s="7">
        <f t="shared" si="21"/>
        <v>0.22199999999999953</v>
      </c>
      <c r="DA29" s="7">
        <f t="shared" si="22"/>
        <v>-8.9000000000000412E-2</v>
      </c>
      <c r="DB29" s="7">
        <f t="shared" si="23"/>
        <v>6.0999999999999943E-2</v>
      </c>
      <c r="DC29" s="7">
        <f t="shared" si="24"/>
        <v>6.4000000000000057E-2</v>
      </c>
      <c r="DD29" s="7">
        <f t="shared" si="25"/>
        <v>0.15899999999999981</v>
      </c>
      <c r="DE29" s="7">
        <f t="shared" si="26"/>
        <v>1.9999999999997797E-3</v>
      </c>
      <c r="DF29" s="7">
        <f t="shared" si="27"/>
        <v>-1.000000000000334E-3</v>
      </c>
      <c r="DG29" s="7">
        <f t="shared" si="28"/>
        <v>-3.0000000000000249E-2</v>
      </c>
      <c r="DH29" s="7">
        <f t="shared" si="29"/>
        <v>-5.200000000000049E-2</v>
      </c>
      <c r="DI29" s="7">
        <f t="shared" si="36"/>
        <v>-0.51200000000000001</v>
      </c>
      <c r="DJ29" s="7">
        <f t="shared" si="37"/>
        <v>-0.57200000000000006</v>
      </c>
      <c r="DK29" s="7">
        <f t="shared" si="38"/>
        <v>0.31299999999999972</v>
      </c>
      <c r="DL29" s="7">
        <f t="shared" si="39"/>
        <v>-8.0000000000000071E-3</v>
      </c>
      <c r="DM29" s="7">
        <f t="shared" si="40"/>
        <v>0.15399999999999991</v>
      </c>
      <c r="DN29" s="7">
        <f t="shared" si="41"/>
        <v>0.27629099999999962</v>
      </c>
      <c r="DO29" s="7">
        <f t="shared" si="42"/>
        <v>-9.9999999999997868E-3</v>
      </c>
      <c r="DP29" s="7">
        <f t="shared" si="43"/>
        <v>-1.2000000000000455E-2</v>
      </c>
      <c r="DQ29" s="7">
        <f t="shared" si="44"/>
        <v>-2.8999999999999915E-2</v>
      </c>
      <c r="DR29" s="21"/>
      <c r="DS29" s="7">
        <f t="shared" si="45"/>
        <v>0.73599999999999977</v>
      </c>
      <c r="DT29" s="7">
        <f t="shared" si="45"/>
        <v>0.629</v>
      </c>
      <c r="DU29" s="7">
        <f t="shared" si="45"/>
        <v>0.12000000000000011</v>
      </c>
      <c r="DV29" s="7">
        <f t="shared" si="45"/>
        <v>0.66800000000000015</v>
      </c>
      <c r="DW29" s="7">
        <f t="shared" si="45"/>
        <v>0.13900000000000023</v>
      </c>
      <c r="DX29" s="7">
        <f t="shared" si="45"/>
        <v>0.75399999999999956</v>
      </c>
      <c r="DY29" s="7">
        <f t="shared" si="46"/>
        <v>2.4999999999999467E-2</v>
      </c>
      <c r="DZ29" s="7">
        <f t="shared" si="45"/>
        <v>0.29000000000000004</v>
      </c>
      <c r="EA29" s="7">
        <f t="shared" si="45"/>
        <v>0.34199999999999964</v>
      </c>
      <c r="EB29" s="7">
        <f t="shared" si="45"/>
        <v>0.75499999999999989</v>
      </c>
      <c r="EC29" s="7">
        <f t="shared" si="45"/>
        <v>9.9999999999997868E-3</v>
      </c>
      <c r="ED29" s="7">
        <f t="shared" si="45"/>
        <v>0.27799999999999958</v>
      </c>
      <c r="EE29" s="7">
        <f t="shared" si="45"/>
        <v>0.33099999999999952</v>
      </c>
      <c r="EF29" s="7">
        <f t="shared" si="45"/>
        <v>0.29899999999999949</v>
      </c>
      <c r="EG29" s="7">
        <f t="shared" si="45"/>
        <v>0.14199999999999946</v>
      </c>
      <c r="EH29" s="7">
        <f t="shared" si="45"/>
        <v>0.29499999999999993</v>
      </c>
      <c r="EI29" s="7">
        <f t="shared" si="47"/>
        <v>0.13900000000000023</v>
      </c>
      <c r="EJ29" s="7">
        <f t="shared" si="47"/>
        <v>0.2370000000000001</v>
      </c>
      <c r="EK29" s="7">
        <f t="shared" si="47"/>
        <v>6.899999999999995E-2</v>
      </c>
      <c r="EL29" s="7">
        <f t="shared" si="47"/>
        <v>8.0000000000000071E-2</v>
      </c>
      <c r="EM29" s="7">
        <f t="shared" si="47"/>
        <v>8.1999999999999851E-2</v>
      </c>
      <c r="EN29" s="7">
        <f t="shared" si="47"/>
        <v>0.22199999999999953</v>
      </c>
      <c r="EO29" s="7">
        <f t="shared" si="47"/>
        <v>8.9000000000000412E-2</v>
      </c>
      <c r="EP29" s="7">
        <f t="shared" si="47"/>
        <v>6.0999999999999943E-2</v>
      </c>
      <c r="EQ29" s="7">
        <f t="shared" si="47"/>
        <v>6.4000000000000057E-2</v>
      </c>
      <c r="ER29" s="7">
        <f t="shared" si="49"/>
        <v>0.15899999999999981</v>
      </c>
      <c r="ES29" s="7">
        <f t="shared" si="49"/>
        <v>1.9999999999997797E-3</v>
      </c>
      <c r="ET29" s="7">
        <f t="shared" si="49"/>
        <v>1.000000000000334E-3</v>
      </c>
      <c r="EU29" s="7">
        <f t="shared" si="49"/>
        <v>3.0000000000000249E-2</v>
      </c>
      <c r="EV29" s="7">
        <f t="shared" si="49"/>
        <v>5.200000000000049E-2</v>
      </c>
      <c r="EW29" s="7">
        <f t="shared" si="48"/>
        <v>0.51200000000000001</v>
      </c>
      <c r="EX29" s="7">
        <f t="shared" si="48"/>
        <v>0.57200000000000006</v>
      </c>
      <c r="EY29" s="7">
        <f t="shared" si="48"/>
        <v>0.31299999999999972</v>
      </c>
      <c r="EZ29" s="7">
        <f t="shared" si="48"/>
        <v>8.0000000000000071E-3</v>
      </c>
      <c r="FA29" s="7">
        <f t="shared" si="48"/>
        <v>0.15399999999999991</v>
      </c>
      <c r="FB29" s="7">
        <f t="shared" si="48"/>
        <v>0.27629099999999962</v>
      </c>
      <c r="FC29" s="7">
        <f t="shared" si="33"/>
        <v>9.9999999999997868E-3</v>
      </c>
      <c r="FD29" s="7">
        <f t="shared" si="34"/>
        <v>1.2000000000000455E-2</v>
      </c>
      <c r="FE29" s="7">
        <f t="shared" si="35"/>
        <v>2.8999999999999915E-2</v>
      </c>
    </row>
    <row r="30" spans="1:161" ht="17.25">
      <c r="A30" s="45"/>
      <c r="B30" s="4">
        <v>1.86</v>
      </c>
      <c r="C30" s="1" t="s">
        <v>99</v>
      </c>
      <c r="D30" s="3"/>
      <c r="E30" s="4">
        <v>2.42</v>
      </c>
      <c r="F30" s="4">
        <v>1.8009999999999999</v>
      </c>
      <c r="G30" s="4">
        <v>0.873</v>
      </c>
      <c r="H30" s="4">
        <v>1.9890000000000001</v>
      </c>
      <c r="I30" s="4">
        <v>0.88800000000000001</v>
      </c>
      <c r="J30" s="4">
        <v>1.786</v>
      </c>
      <c r="K30" s="4">
        <v>0.89500000000000002</v>
      </c>
      <c r="L30" s="4">
        <v>1.98</v>
      </c>
      <c r="M30" s="4">
        <v>0.90700000000000003</v>
      </c>
      <c r="N30" s="4">
        <v>1.992</v>
      </c>
      <c r="O30" s="4">
        <v>0.89500000000000002</v>
      </c>
      <c r="P30" s="4">
        <v>1.88</v>
      </c>
      <c r="Q30" s="4">
        <v>0.88908123999999999</v>
      </c>
      <c r="R30" s="4">
        <v>1.978</v>
      </c>
      <c r="S30" s="4">
        <v>0.88587592000000004</v>
      </c>
      <c r="T30" s="4">
        <v>1.976</v>
      </c>
      <c r="U30" s="4">
        <v>0.89087970000000005</v>
      </c>
      <c r="V30" s="4">
        <v>1.978</v>
      </c>
      <c r="W30" s="4">
        <v>0.92600000000000005</v>
      </c>
      <c r="X30" s="4">
        <v>1.8660000000000001</v>
      </c>
      <c r="Y30" s="4">
        <v>0.91242782899999997</v>
      </c>
      <c r="Z30" s="4">
        <v>1.9630000000000001</v>
      </c>
      <c r="AA30" s="4">
        <v>0.91797638500000001</v>
      </c>
      <c r="AB30" s="4">
        <v>1.9610000000000001</v>
      </c>
      <c r="AC30" s="4">
        <v>0.92093650000000005</v>
      </c>
      <c r="AD30" s="4">
        <v>1.9370000000000001</v>
      </c>
      <c r="AE30" s="4">
        <v>0.89</v>
      </c>
      <c r="AF30" s="4">
        <v>1.919</v>
      </c>
      <c r="AG30" s="4">
        <v>0.88727359100000003</v>
      </c>
      <c r="AH30" s="4">
        <v>1.8220000000000001</v>
      </c>
      <c r="AI30" s="4">
        <v>0.89</v>
      </c>
      <c r="AJ30" s="4">
        <v>1.8049999999999999</v>
      </c>
      <c r="AK30" s="4">
        <v>0.88799545199999996</v>
      </c>
      <c r="AL30" s="4">
        <v>1.94</v>
      </c>
      <c r="AM30" s="4">
        <v>0.88500000000000001</v>
      </c>
      <c r="AN30" s="4">
        <v>1.883</v>
      </c>
      <c r="AO30" s="4">
        <v>0.88539230000000002</v>
      </c>
      <c r="AP30" s="4">
        <v>1.9379999999999999</v>
      </c>
      <c r="AQ30" s="4">
        <v>0.88221360000000004</v>
      </c>
      <c r="AR30" s="4">
        <v>1.9359999999999999</v>
      </c>
      <c r="AS30" s="4">
        <v>0.883308062</v>
      </c>
      <c r="AT30" s="4">
        <v>1.9259999999999999</v>
      </c>
      <c r="AU30" s="4">
        <v>0.91200000000000003</v>
      </c>
      <c r="AV30" s="4">
        <v>1.869</v>
      </c>
      <c r="AW30" s="4">
        <v>0.90882499999999999</v>
      </c>
      <c r="AX30" s="4">
        <v>1.923</v>
      </c>
      <c r="AY30" s="4">
        <v>0.90969723999999996</v>
      </c>
      <c r="AZ30" s="4">
        <v>1.9219999999999999</v>
      </c>
      <c r="BA30" s="4">
        <v>0.91045880000000001</v>
      </c>
      <c r="BB30" s="4">
        <v>2.1709999999999998</v>
      </c>
      <c r="BC30" s="4">
        <v>0.87582405500000005</v>
      </c>
      <c r="BD30" s="4">
        <v>1.766</v>
      </c>
      <c r="BE30" s="4">
        <v>0.85257210000000005</v>
      </c>
      <c r="BF30" s="4">
        <v>1.6559999999999999</v>
      </c>
      <c r="BG30" s="4">
        <v>0.85454439999999998</v>
      </c>
      <c r="BH30" s="4">
        <v>1.8069999999999999</v>
      </c>
      <c r="BI30" s="4">
        <v>0.84416800000000003</v>
      </c>
      <c r="BJ30" s="4">
        <v>1.7869999999999999</v>
      </c>
      <c r="BK30" s="4">
        <v>0.87294789399999995</v>
      </c>
      <c r="BL30" s="4">
        <v>1.4990000000000001</v>
      </c>
      <c r="BM30" s="4">
        <v>0.84655253809999997</v>
      </c>
      <c r="BN30" s="4">
        <v>1.5169999999999999</v>
      </c>
      <c r="BO30" s="4">
        <v>0.84287166209999997</v>
      </c>
      <c r="BP30" s="4">
        <v>1.915</v>
      </c>
      <c r="BQ30" s="4">
        <v>0.85887369920000001</v>
      </c>
      <c r="BR30" s="4">
        <v>1.7689999999999999</v>
      </c>
      <c r="BS30" s="4">
        <v>0.85693574660000005</v>
      </c>
      <c r="BT30" s="4">
        <v>1.9059999999999999</v>
      </c>
      <c r="BU30" s="4">
        <v>0.87250908410000005</v>
      </c>
      <c r="BV30" s="4">
        <v>1.931443</v>
      </c>
      <c r="BW30" s="4">
        <v>0.85850000000000004</v>
      </c>
      <c r="BX30" s="4">
        <v>1.77</v>
      </c>
      <c r="BY30" s="4">
        <v>0.8572087853</v>
      </c>
      <c r="BZ30" s="4">
        <v>1.6659999999999999</v>
      </c>
      <c r="CA30" s="4">
        <v>0.85966979300000002</v>
      </c>
      <c r="CB30" s="4">
        <v>1.8220000000000001</v>
      </c>
      <c r="CC30" s="4">
        <v>0.84875542910000001</v>
      </c>
      <c r="CD30" s="10"/>
      <c r="CE30" s="7">
        <f t="shared" si="0"/>
        <v>0.55999999999999983</v>
      </c>
      <c r="CF30" s="7">
        <f t="shared" si="1"/>
        <v>-5.9000000000000163E-2</v>
      </c>
      <c r="CG30" s="7">
        <f t="shared" si="2"/>
        <v>0.129</v>
      </c>
      <c r="CH30" s="7">
        <f t="shared" si="3"/>
        <v>-7.4000000000000066E-2</v>
      </c>
      <c r="CI30" s="7">
        <f t="shared" si="4"/>
        <v>0.11999999999999988</v>
      </c>
      <c r="CJ30" s="7">
        <f t="shared" si="5"/>
        <v>0.1319999999999999</v>
      </c>
      <c r="CK30" s="7">
        <f t="shared" si="6"/>
        <v>1.9999999999999796E-2</v>
      </c>
      <c r="CL30" s="7">
        <f t="shared" si="7"/>
        <v>0.11799999999999988</v>
      </c>
      <c r="CM30" s="7">
        <f t="shared" si="8"/>
        <v>0.11599999999999988</v>
      </c>
      <c r="CN30" s="7">
        <f t="shared" si="9"/>
        <v>0.11799999999999988</v>
      </c>
      <c r="CO30" s="7">
        <f t="shared" si="10"/>
        <v>6.0000000000000053E-3</v>
      </c>
      <c r="CP30" s="7">
        <f t="shared" si="11"/>
        <v>0.10299999999999998</v>
      </c>
      <c r="CQ30" s="7">
        <f t="shared" si="12"/>
        <v>0.10099999999999998</v>
      </c>
      <c r="CR30" s="7">
        <f t="shared" si="13"/>
        <v>7.6999999999999957E-2</v>
      </c>
      <c r="CS30" s="7">
        <f t="shared" si="14"/>
        <v>5.8999999999999941E-2</v>
      </c>
      <c r="CT30" s="7">
        <f t="shared" si="15"/>
        <v>-3.8000000000000034E-2</v>
      </c>
      <c r="CU30" s="7">
        <f t="shared" si="16"/>
        <v>-5.500000000000016E-2</v>
      </c>
      <c r="CV30" s="7">
        <f t="shared" si="17"/>
        <v>7.9999999999999849E-2</v>
      </c>
      <c r="CW30" s="7">
        <f t="shared" si="18"/>
        <v>2.2999999999999909E-2</v>
      </c>
      <c r="CX30" s="7">
        <f t="shared" si="19"/>
        <v>7.7999999999999847E-2</v>
      </c>
      <c r="CY30" s="7">
        <f t="shared" si="20"/>
        <v>7.5999999999999845E-2</v>
      </c>
      <c r="CZ30" s="7">
        <f t="shared" si="21"/>
        <v>6.5999999999999837E-2</v>
      </c>
      <c r="DA30" s="7">
        <f t="shared" si="22"/>
        <v>8.999999999999897E-3</v>
      </c>
      <c r="DB30" s="7">
        <f t="shared" si="23"/>
        <v>6.2999999999999945E-2</v>
      </c>
      <c r="DC30" s="7">
        <f t="shared" si="24"/>
        <v>6.1999999999999833E-2</v>
      </c>
      <c r="DD30" s="7">
        <f t="shared" si="25"/>
        <v>0.31099999999999972</v>
      </c>
      <c r="DE30" s="7">
        <f t="shared" si="26"/>
        <v>-9.4000000000000083E-2</v>
      </c>
      <c r="DF30" s="7">
        <f t="shared" si="27"/>
        <v>-0.20400000000000018</v>
      </c>
      <c r="DG30" s="7">
        <f t="shared" si="28"/>
        <v>-5.3000000000000158E-2</v>
      </c>
      <c r="DH30" s="7">
        <f t="shared" si="29"/>
        <v>-7.3000000000000176E-2</v>
      </c>
      <c r="DI30" s="7">
        <f t="shared" si="36"/>
        <v>-0.36099999999999999</v>
      </c>
      <c r="DJ30" s="7">
        <f t="shared" si="37"/>
        <v>-0.34300000000000019</v>
      </c>
      <c r="DK30" s="7">
        <f t="shared" si="38"/>
        <v>5.4999999999999938E-2</v>
      </c>
      <c r="DL30" s="7">
        <f t="shared" si="39"/>
        <v>-9.1000000000000192E-2</v>
      </c>
      <c r="DM30" s="7">
        <f t="shared" si="40"/>
        <v>4.5999999999999819E-2</v>
      </c>
      <c r="DN30" s="7">
        <f t="shared" si="41"/>
        <v>7.1442999999999923E-2</v>
      </c>
      <c r="DO30" s="7">
        <f t="shared" si="42"/>
        <v>-9.000000000000008E-2</v>
      </c>
      <c r="DP30" s="7">
        <f t="shared" si="43"/>
        <v>-0.19400000000000017</v>
      </c>
      <c r="DQ30" s="7">
        <f t="shared" si="44"/>
        <v>-3.8000000000000034E-2</v>
      </c>
      <c r="DR30" s="21"/>
      <c r="DS30" s="7">
        <f t="shared" si="45"/>
        <v>0.55999999999999983</v>
      </c>
      <c r="DT30" s="7">
        <f t="shared" si="45"/>
        <v>5.9000000000000163E-2</v>
      </c>
      <c r="DU30" s="7">
        <f t="shared" si="45"/>
        <v>0.129</v>
      </c>
      <c r="DV30" s="7">
        <f t="shared" si="45"/>
        <v>7.4000000000000066E-2</v>
      </c>
      <c r="DW30" s="7">
        <f t="shared" si="45"/>
        <v>0.11999999999999988</v>
      </c>
      <c r="DX30" s="7">
        <f t="shared" si="45"/>
        <v>0.1319999999999999</v>
      </c>
      <c r="DY30" s="7">
        <f t="shared" si="46"/>
        <v>1.9999999999999796E-2</v>
      </c>
      <c r="DZ30" s="7">
        <f t="shared" si="45"/>
        <v>0.11799999999999988</v>
      </c>
      <c r="EA30" s="7">
        <f t="shared" si="45"/>
        <v>0.11599999999999988</v>
      </c>
      <c r="EB30" s="7">
        <f t="shared" si="45"/>
        <v>0.11799999999999988</v>
      </c>
      <c r="EC30" s="7">
        <f t="shared" si="45"/>
        <v>6.0000000000000053E-3</v>
      </c>
      <c r="ED30" s="7">
        <f t="shared" si="45"/>
        <v>0.10299999999999998</v>
      </c>
      <c r="EE30" s="7">
        <f t="shared" si="45"/>
        <v>0.10099999999999998</v>
      </c>
      <c r="EF30" s="7">
        <f t="shared" si="45"/>
        <v>7.6999999999999957E-2</v>
      </c>
      <c r="EG30" s="7">
        <f t="shared" si="45"/>
        <v>5.8999999999999941E-2</v>
      </c>
      <c r="EH30" s="7">
        <f t="shared" si="45"/>
        <v>3.8000000000000034E-2</v>
      </c>
      <c r="EI30" s="7">
        <f t="shared" si="47"/>
        <v>5.500000000000016E-2</v>
      </c>
      <c r="EJ30" s="7">
        <f t="shared" si="47"/>
        <v>7.9999999999999849E-2</v>
      </c>
      <c r="EK30" s="7">
        <f t="shared" si="47"/>
        <v>2.2999999999999909E-2</v>
      </c>
      <c r="EL30" s="7">
        <f t="shared" si="47"/>
        <v>7.7999999999999847E-2</v>
      </c>
      <c r="EM30" s="7">
        <f t="shared" si="47"/>
        <v>7.5999999999999845E-2</v>
      </c>
      <c r="EN30" s="7">
        <f t="shared" si="47"/>
        <v>6.5999999999999837E-2</v>
      </c>
      <c r="EO30" s="7">
        <f t="shared" si="47"/>
        <v>8.999999999999897E-3</v>
      </c>
      <c r="EP30" s="7">
        <f t="shared" si="47"/>
        <v>6.2999999999999945E-2</v>
      </c>
      <c r="EQ30" s="7">
        <f t="shared" si="47"/>
        <v>6.1999999999999833E-2</v>
      </c>
      <c r="ER30" s="7">
        <f t="shared" si="49"/>
        <v>0.31099999999999972</v>
      </c>
      <c r="ES30" s="7">
        <f t="shared" si="49"/>
        <v>9.4000000000000083E-2</v>
      </c>
      <c r="ET30" s="7">
        <f t="shared" si="49"/>
        <v>0.20400000000000018</v>
      </c>
      <c r="EU30" s="7">
        <f t="shared" si="49"/>
        <v>5.3000000000000158E-2</v>
      </c>
      <c r="EV30" s="7">
        <f t="shared" si="49"/>
        <v>7.3000000000000176E-2</v>
      </c>
      <c r="EW30" s="7">
        <f t="shared" si="48"/>
        <v>0.36099999999999999</v>
      </c>
      <c r="EX30" s="7">
        <f t="shared" si="48"/>
        <v>0.34300000000000019</v>
      </c>
      <c r="EY30" s="7">
        <f t="shared" si="48"/>
        <v>5.4999999999999938E-2</v>
      </c>
      <c r="EZ30" s="7">
        <f t="shared" si="48"/>
        <v>9.1000000000000192E-2</v>
      </c>
      <c r="FA30" s="7">
        <f t="shared" si="48"/>
        <v>4.5999999999999819E-2</v>
      </c>
      <c r="FB30" s="7">
        <f t="shared" si="48"/>
        <v>7.1442999999999923E-2</v>
      </c>
      <c r="FC30" s="7">
        <f t="shared" si="33"/>
        <v>9.000000000000008E-2</v>
      </c>
      <c r="FD30" s="7">
        <f t="shared" si="34"/>
        <v>0.19400000000000017</v>
      </c>
      <c r="FE30" s="7">
        <f t="shared" si="35"/>
        <v>3.8000000000000034E-2</v>
      </c>
    </row>
    <row r="31" spans="1:161" ht="17.25" customHeight="1">
      <c r="A31" s="45" t="s">
        <v>80</v>
      </c>
      <c r="B31" s="4">
        <v>4.2300000000000004</v>
      </c>
      <c r="C31" s="4" t="s">
        <v>106</v>
      </c>
      <c r="D31" s="3"/>
      <c r="E31" s="4">
        <v>5.4029999999999996</v>
      </c>
      <c r="F31" s="4">
        <v>3.2509999999999999</v>
      </c>
      <c r="G31" s="4">
        <v>0.85199999999999998</v>
      </c>
      <c r="H31" s="4">
        <v>4.1399999999999997</v>
      </c>
      <c r="I31" s="4">
        <v>0.89100000000000001</v>
      </c>
      <c r="J31" s="4">
        <v>3.2050000000000001</v>
      </c>
      <c r="K31" s="4">
        <v>0.871</v>
      </c>
      <c r="L31" s="4">
        <v>4.1189999999999998</v>
      </c>
      <c r="M31" s="4">
        <v>0.90600000000000003</v>
      </c>
      <c r="N31" s="4">
        <v>5.1609999999999996</v>
      </c>
      <c r="O31" s="4">
        <v>0.95</v>
      </c>
      <c r="P31" s="4">
        <v>4.2699999999999996</v>
      </c>
      <c r="Q31" s="4">
        <v>0.91525301650000002</v>
      </c>
      <c r="R31" s="4">
        <v>4.5750000000000002</v>
      </c>
      <c r="S31" s="4">
        <v>0.91378318999999997</v>
      </c>
      <c r="T31" s="4">
        <v>4.609</v>
      </c>
      <c r="U31" s="4">
        <v>0.91389370000000003</v>
      </c>
      <c r="V31" s="4">
        <v>5.1550000000000002</v>
      </c>
      <c r="W31" s="4">
        <v>0.97299999999999998</v>
      </c>
      <c r="X31" s="4">
        <v>4.25</v>
      </c>
      <c r="Y31" s="4">
        <v>0.93122227000000002</v>
      </c>
      <c r="Z31" s="4">
        <v>4.556</v>
      </c>
      <c r="AA31" s="4">
        <v>0.93460611000000005</v>
      </c>
      <c r="AB31" s="4">
        <v>4.5910000000000002</v>
      </c>
      <c r="AC31" s="4">
        <v>0.93468980000000002</v>
      </c>
      <c r="AD31" s="4">
        <v>4.4400000000000004</v>
      </c>
      <c r="AE31" s="4">
        <v>0.91900000000000004</v>
      </c>
      <c r="AF31" s="4">
        <v>4.2389999999999999</v>
      </c>
      <c r="AG31" s="4">
        <v>0.90483139999999995</v>
      </c>
      <c r="AH31" s="4">
        <v>4.4530000000000003</v>
      </c>
      <c r="AI31" s="4">
        <v>0.91900000000000004</v>
      </c>
      <c r="AJ31" s="4">
        <v>4.2519999999999998</v>
      </c>
      <c r="AK31" s="4">
        <v>0.9048216</v>
      </c>
      <c r="AL31" s="4">
        <v>4.4619999999999997</v>
      </c>
      <c r="AM31" s="4">
        <v>0.91800000000000004</v>
      </c>
      <c r="AN31" s="4">
        <v>4.0999999999999996</v>
      </c>
      <c r="AO31" s="4">
        <v>0.90542246000000004</v>
      </c>
      <c r="AP31" s="4">
        <v>4.2610000000000001</v>
      </c>
      <c r="AQ31" s="4">
        <v>0.90460348000000002</v>
      </c>
      <c r="AR31" s="4">
        <v>4.2590000000000003</v>
      </c>
      <c r="AS31" s="4">
        <v>0.90460600000000002</v>
      </c>
      <c r="AT31" s="4">
        <v>4.4409999999999998</v>
      </c>
      <c r="AU31" s="4">
        <v>0.94</v>
      </c>
      <c r="AV31" s="4">
        <v>4.0739999999999998</v>
      </c>
      <c r="AW31" s="4">
        <v>0.92347889999999999</v>
      </c>
      <c r="AX31" s="4">
        <v>4.2350000000000003</v>
      </c>
      <c r="AY31" s="4">
        <v>0.92531019999999997</v>
      </c>
      <c r="AZ31" s="4">
        <v>4.2329999999999997</v>
      </c>
      <c r="BA31" s="4">
        <v>0.92530639999999997</v>
      </c>
      <c r="BB31" s="4">
        <v>4.274</v>
      </c>
      <c r="BC31" s="4">
        <v>0.89189620000000003</v>
      </c>
      <c r="BD31" s="4">
        <v>4.0979999999999999</v>
      </c>
      <c r="BE31" s="4">
        <v>0.87536329999999996</v>
      </c>
      <c r="BF31" s="4">
        <v>4.1109999999999998</v>
      </c>
      <c r="BG31" s="4">
        <v>0.87519163</v>
      </c>
      <c r="BH31" s="4">
        <v>4.149</v>
      </c>
      <c r="BI31" s="4">
        <v>0.87309760000000003</v>
      </c>
      <c r="BJ31" s="4">
        <v>4.12</v>
      </c>
      <c r="BK31" s="4">
        <v>0.89440434000000002</v>
      </c>
      <c r="BL31" s="4">
        <v>3.335</v>
      </c>
      <c r="BM31" s="4">
        <v>0.84841764080000004</v>
      </c>
      <c r="BN31" s="4">
        <v>3.3010000000000002</v>
      </c>
      <c r="BO31" s="4">
        <v>0.78036304940000001</v>
      </c>
      <c r="BP31" s="4">
        <v>4.6070000000000002</v>
      </c>
      <c r="BQ31" s="4">
        <v>0.86840358360000003</v>
      </c>
      <c r="BR31" s="4">
        <v>4.01</v>
      </c>
      <c r="BS31" s="4">
        <v>0.87621196940000001</v>
      </c>
      <c r="BT31" s="4">
        <v>4.2969999999999997</v>
      </c>
      <c r="BU31" s="4">
        <v>0.8892243634</v>
      </c>
      <c r="BV31" s="4">
        <v>4.617051</v>
      </c>
      <c r="BW31" s="4">
        <v>0.87329999999999997</v>
      </c>
      <c r="BX31" s="4">
        <v>4.0090000000000003</v>
      </c>
      <c r="BY31" s="4">
        <v>0.87619871329999999</v>
      </c>
      <c r="BZ31" s="4">
        <v>4.0570000000000004</v>
      </c>
      <c r="CA31" s="4">
        <v>0.87007331080000005</v>
      </c>
      <c r="CB31" s="4">
        <v>4.1109999999999998</v>
      </c>
      <c r="CC31" s="4">
        <v>0.85503760809999996</v>
      </c>
      <c r="CD31" s="10"/>
      <c r="CE31" s="7">
        <f t="shared" si="0"/>
        <v>1.1729999999999992</v>
      </c>
      <c r="CF31" s="7">
        <f t="shared" si="1"/>
        <v>-0.97900000000000054</v>
      </c>
      <c r="CG31" s="7">
        <f t="shared" si="2"/>
        <v>-9.0000000000000746E-2</v>
      </c>
      <c r="CH31" s="7">
        <f t="shared" si="3"/>
        <v>-1.0250000000000004</v>
      </c>
      <c r="CI31" s="7">
        <f t="shared" si="4"/>
        <v>-0.11100000000000065</v>
      </c>
      <c r="CJ31" s="7">
        <f t="shared" si="5"/>
        <v>0.93099999999999916</v>
      </c>
      <c r="CK31" s="7">
        <f t="shared" si="6"/>
        <v>3.9999999999999147E-2</v>
      </c>
      <c r="CL31" s="7">
        <f t="shared" si="7"/>
        <v>0.34499999999999975</v>
      </c>
      <c r="CM31" s="7">
        <f t="shared" si="8"/>
        <v>0.37899999999999956</v>
      </c>
      <c r="CN31" s="7">
        <f t="shared" si="9"/>
        <v>0.92499999999999982</v>
      </c>
      <c r="CO31" s="7">
        <f t="shared" si="10"/>
        <v>1.9999999999999574E-2</v>
      </c>
      <c r="CP31" s="7">
        <f t="shared" si="11"/>
        <v>0.32599999999999962</v>
      </c>
      <c r="CQ31" s="7">
        <f t="shared" si="12"/>
        <v>0.36099999999999977</v>
      </c>
      <c r="CR31" s="7">
        <f t="shared" si="13"/>
        <v>0.20999999999999996</v>
      </c>
      <c r="CS31" s="7">
        <f t="shared" si="14"/>
        <v>8.9999999999994529E-3</v>
      </c>
      <c r="CT31" s="7">
        <f t="shared" si="15"/>
        <v>0.22299999999999986</v>
      </c>
      <c r="CU31" s="7">
        <f t="shared" si="16"/>
        <v>2.1999999999999353E-2</v>
      </c>
      <c r="CV31" s="7">
        <f t="shared" si="17"/>
        <v>0.23199999999999932</v>
      </c>
      <c r="CW31" s="7">
        <f t="shared" si="18"/>
        <v>-0.13000000000000078</v>
      </c>
      <c r="CX31" s="7">
        <f t="shared" si="19"/>
        <v>3.0999999999999694E-2</v>
      </c>
      <c r="CY31" s="7">
        <f t="shared" si="20"/>
        <v>2.8999999999999915E-2</v>
      </c>
      <c r="CZ31" s="7">
        <f t="shared" si="21"/>
        <v>0.21099999999999941</v>
      </c>
      <c r="DA31" s="7">
        <f t="shared" si="22"/>
        <v>-0.15600000000000058</v>
      </c>
      <c r="DB31" s="7">
        <f t="shared" si="23"/>
        <v>4.9999999999998934E-3</v>
      </c>
      <c r="DC31" s="7">
        <f t="shared" si="24"/>
        <v>2.9999999999992255E-3</v>
      </c>
      <c r="DD31" s="7">
        <f t="shared" si="25"/>
        <v>4.3999999999999595E-2</v>
      </c>
      <c r="DE31" s="7">
        <f t="shared" si="26"/>
        <v>-0.13200000000000056</v>
      </c>
      <c r="DF31" s="7">
        <f t="shared" si="27"/>
        <v>-0.11900000000000066</v>
      </c>
      <c r="DG31" s="7">
        <f t="shared" si="28"/>
        <v>-8.1000000000000405E-2</v>
      </c>
      <c r="DH31" s="7">
        <f t="shared" si="29"/>
        <v>-0.11000000000000032</v>
      </c>
      <c r="DI31" s="7">
        <f t="shared" si="36"/>
        <v>-0.89500000000000046</v>
      </c>
      <c r="DJ31" s="7">
        <f t="shared" si="37"/>
        <v>-0.92900000000000027</v>
      </c>
      <c r="DK31" s="7">
        <f t="shared" si="38"/>
        <v>0.37699999999999978</v>
      </c>
      <c r="DL31" s="7">
        <f t="shared" si="39"/>
        <v>-0.22000000000000064</v>
      </c>
      <c r="DM31" s="7">
        <f t="shared" si="40"/>
        <v>6.6999999999999282E-2</v>
      </c>
      <c r="DN31" s="7">
        <f t="shared" si="41"/>
        <v>0.38705099999999959</v>
      </c>
      <c r="DO31" s="7">
        <f t="shared" si="42"/>
        <v>-0.22100000000000009</v>
      </c>
      <c r="DP31" s="7">
        <f t="shared" si="43"/>
        <v>-0.17300000000000004</v>
      </c>
      <c r="DQ31" s="7">
        <f t="shared" si="44"/>
        <v>-0.11900000000000066</v>
      </c>
      <c r="DR31" s="21"/>
      <c r="DS31" s="7">
        <f t="shared" si="45"/>
        <v>1.1729999999999992</v>
      </c>
      <c r="DT31" s="7">
        <f t="shared" si="45"/>
        <v>0.97900000000000054</v>
      </c>
      <c r="DU31" s="7">
        <f t="shared" si="45"/>
        <v>9.0000000000000746E-2</v>
      </c>
      <c r="DV31" s="7">
        <f t="shared" si="45"/>
        <v>1.0250000000000004</v>
      </c>
      <c r="DW31" s="7">
        <f t="shared" si="45"/>
        <v>0.11100000000000065</v>
      </c>
      <c r="DX31" s="7">
        <f t="shared" si="45"/>
        <v>0.93099999999999916</v>
      </c>
      <c r="DY31" s="7">
        <f t="shared" si="46"/>
        <v>3.9999999999999147E-2</v>
      </c>
      <c r="DZ31" s="7">
        <f t="shared" si="45"/>
        <v>0.34499999999999975</v>
      </c>
      <c r="EA31" s="7">
        <f t="shared" si="45"/>
        <v>0.37899999999999956</v>
      </c>
      <c r="EB31" s="7">
        <f t="shared" si="45"/>
        <v>0.92499999999999982</v>
      </c>
      <c r="EC31" s="7">
        <f t="shared" si="45"/>
        <v>1.9999999999999574E-2</v>
      </c>
      <c r="ED31" s="7">
        <f t="shared" si="45"/>
        <v>0.32599999999999962</v>
      </c>
      <c r="EE31" s="7">
        <f t="shared" si="45"/>
        <v>0.36099999999999977</v>
      </c>
      <c r="EF31" s="7">
        <f t="shared" si="45"/>
        <v>0.20999999999999996</v>
      </c>
      <c r="EG31" s="7">
        <f t="shared" si="45"/>
        <v>8.9999999999994529E-3</v>
      </c>
      <c r="EH31" s="7">
        <f t="shared" si="45"/>
        <v>0.22299999999999986</v>
      </c>
      <c r="EI31" s="7">
        <f t="shared" si="47"/>
        <v>2.1999999999999353E-2</v>
      </c>
      <c r="EJ31" s="7">
        <f t="shared" si="47"/>
        <v>0.23199999999999932</v>
      </c>
      <c r="EK31" s="7">
        <f t="shared" si="47"/>
        <v>0.13000000000000078</v>
      </c>
      <c r="EL31" s="7">
        <f t="shared" si="47"/>
        <v>3.0999999999999694E-2</v>
      </c>
      <c r="EM31" s="7">
        <f t="shared" si="47"/>
        <v>2.8999999999999915E-2</v>
      </c>
      <c r="EN31" s="7">
        <f t="shared" si="47"/>
        <v>0.21099999999999941</v>
      </c>
      <c r="EO31" s="7">
        <f t="shared" si="47"/>
        <v>0.15600000000000058</v>
      </c>
      <c r="EP31" s="7">
        <f t="shared" si="47"/>
        <v>4.9999999999998934E-3</v>
      </c>
      <c r="EQ31" s="7">
        <f t="shared" si="47"/>
        <v>2.9999999999992255E-3</v>
      </c>
      <c r="ER31" s="7">
        <f t="shared" si="49"/>
        <v>4.3999999999999595E-2</v>
      </c>
      <c r="ES31" s="7">
        <f t="shared" si="49"/>
        <v>0.13200000000000056</v>
      </c>
      <c r="ET31" s="7">
        <f t="shared" si="49"/>
        <v>0.11900000000000066</v>
      </c>
      <c r="EU31" s="7">
        <f t="shared" si="49"/>
        <v>8.1000000000000405E-2</v>
      </c>
      <c r="EV31" s="7">
        <f t="shared" si="49"/>
        <v>0.11000000000000032</v>
      </c>
      <c r="EW31" s="7">
        <f t="shared" si="48"/>
        <v>0.89500000000000046</v>
      </c>
      <c r="EX31" s="7">
        <f t="shared" si="48"/>
        <v>0.92900000000000027</v>
      </c>
      <c r="EY31" s="7">
        <f t="shared" si="48"/>
        <v>0.37699999999999978</v>
      </c>
      <c r="EZ31" s="7">
        <f t="shared" si="48"/>
        <v>0.22000000000000064</v>
      </c>
      <c r="FA31" s="7">
        <f t="shared" si="48"/>
        <v>6.6999999999999282E-2</v>
      </c>
      <c r="FB31" s="7">
        <f t="shared" si="48"/>
        <v>0.38705099999999959</v>
      </c>
      <c r="FC31" s="7">
        <f t="shared" si="33"/>
        <v>0.22100000000000009</v>
      </c>
      <c r="FD31" s="7">
        <f t="shared" si="34"/>
        <v>0.17300000000000004</v>
      </c>
      <c r="FE31" s="7">
        <f t="shared" si="35"/>
        <v>0.11900000000000066</v>
      </c>
    </row>
    <row r="32" spans="1:161" ht="17.25">
      <c r="A32" s="45"/>
      <c r="B32" s="4">
        <v>1.22</v>
      </c>
      <c r="C32" s="4" t="s">
        <v>107</v>
      </c>
      <c r="D32" s="3"/>
      <c r="E32" s="4">
        <v>2.4910000000000001</v>
      </c>
      <c r="F32" s="4">
        <v>0.52400000000000002</v>
      </c>
      <c r="G32" s="4">
        <v>0.85399999999999998</v>
      </c>
      <c r="H32" s="4">
        <v>1.1890000000000001</v>
      </c>
      <c r="I32" s="4">
        <v>0.88400000000000001</v>
      </c>
      <c r="J32" s="4">
        <v>0.48099999999999998</v>
      </c>
      <c r="K32" s="4">
        <v>0.874</v>
      </c>
      <c r="L32" s="4">
        <v>1.167</v>
      </c>
      <c r="M32" s="4">
        <v>0.89900000000000002</v>
      </c>
      <c r="N32" s="4">
        <v>1.845</v>
      </c>
      <c r="O32" s="4">
        <v>0.93799999999999994</v>
      </c>
      <c r="P32" s="4">
        <v>1.232</v>
      </c>
      <c r="Q32" s="4">
        <v>0.90907183999999996</v>
      </c>
      <c r="R32" s="4">
        <v>1.379</v>
      </c>
      <c r="S32" s="4">
        <v>0.91002432</v>
      </c>
      <c r="T32" s="4">
        <v>1.4810000000000001</v>
      </c>
      <c r="U32" s="4">
        <v>0.91025319999999998</v>
      </c>
      <c r="V32" s="4">
        <v>1.83</v>
      </c>
      <c r="W32" s="4">
        <v>0.96099999999999997</v>
      </c>
      <c r="X32" s="4">
        <v>1.208</v>
      </c>
      <c r="Y32" s="4">
        <v>0.92649999999999999</v>
      </c>
      <c r="Z32" s="4">
        <v>1.353</v>
      </c>
      <c r="AA32" s="4">
        <v>0.93138049999999994</v>
      </c>
      <c r="AB32" s="4">
        <v>1.458</v>
      </c>
      <c r="AC32" s="4">
        <v>0.93159729999999996</v>
      </c>
      <c r="AD32" s="4">
        <v>1.492</v>
      </c>
      <c r="AE32" s="4">
        <v>0.91300000000000003</v>
      </c>
      <c r="AF32" s="4">
        <v>1.3340000000000001</v>
      </c>
      <c r="AG32" s="4">
        <v>0.90139100000000005</v>
      </c>
      <c r="AH32" s="4">
        <v>1.393</v>
      </c>
      <c r="AI32" s="4">
        <v>0.91200000000000003</v>
      </c>
      <c r="AJ32" s="4">
        <v>1.236</v>
      </c>
      <c r="AK32" s="4">
        <v>0.90147608000000001</v>
      </c>
      <c r="AL32" s="4">
        <v>1.4119999999999999</v>
      </c>
      <c r="AM32" s="4">
        <v>0.91200000000000003</v>
      </c>
      <c r="AN32" s="4">
        <v>1.1479999999999999</v>
      </c>
      <c r="AO32" s="4">
        <v>0.90115999999999996</v>
      </c>
      <c r="AP32" s="4">
        <v>1.256</v>
      </c>
      <c r="AQ32" s="4">
        <v>0.90117035999999995</v>
      </c>
      <c r="AR32" s="4">
        <v>1.27</v>
      </c>
      <c r="AS32" s="4">
        <v>0.90119654000000005</v>
      </c>
      <c r="AT32" s="4">
        <v>1.387</v>
      </c>
      <c r="AU32" s="4">
        <v>0.93400000000000005</v>
      </c>
      <c r="AV32" s="4">
        <v>1.1200000000000001</v>
      </c>
      <c r="AW32" s="4">
        <v>0.92017559999999998</v>
      </c>
      <c r="AX32" s="4">
        <v>1.2270000000000001</v>
      </c>
      <c r="AY32" s="4">
        <v>0.92241810000000002</v>
      </c>
      <c r="AZ32" s="4">
        <v>1.242</v>
      </c>
      <c r="BA32" s="4">
        <v>0.92243299999999995</v>
      </c>
      <c r="BB32" s="4">
        <v>1.345</v>
      </c>
      <c r="BC32" s="4">
        <v>0.88740200000000002</v>
      </c>
      <c r="BD32" s="4">
        <v>1.2090000000000001</v>
      </c>
      <c r="BE32" s="4">
        <v>0.87400993000000005</v>
      </c>
      <c r="BF32" s="4">
        <v>1.115</v>
      </c>
      <c r="BG32" s="4">
        <v>0.87474059999999998</v>
      </c>
      <c r="BH32" s="4">
        <v>1.1599999999999999</v>
      </c>
      <c r="BI32" s="4">
        <v>0.87257156000000002</v>
      </c>
      <c r="BJ32" s="4">
        <v>1.1279999999999999</v>
      </c>
      <c r="BK32" s="4">
        <v>0.89451990000000003</v>
      </c>
      <c r="BL32" s="4">
        <v>0.59699999999999998</v>
      </c>
      <c r="BM32" s="4">
        <v>0.85117382379999995</v>
      </c>
      <c r="BN32" s="4">
        <v>0.58299999999999996</v>
      </c>
      <c r="BO32" s="4">
        <v>0.86996274230000004</v>
      </c>
      <c r="BP32" s="4">
        <v>1.4830000000000001</v>
      </c>
      <c r="BQ32" s="4">
        <v>0.89454401169999997</v>
      </c>
      <c r="BR32" s="4">
        <v>1.2010000000000001</v>
      </c>
      <c r="BS32" s="4">
        <v>0.86705660770000004</v>
      </c>
      <c r="BT32" s="4">
        <v>1.26</v>
      </c>
      <c r="BU32" s="4">
        <v>0.88507118549999997</v>
      </c>
      <c r="BV32" s="4">
        <v>1.524975</v>
      </c>
      <c r="BW32" s="4">
        <v>0.89300000000000002</v>
      </c>
      <c r="BX32" s="4">
        <v>1.1990000000000001</v>
      </c>
      <c r="BY32" s="4">
        <v>0.86683498719999996</v>
      </c>
      <c r="BZ32" s="4">
        <v>1.123</v>
      </c>
      <c r="CA32" s="4">
        <v>0.86963879440000003</v>
      </c>
      <c r="CB32" s="4">
        <v>1.1739999999999999</v>
      </c>
      <c r="CC32" s="4">
        <v>0.87710081539999996</v>
      </c>
      <c r="CD32" s="10"/>
      <c r="CE32" s="7">
        <f t="shared" si="0"/>
        <v>1.2710000000000001</v>
      </c>
      <c r="CF32" s="7">
        <f t="shared" si="1"/>
        <v>-0.69599999999999995</v>
      </c>
      <c r="CG32" s="7">
        <f t="shared" si="2"/>
        <v>-3.0999999999999917E-2</v>
      </c>
      <c r="CH32" s="7">
        <f t="shared" si="3"/>
        <v>-0.73899999999999999</v>
      </c>
      <c r="CI32" s="7">
        <f t="shared" si="4"/>
        <v>-5.2999999999999936E-2</v>
      </c>
      <c r="CJ32" s="7">
        <f t="shared" si="5"/>
        <v>0.625</v>
      </c>
      <c r="CK32" s="7">
        <f t="shared" si="6"/>
        <v>1.2000000000000011E-2</v>
      </c>
      <c r="CL32" s="7">
        <f t="shared" si="7"/>
        <v>0.15900000000000003</v>
      </c>
      <c r="CM32" s="7">
        <f t="shared" si="8"/>
        <v>0.26100000000000012</v>
      </c>
      <c r="CN32" s="7">
        <f t="shared" si="9"/>
        <v>0.6100000000000001</v>
      </c>
      <c r="CO32" s="7">
        <f t="shared" si="10"/>
        <v>-1.2000000000000011E-2</v>
      </c>
      <c r="CP32" s="7">
        <f t="shared" si="11"/>
        <v>0.13300000000000001</v>
      </c>
      <c r="CQ32" s="7">
        <f t="shared" si="12"/>
        <v>0.23799999999999999</v>
      </c>
      <c r="CR32" s="7">
        <f t="shared" si="13"/>
        <v>0.27200000000000002</v>
      </c>
      <c r="CS32" s="7">
        <f t="shared" si="14"/>
        <v>0.1140000000000001</v>
      </c>
      <c r="CT32" s="7">
        <f t="shared" si="15"/>
        <v>0.17300000000000004</v>
      </c>
      <c r="CU32" s="7">
        <f t="shared" si="16"/>
        <v>1.6000000000000014E-2</v>
      </c>
      <c r="CV32" s="7">
        <f t="shared" si="17"/>
        <v>0.19199999999999995</v>
      </c>
      <c r="CW32" s="7">
        <f t="shared" si="18"/>
        <v>-7.2000000000000064E-2</v>
      </c>
      <c r="CX32" s="7">
        <f t="shared" si="19"/>
        <v>3.6000000000000032E-2</v>
      </c>
      <c r="CY32" s="7">
        <f t="shared" si="20"/>
        <v>5.0000000000000044E-2</v>
      </c>
      <c r="CZ32" s="7">
        <f t="shared" si="21"/>
        <v>0.16700000000000004</v>
      </c>
      <c r="DA32" s="7">
        <f t="shared" si="22"/>
        <v>-9.9999999999999867E-2</v>
      </c>
      <c r="DB32" s="7">
        <f t="shared" si="23"/>
        <v>7.0000000000001172E-3</v>
      </c>
      <c r="DC32" s="7">
        <f t="shared" si="24"/>
        <v>2.200000000000002E-2</v>
      </c>
      <c r="DD32" s="7">
        <f t="shared" si="25"/>
        <v>0.125</v>
      </c>
      <c r="DE32" s="7">
        <f t="shared" si="26"/>
        <v>-1.0999999999999899E-2</v>
      </c>
      <c r="DF32" s="7">
        <f t="shared" si="27"/>
        <v>-0.10499999999999998</v>
      </c>
      <c r="DG32" s="7">
        <f t="shared" si="28"/>
        <v>-6.0000000000000053E-2</v>
      </c>
      <c r="DH32" s="7">
        <f t="shared" si="29"/>
        <v>-9.2000000000000082E-2</v>
      </c>
      <c r="DI32" s="7">
        <f t="shared" si="36"/>
        <v>-0.623</v>
      </c>
      <c r="DJ32" s="7">
        <f t="shared" si="37"/>
        <v>-0.63700000000000001</v>
      </c>
      <c r="DK32" s="7">
        <f t="shared" si="38"/>
        <v>0.26300000000000012</v>
      </c>
      <c r="DL32" s="7">
        <f t="shared" si="39"/>
        <v>-1.8999999999999906E-2</v>
      </c>
      <c r="DM32" s="7">
        <f t="shared" si="40"/>
        <v>4.0000000000000036E-2</v>
      </c>
      <c r="DN32" s="7">
        <f t="shared" si="41"/>
        <v>0.304975</v>
      </c>
      <c r="DO32" s="7">
        <f t="shared" si="42"/>
        <v>-2.0999999999999908E-2</v>
      </c>
      <c r="DP32" s="7">
        <f t="shared" si="43"/>
        <v>-9.6999999999999975E-2</v>
      </c>
      <c r="DQ32" s="7">
        <f t="shared" si="44"/>
        <v>-4.6000000000000041E-2</v>
      </c>
      <c r="DR32" s="21"/>
      <c r="DS32" s="7">
        <f t="shared" si="45"/>
        <v>1.2710000000000001</v>
      </c>
      <c r="DT32" s="7">
        <f t="shared" si="45"/>
        <v>0.69599999999999995</v>
      </c>
      <c r="DU32" s="7">
        <f t="shared" si="45"/>
        <v>3.0999999999999917E-2</v>
      </c>
      <c r="DV32" s="7">
        <f t="shared" si="45"/>
        <v>0.73899999999999999</v>
      </c>
      <c r="DW32" s="7">
        <f t="shared" si="45"/>
        <v>5.2999999999999936E-2</v>
      </c>
      <c r="DX32" s="7">
        <f t="shared" si="45"/>
        <v>0.625</v>
      </c>
      <c r="DY32" s="7">
        <f t="shared" si="46"/>
        <v>1.2000000000000011E-2</v>
      </c>
      <c r="DZ32" s="7">
        <f t="shared" si="45"/>
        <v>0.15900000000000003</v>
      </c>
      <c r="EA32" s="7">
        <f t="shared" si="45"/>
        <v>0.26100000000000012</v>
      </c>
      <c r="EB32" s="7">
        <f t="shared" si="45"/>
        <v>0.6100000000000001</v>
      </c>
      <c r="EC32" s="7">
        <f t="shared" si="45"/>
        <v>1.2000000000000011E-2</v>
      </c>
      <c r="ED32" s="7">
        <f t="shared" si="45"/>
        <v>0.13300000000000001</v>
      </c>
      <c r="EE32" s="7">
        <f t="shared" si="45"/>
        <v>0.23799999999999999</v>
      </c>
      <c r="EF32" s="7">
        <f t="shared" si="45"/>
        <v>0.27200000000000002</v>
      </c>
      <c r="EG32" s="7">
        <f t="shared" si="45"/>
        <v>0.1140000000000001</v>
      </c>
      <c r="EH32" s="7">
        <f t="shared" si="45"/>
        <v>0.17300000000000004</v>
      </c>
      <c r="EI32" s="7">
        <f t="shared" si="47"/>
        <v>1.6000000000000014E-2</v>
      </c>
      <c r="EJ32" s="7">
        <f t="shared" si="47"/>
        <v>0.19199999999999995</v>
      </c>
      <c r="EK32" s="7">
        <f t="shared" si="47"/>
        <v>7.2000000000000064E-2</v>
      </c>
      <c r="EL32" s="7">
        <f t="shared" si="47"/>
        <v>3.6000000000000032E-2</v>
      </c>
      <c r="EM32" s="7">
        <f t="shared" si="47"/>
        <v>5.0000000000000044E-2</v>
      </c>
      <c r="EN32" s="7">
        <f t="shared" si="47"/>
        <v>0.16700000000000004</v>
      </c>
      <c r="EO32" s="7">
        <f t="shared" si="47"/>
        <v>9.9999999999999867E-2</v>
      </c>
      <c r="EP32" s="7">
        <f t="shared" si="47"/>
        <v>7.0000000000001172E-3</v>
      </c>
      <c r="EQ32" s="7">
        <f t="shared" si="47"/>
        <v>2.200000000000002E-2</v>
      </c>
      <c r="ER32" s="7">
        <f t="shared" si="49"/>
        <v>0.125</v>
      </c>
      <c r="ES32" s="7">
        <f t="shared" si="49"/>
        <v>1.0999999999999899E-2</v>
      </c>
      <c r="ET32" s="7">
        <f t="shared" si="49"/>
        <v>0.10499999999999998</v>
      </c>
      <c r="EU32" s="7">
        <f t="shared" si="49"/>
        <v>6.0000000000000053E-2</v>
      </c>
      <c r="EV32" s="7">
        <f t="shared" si="49"/>
        <v>9.2000000000000082E-2</v>
      </c>
      <c r="EW32" s="7">
        <f t="shared" si="48"/>
        <v>0.623</v>
      </c>
      <c r="EX32" s="7">
        <f t="shared" si="48"/>
        <v>0.63700000000000001</v>
      </c>
      <c r="EY32" s="7">
        <f t="shared" si="48"/>
        <v>0.26300000000000012</v>
      </c>
      <c r="EZ32" s="7">
        <f t="shared" si="48"/>
        <v>1.8999999999999906E-2</v>
      </c>
      <c r="FA32" s="7">
        <f t="shared" si="48"/>
        <v>4.0000000000000036E-2</v>
      </c>
      <c r="FB32" s="7">
        <f t="shared" si="48"/>
        <v>0.304975</v>
      </c>
      <c r="FC32" s="7">
        <f t="shared" si="33"/>
        <v>2.0999999999999908E-2</v>
      </c>
      <c r="FD32" s="7">
        <f t="shared" si="34"/>
        <v>9.6999999999999975E-2</v>
      </c>
      <c r="FE32" s="7">
        <f t="shared" si="35"/>
        <v>4.6000000000000041E-2</v>
      </c>
    </row>
    <row r="33" spans="1:161" ht="17.25" customHeight="1">
      <c r="A33" s="45" t="s">
        <v>81</v>
      </c>
      <c r="B33" s="4">
        <v>2.1</v>
      </c>
      <c r="C33" s="4" t="s">
        <v>106</v>
      </c>
      <c r="D33" s="3"/>
      <c r="E33" s="1">
        <v>3.9670000000000001</v>
      </c>
      <c r="F33" s="1">
        <v>0.90100000000000002</v>
      </c>
      <c r="G33" s="1">
        <v>0.83399999999999996</v>
      </c>
      <c r="H33" s="1">
        <v>2.0209999999999999</v>
      </c>
      <c r="I33" s="1">
        <v>0.876</v>
      </c>
      <c r="J33" s="1">
        <v>0.83899999999999997</v>
      </c>
      <c r="K33" s="1">
        <v>0.85299999999999998</v>
      </c>
      <c r="L33" s="1">
        <v>1.992</v>
      </c>
      <c r="M33" s="1">
        <v>0.89</v>
      </c>
      <c r="N33" s="1">
        <v>3.528</v>
      </c>
      <c r="O33" s="1">
        <v>0.96599999999999997</v>
      </c>
      <c r="P33" s="1">
        <v>2.327</v>
      </c>
      <c r="Q33" s="4">
        <v>0.91031585000000004</v>
      </c>
      <c r="R33" s="1">
        <v>2.6059999999999999</v>
      </c>
      <c r="S33" s="4">
        <v>0.91154009999999996</v>
      </c>
      <c r="T33" s="4">
        <v>2.6549999999999998</v>
      </c>
      <c r="U33" s="4">
        <v>0.91139615399999996</v>
      </c>
      <c r="V33" s="4">
        <v>3.5190000000000001</v>
      </c>
      <c r="W33" s="4">
        <v>0.98599999999999999</v>
      </c>
      <c r="X33" s="4">
        <v>2.3010000000000002</v>
      </c>
      <c r="Y33" s="4">
        <v>0.92464522999999998</v>
      </c>
      <c r="Z33" s="4">
        <v>2.58</v>
      </c>
      <c r="AA33" s="4">
        <v>0.92898999999999998</v>
      </c>
      <c r="AB33" s="4">
        <v>2.63</v>
      </c>
      <c r="AC33" s="4">
        <v>0.92903570000000002</v>
      </c>
      <c r="AD33" s="4">
        <v>2.5590000000000002</v>
      </c>
      <c r="AE33" s="4">
        <v>0.91800000000000004</v>
      </c>
      <c r="AF33" s="4">
        <v>2.2450000000000001</v>
      </c>
      <c r="AG33" s="4">
        <v>0.89803920000000004</v>
      </c>
      <c r="AH33" s="4">
        <v>2.5720000000000001</v>
      </c>
      <c r="AI33" s="4">
        <v>0.91800000000000004</v>
      </c>
      <c r="AJ33" s="4">
        <v>2.2570000000000001</v>
      </c>
      <c r="AK33" s="4">
        <v>0.89803339699999996</v>
      </c>
      <c r="AL33" s="4">
        <v>2.5209999999999999</v>
      </c>
      <c r="AM33" s="4">
        <v>0.91900000000000004</v>
      </c>
      <c r="AN33" s="4">
        <v>2.0539999999999998</v>
      </c>
      <c r="AO33" s="4">
        <v>0.89859252999999994</v>
      </c>
      <c r="AP33" s="4">
        <v>2.2069999999999999</v>
      </c>
      <c r="AQ33" s="4">
        <v>0.899339</v>
      </c>
      <c r="AR33" s="4">
        <v>2.206</v>
      </c>
      <c r="AS33" s="4">
        <v>0.89930304999999999</v>
      </c>
      <c r="AT33" s="4">
        <v>2.492</v>
      </c>
      <c r="AU33" s="4">
        <v>0.93799999999999994</v>
      </c>
      <c r="AV33" s="4">
        <v>2.02</v>
      </c>
      <c r="AW33" s="4">
        <v>0.91496189999999999</v>
      </c>
      <c r="AX33" s="4">
        <v>2.1720000000000002</v>
      </c>
      <c r="AY33" s="4">
        <v>0.91741484399999995</v>
      </c>
      <c r="AZ33" s="4">
        <v>2.1720000000000002</v>
      </c>
      <c r="BA33" s="4">
        <v>0.91741702000000003</v>
      </c>
      <c r="BB33" s="4">
        <v>2.129</v>
      </c>
      <c r="BC33" s="4">
        <v>0.88707789999999997</v>
      </c>
      <c r="BD33" s="4">
        <v>2.0129999999999999</v>
      </c>
      <c r="BE33" s="4">
        <v>0.85230950000000005</v>
      </c>
      <c r="BF33" s="4">
        <v>2.0249999999999999</v>
      </c>
      <c r="BG33" s="4">
        <v>0.85217299999999996</v>
      </c>
      <c r="BH33" s="4">
        <v>2.0059999999999998</v>
      </c>
      <c r="BI33" s="4">
        <v>0.85241533999999997</v>
      </c>
      <c r="BJ33" s="4">
        <v>1.9650000000000001</v>
      </c>
      <c r="BK33" s="4">
        <v>0.87058849000000005</v>
      </c>
      <c r="BL33" s="4">
        <v>1.077</v>
      </c>
      <c r="BM33" s="4">
        <v>0.8363041122</v>
      </c>
      <c r="BN33" s="4">
        <v>1.0449999999999999</v>
      </c>
      <c r="BO33" s="4">
        <v>0.83639464809999997</v>
      </c>
      <c r="BP33" s="4">
        <v>2.6629999999999998</v>
      </c>
      <c r="BQ33" s="4">
        <v>0.87579439989999996</v>
      </c>
      <c r="BR33" s="4">
        <v>1.9630000000000001</v>
      </c>
      <c r="BS33" s="4">
        <v>0.85426119779999998</v>
      </c>
      <c r="BT33" s="4">
        <v>2.17</v>
      </c>
      <c r="BU33" s="4">
        <v>0.87910993900000001</v>
      </c>
      <c r="BV33" s="4">
        <v>2.542551</v>
      </c>
      <c r="BW33" s="4">
        <v>0.87670000000000003</v>
      </c>
      <c r="BX33" s="4">
        <v>1.958</v>
      </c>
      <c r="BY33" s="4">
        <v>0.85367576639999998</v>
      </c>
      <c r="BZ33" s="4">
        <v>1.97</v>
      </c>
      <c r="CA33" s="4">
        <v>0.85425084760000003</v>
      </c>
      <c r="CB33" s="4">
        <v>1.97</v>
      </c>
      <c r="CC33" s="4">
        <v>0.85439385509999999</v>
      </c>
      <c r="CD33" s="10"/>
      <c r="CE33" s="7">
        <f t="shared" si="0"/>
        <v>1.867</v>
      </c>
      <c r="CF33" s="7">
        <f t="shared" si="1"/>
        <v>-1.1990000000000001</v>
      </c>
      <c r="CG33" s="7">
        <f t="shared" si="2"/>
        <v>-7.9000000000000181E-2</v>
      </c>
      <c r="CH33" s="7">
        <f t="shared" si="3"/>
        <v>-1.2610000000000001</v>
      </c>
      <c r="CI33" s="7">
        <f t="shared" si="4"/>
        <v>-0.1080000000000001</v>
      </c>
      <c r="CJ33" s="7">
        <f t="shared" si="5"/>
        <v>1.4279999999999999</v>
      </c>
      <c r="CK33" s="7">
        <f t="shared" si="6"/>
        <v>0.22699999999999987</v>
      </c>
      <c r="CL33" s="7">
        <f t="shared" si="7"/>
        <v>0.50599999999999978</v>
      </c>
      <c r="CM33" s="7">
        <f t="shared" si="8"/>
        <v>0.55499999999999972</v>
      </c>
      <c r="CN33" s="7">
        <f t="shared" si="9"/>
        <v>1.419</v>
      </c>
      <c r="CO33" s="7">
        <f t="shared" si="10"/>
        <v>0.20100000000000007</v>
      </c>
      <c r="CP33" s="7">
        <f t="shared" si="11"/>
        <v>0.48</v>
      </c>
      <c r="CQ33" s="7">
        <f t="shared" si="12"/>
        <v>0.5299999999999998</v>
      </c>
      <c r="CR33" s="7">
        <f t="shared" si="13"/>
        <v>0.45900000000000007</v>
      </c>
      <c r="CS33" s="7">
        <f t="shared" si="14"/>
        <v>0.14500000000000002</v>
      </c>
      <c r="CT33" s="7">
        <f t="shared" si="15"/>
        <v>0.47199999999999998</v>
      </c>
      <c r="CU33" s="7">
        <f t="shared" si="16"/>
        <v>0.15700000000000003</v>
      </c>
      <c r="CV33" s="7">
        <f t="shared" si="17"/>
        <v>0.42099999999999982</v>
      </c>
      <c r="CW33" s="7">
        <f t="shared" si="18"/>
        <v>-4.6000000000000263E-2</v>
      </c>
      <c r="CX33" s="7">
        <f t="shared" si="19"/>
        <v>0.10699999999999976</v>
      </c>
      <c r="CY33" s="7">
        <f t="shared" si="20"/>
        <v>0.10599999999999987</v>
      </c>
      <c r="CZ33" s="7">
        <f t="shared" si="21"/>
        <v>0.3919999999999999</v>
      </c>
      <c r="DA33" s="7">
        <f t="shared" si="22"/>
        <v>-8.0000000000000071E-2</v>
      </c>
      <c r="DB33" s="7">
        <f t="shared" si="23"/>
        <v>7.2000000000000064E-2</v>
      </c>
      <c r="DC33" s="7">
        <f t="shared" si="24"/>
        <v>7.2000000000000064E-2</v>
      </c>
      <c r="DD33" s="7">
        <f t="shared" si="25"/>
        <v>2.8999999999999915E-2</v>
      </c>
      <c r="DE33" s="7">
        <f t="shared" si="26"/>
        <v>-8.7000000000000188E-2</v>
      </c>
      <c r="DF33" s="7">
        <f t="shared" si="27"/>
        <v>-7.5000000000000178E-2</v>
      </c>
      <c r="DG33" s="7">
        <f t="shared" si="28"/>
        <v>-9.4000000000000306E-2</v>
      </c>
      <c r="DH33" s="7">
        <f t="shared" si="29"/>
        <v>-0.13500000000000001</v>
      </c>
      <c r="DI33" s="7">
        <f t="shared" si="36"/>
        <v>-1.0230000000000001</v>
      </c>
      <c r="DJ33" s="7">
        <f t="shared" si="37"/>
        <v>-1.0550000000000002</v>
      </c>
      <c r="DK33" s="7">
        <f t="shared" si="38"/>
        <v>0.56299999999999972</v>
      </c>
      <c r="DL33" s="7">
        <f t="shared" si="39"/>
        <v>-0.13700000000000001</v>
      </c>
      <c r="DM33" s="7">
        <f t="shared" si="40"/>
        <v>6.999999999999984E-2</v>
      </c>
      <c r="DN33" s="7">
        <f t="shared" si="41"/>
        <v>0.44255099999999992</v>
      </c>
      <c r="DO33" s="7">
        <f t="shared" si="42"/>
        <v>-0.14200000000000013</v>
      </c>
      <c r="DP33" s="7">
        <f t="shared" si="43"/>
        <v>-0.13000000000000012</v>
      </c>
      <c r="DQ33" s="7">
        <f t="shared" si="44"/>
        <v>-0.13000000000000012</v>
      </c>
      <c r="DR33" s="21"/>
      <c r="DS33" s="7">
        <f t="shared" si="45"/>
        <v>1.867</v>
      </c>
      <c r="DT33" s="7">
        <f t="shared" si="45"/>
        <v>1.1990000000000001</v>
      </c>
      <c r="DU33" s="7">
        <f t="shared" si="45"/>
        <v>7.9000000000000181E-2</v>
      </c>
      <c r="DV33" s="7">
        <f t="shared" si="45"/>
        <v>1.2610000000000001</v>
      </c>
      <c r="DW33" s="7">
        <f t="shared" si="45"/>
        <v>0.1080000000000001</v>
      </c>
      <c r="DX33" s="7">
        <f t="shared" si="45"/>
        <v>1.4279999999999999</v>
      </c>
      <c r="DY33" s="7">
        <f t="shared" si="46"/>
        <v>0.22699999999999987</v>
      </c>
      <c r="DZ33" s="7">
        <f t="shared" si="45"/>
        <v>0.50599999999999978</v>
      </c>
      <c r="EA33" s="7">
        <f t="shared" si="45"/>
        <v>0.55499999999999972</v>
      </c>
      <c r="EB33" s="7">
        <f t="shared" si="45"/>
        <v>1.419</v>
      </c>
      <c r="EC33" s="7">
        <f t="shared" si="45"/>
        <v>0.20100000000000007</v>
      </c>
      <c r="ED33" s="7">
        <f t="shared" si="45"/>
        <v>0.48</v>
      </c>
      <c r="EE33" s="7">
        <f t="shared" si="45"/>
        <v>0.5299999999999998</v>
      </c>
      <c r="EF33" s="7">
        <f t="shared" si="45"/>
        <v>0.45900000000000007</v>
      </c>
      <c r="EG33" s="7">
        <f t="shared" si="45"/>
        <v>0.14500000000000002</v>
      </c>
      <c r="EH33" s="7">
        <f t="shared" si="45"/>
        <v>0.47199999999999998</v>
      </c>
      <c r="EI33" s="7">
        <f t="shared" si="47"/>
        <v>0.15700000000000003</v>
      </c>
      <c r="EJ33" s="7">
        <f t="shared" si="47"/>
        <v>0.42099999999999982</v>
      </c>
      <c r="EK33" s="7">
        <f t="shared" si="47"/>
        <v>4.6000000000000263E-2</v>
      </c>
      <c r="EL33" s="7">
        <f t="shared" si="47"/>
        <v>0.10699999999999976</v>
      </c>
      <c r="EM33" s="7">
        <f t="shared" si="47"/>
        <v>0.10599999999999987</v>
      </c>
      <c r="EN33" s="7">
        <f t="shared" si="47"/>
        <v>0.3919999999999999</v>
      </c>
      <c r="EO33" s="7">
        <f t="shared" si="47"/>
        <v>8.0000000000000071E-2</v>
      </c>
      <c r="EP33" s="7">
        <f t="shared" si="47"/>
        <v>7.2000000000000064E-2</v>
      </c>
      <c r="EQ33" s="7">
        <f t="shared" si="47"/>
        <v>7.2000000000000064E-2</v>
      </c>
      <c r="ER33" s="7">
        <f t="shared" si="49"/>
        <v>2.8999999999999915E-2</v>
      </c>
      <c r="ES33" s="7">
        <f t="shared" si="49"/>
        <v>8.7000000000000188E-2</v>
      </c>
      <c r="ET33" s="7">
        <f t="shared" si="49"/>
        <v>7.5000000000000178E-2</v>
      </c>
      <c r="EU33" s="7">
        <f t="shared" si="49"/>
        <v>9.4000000000000306E-2</v>
      </c>
      <c r="EV33" s="7">
        <f t="shared" si="49"/>
        <v>0.13500000000000001</v>
      </c>
      <c r="EW33" s="7">
        <f t="shared" si="48"/>
        <v>1.0230000000000001</v>
      </c>
      <c r="EX33" s="7">
        <f t="shared" si="48"/>
        <v>1.0550000000000002</v>
      </c>
      <c r="EY33" s="7">
        <f t="shared" si="48"/>
        <v>0.56299999999999972</v>
      </c>
      <c r="EZ33" s="7">
        <f t="shared" si="48"/>
        <v>0.13700000000000001</v>
      </c>
      <c r="FA33" s="7">
        <f t="shared" si="48"/>
        <v>6.999999999999984E-2</v>
      </c>
      <c r="FB33" s="7">
        <f t="shared" si="48"/>
        <v>0.44255099999999992</v>
      </c>
      <c r="FC33" s="7">
        <f t="shared" si="33"/>
        <v>0.14200000000000013</v>
      </c>
      <c r="FD33" s="7">
        <f t="shared" si="34"/>
        <v>0.13000000000000012</v>
      </c>
      <c r="FE33" s="7">
        <f t="shared" si="35"/>
        <v>0.13000000000000012</v>
      </c>
    </row>
    <row r="34" spans="1:161" ht="17.25">
      <c r="A34" s="45"/>
      <c r="B34" s="4">
        <v>1.53</v>
      </c>
      <c r="C34" s="4" t="s">
        <v>107</v>
      </c>
      <c r="D34" s="3"/>
      <c r="E34" s="1">
        <v>3.2730000000000001</v>
      </c>
      <c r="F34" s="1">
        <v>0.17199999999999999</v>
      </c>
      <c r="G34" s="1">
        <v>0.83699999999999997</v>
      </c>
      <c r="H34" s="1">
        <v>1.3029999999999999</v>
      </c>
      <c r="I34" s="1">
        <v>0.879</v>
      </c>
      <c r="J34" s="1">
        <v>0.108</v>
      </c>
      <c r="K34" s="1">
        <v>0.85599999999999998</v>
      </c>
      <c r="L34" s="1">
        <v>1.274</v>
      </c>
      <c r="M34" s="1">
        <v>0.89300000000000002</v>
      </c>
      <c r="N34" s="4">
        <v>2.91</v>
      </c>
      <c r="O34" s="4">
        <v>0.96099999999999997</v>
      </c>
      <c r="P34" s="4">
        <v>1.6659999999999999</v>
      </c>
      <c r="Q34" s="4">
        <v>0.91014949999999994</v>
      </c>
      <c r="R34" s="4">
        <v>1.9790000000000001</v>
      </c>
      <c r="S34" s="4">
        <v>0.91034800000000005</v>
      </c>
      <c r="T34" s="4">
        <v>2.0009999999999999</v>
      </c>
      <c r="U34" s="4">
        <v>0.91015100000000004</v>
      </c>
      <c r="V34" s="4">
        <v>2.903</v>
      </c>
      <c r="W34" s="4">
        <v>0.98</v>
      </c>
      <c r="X34" s="4">
        <v>1.641</v>
      </c>
      <c r="Y34" s="4">
        <v>0.92447652999999996</v>
      </c>
      <c r="Z34" s="4">
        <v>1.954</v>
      </c>
      <c r="AA34" s="4">
        <v>0.92769120000000005</v>
      </c>
      <c r="AB34" s="4">
        <v>1.976</v>
      </c>
      <c r="AC34" s="4">
        <v>0.92769880999999998</v>
      </c>
      <c r="AD34" s="4">
        <v>1.8520000000000001</v>
      </c>
      <c r="AE34" s="4">
        <v>0.91500000000000004</v>
      </c>
      <c r="AF34" s="4">
        <v>1.536</v>
      </c>
      <c r="AG34" s="4">
        <v>0.89713374400000001</v>
      </c>
      <c r="AH34" s="4">
        <v>1.9059999999999999</v>
      </c>
      <c r="AI34" s="4">
        <v>0.91500000000000004</v>
      </c>
      <c r="AJ34" s="4">
        <v>1.589</v>
      </c>
      <c r="AK34" s="4">
        <v>0.89708317230000001</v>
      </c>
      <c r="AL34" s="4">
        <v>1.8380000000000001</v>
      </c>
      <c r="AM34" s="4">
        <v>0.91700000000000004</v>
      </c>
      <c r="AN34" s="4">
        <v>1.361</v>
      </c>
      <c r="AO34" s="4">
        <v>0.89846771000000003</v>
      </c>
      <c r="AP34" s="4">
        <v>1.5209999999999999</v>
      </c>
      <c r="AQ34" s="4">
        <v>0.89874885000000004</v>
      </c>
      <c r="AR34" s="4">
        <v>1.514</v>
      </c>
      <c r="AS34" s="4">
        <v>0.89871659999999998</v>
      </c>
      <c r="AT34" s="4">
        <v>1.8089999999999999</v>
      </c>
      <c r="AU34" s="4">
        <v>0.93600000000000005</v>
      </c>
      <c r="AV34" s="4">
        <v>1.3260000000000001</v>
      </c>
      <c r="AW34" s="4">
        <v>0.91496742399999997</v>
      </c>
      <c r="AX34" s="4">
        <v>1.486</v>
      </c>
      <c r="AY34" s="4">
        <v>0.91689399999999999</v>
      </c>
      <c r="AZ34" s="4">
        <v>1.4790000000000001</v>
      </c>
      <c r="BA34" s="4">
        <v>0.91690199999999999</v>
      </c>
      <c r="BB34" s="4">
        <v>1.395</v>
      </c>
      <c r="BC34" s="4">
        <v>0.88834979999999997</v>
      </c>
      <c r="BD34" s="4">
        <v>1.3620000000000001</v>
      </c>
      <c r="BE34" s="4">
        <v>0.86223060600000001</v>
      </c>
      <c r="BF34" s="4">
        <v>1.413</v>
      </c>
      <c r="BG34" s="4">
        <v>0.86177874600000004</v>
      </c>
      <c r="BH34" s="4">
        <v>1.3759999999999999</v>
      </c>
      <c r="BI34" s="4">
        <v>0.86255170000000003</v>
      </c>
      <c r="BJ34" s="4">
        <v>1.337</v>
      </c>
      <c r="BK34" s="4">
        <v>0.88095259999999997</v>
      </c>
      <c r="BL34" s="4">
        <v>0.436</v>
      </c>
      <c r="BM34" s="4">
        <v>0.84662640830000002</v>
      </c>
      <c r="BN34" s="4">
        <v>0.39600000000000002</v>
      </c>
      <c r="BO34" s="4">
        <v>0.847052425</v>
      </c>
      <c r="BP34" s="4">
        <v>2.0779999999999998</v>
      </c>
      <c r="BQ34" s="4">
        <v>0.88239636779999997</v>
      </c>
      <c r="BR34" s="4">
        <v>1.3240000000000001</v>
      </c>
      <c r="BS34" s="4">
        <v>0.86404774009999996</v>
      </c>
      <c r="BT34" s="4">
        <v>1.55</v>
      </c>
      <c r="BU34" s="4">
        <v>0.88189104689999998</v>
      </c>
      <c r="BV34" s="4">
        <v>1.9505129999999999</v>
      </c>
      <c r="BW34" s="4">
        <v>0.88380000000000003</v>
      </c>
      <c r="BX34" s="4">
        <v>1.32</v>
      </c>
      <c r="BY34" s="4">
        <v>0.8635667803</v>
      </c>
      <c r="BZ34" s="4">
        <v>1.3660000000000001</v>
      </c>
      <c r="CA34" s="4">
        <v>0.86257350769999996</v>
      </c>
      <c r="CB34" s="4">
        <v>1.349</v>
      </c>
      <c r="CC34" s="4">
        <v>0.86438393560000004</v>
      </c>
      <c r="CD34" s="10"/>
      <c r="CE34" s="7">
        <f t="shared" si="0"/>
        <v>1.7430000000000001</v>
      </c>
      <c r="CF34" s="7">
        <f t="shared" si="1"/>
        <v>-1.3580000000000001</v>
      </c>
      <c r="CG34" s="7">
        <f t="shared" si="2"/>
        <v>-0.22700000000000009</v>
      </c>
      <c r="CH34" s="7">
        <f t="shared" si="3"/>
        <v>-1.4219999999999999</v>
      </c>
      <c r="CI34" s="7">
        <f t="shared" si="4"/>
        <v>-0.25600000000000001</v>
      </c>
      <c r="CJ34" s="7">
        <f t="shared" si="5"/>
        <v>1.3800000000000001</v>
      </c>
      <c r="CK34" s="7">
        <f t="shared" si="6"/>
        <v>0.1359999999999999</v>
      </c>
      <c r="CL34" s="7">
        <f t="shared" si="7"/>
        <v>0.44900000000000007</v>
      </c>
      <c r="CM34" s="7">
        <f t="shared" si="8"/>
        <v>0.47099999999999986</v>
      </c>
      <c r="CN34" s="7">
        <f t="shared" si="9"/>
        <v>1.373</v>
      </c>
      <c r="CO34" s="7">
        <f t="shared" si="10"/>
        <v>0.11099999999999999</v>
      </c>
      <c r="CP34" s="7">
        <f t="shared" si="11"/>
        <v>0.42399999999999993</v>
      </c>
      <c r="CQ34" s="7">
        <f t="shared" si="12"/>
        <v>0.44599999999999995</v>
      </c>
      <c r="CR34" s="7">
        <f t="shared" si="13"/>
        <v>0.32200000000000006</v>
      </c>
      <c r="CS34" s="7">
        <f t="shared" si="14"/>
        <v>6.0000000000000053E-3</v>
      </c>
      <c r="CT34" s="7">
        <f t="shared" si="15"/>
        <v>0.37599999999999989</v>
      </c>
      <c r="CU34" s="7">
        <f t="shared" si="16"/>
        <v>5.8999999999999941E-2</v>
      </c>
      <c r="CV34" s="7">
        <f t="shared" si="17"/>
        <v>0.30800000000000005</v>
      </c>
      <c r="CW34" s="7">
        <f t="shared" si="18"/>
        <v>-0.16900000000000004</v>
      </c>
      <c r="CX34" s="7">
        <f t="shared" si="19"/>
        <v>-9.000000000000119E-3</v>
      </c>
      <c r="CY34" s="7">
        <f t="shared" si="20"/>
        <v>-1.6000000000000014E-2</v>
      </c>
      <c r="CZ34" s="7">
        <f t="shared" si="21"/>
        <v>0.27899999999999991</v>
      </c>
      <c r="DA34" s="7">
        <f t="shared" si="22"/>
        <v>-0.20399999999999996</v>
      </c>
      <c r="DB34" s="7">
        <f t="shared" si="23"/>
        <v>-4.4000000000000039E-2</v>
      </c>
      <c r="DC34" s="7">
        <f t="shared" si="24"/>
        <v>-5.0999999999999934E-2</v>
      </c>
      <c r="DD34" s="7">
        <f t="shared" si="25"/>
        <v>-0.13500000000000001</v>
      </c>
      <c r="DE34" s="7">
        <f t="shared" si="26"/>
        <v>-0.16799999999999993</v>
      </c>
      <c r="DF34" s="7">
        <f t="shared" si="27"/>
        <v>-0.11699999999999999</v>
      </c>
      <c r="DG34" s="7">
        <f t="shared" si="28"/>
        <v>-0.15400000000000014</v>
      </c>
      <c r="DH34" s="7">
        <f t="shared" si="29"/>
        <v>-0.19300000000000006</v>
      </c>
      <c r="DI34" s="7">
        <f t="shared" si="36"/>
        <v>-1.0940000000000001</v>
      </c>
      <c r="DJ34" s="7">
        <f t="shared" si="37"/>
        <v>-1.1339999999999999</v>
      </c>
      <c r="DK34" s="7">
        <f t="shared" si="38"/>
        <v>0.54799999999999982</v>
      </c>
      <c r="DL34" s="7">
        <f t="shared" si="39"/>
        <v>-0.20599999999999996</v>
      </c>
      <c r="DM34" s="7">
        <f t="shared" si="40"/>
        <v>2.0000000000000018E-2</v>
      </c>
      <c r="DN34" s="7">
        <f t="shared" si="41"/>
        <v>0.42051299999999991</v>
      </c>
      <c r="DO34" s="7">
        <f t="shared" si="42"/>
        <v>-0.20999999999999996</v>
      </c>
      <c r="DP34" s="7">
        <f t="shared" si="43"/>
        <v>-0.16399999999999992</v>
      </c>
      <c r="DQ34" s="7">
        <f t="shared" si="44"/>
        <v>-0.18100000000000005</v>
      </c>
      <c r="DR34" s="21"/>
      <c r="DS34" s="7">
        <f t="shared" ref="DS34:EH49" si="50">IF(ISNUMBER(CE34),ABS(CE34),CE34)</f>
        <v>1.7430000000000001</v>
      </c>
      <c r="DT34" s="7">
        <f t="shared" si="50"/>
        <v>1.3580000000000001</v>
      </c>
      <c r="DU34" s="7">
        <f t="shared" si="50"/>
        <v>0.22700000000000009</v>
      </c>
      <c r="DV34" s="7">
        <f t="shared" si="50"/>
        <v>1.4219999999999999</v>
      </c>
      <c r="DW34" s="7">
        <f t="shared" si="50"/>
        <v>0.25600000000000001</v>
      </c>
      <c r="DX34" s="7">
        <f t="shared" si="50"/>
        <v>1.3800000000000001</v>
      </c>
      <c r="DY34" s="7">
        <f t="shared" si="46"/>
        <v>0.1359999999999999</v>
      </c>
      <c r="DZ34" s="7">
        <f t="shared" si="50"/>
        <v>0.44900000000000007</v>
      </c>
      <c r="EA34" s="7">
        <f t="shared" si="50"/>
        <v>0.47099999999999986</v>
      </c>
      <c r="EB34" s="7">
        <f t="shared" si="50"/>
        <v>1.373</v>
      </c>
      <c r="EC34" s="7">
        <f t="shared" si="50"/>
        <v>0.11099999999999999</v>
      </c>
      <c r="ED34" s="7">
        <f t="shared" si="50"/>
        <v>0.42399999999999993</v>
      </c>
      <c r="EE34" s="7">
        <f t="shared" si="50"/>
        <v>0.44599999999999995</v>
      </c>
      <c r="EF34" s="7">
        <f t="shared" si="50"/>
        <v>0.32200000000000006</v>
      </c>
      <c r="EG34" s="7">
        <f t="shared" si="50"/>
        <v>6.0000000000000053E-3</v>
      </c>
      <c r="EH34" s="7">
        <f t="shared" si="50"/>
        <v>0.37599999999999989</v>
      </c>
      <c r="EI34" s="7">
        <f t="shared" si="47"/>
        <v>5.8999999999999941E-2</v>
      </c>
      <c r="EJ34" s="7">
        <f t="shared" si="47"/>
        <v>0.30800000000000005</v>
      </c>
      <c r="EK34" s="7">
        <f t="shared" si="47"/>
        <v>0.16900000000000004</v>
      </c>
      <c r="EL34" s="7">
        <f t="shared" si="47"/>
        <v>9.000000000000119E-3</v>
      </c>
      <c r="EM34" s="7">
        <f t="shared" si="47"/>
        <v>1.6000000000000014E-2</v>
      </c>
      <c r="EN34" s="7">
        <f t="shared" si="47"/>
        <v>0.27899999999999991</v>
      </c>
      <c r="EO34" s="7">
        <f t="shared" si="47"/>
        <v>0.20399999999999996</v>
      </c>
      <c r="EP34" s="7">
        <f t="shared" si="47"/>
        <v>4.4000000000000039E-2</v>
      </c>
      <c r="EQ34" s="7">
        <f t="shared" si="47"/>
        <v>5.0999999999999934E-2</v>
      </c>
      <c r="ER34" s="7">
        <f t="shared" si="49"/>
        <v>0.13500000000000001</v>
      </c>
      <c r="ES34" s="7">
        <f t="shared" si="49"/>
        <v>0.16799999999999993</v>
      </c>
      <c r="ET34" s="7">
        <f t="shared" si="49"/>
        <v>0.11699999999999999</v>
      </c>
      <c r="EU34" s="7">
        <f t="shared" si="49"/>
        <v>0.15400000000000014</v>
      </c>
      <c r="EV34" s="7">
        <f t="shared" si="49"/>
        <v>0.19300000000000006</v>
      </c>
      <c r="EW34" s="7">
        <f t="shared" si="48"/>
        <v>1.0940000000000001</v>
      </c>
      <c r="EX34" s="7">
        <f t="shared" si="48"/>
        <v>1.1339999999999999</v>
      </c>
      <c r="EY34" s="7">
        <f t="shared" si="48"/>
        <v>0.54799999999999982</v>
      </c>
      <c r="EZ34" s="7">
        <f t="shared" si="48"/>
        <v>0.20599999999999996</v>
      </c>
      <c r="FA34" s="7">
        <f t="shared" si="48"/>
        <v>2.0000000000000018E-2</v>
      </c>
      <c r="FB34" s="7">
        <f t="shared" si="48"/>
        <v>0.42051299999999991</v>
      </c>
      <c r="FC34" s="7">
        <f t="shared" si="33"/>
        <v>0.20999999999999996</v>
      </c>
      <c r="FD34" s="7">
        <f t="shared" si="34"/>
        <v>0.16399999999999992</v>
      </c>
      <c r="FE34" s="7">
        <f t="shared" si="35"/>
        <v>0.18100000000000005</v>
      </c>
    </row>
    <row r="35" spans="1:161" ht="17.25">
      <c r="A35" s="45" t="s">
        <v>82</v>
      </c>
      <c r="B35" s="4">
        <v>2.41</v>
      </c>
      <c r="C35" s="4" t="s">
        <v>108</v>
      </c>
      <c r="D35" s="3"/>
      <c r="E35" s="4">
        <v>2.4670000000000001</v>
      </c>
      <c r="F35" s="4">
        <v>2.2610000000000001</v>
      </c>
      <c r="G35" s="4">
        <v>0.85099999999999998</v>
      </c>
      <c r="H35" s="4">
        <v>2.36</v>
      </c>
      <c r="I35" s="4">
        <v>0.88600000000000001</v>
      </c>
      <c r="J35" s="4">
        <v>2.2530000000000001</v>
      </c>
      <c r="K35" s="4">
        <v>0.88300000000000001</v>
      </c>
      <c r="L35" s="4">
        <v>2.3570000000000002</v>
      </c>
      <c r="M35" s="4">
        <v>0.91100000000000003</v>
      </c>
      <c r="N35" s="4">
        <v>2.5150000000000001</v>
      </c>
      <c r="O35" s="4">
        <v>0.877</v>
      </c>
      <c r="P35" s="4">
        <v>2.3149999999999999</v>
      </c>
      <c r="Q35" s="4">
        <v>0.88210188</v>
      </c>
      <c r="R35" s="4">
        <v>2.4620000000000002</v>
      </c>
      <c r="S35" s="4">
        <v>0.86859810800000004</v>
      </c>
      <c r="T35" s="4">
        <v>2.4820000000000002</v>
      </c>
      <c r="U35" s="4">
        <v>0.87101979979999999</v>
      </c>
      <c r="V35" s="4">
        <v>2.5169999999999999</v>
      </c>
      <c r="W35" s="4">
        <v>0.91500000000000004</v>
      </c>
      <c r="X35" s="4">
        <v>2.3109999999999999</v>
      </c>
      <c r="Y35" s="4">
        <v>0.90867186600000005</v>
      </c>
      <c r="Z35" s="4">
        <v>2.4609999999999999</v>
      </c>
      <c r="AA35" s="4">
        <v>0.90615551630000002</v>
      </c>
      <c r="AB35" s="4">
        <v>2.4830000000000001</v>
      </c>
      <c r="AC35" s="4">
        <v>0.90792722000000003</v>
      </c>
      <c r="AD35" s="4">
        <v>2.4140000000000001</v>
      </c>
      <c r="AE35" s="4">
        <v>0.86799999999999999</v>
      </c>
      <c r="AF35" s="4">
        <v>2.3940000000000001</v>
      </c>
      <c r="AG35" s="4">
        <v>0.86518525000000002</v>
      </c>
      <c r="AH35" s="4">
        <v>2.355</v>
      </c>
      <c r="AI35" s="4">
        <v>0.86799999999999999</v>
      </c>
      <c r="AJ35" s="4">
        <v>2.3359999999999999</v>
      </c>
      <c r="AK35" s="4">
        <v>0.86584530000000004</v>
      </c>
      <c r="AL35" s="4">
        <v>2.4340000000000002</v>
      </c>
      <c r="AM35" s="4">
        <v>0.86499999999999999</v>
      </c>
      <c r="AN35" s="4">
        <v>2.323</v>
      </c>
      <c r="AO35" s="4">
        <v>0.88020867999999997</v>
      </c>
      <c r="AP35" s="4">
        <v>2.4209999999999998</v>
      </c>
      <c r="AQ35" s="4">
        <v>0.86241889999999999</v>
      </c>
      <c r="AR35" s="4">
        <v>2.4220000000000002</v>
      </c>
      <c r="AS35" s="4">
        <v>0.86275780999999996</v>
      </c>
      <c r="AT35" s="4">
        <v>2.4329999999999998</v>
      </c>
      <c r="AU35" s="4">
        <v>0.9</v>
      </c>
      <c r="AV35" s="4">
        <v>2.3180000000000001</v>
      </c>
      <c r="AW35" s="4">
        <v>0.90716830000000004</v>
      </c>
      <c r="AX35" s="4">
        <v>2.419</v>
      </c>
      <c r="AY35" s="4">
        <v>0.89703100000000002</v>
      </c>
      <c r="AZ35" s="4">
        <v>2.4209999999999998</v>
      </c>
      <c r="BA35" s="4">
        <v>0.89727690000000004</v>
      </c>
      <c r="BB35" s="4">
        <v>2.6080000000000001</v>
      </c>
      <c r="BC35" s="4">
        <v>0.87434299999999998</v>
      </c>
      <c r="BD35" s="4">
        <v>2.2930000000000001</v>
      </c>
      <c r="BE35" s="4">
        <v>0.944299</v>
      </c>
      <c r="BF35" s="4">
        <v>2.2370000000000001</v>
      </c>
      <c r="BG35" s="4">
        <v>0.84123194000000001</v>
      </c>
      <c r="BH35" s="4">
        <v>2.3380000000000001</v>
      </c>
      <c r="BI35" s="4">
        <v>0.83221842999999995</v>
      </c>
      <c r="BJ35" s="4">
        <v>2.3330000000000002</v>
      </c>
      <c r="BK35" s="4">
        <v>0.86714568999999997</v>
      </c>
      <c r="BL35" s="4">
        <v>2.0720000000000001</v>
      </c>
      <c r="BM35" s="4">
        <v>0.83364304749999996</v>
      </c>
      <c r="BN35" s="4">
        <v>2.0760000000000001</v>
      </c>
      <c r="BO35" s="4">
        <v>0.74995809989999995</v>
      </c>
      <c r="BP35" s="4">
        <v>2.4350000000000001</v>
      </c>
      <c r="BQ35" s="4">
        <v>0.84495780359999995</v>
      </c>
      <c r="BR35" s="4">
        <v>2.2989999999999999</v>
      </c>
      <c r="BS35" s="4">
        <v>0.84280857549999999</v>
      </c>
      <c r="BT35" s="4">
        <v>2.4689999999999999</v>
      </c>
      <c r="BU35" s="4">
        <v>0.87197041740000003</v>
      </c>
      <c r="BV35" s="4">
        <v>2.374892</v>
      </c>
      <c r="BW35" s="4">
        <v>0.84809999999999997</v>
      </c>
      <c r="BX35" s="4">
        <v>2.2999999999999998</v>
      </c>
      <c r="BY35" s="4">
        <v>0.84300826549999996</v>
      </c>
      <c r="BZ35" s="4">
        <v>2.246</v>
      </c>
      <c r="CA35" s="4">
        <v>0.8443214698</v>
      </c>
      <c r="CB35" s="4">
        <v>2.351</v>
      </c>
      <c r="CC35" s="4">
        <v>0.8361387401</v>
      </c>
      <c r="CD35" s="10"/>
      <c r="CE35" s="7">
        <f t="shared" ref="CE35:CE57" si="51">IF(ISNUMBER(E35), E35-$B35, E35)</f>
        <v>5.699999999999994E-2</v>
      </c>
      <c r="CF35" s="7">
        <f t="shared" ref="CF35:CF57" si="52">IF(ISNUMBER(F35), F35-$B35, F35)</f>
        <v>-0.14900000000000002</v>
      </c>
      <c r="CG35" s="7">
        <f t="shared" si="2"/>
        <v>-5.0000000000000266E-2</v>
      </c>
      <c r="CH35" s="7">
        <f t="shared" si="3"/>
        <v>-0.15700000000000003</v>
      </c>
      <c r="CI35" s="7">
        <f t="shared" si="4"/>
        <v>-5.2999999999999936E-2</v>
      </c>
      <c r="CJ35" s="7">
        <f t="shared" si="5"/>
        <v>0.10499999999999998</v>
      </c>
      <c r="CK35" s="7">
        <f t="shared" si="6"/>
        <v>-9.5000000000000195E-2</v>
      </c>
      <c r="CL35" s="7">
        <f t="shared" si="7"/>
        <v>5.2000000000000046E-2</v>
      </c>
      <c r="CM35" s="7">
        <f t="shared" si="8"/>
        <v>7.2000000000000064E-2</v>
      </c>
      <c r="CN35" s="7">
        <f t="shared" si="9"/>
        <v>0.10699999999999976</v>
      </c>
      <c r="CO35" s="7">
        <f t="shared" si="10"/>
        <v>-9.9000000000000199E-2</v>
      </c>
      <c r="CP35" s="7">
        <f t="shared" si="11"/>
        <v>5.0999999999999712E-2</v>
      </c>
      <c r="CQ35" s="7">
        <f t="shared" si="12"/>
        <v>7.2999999999999954E-2</v>
      </c>
      <c r="CR35" s="7">
        <f t="shared" si="13"/>
        <v>4.0000000000000036E-3</v>
      </c>
      <c r="CS35" s="7">
        <f t="shared" si="14"/>
        <v>-1.6000000000000014E-2</v>
      </c>
      <c r="CT35" s="7">
        <f t="shared" si="15"/>
        <v>-5.500000000000016E-2</v>
      </c>
      <c r="CU35" s="7">
        <f t="shared" si="16"/>
        <v>-7.4000000000000288E-2</v>
      </c>
      <c r="CV35" s="7">
        <f t="shared" si="17"/>
        <v>2.4000000000000021E-2</v>
      </c>
      <c r="CW35" s="7">
        <f t="shared" si="18"/>
        <v>-8.7000000000000188E-2</v>
      </c>
      <c r="CX35" s="7">
        <f t="shared" si="19"/>
        <v>1.0999999999999677E-2</v>
      </c>
      <c r="CY35" s="7">
        <f t="shared" si="20"/>
        <v>1.2000000000000011E-2</v>
      </c>
      <c r="CZ35" s="7">
        <f t="shared" si="21"/>
        <v>2.2999999999999687E-2</v>
      </c>
      <c r="DA35" s="7">
        <f t="shared" si="22"/>
        <v>-9.2000000000000082E-2</v>
      </c>
      <c r="DB35" s="7">
        <f t="shared" si="23"/>
        <v>8.999999999999897E-3</v>
      </c>
      <c r="DC35" s="7">
        <f t="shared" si="24"/>
        <v>1.0999999999999677E-2</v>
      </c>
      <c r="DD35" s="7">
        <f t="shared" si="25"/>
        <v>0.19799999999999995</v>
      </c>
      <c r="DE35" s="7">
        <f t="shared" si="26"/>
        <v>-0.11699999999999999</v>
      </c>
      <c r="DF35" s="7">
        <f t="shared" si="27"/>
        <v>-0.17300000000000004</v>
      </c>
      <c r="DG35" s="7">
        <f t="shared" si="28"/>
        <v>-7.2000000000000064E-2</v>
      </c>
      <c r="DH35" s="7">
        <f t="shared" si="29"/>
        <v>-7.6999999999999957E-2</v>
      </c>
      <c r="DI35" s="7">
        <f t="shared" si="36"/>
        <v>-0.33800000000000008</v>
      </c>
      <c r="DJ35" s="7">
        <f t="shared" si="37"/>
        <v>-0.33400000000000007</v>
      </c>
      <c r="DK35" s="7">
        <f t="shared" si="38"/>
        <v>2.4999999999999911E-2</v>
      </c>
      <c r="DL35" s="7">
        <f t="shared" si="39"/>
        <v>-0.11100000000000021</v>
      </c>
      <c r="DM35" s="7">
        <f t="shared" si="40"/>
        <v>5.8999999999999719E-2</v>
      </c>
      <c r="DN35" s="7">
        <f t="shared" si="41"/>
        <v>-3.5108000000000139E-2</v>
      </c>
      <c r="DO35" s="7">
        <f t="shared" si="42"/>
        <v>-0.11000000000000032</v>
      </c>
      <c r="DP35" s="7">
        <f t="shared" si="43"/>
        <v>-0.16400000000000015</v>
      </c>
      <c r="DQ35" s="7">
        <f t="shared" si="44"/>
        <v>-5.9000000000000163E-2</v>
      </c>
      <c r="DR35" s="21"/>
      <c r="DS35" s="7">
        <f t="shared" si="50"/>
        <v>5.699999999999994E-2</v>
      </c>
      <c r="DT35" s="7">
        <f t="shared" si="50"/>
        <v>0.14900000000000002</v>
      </c>
      <c r="DU35" s="7">
        <f t="shared" si="50"/>
        <v>5.0000000000000266E-2</v>
      </c>
      <c r="DV35" s="7">
        <f t="shared" si="50"/>
        <v>0.15700000000000003</v>
      </c>
      <c r="DW35" s="7">
        <f t="shared" si="50"/>
        <v>5.2999999999999936E-2</v>
      </c>
      <c r="DX35" s="7">
        <f t="shared" si="50"/>
        <v>0.10499999999999998</v>
      </c>
      <c r="DY35" s="7">
        <f t="shared" si="46"/>
        <v>9.5000000000000195E-2</v>
      </c>
      <c r="DZ35" s="7">
        <f t="shared" si="50"/>
        <v>5.2000000000000046E-2</v>
      </c>
      <c r="EA35" s="7">
        <f t="shared" si="50"/>
        <v>7.2000000000000064E-2</v>
      </c>
      <c r="EB35" s="7">
        <f t="shared" si="50"/>
        <v>0.10699999999999976</v>
      </c>
      <c r="EC35" s="7">
        <f t="shared" si="50"/>
        <v>9.9000000000000199E-2</v>
      </c>
      <c r="ED35" s="7">
        <f t="shared" si="50"/>
        <v>5.0999999999999712E-2</v>
      </c>
      <c r="EE35" s="7">
        <f t="shared" si="50"/>
        <v>7.2999999999999954E-2</v>
      </c>
      <c r="EF35" s="7">
        <f t="shared" si="50"/>
        <v>4.0000000000000036E-3</v>
      </c>
      <c r="EG35" s="7">
        <f t="shared" si="50"/>
        <v>1.6000000000000014E-2</v>
      </c>
      <c r="EH35" s="7">
        <f t="shared" si="50"/>
        <v>5.500000000000016E-2</v>
      </c>
      <c r="EI35" s="7">
        <f t="shared" si="47"/>
        <v>7.4000000000000288E-2</v>
      </c>
      <c r="EJ35" s="7">
        <f t="shared" si="47"/>
        <v>2.4000000000000021E-2</v>
      </c>
      <c r="EK35" s="7">
        <f t="shared" si="47"/>
        <v>8.7000000000000188E-2</v>
      </c>
      <c r="EL35" s="7">
        <f t="shared" si="47"/>
        <v>1.0999999999999677E-2</v>
      </c>
      <c r="EM35" s="7">
        <f t="shared" si="47"/>
        <v>1.2000000000000011E-2</v>
      </c>
      <c r="EN35" s="7">
        <f t="shared" si="47"/>
        <v>2.2999999999999687E-2</v>
      </c>
      <c r="EO35" s="7">
        <f t="shared" si="47"/>
        <v>9.2000000000000082E-2</v>
      </c>
      <c r="EP35" s="7">
        <f t="shared" si="47"/>
        <v>8.999999999999897E-3</v>
      </c>
      <c r="EQ35" s="7">
        <f t="shared" si="47"/>
        <v>1.0999999999999677E-2</v>
      </c>
      <c r="ER35" s="7">
        <f t="shared" si="49"/>
        <v>0.19799999999999995</v>
      </c>
      <c r="ES35" s="7">
        <f t="shared" si="49"/>
        <v>0.11699999999999999</v>
      </c>
      <c r="ET35" s="7">
        <f t="shared" si="49"/>
        <v>0.17300000000000004</v>
      </c>
      <c r="EU35" s="7">
        <f t="shared" si="49"/>
        <v>7.2000000000000064E-2</v>
      </c>
      <c r="EV35" s="7">
        <f t="shared" si="49"/>
        <v>7.6999999999999957E-2</v>
      </c>
      <c r="EW35" s="7">
        <f t="shared" si="48"/>
        <v>0.33800000000000008</v>
      </c>
      <c r="EX35" s="7">
        <f t="shared" si="48"/>
        <v>0.33400000000000007</v>
      </c>
      <c r="EY35" s="7">
        <f t="shared" si="48"/>
        <v>2.4999999999999911E-2</v>
      </c>
      <c r="EZ35" s="7">
        <f t="shared" si="48"/>
        <v>0.11100000000000021</v>
      </c>
      <c r="FA35" s="7">
        <f t="shared" si="48"/>
        <v>5.8999999999999719E-2</v>
      </c>
      <c r="FB35" s="7">
        <f t="shared" si="48"/>
        <v>3.5108000000000139E-2</v>
      </c>
      <c r="FC35" s="7">
        <f t="shared" si="33"/>
        <v>0.11000000000000032</v>
      </c>
      <c r="FD35" s="7">
        <f t="shared" si="34"/>
        <v>0.16400000000000015</v>
      </c>
      <c r="FE35" s="7">
        <f t="shared" si="35"/>
        <v>5.9000000000000163E-2</v>
      </c>
    </row>
    <row r="36" spans="1:161" ht="17.25">
      <c r="A36" s="45"/>
      <c r="B36" s="4">
        <v>2.19</v>
      </c>
      <c r="C36" s="4" t="s">
        <v>109</v>
      </c>
      <c r="D36" s="3"/>
      <c r="E36" s="4">
        <v>2.2429999999999999</v>
      </c>
      <c r="F36" s="4">
        <v>2.0419999999999998</v>
      </c>
      <c r="G36" s="4">
        <v>0.878</v>
      </c>
      <c r="H36" s="4">
        <v>2.2429999999999999</v>
      </c>
      <c r="I36" s="4">
        <v>0.90700000000000003</v>
      </c>
      <c r="J36" s="4">
        <v>2.036</v>
      </c>
      <c r="K36" s="4">
        <v>0.90700000000000003</v>
      </c>
      <c r="L36" s="4">
        <v>2.2429999999999999</v>
      </c>
      <c r="M36" s="4">
        <v>0.93100000000000005</v>
      </c>
      <c r="N36" s="4">
        <v>2.2469999999999999</v>
      </c>
      <c r="O36" s="4">
        <v>0.89</v>
      </c>
      <c r="P36" s="4">
        <v>2.0859999999999999</v>
      </c>
      <c r="Q36" s="4">
        <v>0.89822813999999995</v>
      </c>
      <c r="R36" s="4">
        <v>2.2490000000000001</v>
      </c>
      <c r="S36" s="4">
        <v>0.88195769999999996</v>
      </c>
      <c r="T36" s="4">
        <v>2.234</v>
      </c>
      <c r="U36" s="4">
        <v>0.88622879399999999</v>
      </c>
      <c r="V36" s="4">
        <v>2.2469999999999999</v>
      </c>
      <c r="W36" s="4">
        <v>0.92700000000000005</v>
      </c>
      <c r="X36" s="4">
        <v>2.081</v>
      </c>
      <c r="Y36" s="4">
        <v>0.92394779999999999</v>
      </c>
      <c r="Z36" s="4">
        <v>2.25</v>
      </c>
      <c r="AA36" s="4">
        <v>0.9219136</v>
      </c>
      <c r="AB36" s="4">
        <v>2.234</v>
      </c>
      <c r="AC36" s="4">
        <v>0.92408880000000004</v>
      </c>
      <c r="AD36" s="4">
        <v>2.149</v>
      </c>
      <c r="AE36" s="4">
        <v>0.88600000000000001</v>
      </c>
      <c r="AF36" s="4">
        <v>2.1349999999999998</v>
      </c>
      <c r="AG36" s="4">
        <v>0.88514499999999996</v>
      </c>
      <c r="AH36" s="4">
        <v>2.0699999999999998</v>
      </c>
      <c r="AI36" s="4">
        <v>0.88700000000000001</v>
      </c>
      <c r="AJ36" s="4">
        <v>2.056</v>
      </c>
      <c r="AK36" s="4">
        <v>0.88587556000000001</v>
      </c>
      <c r="AL36" s="4">
        <v>2.1869999999999998</v>
      </c>
      <c r="AM36" s="4">
        <v>0.88100000000000001</v>
      </c>
      <c r="AN36" s="4">
        <v>2.0939999999999999</v>
      </c>
      <c r="AO36" s="4">
        <v>0.89671500000000004</v>
      </c>
      <c r="AP36" s="4">
        <v>2.1890000000000001</v>
      </c>
      <c r="AQ36" s="4">
        <v>0.87940229999999997</v>
      </c>
      <c r="AR36" s="4">
        <v>2.1859999999999999</v>
      </c>
      <c r="AS36" s="4">
        <v>0.87999400000000005</v>
      </c>
      <c r="AT36" s="4">
        <v>2.1850000000000001</v>
      </c>
      <c r="AU36" s="4">
        <v>0.91500000000000004</v>
      </c>
      <c r="AV36" s="4">
        <v>2.089</v>
      </c>
      <c r="AW36" s="4">
        <v>0.92246883599999996</v>
      </c>
      <c r="AX36" s="4">
        <v>2.1859999999999999</v>
      </c>
      <c r="AY36" s="4">
        <v>0.91360580000000002</v>
      </c>
      <c r="AZ36" s="4">
        <v>2.1829999999999998</v>
      </c>
      <c r="BA36" s="4">
        <v>0.91391630000000001</v>
      </c>
      <c r="BB36" s="4">
        <v>2.4710000000000001</v>
      </c>
      <c r="BC36" s="4">
        <v>0.88705800000000001</v>
      </c>
      <c r="BD36" s="4">
        <v>2.056</v>
      </c>
      <c r="BE36" s="4">
        <v>0.86717719999999998</v>
      </c>
      <c r="BF36" s="4">
        <v>1.978</v>
      </c>
      <c r="BG36" s="4">
        <v>0.86836809000000004</v>
      </c>
      <c r="BH36" s="4">
        <v>2.129</v>
      </c>
      <c r="BI36" s="4">
        <v>0.85737759999999996</v>
      </c>
      <c r="BJ36" s="4">
        <v>2.1240000000000001</v>
      </c>
      <c r="BK36" s="4">
        <v>0.89385550999999996</v>
      </c>
      <c r="BL36" s="4">
        <v>1.8280000000000001</v>
      </c>
      <c r="BM36" s="4">
        <v>0.85662398449999999</v>
      </c>
      <c r="BN36" s="4">
        <v>1.8440000000000001</v>
      </c>
      <c r="BO36" s="4">
        <v>0.85145471039999998</v>
      </c>
      <c r="BP36" s="4">
        <v>2.2050000000000001</v>
      </c>
      <c r="BQ36" s="4">
        <v>0.86279991599999994</v>
      </c>
      <c r="BR36" s="4">
        <v>2.0430000000000001</v>
      </c>
      <c r="BS36" s="4">
        <v>0.86438515650000003</v>
      </c>
      <c r="BT36" s="4">
        <v>2.2200000000000002</v>
      </c>
      <c r="BU36" s="4">
        <v>0.88144023439999997</v>
      </c>
      <c r="BV36" s="4">
        <v>2.1160779999999999</v>
      </c>
      <c r="BW36" s="4">
        <v>0.8629</v>
      </c>
      <c r="BX36" s="4">
        <v>2.0430000000000001</v>
      </c>
      <c r="BY36" s="4">
        <v>0.86441103180000001</v>
      </c>
      <c r="BZ36" s="4">
        <v>1.968</v>
      </c>
      <c r="CA36" s="4">
        <v>0.86613123839999995</v>
      </c>
      <c r="CB36" s="4">
        <v>2.121</v>
      </c>
      <c r="CC36" s="4">
        <v>0.8556815042</v>
      </c>
      <c r="CD36" s="10"/>
      <c r="CE36" s="7">
        <f t="shared" si="51"/>
        <v>5.2999999999999936E-2</v>
      </c>
      <c r="CF36" s="7">
        <f t="shared" si="52"/>
        <v>-0.14800000000000013</v>
      </c>
      <c r="CG36" s="7">
        <f t="shared" si="2"/>
        <v>5.2999999999999936E-2</v>
      </c>
      <c r="CH36" s="7">
        <f t="shared" si="3"/>
        <v>-0.15399999999999991</v>
      </c>
      <c r="CI36" s="7">
        <f t="shared" si="4"/>
        <v>5.2999999999999936E-2</v>
      </c>
      <c r="CJ36" s="7">
        <f t="shared" si="5"/>
        <v>5.699999999999994E-2</v>
      </c>
      <c r="CK36" s="7">
        <f t="shared" si="6"/>
        <v>-0.10400000000000009</v>
      </c>
      <c r="CL36" s="7">
        <f t="shared" si="7"/>
        <v>5.9000000000000163E-2</v>
      </c>
      <c r="CM36" s="7">
        <f t="shared" si="8"/>
        <v>4.4000000000000039E-2</v>
      </c>
      <c r="CN36" s="7">
        <f t="shared" si="9"/>
        <v>5.699999999999994E-2</v>
      </c>
      <c r="CO36" s="7">
        <f t="shared" si="10"/>
        <v>-0.10899999999999999</v>
      </c>
      <c r="CP36" s="7">
        <f t="shared" si="11"/>
        <v>6.0000000000000053E-2</v>
      </c>
      <c r="CQ36" s="7">
        <f t="shared" si="12"/>
        <v>4.4000000000000039E-2</v>
      </c>
      <c r="CR36" s="7">
        <f t="shared" si="13"/>
        <v>-4.0999999999999925E-2</v>
      </c>
      <c r="CS36" s="7">
        <f t="shared" si="14"/>
        <v>-5.500000000000016E-2</v>
      </c>
      <c r="CT36" s="7">
        <f t="shared" si="15"/>
        <v>-0.12000000000000011</v>
      </c>
      <c r="CU36" s="7">
        <f t="shared" si="16"/>
        <v>-0.1339999999999999</v>
      </c>
      <c r="CV36" s="7">
        <f t="shared" si="17"/>
        <v>-3.0000000000001137E-3</v>
      </c>
      <c r="CW36" s="7">
        <f t="shared" si="18"/>
        <v>-9.6000000000000085E-2</v>
      </c>
      <c r="CX36" s="7">
        <f t="shared" si="19"/>
        <v>-9.9999999999988987E-4</v>
      </c>
      <c r="CY36" s="7">
        <f t="shared" si="20"/>
        <v>-4.0000000000000036E-3</v>
      </c>
      <c r="CZ36" s="7">
        <f t="shared" si="21"/>
        <v>-4.9999999999998934E-3</v>
      </c>
      <c r="DA36" s="7">
        <f t="shared" si="22"/>
        <v>-0.10099999999999998</v>
      </c>
      <c r="DB36" s="7">
        <f t="shared" si="23"/>
        <v>-4.0000000000000036E-3</v>
      </c>
      <c r="DC36" s="7">
        <f t="shared" si="24"/>
        <v>-7.0000000000001172E-3</v>
      </c>
      <c r="DD36" s="7">
        <f t="shared" si="25"/>
        <v>0.28100000000000014</v>
      </c>
      <c r="DE36" s="7">
        <f t="shared" si="26"/>
        <v>-0.1339999999999999</v>
      </c>
      <c r="DF36" s="7">
        <f t="shared" si="27"/>
        <v>-0.21199999999999997</v>
      </c>
      <c r="DG36" s="7">
        <f t="shared" si="28"/>
        <v>-6.0999999999999943E-2</v>
      </c>
      <c r="DH36" s="7">
        <f t="shared" si="29"/>
        <v>-6.5999999999999837E-2</v>
      </c>
      <c r="DI36" s="7">
        <f t="shared" si="36"/>
        <v>-0.36199999999999988</v>
      </c>
      <c r="DJ36" s="7">
        <f t="shared" si="37"/>
        <v>-0.34599999999999986</v>
      </c>
      <c r="DK36" s="7">
        <f t="shared" si="38"/>
        <v>1.5000000000000124E-2</v>
      </c>
      <c r="DL36" s="7">
        <f t="shared" si="39"/>
        <v>-0.1469999999999998</v>
      </c>
      <c r="DM36" s="7">
        <f t="shared" si="40"/>
        <v>3.0000000000000249E-2</v>
      </c>
      <c r="DN36" s="7">
        <f t="shared" si="41"/>
        <v>-7.3922000000000043E-2</v>
      </c>
      <c r="DO36" s="7">
        <f t="shared" si="42"/>
        <v>-0.1469999999999998</v>
      </c>
      <c r="DP36" s="7">
        <f t="shared" si="43"/>
        <v>-0.22199999999999998</v>
      </c>
      <c r="DQ36" s="7">
        <f t="shared" si="44"/>
        <v>-6.899999999999995E-2</v>
      </c>
      <c r="DR36" s="21"/>
      <c r="DS36" s="7">
        <f t="shared" si="50"/>
        <v>5.2999999999999936E-2</v>
      </c>
      <c r="DT36" s="7">
        <f t="shared" si="50"/>
        <v>0.14800000000000013</v>
      </c>
      <c r="DU36" s="7">
        <f t="shared" si="50"/>
        <v>5.2999999999999936E-2</v>
      </c>
      <c r="DV36" s="7">
        <f t="shared" si="50"/>
        <v>0.15399999999999991</v>
      </c>
      <c r="DW36" s="7">
        <f t="shared" si="50"/>
        <v>5.2999999999999936E-2</v>
      </c>
      <c r="DX36" s="7">
        <f t="shared" si="50"/>
        <v>5.699999999999994E-2</v>
      </c>
      <c r="DY36" s="7">
        <f t="shared" si="46"/>
        <v>0.10400000000000009</v>
      </c>
      <c r="DZ36" s="7">
        <f t="shared" si="50"/>
        <v>5.9000000000000163E-2</v>
      </c>
      <c r="EA36" s="7">
        <f t="shared" si="50"/>
        <v>4.4000000000000039E-2</v>
      </c>
      <c r="EB36" s="7">
        <f t="shared" si="50"/>
        <v>5.699999999999994E-2</v>
      </c>
      <c r="EC36" s="7">
        <f t="shared" si="50"/>
        <v>0.10899999999999999</v>
      </c>
      <c r="ED36" s="7">
        <f t="shared" si="50"/>
        <v>6.0000000000000053E-2</v>
      </c>
      <c r="EE36" s="7">
        <f t="shared" si="50"/>
        <v>4.4000000000000039E-2</v>
      </c>
      <c r="EF36" s="7">
        <f t="shared" si="50"/>
        <v>4.0999999999999925E-2</v>
      </c>
      <c r="EG36" s="7">
        <f t="shared" si="50"/>
        <v>5.500000000000016E-2</v>
      </c>
      <c r="EH36" s="7">
        <f t="shared" si="50"/>
        <v>0.12000000000000011</v>
      </c>
      <c r="EI36" s="7">
        <f t="shared" si="47"/>
        <v>0.1339999999999999</v>
      </c>
      <c r="EJ36" s="7">
        <f t="shared" si="47"/>
        <v>3.0000000000001137E-3</v>
      </c>
      <c r="EK36" s="7">
        <f t="shared" si="47"/>
        <v>9.6000000000000085E-2</v>
      </c>
      <c r="EL36" s="7">
        <f t="shared" si="47"/>
        <v>9.9999999999988987E-4</v>
      </c>
      <c r="EM36" s="7">
        <f t="shared" si="47"/>
        <v>4.0000000000000036E-3</v>
      </c>
      <c r="EN36" s="7">
        <f t="shared" si="47"/>
        <v>4.9999999999998934E-3</v>
      </c>
      <c r="EO36" s="7">
        <f t="shared" si="47"/>
        <v>0.10099999999999998</v>
      </c>
      <c r="EP36" s="7">
        <f t="shared" si="47"/>
        <v>4.0000000000000036E-3</v>
      </c>
      <c r="EQ36" s="7">
        <f t="shared" si="47"/>
        <v>7.0000000000001172E-3</v>
      </c>
      <c r="ER36" s="7">
        <f t="shared" si="49"/>
        <v>0.28100000000000014</v>
      </c>
      <c r="ES36" s="7">
        <f t="shared" si="49"/>
        <v>0.1339999999999999</v>
      </c>
      <c r="ET36" s="7">
        <f t="shared" si="49"/>
        <v>0.21199999999999997</v>
      </c>
      <c r="EU36" s="7">
        <f t="shared" si="49"/>
        <v>6.0999999999999943E-2</v>
      </c>
      <c r="EV36" s="7">
        <f t="shared" si="49"/>
        <v>6.5999999999999837E-2</v>
      </c>
      <c r="EW36" s="7">
        <f t="shared" si="48"/>
        <v>0.36199999999999988</v>
      </c>
      <c r="EX36" s="7">
        <f t="shared" si="48"/>
        <v>0.34599999999999986</v>
      </c>
      <c r="EY36" s="7">
        <f t="shared" si="48"/>
        <v>1.5000000000000124E-2</v>
      </c>
      <c r="EZ36" s="7">
        <f t="shared" si="48"/>
        <v>0.1469999999999998</v>
      </c>
      <c r="FA36" s="7">
        <f t="shared" si="48"/>
        <v>3.0000000000000249E-2</v>
      </c>
      <c r="FB36" s="7">
        <f t="shared" si="48"/>
        <v>7.3922000000000043E-2</v>
      </c>
      <c r="FC36" s="7">
        <f t="shared" si="33"/>
        <v>0.1469999999999998</v>
      </c>
      <c r="FD36" s="7">
        <f t="shared" si="34"/>
        <v>0.22199999999999998</v>
      </c>
      <c r="FE36" s="7">
        <f t="shared" si="35"/>
        <v>6.899999999999995E-2</v>
      </c>
    </row>
    <row r="37" spans="1:161" ht="17.25" customHeight="1">
      <c r="A37" s="45" t="s">
        <v>83</v>
      </c>
      <c r="B37" s="4">
        <v>4.6399999999999997</v>
      </c>
      <c r="C37" s="4" t="s">
        <v>106</v>
      </c>
      <c r="D37" s="3"/>
      <c r="E37" s="1">
        <v>5.1779999999999999</v>
      </c>
      <c r="F37" s="4">
        <v>4.3979999999999997</v>
      </c>
      <c r="G37" s="4">
        <v>0.873</v>
      </c>
      <c r="H37" s="4">
        <v>4.8159999999999998</v>
      </c>
      <c r="I37" s="4">
        <v>0.90900000000000003</v>
      </c>
      <c r="J37" s="4">
        <v>4.3789999999999996</v>
      </c>
      <c r="K37" s="4">
        <v>0.89600000000000002</v>
      </c>
      <c r="L37" s="4">
        <v>4.8090000000000002</v>
      </c>
      <c r="M37" s="4">
        <v>0.92700000000000005</v>
      </c>
      <c r="N37" s="4">
        <v>4.8339999999999996</v>
      </c>
      <c r="O37" s="4">
        <v>0.89500000000000002</v>
      </c>
      <c r="P37" s="4">
        <v>4.5880000000000001</v>
      </c>
      <c r="Q37" s="4">
        <v>0.89441769000000004</v>
      </c>
      <c r="R37" s="4">
        <v>4.7670000000000003</v>
      </c>
      <c r="S37" s="4">
        <v>0.88628423000000001</v>
      </c>
      <c r="T37" s="4">
        <v>4.7779999999999996</v>
      </c>
      <c r="U37" s="4">
        <v>0.88850015000000004</v>
      </c>
      <c r="V37" s="4">
        <v>4.8239999999999998</v>
      </c>
      <c r="W37" s="4">
        <v>0.92300000000000004</v>
      </c>
      <c r="X37" s="4">
        <v>4.5739999999999998</v>
      </c>
      <c r="Y37" s="4">
        <v>0.9159157</v>
      </c>
      <c r="Z37" s="4">
        <v>4.7539999999999996</v>
      </c>
      <c r="AA37" s="4">
        <v>0.91527720000000001</v>
      </c>
      <c r="AB37" s="4">
        <v>4.766</v>
      </c>
      <c r="AC37" s="4">
        <v>0.91660059999999999</v>
      </c>
      <c r="AD37" s="4">
        <v>4.5999999999999996</v>
      </c>
      <c r="AE37" s="4">
        <v>0.88600000000000001</v>
      </c>
      <c r="AF37" s="4">
        <v>4.5739999999999998</v>
      </c>
      <c r="AG37" s="4">
        <v>0.88415173999999996</v>
      </c>
      <c r="AH37" s="4">
        <v>4.5259999999999998</v>
      </c>
      <c r="AI37" s="4">
        <v>0.88700000000000001</v>
      </c>
      <c r="AJ37" s="4">
        <v>4.5</v>
      </c>
      <c r="AK37" s="4">
        <v>0.88471345499999998</v>
      </c>
      <c r="AL37" s="4">
        <v>4.6520000000000001</v>
      </c>
      <c r="AM37" s="4">
        <v>0.88300000000000001</v>
      </c>
      <c r="AN37" s="4">
        <v>4.5529999999999999</v>
      </c>
      <c r="AO37" s="4">
        <v>0.88612199999999997</v>
      </c>
      <c r="AP37" s="4">
        <v>4.6379999999999999</v>
      </c>
      <c r="AQ37" s="4">
        <v>0.88053000000000003</v>
      </c>
      <c r="AR37" s="4">
        <v>4.6379999999999999</v>
      </c>
      <c r="AS37" s="4">
        <v>0.88086386999999999</v>
      </c>
      <c r="AT37" s="4">
        <v>4.6369999999999996</v>
      </c>
      <c r="AU37" s="4">
        <v>0.90900000000000003</v>
      </c>
      <c r="AV37" s="4">
        <v>4.5369999999999999</v>
      </c>
      <c r="AW37" s="4">
        <v>0.90868599999999999</v>
      </c>
      <c r="AX37" s="4">
        <v>4.6219999999999999</v>
      </c>
      <c r="AY37" s="4">
        <v>0.9066613</v>
      </c>
      <c r="AZ37" s="4">
        <v>4.6219999999999999</v>
      </c>
      <c r="BA37" s="4">
        <v>0.90685605000000002</v>
      </c>
      <c r="BB37" s="4">
        <v>4.9530000000000003</v>
      </c>
      <c r="BC37" s="4">
        <v>0.89318869999999995</v>
      </c>
      <c r="BD37" s="4">
        <v>4.476</v>
      </c>
      <c r="BE37" s="4">
        <v>0.86806220000000001</v>
      </c>
      <c r="BF37" s="4">
        <v>4.4039999999999999</v>
      </c>
      <c r="BG37" s="4">
        <v>0.86881459999999999</v>
      </c>
      <c r="BH37" s="4">
        <v>4.5659999999999998</v>
      </c>
      <c r="BI37" s="4">
        <v>0.83568147000000004</v>
      </c>
      <c r="BJ37" s="4">
        <v>4.5359999999999996</v>
      </c>
      <c r="BK37" s="4">
        <v>0.88949800000000001</v>
      </c>
      <c r="BL37" s="4">
        <v>4.1050000000000004</v>
      </c>
      <c r="BM37" s="4">
        <v>0.71070702289999999</v>
      </c>
      <c r="BN37" s="4">
        <v>4.1210000000000004</v>
      </c>
      <c r="BO37" s="4">
        <v>0.67825867839999998</v>
      </c>
      <c r="BP37" s="4">
        <v>4.742</v>
      </c>
      <c r="BQ37" s="4">
        <v>0.86339770900000001</v>
      </c>
      <c r="BR37" s="4">
        <v>4.24</v>
      </c>
      <c r="BS37" s="4">
        <v>5.8413557300000002E-2</v>
      </c>
      <c r="BT37" s="4">
        <v>4.6870000000000003</v>
      </c>
      <c r="BU37" s="4">
        <v>0.88505427550000004</v>
      </c>
      <c r="BV37" s="4">
        <v>4.6902229999999996</v>
      </c>
      <c r="BW37" s="4">
        <v>0.86309999999999998</v>
      </c>
      <c r="BX37" s="4">
        <v>4.4790000000000001</v>
      </c>
      <c r="BY37" s="4">
        <v>0.81021700949999997</v>
      </c>
      <c r="BZ37" s="4">
        <v>4.4160000000000004</v>
      </c>
      <c r="CA37" s="4">
        <v>0.76239003760000001</v>
      </c>
      <c r="CB37" s="4">
        <v>4.4160000000000004</v>
      </c>
      <c r="CC37" s="4">
        <v>0.76239003760000001</v>
      </c>
      <c r="CD37" s="10"/>
      <c r="CE37" s="7">
        <f t="shared" si="51"/>
        <v>0.53800000000000026</v>
      </c>
      <c r="CF37" s="7">
        <f t="shared" si="52"/>
        <v>-0.24199999999999999</v>
      </c>
      <c r="CG37" s="7">
        <f t="shared" si="2"/>
        <v>0.17600000000000016</v>
      </c>
      <c r="CH37" s="7">
        <f t="shared" si="3"/>
        <v>-0.26100000000000012</v>
      </c>
      <c r="CI37" s="7">
        <f t="shared" si="4"/>
        <v>0.16900000000000048</v>
      </c>
      <c r="CJ37" s="7">
        <f t="shared" si="5"/>
        <v>0.19399999999999995</v>
      </c>
      <c r="CK37" s="7">
        <f t="shared" si="6"/>
        <v>-5.1999999999999602E-2</v>
      </c>
      <c r="CL37" s="7">
        <f t="shared" si="7"/>
        <v>0.12700000000000067</v>
      </c>
      <c r="CM37" s="7">
        <f t="shared" si="8"/>
        <v>0.1379999999999999</v>
      </c>
      <c r="CN37" s="7">
        <f t="shared" si="9"/>
        <v>0.18400000000000016</v>
      </c>
      <c r="CO37" s="7">
        <f t="shared" si="10"/>
        <v>-6.5999999999999837E-2</v>
      </c>
      <c r="CP37" s="7">
        <f t="shared" si="11"/>
        <v>0.11399999999999988</v>
      </c>
      <c r="CQ37" s="7">
        <f t="shared" si="12"/>
        <v>0.12600000000000033</v>
      </c>
      <c r="CR37" s="7">
        <f t="shared" si="13"/>
        <v>-4.0000000000000036E-2</v>
      </c>
      <c r="CS37" s="7">
        <f t="shared" si="14"/>
        <v>-6.5999999999999837E-2</v>
      </c>
      <c r="CT37" s="7">
        <f t="shared" si="15"/>
        <v>-0.11399999999999988</v>
      </c>
      <c r="CU37" s="7">
        <f t="shared" si="16"/>
        <v>-0.13999999999999968</v>
      </c>
      <c r="CV37" s="7">
        <f t="shared" si="17"/>
        <v>1.2000000000000455E-2</v>
      </c>
      <c r="CW37" s="7">
        <f t="shared" si="18"/>
        <v>-8.6999999999999744E-2</v>
      </c>
      <c r="CX37" s="7">
        <f t="shared" si="19"/>
        <v>-1.9999999999997797E-3</v>
      </c>
      <c r="CY37" s="7">
        <f t="shared" si="20"/>
        <v>-1.9999999999997797E-3</v>
      </c>
      <c r="CZ37" s="7">
        <f t="shared" si="21"/>
        <v>-3.0000000000001137E-3</v>
      </c>
      <c r="DA37" s="7">
        <f t="shared" si="22"/>
        <v>-0.10299999999999976</v>
      </c>
      <c r="DB37" s="7">
        <f t="shared" si="23"/>
        <v>-1.7999999999999794E-2</v>
      </c>
      <c r="DC37" s="7">
        <f t="shared" si="24"/>
        <v>-1.7999999999999794E-2</v>
      </c>
      <c r="DD37" s="7">
        <f t="shared" si="25"/>
        <v>0.31300000000000061</v>
      </c>
      <c r="DE37" s="7">
        <f t="shared" si="26"/>
        <v>-0.1639999999999997</v>
      </c>
      <c r="DF37" s="7">
        <f t="shared" si="27"/>
        <v>-0.23599999999999977</v>
      </c>
      <c r="DG37" s="7">
        <f t="shared" si="28"/>
        <v>-7.3999999999999844E-2</v>
      </c>
      <c r="DH37" s="7">
        <f t="shared" si="29"/>
        <v>-0.10400000000000009</v>
      </c>
      <c r="DI37" s="7">
        <f t="shared" si="36"/>
        <v>-0.53499999999999925</v>
      </c>
      <c r="DJ37" s="7">
        <f t="shared" si="37"/>
        <v>-0.51899999999999924</v>
      </c>
      <c r="DK37" s="7">
        <f t="shared" si="38"/>
        <v>0.10200000000000031</v>
      </c>
      <c r="DL37" s="7">
        <f t="shared" si="39"/>
        <v>-0.39999999999999947</v>
      </c>
      <c r="DM37" s="7">
        <f t="shared" si="40"/>
        <v>4.7000000000000597E-2</v>
      </c>
      <c r="DN37" s="7">
        <f t="shared" si="41"/>
        <v>5.0222999999999907E-2</v>
      </c>
      <c r="DO37" s="7">
        <f t="shared" si="42"/>
        <v>-0.16099999999999959</v>
      </c>
      <c r="DP37" s="7">
        <f t="shared" si="43"/>
        <v>-0.22399999999999931</v>
      </c>
      <c r="DQ37" s="7">
        <f t="shared" si="44"/>
        <v>-0.22399999999999931</v>
      </c>
      <c r="DR37" s="21"/>
      <c r="DS37" s="7">
        <f t="shared" si="50"/>
        <v>0.53800000000000026</v>
      </c>
      <c r="DT37" s="7">
        <f t="shared" si="50"/>
        <v>0.24199999999999999</v>
      </c>
      <c r="DU37" s="7">
        <f t="shared" si="50"/>
        <v>0.17600000000000016</v>
      </c>
      <c r="DV37" s="7">
        <f t="shared" si="50"/>
        <v>0.26100000000000012</v>
      </c>
      <c r="DW37" s="7">
        <f t="shared" si="50"/>
        <v>0.16900000000000048</v>
      </c>
      <c r="DX37" s="7">
        <f t="shared" si="50"/>
        <v>0.19399999999999995</v>
      </c>
      <c r="DY37" s="7">
        <f t="shared" si="46"/>
        <v>5.1999999999999602E-2</v>
      </c>
      <c r="DZ37" s="7">
        <f t="shared" si="50"/>
        <v>0.12700000000000067</v>
      </c>
      <c r="EA37" s="7">
        <f t="shared" si="50"/>
        <v>0.1379999999999999</v>
      </c>
      <c r="EB37" s="7">
        <f t="shared" si="50"/>
        <v>0.18400000000000016</v>
      </c>
      <c r="EC37" s="7">
        <f t="shared" si="50"/>
        <v>6.5999999999999837E-2</v>
      </c>
      <c r="ED37" s="7">
        <f t="shared" si="50"/>
        <v>0.11399999999999988</v>
      </c>
      <c r="EE37" s="7">
        <f t="shared" si="50"/>
        <v>0.12600000000000033</v>
      </c>
      <c r="EF37" s="7">
        <f t="shared" si="50"/>
        <v>4.0000000000000036E-2</v>
      </c>
      <c r="EG37" s="7">
        <f t="shared" si="50"/>
        <v>6.5999999999999837E-2</v>
      </c>
      <c r="EH37" s="7">
        <f t="shared" si="50"/>
        <v>0.11399999999999988</v>
      </c>
      <c r="EI37" s="7">
        <f t="shared" si="47"/>
        <v>0.13999999999999968</v>
      </c>
      <c r="EJ37" s="7">
        <f t="shared" si="47"/>
        <v>1.2000000000000455E-2</v>
      </c>
      <c r="EK37" s="7">
        <f t="shared" si="47"/>
        <v>8.6999999999999744E-2</v>
      </c>
      <c r="EL37" s="7">
        <f t="shared" si="47"/>
        <v>1.9999999999997797E-3</v>
      </c>
      <c r="EM37" s="7">
        <f t="shared" si="47"/>
        <v>1.9999999999997797E-3</v>
      </c>
      <c r="EN37" s="7">
        <f t="shared" si="47"/>
        <v>3.0000000000001137E-3</v>
      </c>
      <c r="EO37" s="7">
        <f t="shared" si="47"/>
        <v>0.10299999999999976</v>
      </c>
      <c r="EP37" s="7">
        <f t="shared" si="47"/>
        <v>1.7999999999999794E-2</v>
      </c>
      <c r="EQ37" s="7">
        <f t="shared" si="47"/>
        <v>1.7999999999999794E-2</v>
      </c>
      <c r="ER37" s="7">
        <f t="shared" si="49"/>
        <v>0.31300000000000061</v>
      </c>
      <c r="ES37" s="7">
        <f t="shared" si="49"/>
        <v>0.1639999999999997</v>
      </c>
      <c r="ET37" s="7">
        <f t="shared" si="49"/>
        <v>0.23599999999999977</v>
      </c>
      <c r="EU37" s="7">
        <f t="shared" si="49"/>
        <v>7.3999999999999844E-2</v>
      </c>
      <c r="EV37" s="7">
        <f t="shared" si="49"/>
        <v>0.10400000000000009</v>
      </c>
      <c r="EW37" s="7">
        <f t="shared" si="48"/>
        <v>0.53499999999999925</v>
      </c>
      <c r="EX37" s="7">
        <f t="shared" si="48"/>
        <v>0.51899999999999924</v>
      </c>
      <c r="EY37" s="7">
        <f t="shared" si="48"/>
        <v>0.10200000000000031</v>
      </c>
      <c r="EZ37" s="7">
        <f t="shared" si="48"/>
        <v>0.39999999999999947</v>
      </c>
      <c r="FA37" s="7">
        <f t="shared" si="48"/>
        <v>4.7000000000000597E-2</v>
      </c>
      <c r="FB37" s="7">
        <f t="shared" si="48"/>
        <v>5.0222999999999907E-2</v>
      </c>
      <c r="FC37" s="7">
        <f t="shared" si="33"/>
        <v>0.16099999999999959</v>
      </c>
      <c r="FD37" s="7">
        <f t="shared" si="34"/>
        <v>0.22399999999999931</v>
      </c>
      <c r="FE37" s="7">
        <f t="shared" si="35"/>
        <v>0.22399999999999931</v>
      </c>
    </row>
    <row r="38" spans="1:161" ht="17.25">
      <c r="A38" s="45"/>
      <c r="B38" s="4">
        <v>1.65</v>
      </c>
      <c r="C38" s="4" t="s">
        <v>107</v>
      </c>
      <c r="D38" s="3"/>
      <c r="E38" s="1">
        <v>1.8380000000000001</v>
      </c>
      <c r="F38" s="4">
        <v>1.46</v>
      </c>
      <c r="G38" s="4">
        <v>0.88700000000000001</v>
      </c>
      <c r="H38" s="4">
        <v>1.667</v>
      </c>
      <c r="I38" s="4">
        <v>0.91100000000000003</v>
      </c>
      <c r="J38" s="4">
        <v>1.45</v>
      </c>
      <c r="K38" s="4">
        <v>0.91200000000000003</v>
      </c>
      <c r="L38" s="4">
        <v>1.663</v>
      </c>
      <c r="M38" s="4">
        <v>0.93100000000000005</v>
      </c>
      <c r="N38" s="4">
        <v>1.7330000000000001</v>
      </c>
      <c r="O38" s="4">
        <v>0.90500000000000003</v>
      </c>
      <c r="P38" s="4">
        <v>1.546</v>
      </c>
      <c r="Q38" s="4">
        <v>0.90657584999999996</v>
      </c>
      <c r="R38" s="4">
        <v>1.698</v>
      </c>
      <c r="S38" s="4">
        <v>0.89734992000000002</v>
      </c>
      <c r="T38" s="4">
        <v>1.7050000000000001</v>
      </c>
      <c r="U38" s="4">
        <v>0.90023799999999998</v>
      </c>
      <c r="V38" s="4">
        <v>1.7290000000000001</v>
      </c>
      <c r="W38" s="4">
        <v>0.93600000000000005</v>
      </c>
      <c r="X38" s="4">
        <v>1.5389999999999999</v>
      </c>
      <c r="Y38" s="4">
        <v>0.92956289999999997</v>
      </c>
      <c r="Z38" s="4">
        <v>1.6930000000000001</v>
      </c>
      <c r="AA38" s="4">
        <v>0.92984054100000002</v>
      </c>
      <c r="AB38" s="4">
        <v>1.7</v>
      </c>
      <c r="AC38" s="4">
        <v>0.93163361</v>
      </c>
      <c r="AD38" s="4">
        <v>1.613</v>
      </c>
      <c r="AE38" s="4">
        <v>0.89900000000000002</v>
      </c>
      <c r="AF38" s="4">
        <v>1.593</v>
      </c>
      <c r="AG38" s="4">
        <v>0.89725889999999997</v>
      </c>
      <c r="AH38" s="4">
        <v>1.53</v>
      </c>
      <c r="AI38" s="4">
        <v>0.89900000000000002</v>
      </c>
      <c r="AJ38" s="4">
        <v>1.51</v>
      </c>
      <c r="AK38" s="4">
        <v>0.89773493999999998</v>
      </c>
      <c r="AL38" s="4">
        <v>1.655</v>
      </c>
      <c r="AM38" s="4">
        <v>0.89500000000000002</v>
      </c>
      <c r="AN38" s="4">
        <v>1.554</v>
      </c>
      <c r="AO38" s="4">
        <v>0.90295116499999994</v>
      </c>
      <c r="AP38" s="4">
        <v>1.6479999999999999</v>
      </c>
      <c r="AQ38" s="4">
        <v>0.89319324</v>
      </c>
      <c r="AR38" s="4">
        <v>1.6479999999999999</v>
      </c>
      <c r="AS38" s="4">
        <v>0.89365499999999998</v>
      </c>
      <c r="AT38" s="4">
        <v>1.649</v>
      </c>
      <c r="AU38" s="4">
        <v>0.92400000000000004</v>
      </c>
      <c r="AV38" s="4">
        <v>1.5469999999999999</v>
      </c>
      <c r="AW38" s="4">
        <v>0.92645297000000004</v>
      </c>
      <c r="AX38" s="4">
        <v>1.6419999999999999</v>
      </c>
      <c r="AY38" s="4">
        <v>0.92235261000000002</v>
      </c>
      <c r="AZ38" s="4">
        <v>1.6419999999999999</v>
      </c>
      <c r="BA38" s="4">
        <v>0.92265249999999999</v>
      </c>
      <c r="BB38" s="4">
        <v>1.885</v>
      </c>
      <c r="BC38" s="4">
        <v>0.89629610000000004</v>
      </c>
      <c r="BD38" s="4">
        <v>1.5289999999999999</v>
      </c>
      <c r="BE38" s="4">
        <v>0.884992</v>
      </c>
      <c r="BF38" s="4">
        <v>1.448</v>
      </c>
      <c r="BG38" s="4">
        <v>0.88573290000000005</v>
      </c>
      <c r="BH38" s="4">
        <v>1.6</v>
      </c>
      <c r="BI38" s="4">
        <v>0.87857940000000001</v>
      </c>
      <c r="BJ38" s="4">
        <v>1.5920000000000001</v>
      </c>
      <c r="BK38" s="4">
        <v>0.90908820899999998</v>
      </c>
      <c r="BL38" s="4">
        <v>1.2709999999999999</v>
      </c>
      <c r="BM38" s="4">
        <v>0.87653122530000005</v>
      </c>
      <c r="BN38" s="4">
        <v>1.2969999999999999</v>
      </c>
      <c r="BO38" s="4">
        <v>0.87406784360000001</v>
      </c>
      <c r="BP38" s="4">
        <v>1.6879999999999999</v>
      </c>
      <c r="BQ38" s="4">
        <v>0.88828043599999995</v>
      </c>
      <c r="BR38" s="4">
        <v>1.524</v>
      </c>
      <c r="BS38" s="4">
        <v>0.88601884200000003</v>
      </c>
      <c r="BT38" s="4">
        <v>1.6719999999999999</v>
      </c>
      <c r="BU38" s="4">
        <v>0.89712308900000004</v>
      </c>
      <c r="BV38" s="4">
        <v>1.642447</v>
      </c>
      <c r="BW38" s="4">
        <v>0.88749999999999996</v>
      </c>
      <c r="BX38" s="4">
        <v>1.524</v>
      </c>
      <c r="BY38" s="4">
        <v>0.88606543540000005</v>
      </c>
      <c r="BZ38" s="4">
        <v>1.4450000000000001</v>
      </c>
      <c r="CA38" s="4">
        <v>0.88707327899999999</v>
      </c>
      <c r="CB38" s="4">
        <v>1.601</v>
      </c>
      <c r="CC38" s="4">
        <v>0.8795622635</v>
      </c>
      <c r="CD38" s="10"/>
      <c r="CE38" s="7">
        <f t="shared" si="51"/>
        <v>0.18800000000000017</v>
      </c>
      <c r="CF38" s="7">
        <f t="shared" si="52"/>
        <v>-0.18999999999999995</v>
      </c>
      <c r="CG38" s="7">
        <f t="shared" si="2"/>
        <v>1.7000000000000126E-2</v>
      </c>
      <c r="CH38" s="7">
        <f t="shared" si="3"/>
        <v>-0.19999999999999996</v>
      </c>
      <c r="CI38" s="7">
        <f t="shared" si="4"/>
        <v>1.3000000000000123E-2</v>
      </c>
      <c r="CJ38" s="7">
        <f t="shared" si="5"/>
        <v>8.3000000000000185E-2</v>
      </c>
      <c r="CK38" s="7">
        <f t="shared" si="6"/>
        <v>-0.10399999999999987</v>
      </c>
      <c r="CL38" s="7">
        <f t="shared" si="7"/>
        <v>4.8000000000000043E-2</v>
      </c>
      <c r="CM38" s="7">
        <f t="shared" si="8"/>
        <v>5.500000000000016E-2</v>
      </c>
      <c r="CN38" s="7">
        <f t="shared" si="9"/>
        <v>7.9000000000000181E-2</v>
      </c>
      <c r="CO38" s="7">
        <f t="shared" si="10"/>
        <v>-0.11099999999999999</v>
      </c>
      <c r="CP38" s="7">
        <f t="shared" si="11"/>
        <v>4.3000000000000149E-2</v>
      </c>
      <c r="CQ38" s="7">
        <f t="shared" si="12"/>
        <v>5.0000000000000044E-2</v>
      </c>
      <c r="CR38" s="7">
        <f t="shared" si="13"/>
        <v>-3.6999999999999922E-2</v>
      </c>
      <c r="CS38" s="7">
        <f t="shared" si="14"/>
        <v>-5.699999999999994E-2</v>
      </c>
      <c r="CT38" s="7">
        <f t="shared" si="15"/>
        <v>-0.11999999999999988</v>
      </c>
      <c r="CU38" s="7">
        <f t="shared" si="16"/>
        <v>-0.1399999999999999</v>
      </c>
      <c r="CV38" s="7">
        <f t="shared" si="17"/>
        <v>5.0000000000001155E-3</v>
      </c>
      <c r="CW38" s="7">
        <f t="shared" si="18"/>
        <v>-9.5999999999999863E-2</v>
      </c>
      <c r="CX38" s="7">
        <f t="shared" si="19"/>
        <v>-2.0000000000000018E-3</v>
      </c>
      <c r="CY38" s="7">
        <f t="shared" si="20"/>
        <v>-2.0000000000000018E-3</v>
      </c>
      <c r="CZ38" s="7">
        <f t="shared" si="21"/>
        <v>-9.9999999999988987E-4</v>
      </c>
      <c r="DA38" s="7">
        <f t="shared" si="22"/>
        <v>-0.10299999999999998</v>
      </c>
      <c r="DB38" s="7">
        <f t="shared" si="23"/>
        <v>-8.0000000000000071E-3</v>
      </c>
      <c r="DC38" s="7">
        <f t="shared" si="24"/>
        <v>-8.0000000000000071E-3</v>
      </c>
      <c r="DD38" s="7">
        <f t="shared" si="25"/>
        <v>0.2350000000000001</v>
      </c>
      <c r="DE38" s="7">
        <f t="shared" si="26"/>
        <v>-0.121</v>
      </c>
      <c r="DF38" s="7">
        <f t="shared" si="27"/>
        <v>-0.20199999999999996</v>
      </c>
      <c r="DG38" s="7">
        <f t="shared" si="28"/>
        <v>-4.9999999999999822E-2</v>
      </c>
      <c r="DH38" s="7">
        <f t="shared" si="29"/>
        <v>-5.7999999999999829E-2</v>
      </c>
      <c r="DI38" s="7">
        <f t="shared" si="36"/>
        <v>-0.379</v>
      </c>
      <c r="DJ38" s="7">
        <f t="shared" si="37"/>
        <v>-0.35299999999999998</v>
      </c>
      <c r="DK38" s="7">
        <f t="shared" si="38"/>
        <v>3.8000000000000034E-2</v>
      </c>
      <c r="DL38" s="7">
        <f t="shared" si="39"/>
        <v>-0.12599999999999989</v>
      </c>
      <c r="DM38" s="7">
        <f t="shared" si="40"/>
        <v>2.200000000000002E-2</v>
      </c>
      <c r="DN38" s="7">
        <f t="shared" si="41"/>
        <v>-7.5529999999999209E-3</v>
      </c>
      <c r="DO38" s="7">
        <f t="shared" si="42"/>
        <v>-0.12599999999999989</v>
      </c>
      <c r="DP38" s="7">
        <f t="shared" si="43"/>
        <v>-0.20499999999999985</v>
      </c>
      <c r="DQ38" s="7">
        <f t="shared" si="44"/>
        <v>-4.8999999999999932E-2</v>
      </c>
      <c r="DR38" s="21"/>
      <c r="DS38" s="7">
        <f t="shared" si="50"/>
        <v>0.18800000000000017</v>
      </c>
      <c r="DT38" s="7">
        <f t="shared" si="50"/>
        <v>0.18999999999999995</v>
      </c>
      <c r="DU38" s="7">
        <f t="shared" si="50"/>
        <v>1.7000000000000126E-2</v>
      </c>
      <c r="DV38" s="7">
        <f t="shared" si="50"/>
        <v>0.19999999999999996</v>
      </c>
      <c r="DW38" s="7">
        <f t="shared" si="50"/>
        <v>1.3000000000000123E-2</v>
      </c>
      <c r="DX38" s="7">
        <f t="shared" si="50"/>
        <v>8.3000000000000185E-2</v>
      </c>
      <c r="DY38" s="7">
        <f t="shared" si="46"/>
        <v>0.10399999999999987</v>
      </c>
      <c r="DZ38" s="7">
        <f t="shared" si="50"/>
        <v>4.8000000000000043E-2</v>
      </c>
      <c r="EA38" s="7">
        <f t="shared" si="50"/>
        <v>5.500000000000016E-2</v>
      </c>
      <c r="EB38" s="7">
        <f t="shared" si="50"/>
        <v>7.9000000000000181E-2</v>
      </c>
      <c r="EC38" s="7">
        <f t="shared" si="50"/>
        <v>0.11099999999999999</v>
      </c>
      <c r="ED38" s="7">
        <f t="shared" si="50"/>
        <v>4.3000000000000149E-2</v>
      </c>
      <c r="EE38" s="7">
        <f t="shared" si="50"/>
        <v>5.0000000000000044E-2</v>
      </c>
      <c r="EF38" s="7">
        <f t="shared" si="50"/>
        <v>3.6999999999999922E-2</v>
      </c>
      <c r="EG38" s="7">
        <f t="shared" si="50"/>
        <v>5.699999999999994E-2</v>
      </c>
      <c r="EH38" s="7">
        <f t="shared" si="50"/>
        <v>0.11999999999999988</v>
      </c>
      <c r="EI38" s="7">
        <f t="shared" si="47"/>
        <v>0.1399999999999999</v>
      </c>
      <c r="EJ38" s="7">
        <f t="shared" si="47"/>
        <v>5.0000000000001155E-3</v>
      </c>
      <c r="EK38" s="7">
        <f t="shared" si="47"/>
        <v>9.5999999999999863E-2</v>
      </c>
      <c r="EL38" s="7">
        <f t="shared" si="47"/>
        <v>2.0000000000000018E-3</v>
      </c>
      <c r="EM38" s="7">
        <f t="shared" si="47"/>
        <v>2.0000000000000018E-3</v>
      </c>
      <c r="EN38" s="7">
        <f t="shared" si="47"/>
        <v>9.9999999999988987E-4</v>
      </c>
      <c r="EO38" s="7">
        <f t="shared" si="47"/>
        <v>0.10299999999999998</v>
      </c>
      <c r="EP38" s="7">
        <f t="shared" si="47"/>
        <v>8.0000000000000071E-3</v>
      </c>
      <c r="EQ38" s="7">
        <f t="shared" si="47"/>
        <v>8.0000000000000071E-3</v>
      </c>
      <c r="ER38" s="7">
        <f t="shared" si="49"/>
        <v>0.2350000000000001</v>
      </c>
      <c r="ES38" s="7">
        <f t="shared" si="49"/>
        <v>0.121</v>
      </c>
      <c r="ET38" s="7">
        <f t="shared" si="49"/>
        <v>0.20199999999999996</v>
      </c>
      <c r="EU38" s="7">
        <f t="shared" si="49"/>
        <v>4.9999999999999822E-2</v>
      </c>
      <c r="EV38" s="7">
        <f t="shared" si="49"/>
        <v>5.7999999999999829E-2</v>
      </c>
      <c r="EW38" s="7">
        <f t="shared" si="48"/>
        <v>0.379</v>
      </c>
      <c r="EX38" s="7">
        <f t="shared" si="48"/>
        <v>0.35299999999999998</v>
      </c>
      <c r="EY38" s="7">
        <f t="shared" si="48"/>
        <v>3.8000000000000034E-2</v>
      </c>
      <c r="EZ38" s="7">
        <f t="shared" si="48"/>
        <v>0.12599999999999989</v>
      </c>
      <c r="FA38" s="7">
        <f t="shared" si="48"/>
        <v>2.200000000000002E-2</v>
      </c>
      <c r="FB38" s="7">
        <f t="shared" si="48"/>
        <v>7.5529999999999209E-3</v>
      </c>
      <c r="FC38" s="7">
        <f t="shared" si="33"/>
        <v>0.12599999999999989</v>
      </c>
      <c r="FD38" s="7">
        <f t="shared" si="34"/>
        <v>0.20499999999999985</v>
      </c>
      <c r="FE38" s="7">
        <f t="shared" si="35"/>
        <v>4.8999999999999932E-2</v>
      </c>
    </row>
    <row r="39" spans="1:161" ht="17.25" customHeight="1">
      <c r="A39" s="45" t="s">
        <v>84</v>
      </c>
      <c r="B39" s="4">
        <v>4.01</v>
      </c>
      <c r="C39" s="4" t="s">
        <v>116</v>
      </c>
      <c r="D39" s="3"/>
      <c r="E39" s="1">
        <v>4.21</v>
      </c>
      <c r="F39" s="4">
        <v>3.7690000000000001</v>
      </c>
      <c r="G39" s="4">
        <v>0.85699999999999998</v>
      </c>
      <c r="H39" s="4">
        <v>3.952</v>
      </c>
      <c r="I39" s="4">
        <v>0.89400000000000002</v>
      </c>
      <c r="J39" s="4">
        <v>3.754</v>
      </c>
      <c r="K39" s="4">
        <v>0.88700000000000001</v>
      </c>
      <c r="L39" s="4">
        <v>3.9449999999999998</v>
      </c>
      <c r="M39" s="4">
        <v>0.91700000000000004</v>
      </c>
      <c r="N39" s="4">
        <v>4.2050000000000001</v>
      </c>
      <c r="O39" s="4">
        <v>0.88500000000000001</v>
      </c>
      <c r="P39" s="4">
        <v>3.915</v>
      </c>
      <c r="Q39" s="4">
        <v>0.89026152000000003</v>
      </c>
      <c r="R39" s="4">
        <v>4.1020000000000003</v>
      </c>
      <c r="S39" s="4">
        <v>0.87606300000000004</v>
      </c>
      <c r="T39" s="4">
        <v>4.1289999999999996</v>
      </c>
      <c r="U39" s="4">
        <v>0.87704541000000003</v>
      </c>
      <c r="V39" s="4">
        <v>4.2050000000000001</v>
      </c>
      <c r="W39" s="4">
        <v>0.91800000000000004</v>
      </c>
      <c r="X39" s="4">
        <v>3.907</v>
      </c>
      <c r="Y39" s="4">
        <v>0.91499280000000005</v>
      </c>
      <c r="Z39" s="4">
        <v>4.0979999999999999</v>
      </c>
      <c r="AA39" s="4">
        <v>0.90945160000000003</v>
      </c>
      <c r="AB39" s="4">
        <v>4.1260000000000003</v>
      </c>
      <c r="AC39" s="4">
        <v>0.91016293000000004</v>
      </c>
      <c r="AD39" s="4">
        <v>4.0010000000000003</v>
      </c>
      <c r="AE39" s="4">
        <v>0.873</v>
      </c>
      <c r="AF39" s="4">
        <v>3.9710000000000001</v>
      </c>
      <c r="AG39" s="4">
        <v>0.87083659189999996</v>
      </c>
      <c r="AH39" s="4">
        <v>3.9750000000000001</v>
      </c>
      <c r="AI39" s="4">
        <v>0.874</v>
      </c>
      <c r="AJ39" s="4">
        <v>3.9449999999999998</v>
      </c>
      <c r="AK39" s="4">
        <v>0.87106633680000001</v>
      </c>
      <c r="AL39" s="4">
        <v>4.0350000000000001</v>
      </c>
      <c r="AM39" s="4">
        <v>0.872</v>
      </c>
      <c r="AN39" s="4">
        <v>3.903</v>
      </c>
      <c r="AO39" s="4">
        <v>0.88159293999999999</v>
      </c>
      <c r="AP39" s="4">
        <v>4.0090000000000003</v>
      </c>
      <c r="AQ39" s="4">
        <v>0.86929809999999996</v>
      </c>
      <c r="AR39" s="4">
        <v>4.0090000000000003</v>
      </c>
      <c r="AS39" s="4">
        <v>0.86936668100000003</v>
      </c>
      <c r="AT39" s="4">
        <v>4.0289999999999999</v>
      </c>
      <c r="AU39" s="4">
        <v>0.90400000000000003</v>
      </c>
      <c r="AV39" s="4">
        <v>3.8940000000000001</v>
      </c>
      <c r="AW39" s="4">
        <v>0.90798900000000005</v>
      </c>
      <c r="AX39" s="4">
        <v>4.0010000000000003</v>
      </c>
      <c r="AY39" s="4">
        <v>0.90100760000000002</v>
      </c>
      <c r="AZ39" s="4">
        <v>4.0019999999999998</v>
      </c>
      <c r="BA39" s="4">
        <v>0.90104359999999994</v>
      </c>
      <c r="BB39" s="4">
        <v>4.1760000000000002</v>
      </c>
      <c r="BC39" s="4">
        <v>0.88559094000000005</v>
      </c>
      <c r="BD39" s="4">
        <v>3.8690000000000002</v>
      </c>
      <c r="BE39" s="4">
        <v>0.84971445999999995</v>
      </c>
      <c r="BF39" s="4">
        <v>3.8439999999999999</v>
      </c>
      <c r="BG39" s="4">
        <v>0.85011599999999998</v>
      </c>
      <c r="BH39" s="4">
        <v>3.927</v>
      </c>
      <c r="BI39" s="4">
        <v>0.84574000000000005</v>
      </c>
      <c r="BJ39" s="4">
        <v>3.9169999999999998</v>
      </c>
      <c r="BK39" s="4">
        <v>0.87797700000000001</v>
      </c>
      <c r="BL39" s="4">
        <v>3.5910000000000002</v>
      </c>
      <c r="BM39" s="4">
        <v>0.82225983680000003</v>
      </c>
      <c r="BN39" s="4">
        <v>3.58</v>
      </c>
      <c r="BO39" s="4">
        <v>0.81984778219999999</v>
      </c>
      <c r="BP39" s="4">
        <v>4.1070000000000002</v>
      </c>
      <c r="BQ39" s="4">
        <v>0.8069162151</v>
      </c>
      <c r="BR39" s="4">
        <v>3.8580000000000001</v>
      </c>
      <c r="BS39" s="4">
        <v>0.68346119979999997</v>
      </c>
      <c r="BT39" s="4">
        <v>4.0960000000000001</v>
      </c>
      <c r="BU39" s="4">
        <v>0.8746341607</v>
      </c>
      <c r="BV39" s="4">
        <v>4.0884819999999999</v>
      </c>
      <c r="BW39" s="4">
        <v>0.80879999999999996</v>
      </c>
      <c r="BX39" s="4">
        <v>3.86</v>
      </c>
      <c r="BY39" s="4">
        <v>0.7510994044</v>
      </c>
      <c r="BZ39" s="4">
        <v>3.839</v>
      </c>
      <c r="CA39" s="4">
        <v>0.73765465279999998</v>
      </c>
      <c r="CB39" s="4">
        <v>3.9780000000000002</v>
      </c>
      <c r="CC39" s="4">
        <v>0.12696227830000001</v>
      </c>
      <c r="CD39" s="10"/>
      <c r="CE39" s="7">
        <f t="shared" si="51"/>
        <v>0.20000000000000018</v>
      </c>
      <c r="CF39" s="7">
        <f t="shared" si="52"/>
        <v>-0.24099999999999966</v>
      </c>
      <c r="CG39" s="7">
        <f t="shared" si="2"/>
        <v>-5.7999999999999829E-2</v>
      </c>
      <c r="CH39" s="7">
        <f t="shared" si="3"/>
        <v>-0.25599999999999978</v>
      </c>
      <c r="CI39" s="7">
        <f t="shared" si="4"/>
        <v>-6.4999999999999947E-2</v>
      </c>
      <c r="CJ39" s="7">
        <f t="shared" si="5"/>
        <v>0.19500000000000028</v>
      </c>
      <c r="CK39" s="7">
        <f t="shared" si="6"/>
        <v>-9.4999999999999751E-2</v>
      </c>
      <c r="CL39" s="7">
        <f t="shared" si="7"/>
        <v>9.2000000000000526E-2</v>
      </c>
      <c r="CM39" s="7">
        <f t="shared" si="8"/>
        <v>0.11899999999999977</v>
      </c>
      <c r="CN39" s="7">
        <f t="shared" si="9"/>
        <v>0.19500000000000028</v>
      </c>
      <c r="CO39" s="7">
        <f t="shared" si="10"/>
        <v>-0.10299999999999976</v>
      </c>
      <c r="CP39" s="7">
        <f t="shared" si="11"/>
        <v>8.8000000000000078E-2</v>
      </c>
      <c r="CQ39" s="7">
        <f t="shared" si="12"/>
        <v>0.11600000000000055</v>
      </c>
      <c r="CR39" s="7">
        <f t="shared" si="13"/>
        <v>-8.9999999999994529E-3</v>
      </c>
      <c r="CS39" s="7">
        <f t="shared" si="14"/>
        <v>-3.8999999999999702E-2</v>
      </c>
      <c r="CT39" s="7">
        <f t="shared" si="15"/>
        <v>-3.4999999999999698E-2</v>
      </c>
      <c r="CU39" s="7">
        <f t="shared" si="16"/>
        <v>-6.4999999999999947E-2</v>
      </c>
      <c r="CV39" s="7">
        <f t="shared" si="17"/>
        <v>2.5000000000000355E-2</v>
      </c>
      <c r="CW39" s="7">
        <f t="shared" si="18"/>
        <v>-0.10699999999999976</v>
      </c>
      <c r="CX39" s="7">
        <f t="shared" si="19"/>
        <v>-9.9999999999944578E-4</v>
      </c>
      <c r="CY39" s="7">
        <f t="shared" si="20"/>
        <v>-9.9999999999944578E-4</v>
      </c>
      <c r="CZ39" s="7">
        <f t="shared" si="21"/>
        <v>1.9000000000000128E-2</v>
      </c>
      <c r="DA39" s="7">
        <f t="shared" si="22"/>
        <v>-0.11599999999999966</v>
      </c>
      <c r="DB39" s="7">
        <f t="shared" si="23"/>
        <v>-8.9999999999994529E-3</v>
      </c>
      <c r="DC39" s="7">
        <f t="shared" si="24"/>
        <v>-8.0000000000000071E-3</v>
      </c>
      <c r="DD39" s="7">
        <f t="shared" si="25"/>
        <v>0.16600000000000037</v>
      </c>
      <c r="DE39" s="7">
        <f t="shared" si="26"/>
        <v>-0.14099999999999957</v>
      </c>
      <c r="DF39" s="7">
        <f t="shared" si="27"/>
        <v>-0.16599999999999993</v>
      </c>
      <c r="DG39" s="7">
        <f t="shared" si="28"/>
        <v>-8.2999999999999741E-2</v>
      </c>
      <c r="DH39" s="7">
        <f t="shared" si="29"/>
        <v>-9.2999999999999972E-2</v>
      </c>
      <c r="DI39" s="7">
        <f t="shared" si="36"/>
        <v>-0.41899999999999959</v>
      </c>
      <c r="DJ39" s="7">
        <f t="shared" si="37"/>
        <v>-0.42999999999999972</v>
      </c>
      <c r="DK39" s="7">
        <f t="shared" si="38"/>
        <v>9.7000000000000419E-2</v>
      </c>
      <c r="DL39" s="7">
        <f t="shared" si="39"/>
        <v>-0.15199999999999969</v>
      </c>
      <c r="DM39" s="7">
        <f t="shared" si="40"/>
        <v>8.6000000000000298E-2</v>
      </c>
      <c r="DN39" s="7">
        <f t="shared" si="41"/>
        <v>7.8482000000000163E-2</v>
      </c>
      <c r="DO39" s="7">
        <f t="shared" si="42"/>
        <v>-0.14999999999999991</v>
      </c>
      <c r="DP39" s="7">
        <f t="shared" si="43"/>
        <v>-0.17099999999999982</v>
      </c>
      <c r="DQ39" s="7">
        <f t="shared" si="44"/>
        <v>-3.1999999999999584E-2</v>
      </c>
      <c r="DR39" s="21"/>
      <c r="DS39" s="7">
        <f t="shared" si="50"/>
        <v>0.20000000000000018</v>
      </c>
      <c r="DT39" s="7">
        <f t="shared" si="50"/>
        <v>0.24099999999999966</v>
      </c>
      <c r="DU39" s="7">
        <f t="shared" si="50"/>
        <v>5.7999999999999829E-2</v>
      </c>
      <c r="DV39" s="7">
        <f t="shared" si="50"/>
        <v>0.25599999999999978</v>
      </c>
      <c r="DW39" s="7">
        <f t="shared" si="50"/>
        <v>6.4999999999999947E-2</v>
      </c>
      <c r="DX39" s="7">
        <f t="shared" si="50"/>
        <v>0.19500000000000028</v>
      </c>
      <c r="DY39" s="7">
        <f t="shared" si="46"/>
        <v>9.4999999999999751E-2</v>
      </c>
      <c r="DZ39" s="7">
        <f t="shared" si="50"/>
        <v>9.2000000000000526E-2</v>
      </c>
      <c r="EA39" s="7">
        <f t="shared" si="50"/>
        <v>0.11899999999999977</v>
      </c>
      <c r="EB39" s="7">
        <f t="shared" si="50"/>
        <v>0.19500000000000028</v>
      </c>
      <c r="EC39" s="7">
        <f t="shared" si="50"/>
        <v>0.10299999999999976</v>
      </c>
      <c r="ED39" s="7">
        <f t="shared" si="50"/>
        <v>8.8000000000000078E-2</v>
      </c>
      <c r="EE39" s="7">
        <f t="shared" si="50"/>
        <v>0.11600000000000055</v>
      </c>
      <c r="EF39" s="7">
        <f t="shared" si="50"/>
        <v>8.9999999999994529E-3</v>
      </c>
      <c r="EG39" s="7">
        <f t="shared" si="50"/>
        <v>3.8999999999999702E-2</v>
      </c>
      <c r="EH39" s="7">
        <f t="shared" si="50"/>
        <v>3.4999999999999698E-2</v>
      </c>
      <c r="EI39" s="7">
        <f t="shared" si="47"/>
        <v>6.4999999999999947E-2</v>
      </c>
      <c r="EJ39" s="7">
        <f t="shared" si="47"/>
        <v>2.5000000000000355E-2</v>
      </c>
      <c r="EK39" s="7">
        <f t="shared" si="47"/>
        <v>0.10699999999999976</v>
      </c>
      <c r="EL39" s="7">
        <f t="shared" si="47"/>
        <v>9.9999999999944578E-4</v>
      </c>
      <c r="EM39" s="7">
        <f t="shared" si="47"/>
        <v>9.9999999999944578E-4</v>
      </c>
      <c r="EN39" s="7">
        <f t="shared" si="47"/>
        <v>1.9000000000000128E-2</v>
      </c>
      <c r="EO39" s="7">
        <f t="shared" si="47"/>
        <v>0.11599999999999966</v>
      </c>
      <c r="EP39" s="7">
        <f t="shared" si="47"/>
        <v>8.9999999999994529E-3</v>
      </c>
      <c r="EQ39" s="7">
        <f t="shared" si="47"/>
        <v>8.0000000000000071E-3</v>
      </c>
      <c r="ER39" s="7">
        <f t="shared" si="49"/>
        <v>0.16600000000000037</v>
      </c>
      <c r="ES39" s="7">
        <f t="shared" si="49"/>
        <v>0.14099999999999957</v>
      </c>
      <c r="ET39" s="7">
        <f t="shared" si="49"/>
        <v>0.16599999999999993</v>
      </c>
      <c r="EU39" s="7">
        <f t="shared" si="49"/>
        <v>8.2999999999999741E-2</v>
      </c>
      <c r="EV39" s="7">
        <f t="shared" si="49"/>
        <v>9.2999999999999972E-2</v>
      </c>
      <c r="EW39" s="7">
        <f t="shared" si="48"/>
        <v>0.41899999999999959</v>
      </c>
      <c r="EX39" s="7">
        <f t="shared" si="48"/>
        <v>0.42999999999999972</v>
      </c>
      <c r="EY39" s="7">
        <f t="shared" si="48"/>
        <v>9.7000000000000419E-2</v>
      </c>
      <c r="EZ39" s="7">
        <f t="shared" si="48"/>
        <v>0.15199999999999969</v>
      </c>
      <c r="FA39" s="7">
        <f t="shared" si="48"/>
        <v>8.6000000000000298E-2</v>
      </c>
      <c r="FB39" s="7">
        <f t="shared" si="48"/>
        <v>7.8482000000000163E-2</v>
      </c>
      <c r="FC39" s="7">
        <f t="shared" si="33"/>
        <v>0.14999999999999991</v>
      </c>
      <c r="FD39" s="7">
        <f t="shared" si="34"/>
        <v>0.17099999999999982</v>
      </c>
      <c r="FE39" s="7">
        <f t="shared" si="35"/>
        <v>3.1999999999999584E-2</v>
      </c>
    </row>
    <row r="40" spans="1:161" ht="17.25">
      <c r="A40" s="45"/>
      <c r="B40" s="4">
        <v>2.37</v>
      </c>
      <c r="C40" s="4" t="s">
        <v>106</v>
      </c>
      <c r="D40" s="3"/>
      <c r="E40" s="4">
        <v>2.5710000000000002</v>
      </c>
      <c r="F40" s="4">
        <v>2.1120000000000001</v>
      </c>
      <c r="G40" s="4">
        <v>0.88200000000000001</v>
      </c>
      <c r="H40" s="4">
        <v>2.4260000000000002</v>
      </c>
      <c r="I40" s="4">
        <v>0.91300000000000003</v>
      </c>
      <c r="J40" s="4">
        <v>2.0990000000000002</v>
      </c>
      <c r="K40" s="4">
        <v>0.90700000000000003</v>
      </c>
      <c r="L40" s="4">
        <v>2.423</v>
      </c>
      <c r="M40" s="4">
        <v>0.93400000000000005</v>
      </c>
      <c r="N40" s="4">
        <v>2.4860000000000002</v>
      </c>
      <c r="O40" s="4">
        <v>0.89800000000000002</v>
      </c>
      <c r="P40" s="4">
        <v>2.2389999999999999</v>
      </c>
      <c r="Q40" s="4">
        <v>0.90412698000000002</v>
      </c>
      <c r="R40" s="4">
        <v>2.4350000000000001</v>
      </c>
      <c r="S40" s="4">
        <v>0.8903626</v>
      </c>
      <c r="T40" s="4">
        <v>2.44</v>
      </c>
      <c r="U40" s="4">
        <v>0.89296070000000005</v>
      </c>
      <c r="V40" s="4">
        <v>2.4830000000000001</v>
      </c>
      <c r="W40" s="4">
        <v>0.93100000000000005</v>
      </c>
      <c r="X40" s="4">
        <v>2.2309999999999999</v>
      </c>
      <c r="Y40" s="4">
        <v>0.92707969999999995</v>
      </c>
      <c r="Z40" s="4">
        <v>2.4300000000000002</v>
      </c>
      <c r="AA40" s="4">
        <v>0.92398058000000005</v>
      </c>
      <c r="AB40" s="4">
        <v>2.4350000000000001</v>
      </c>
      <c r="AC40" s="4">
        <v>0.92530082199999997</v>
      </c>
      <c r="AD40" s="4">
        <v>2.29</v>
      </c>
      <c r="AE40" s="4">
        <v>0.89200000000000002</v>
      </c>
      <c r="AF40" s="4">
        <v>2.266</v>
      </c>
      <c r="AG40" s="4">
        <v>0.89029806</v>
      </c>
      <c r="AH40" s="4">
        <v>2.2240000000000002</v>
      </c>
      <c r="AI40" s="4">
        <v>0.89200000000000002</v>
      </c>
      <c r="AJ40" s="4">
        <v>2.1989999999999998</v>
      </c>
      <c r="AK40" s="4">
        <v>0.89076724500000004</v>
      </c>
      <c r="AL40" s="4">
        <v>2.3450000000000002</v>
      </c>
      <c r="AM40" s="4">
        <v>0.88800000000000001</v>
      </c>
      <c r="AN40" s="4">
        <v>2.2309999999999999</v>
      </c>
      <c r="AO40" s="4">
        <v>0.89686803000000004</v>
      </c>
      <c r="AP40" s="4">
        <v>2.3340000000000001</v>
      </c>
      <c r="AQ40" s="4">
        <v>0.88575099999999996</v>
      </c>
      <c r="AR40" s="4">
        <v>2.3330000000000002</v>
      </c>
      <c r="AS40" s="4">
        <v>0.88609391000000004</v>
      </c>
      <c r="AT40" s="4">
        <v>2.3380000000000001</v>
      </c>
      <c r="AU40" s="4">
        <v>0.91700000000000004</v>
      </c>
      <c r="AV40" s="4">
        <v>2.222</v>
      </c>
      <c r="AW40" s="4">
        <v>0.92098576580000002</v>
      </c>
      <c r="AX40" s="4">
        <v>2.3260000000000001</v>
      </c>
      <c r="AY40" s="4">
        <v>0.91565934100000002</v>
      </c>
      <c r="AZ40" s="4">
        <v>2.3250000000000002</v>
      </c>
      <c r="BA40" s="4">
        <v>0.91581436000000005</v>
      </c>
      <c r="BB40" s="4">
        <v>2.649</v>
      </c>
      <c r="BC40" s="4">
        <v>0.89773024000000001</v>
      </c>
      <c r="BD40" s="4">
        <v>2.1840000000000002</v>
      </c>
      <c r="BE40" s="4">
        <v>0.87453999999999998</v>
      </c>
      <c r="BF40" s="4">
        <v>2.1190000000000002</v>
      </c>
      <c r="BG40" s="4">
        <v>0.87530866900000004</v>
      </c>
      <c r="BH40" s="4">
        <v>2.2730000000000001</v>
      </c>
      <c r="BI40" s="4">
        <v>0.86660599999999999</v>
      </c>
      <c r="BJ40" s="4">
        <v>2.262</v>
      </c>
      <c r="BK40" s="4">
        <v>0.89842971000000005</v>
      </c>
      <c r="BL40" s="4">
        <v>1.879</v>
      </c>
      <c r="BM40" s="4">
        <v>0.8631882018</v>
      </c>
      <c r="BN40" s="4">
        <v>1.9</v>
      </c>
      <c r="BO40" s="4">
        <v>0.85872725670000005</v>
      </c>
      <c r="BP40" s="4">
        <v>2.4140000000000001</v>
      </c>
      <c r="BQ40" s="4">
        <v>0.87492630490000001</v>
      </c>
      <c r="BR40" s="4">
        <v>2.1640000000000001</v>
      </c>
      <c r="BS40" s="4">
        <v>0.87476667910000006</v>
      </c>
      <c r="BT40" s="4">
        <v>2.371</v>
      </c>
      <c r="BU40" s="4">
        <v>0.887462949</v>
      </c>
      <c r="BV40" s="4">
        <v>2.3395820000000001</v>
      </c>
      <c r="BW40" s="4">
        <v>0.87519999999999998</v>
      </c>
      <c r="BX40" s="4">
        <v>2.1629999999999998</v>
      </c>
      <c r="BY40" s="4">
        <v>0.87471459929999995</v>
      </c>
      <c r="BZ40" s="4">
        <v>2.105</v>
      </c>
      <c r="CA40" s="4">
        <v>0.87553640129999999</v>
      </c>
      <c r="CB40" s="4">
        <v>2.262</v>
      </c>
      <c r="CC40" s="4">
        <v>0.86660648709999999</v>
      </c>
      <c r="CD40" s="10"/>
      <c r="CE40" s="7">
        <f t="shared" si="51"/>
        <v>0.20100000000000007</v>
      </c>
      <c r="CF40" s="7">
        <f t="shared" si="52"/>
        <v>-0.25800000000000001</v>
      </c>
      <c r="CG40" s="7">
        <f t="shared" si="2"/>
        <v>5.600000000000005E-2</v>
      </c>
      <c r="CH40" s="7">
        <f t="shared" si="3"/>
        <v>-0.27099999999999991</v>
      </c>
      <c r="CI40" s="7">
        <f t="shared" si="4"/>
        <v>5.2999999999999936E-2</v>
      </c>
      <c r="CJ40" s="7">
        <f t="shared" si="5"/>
        <v>0.1160000000000001</v>
      </c>
      <c r="CK40" s="7">
        <f t="shared" si="6"/>
        <v>-0.13100000000000023</v>
      </c>
      <c r="CL40" s="7">
        <f t="shared" si="7"/>
        <v>6.4999999999999947E-2</v>
      </c>
      <c r="CM40" s="7">
        <f t="shared" si="8"/>
        <v>6.999999999999984E-2</v>
      </c>
      <c r="CN40" s="7">
        <f t="shared" si="9"/>
        <v>0.11299999999999999</v>
      </c>
      <c r="CO40" s="7">
        <f t="shared" si="10"/>
        <v>-0.13900000000000023</v>
      </c>
      <c r="CP40" s="7">
        <f t="shared" si="11"/>
        <v>6.0000000000000053E-2</v>
      </c>
      <c r="CQ40" s="7">
        <f t="shared" si="12"/>
        <v>6.4999999999999947E-2</v>
      </c>
      <c r="CR40" s="7">
        <f t="shared" si="13"/>
        <v>-8.0000000000000071E-2</v>
      </c>
      <c r="CS40" s="7">
        <f t="shared" si="14"/>
        <v>-0.10400000000000009</v>
      </c>
      <c r="CT40" s="7">
        <f t="shared" si="15"/>
        <v>-0.14599999999999991</v>
      </c>
      <c r="CU40" s="7">
        <f t="shared" si="16"/>
        <v>-0.17100000000000026</v>
      </c>
      <c r="CV40" s="7">
        <f t="shared" si="17"/>
        <v>-2.4999999999999911E-2</v>
      </c>
      <c r="CW40" s="7">
        <f t="shared" si="18"/>
        <v>-0.13900000000000023</v>
      </c>
      <c r="CX40" s="7">
        <f t="shared" si="19"/>
        <v>-3.6000000000000032E-2</v>
      </c>
      <c r="CY40" s="7">
        <f t="shared" si="20"/>
        <v>-3.6999999999999922E-2</v>
      </c>
      <c r="CZ40" s="7">
        <f t="shared" si="21"/>
        <v>-3.2000000000000028E-2</v>
      </c>
      <c r="DA40" s="7">
        <f t="shared" si="22"/>
        <v>-0.14800000000000013</v>
      </c>
      <c r="DB40" s="7">
        <f t="shared" si="23"/>
        <v>-4.4000000000000039E-2</v>
      </c>
      <c r="DC40" s="7">
        <f t="shared" si="24"/>
        <v>-4.4999999999999929E-2</v>
      </c>
      <c r="DD40" s="7">
        <f t="shared" si="25"/>
        <v>0.27899999999999991</v>
      </c>
      <c r="DE40" s="7">
        <f t="shared" si="26"/>
        <v>-0.18599999999999994</v>
      </c>
      <c r="DF40" s="7">
        <f t="shared" si="27"/>
        <v>-0.25099999999999989</v>
      </c>
      <c r="DG40" s="7">
        <f t="shared" si="28"/>
        <v>-9.6999999999999975E-2</v>
      </c>
      <c r="DH40" s="7">
        <f t="shared" si="29"/>
        <v>-0.1080000000000001</v>
      </c>
      <c r="DI40" s="7">
        <f t="shared" si="36"/>
        <v>-0.4910000000000001</v>
      </c>
      <c r="DJ40" s="7">
        <f t="shared" si="37"/>
        <v>-0.4700000000000002</v>
      </c>
      <c r="DK40" s="7">
        <f t="shared" si="38"/>
        <v>4.4000000000000039E-2</v>
      </c>
      <c r="DL40" s="7">
        <f t="shared" si="39"/>
        <v>-0.20599999999999996</v>
      </c>
      <c r="DM40" s="7">
        <f t="shared" si="40"/>
        <v>9.9999999999988987E-4</v>
      </c>
      <c r="DN40" s="7">
        <f t="shared" si="41"/>
        <v>-3.0418000000000056E-2</v>
      </c>
      <c r="DO40" s="7">
        <f t="shared" si="42"/>
        <v>-0.20700000000000029</v>
      </c>
      <c r="DP40" s="7">
        <f t="shared" si="43"/>
        <v>-0.26500000000000012</v>
      </c>
      <c r="DQ40" s="7">
        <f t="shared" si="44"/>
        <v>-0.1080000000000001</v>
      </c>
      <c r="DR40" s="21"/>
      <c r="DS40" s="7">
        <f t="shared" si="50"/>
        <v>0.20100000000000007</v>
      </c>
      <c r="DT40" s="7">
        <f t="shared" si="50"/>
        <v>0.25800000000000001</v>
      </c>
      <c r="DU40" s="7">
        <f t="shared" si="50"/>
        <v>5.600000000000005E-2</v>
      </c>
      <c r="DV40" s="7">
        <f t="shared" si="50"/>
        <v>0.27099999999999991</v>
      </c>
      <c r="DW40" s="7">
        <f t="shared" si="50"/>
        <v>5.2999999999999936E-2</v>
      </c>
      <c r="DX40" s="7">
        <f t="shared" si="50"/>
        <v>0.1160000000000001</v>
      </c>
      <c r="DY40" s="7">
        <f t="shared" si="46"/>
        <v>0.13100000000000023</v>
      </c>
      <c r="DZ40" s="7">
        <f t="shared" si="50"/>
        <v>6.4999999999999947E-2</v>
      </c>
      <c r="EA40" s="7">
        <f t="shared" si="50"/>
        <v>6.999999999999984E-2</v>
      </c>
      <c r="EB40" s="7">
        <f t="shared" si="50"/>
        <v>0.11299999999999999</v>
      </c>
      <c r="EC40" s="7">
        <f t="shared" si="50"/>
        <v>0.13900000000000023</v>
      </c>
      <c r="ED40" s="7">
        <f t="shared" si="50"/>
        <v>6.0000000000000053E-2</v>
      </c>
      <c r="EE40" s="7">
        <f t="shared" si="50"/>
        <v>6.4999999999999947E-2</v>
      </c>
      <c r="EF40" s="7">
        <f t="shared" si="50"/>
        <v>8.0000000000000071E-2</v>
      </c>
      <c r="EG40" s="7">
        <f t="shared" si="50"/>
        <v>0.10400000000000009</v>
      </c>
      <c r="EH40" s="7">
        <f t="shared" si="50"/>
        <v>0.14599999999999991</v>
      </c>
      <c r="EI40" s="7">
        <f t="shared" si="47"/>
        <v>0.17100000000000026</v>
      </c>
      <c r="EJ40" s="7">
        <f t="shared" si="47"/>
        <v>2.4999999999999911E-2</v>
      </c>
      <c r="EK40" s="7">
        <f t="shared" si="47"/>
        <v>0.13900000000000023</v>
      </c>
      <c r="EL40" s="7">
        <f t="shared" si="47"/>
        <v>3.6000000000000032E-2</v>
      </c>
      <c r="EM40" s="7">
        <f t="shared" si="47"/>
        <v>3.6999999999999922E-2</v>
      </c>
      <c r="EN40" s="7">
        <f t="shared" si="47"/>
        <v>3.2000000000000028E-2</v>
      </c>
      <c r="EO40" s="7">
        <f t="shared" si="47"/>
        <v>0.14800000000000013</v>
      </c>
      <c r="EP40" s="7">
        <f t="shared" si="47"/>
        <v>4.4000000000000039E-2</v>
      </c>
      <c r="EQ40" s="7">
        <f t="shared" si="47"/>
        <v>4.4999999999999929E-2</v>
      </c>
      <c r="ER40" s="7">
        <f t="shared" si="49"/>
        <v>0.27899999999999991</v>
      </c>
      <c r="ES40" s="7">
        <f t="shared" si="49"/>
        <v>0.18599999999999994</v>
      </c>
      <c r="ET40" s="7">
        <f t="shared" si="49"/>
        <v>0.25099999999999989</v>
      </c>
      <c r="EU40" s="7">
        <f t="shared" si="49"/>
        <v>9.6999999999999975E-2</v>
      </c>
      <c r="EV40" s="7">
        <f t="shared" si="49"/>
        <v>0.1080000000000001</v>
      </c>
      <c r="EW40" s="7">
        <f t="shared" si="48"/>
        <v>0.4910000000000001</v>
      </c>
      <c r="EX40" s="7">
        <f t="shared" si="48"/>
        <v>0.4700000000000002</v>
      </c>
      <c r="EY40" s="7">
        <f t="shared" si="48"/>
        <v>4.4000000000000039E-2</v>
      </c>
      <c r="EZ40" s="7">
        <f t="shared" si="48"/>
        <v>0.20599999999999996</v>
      </c>
      <c r="FA40" s="7">
        <f t="shared" si="48"/>
        <v>9.9999999999988987E-4</v>
      </c>
      <c r="FB40" s="7">
        <f t="shared" si="48"/>
        <v>3.0418000000000056E-2</v>
      </c>
      <c r="FC40" s="7">
        <f t="shared" si="33"/>
        <v>0.20700000000000029</v>
      </c>
      <c r="FD40" s="7">
        <f t="shared" si="34"/>
        <v>0.26500000000000012</v>
      </c>
      <c r="FE40" s="7">
        <f t="shared" si="35"/>
        <v>0.1080000000000001</v>
      </c>
    </row>
    <row r="41" spans="1:161" ht="17.25">
      <c r="A41" s="45" t="s">
        <v>85</v>
      </c>
      <c r="B41" s="4">
        <v>2.41</v>
      </c>
      <c r="C41" s="4" t="s">
        <v>118</v>
      </c>
      <c r="D41" s="3"/>
      <c r="E41" s="4">
        <v>2.0790000000000002</v>
      </c>
      <c r="F41" s="4">
        <v>2.2400000000000002</v>
      </c>
      <c r="G41" s="4">
        <v>0.85199999999999998</v>
      </c>
      <c r="H41" s="4">
        <v>2.2869999999999999</v>
      </c>
      <c r="I41" s="4">
        <v>0.89</v>
      </c>
      <c r="J41" s="4">
        <v>2.2480000000000002</v>
      </c>
      <c r="K41" s="4">
        <v>0.89300000000000002</v>
      </c>
      <c r="L41" s="4">
        <v>2.2949999999999999</v>
      </c>
      <c r="M41" s="4">
        <v>0.92300000000000004</v>
      </c>
      <c r="N41" s="4">
        <v>2.298</v>
      </c>
      <c r="O41" s="4">
        <v>0.88500000000000001</v>
      </c>
      <c r="P41" s="4">
        <v>2.226</v>
      </c>
      <c r="Q41" s="4">
        <v>0.86054399999999998</v>
      </c>
      <c r="R41" s="4">
        <v>2.2280000000000002</v>
      </c>
      <c r="S41" s="4">
        <v>0.87414340000000001</v>
      </c>
      <c r="T41" s="4">
        <v>2.2879999999999998</v>
      </c>
      <c r="U41" s="4">
        <v>0.87839500000000004</v>
      </c>
      <c r="V41" s="4">
        <v>2.31</v>
      </c>
      <c r="W41" s="4">
        <v>0.93300000000000005</v>
      </c>
      <c r="X41" s="4">
        <v>2.2320000000000002</v>
      </c>
      <c r="Y41" s="4">
        <v>0.89595047999999999</v>
      </c>
      <c r="Z41" s="4">
        <v>2.2360000000000002</v>
      </c>
      <c r="AA41" s="4">
        <v>0.92212740000000004</v>
      </c>
      <c r="AB41" s="4">
        <v>2.2989999999999999</v>
      </c>
      <c r="AC41" s="4">
        <v>0.92570882460000004</v>
      </c>
      <c r="AD41" s="4">
        <v>2.4039999999999999</v>
      </c>
      <c r="AE41" s="4">
        <v>0.871</v>
      </c>
      <c r="AF41" s="4">
        <v>2.379</v>
      </c>
      <c r="AG41" s="4">
        <v>0.86761192200000004</v>
      </c>
      <c r="AH41" s="4">
        <v>2.2930000000000001</v>
      </c>
      <c r="AI41" s="4">
        <v>0.872</v>
      </c>
      <c r="AJ41" s="4">
        <v>2.2690000000000001</v>
      </c>
      <c r="AK41" s="4">
        <v>0.86859408900000001</v>
      </c>
      <c r="AL41" s="4">
        <v>2.339</v>
      </c>
      <c r="AM41" s="4">
        <v>0.871</v>
      </c>
      <c r="AN41" s="4">
        <v>2.1659999999999999</v>
      </c>
      <c r="AO41" s="4">
        <v>0.94481795999999996</v>
      </c>
      <c r="AP41" s="4">
        <v>2.319</v>
      </c>
      <c r="AQ41" s="4">
        <v>0.86744140000000003</v>
      </c>
      <c r="AR41" s="4">
        <v>2.3290000000000002</v>
      </c>
      <c r="AS41" s="4">
        <v>0.86798372999999995</v>
      </c>
      <c r="AT41" s="4">
        <v>2.3519999999999999</v>
      </c>
      <c r="AU41" s="4">
        <v>0.91400000000000003</v>
      </c>
      <c r="AV41" s="4">
        <v>2.165</v>
      </c>
      <c r="AW41" s="4">
        <v>0.96599930000000001</v>
      </c>
      <c r="AX41" s="4">
        <v>2.331</v>
      </c>
      <c r="AY41" s="4">
        <v>0.91082719999999995</v>
      </c>
      <c r="AZ41" s="4">
        <v>2.3410000000000002</v>
      </c>
      <c r="BA41" s="4">
        <v>0.91134899999999996</v>
      </c>
      <c r="BB41" s="4">
        <v>2.585</v>
      </c>
      <c r="BC41" s="4">
        <v>0.87831068000000001</v>
      </c>
      <c r="BD41" s="4">
        <v>2.3279999999999998</v>
      </c>
      <c r="BE41" s="4">
        <v>0.85342240000000003</v>
      </c>
      <c r="BF41" s="4">
        <v>2.2189999999999999</v>
      </c>
      <c r="BG41" s="4">
        <v>0.85504369999999996</v>
      </c>
      <c r="BH41" s="4">
        <v>2.298</v>
      </c>
      <c r="BI41" s="4">
        <v>0.84950546400000004</v>
      </c>
      <c r="BJ41" s="4">
        <v>2.31</v>
      </c>
      <c r="BK41" s="4">
        <v>0.89519017999999995</v>
      </c>
      <c r="BL41" s="4">
        <v>2.14</v>
      </c>
      <c r="BM41" s="4">
        <v>0.84832913610000005</v>
      </c>
      <c r="BN41" s="4">
        <v>2.0640000000000001</v>
      </c>
      <c r="BO41" s="4">
        <v>0.84175325869999995</v>
      </c>
      <c r="BP41" s="4">
        <v>2.2639999999999998</v>
      </c>
      <c r="BQ41" s="4">
        <v>0.85937356949999999</v>
      </c>
      <c r="BR41" s="4">
        <v>2.323</v>
      </c>
      <c r="BS41" s="4">
        <v>0.84951341359999999</v>
      </c>
      <c r="BT41" s="4">
        <v>2.3780000000000001</v>
      </c>
      <c r="BU41" s="4">
        <v>0.88028989759999998</v>
      </c>
      <c r="BV41" s="4">
        <v>2.2506189999999999</v>
      </c>
      <c r="BW41" s="4">
        <v>0.86070000000000002</v>
      </c>
      <c r="BX41" s="4">
        <v>2.323</v>
      </c>
      <c r="BY41" s="4">
        <v>0.84945909539999997</v>
      </c>
      <c r="BZ41" s="4">
        <v>2.218</v>
      </c>
      <c r="CA41" s="4">
        <v>0.85337779530000002</v>
      </c>
      <c r="CB41" s="4">
        <v>2.3210000000000002</v>
      </c>
      <c r="CC41" s="4">
        <v>0.85688471310000003</v>
      </c>
      <c r="CD41" s="10"/>
      <c r="CE41" s="7">
        <f t="shared" si="51"/>
        <v>-0.33099999999999996</v>
      </c>
      <c r="CF41" s="7">
        <f t="shared" si="52"/>
        <v>-0.16999999999999993</v>
      </c>
      <c r="CG41" s="7">
        <f t="shared" si="2"/>
        <v>-0.12300000000000022</v>
      </c>
      <c r="CH41" s="7">
        <f t="shared" si="3"/>
        <v>-0.16199999999999992</v>
      </c>
      <c r="CI41" s="7">
        <f t="shared" si="4"/>
        <v>-0.11500000000000021</v>
      </c>
      <c r="CJ41" s="7">
        <f t="shared" si="5"/>
        <v>-0.1120000000000001</v>
      </c>
      <c r="CK41" s="7">
        <f t="shared" si="6"/>
        <v>-0.18400000000000016</v>
      </c>
      <c r="CL41" s="7">
        <f t="shared" si="7"/>
        <v>-0.18199999999999994</v>
      </c>
      <c r="CM41" s="7">
        <f t="shared" si="8"/>
        <v>-0.12200000000000033</v>
      </c>
      <c r="CN41" s="7">
        <f t="shared" si="9"/>
        <v>-0.10000000000000009</v>
      </c>
      <c r="CO41" s="7">
        <f t="shared" si="10"/>
        <v>-0.17799999999999994</v>
      </c>
      <c r="CP41" s="7">
        <f t="shared" si="11"/>
        <v>-0.17399999999999993</v>
      </c>
      <c r="CQ41" s="7">
        <f t="shared" si="12"/>
        <v>-0.11100000000000021</v>
      </c>
      <c r="CR41" s="7">
        <f t="shared" si="13"/>
        <v>-6.0000000000002274E-3</v>
      </c>
      <c r="CS41" s="7">
        <f t="shared" si="14"/>
        <v>-3.1000000000000139E-2</v>
      </c>
      <c r="CT41" s="7">
        <f t="shared" si="15"/>
        <v>-0.11699999999999999</v>
      </c>
      <c r="CU41" s="7">
        <f t="shared" si="16"/>
        <v>-0.14100000000000001</v>
      </c>
      <c r="CV41" s="7">
        <f t="shared" si="17"/>
        <v>-7.1000000000000174E-2</v>
      </c>
      <c r="CW41" s="7">
        <f t="shared" si="18"/>
        <v>-0.24400000000000022</v>
      </c>
      <c r="CX41" s="7">
        <f t="shared" si="19"/>
        <v>-9.1000000000000192E-2</v>
      </c>
      <c r="CY41" s="7">
        <f t="shared" si="20"/>
        <v>-8.0999999999999961E-2</v>
      </c>
      <c r="CZ41" s="7">
        <f t="shared" si="21"/>
        <v>-5.8000000000000274E-2</v>
      </c>
      <c r="DA41" s="7">
        <f t="shared" si="22"/>
        <v>-0.24500000000000011</v>
      </c>
      <c r="DB41" s="7">
        <f t="shared" si="23"/>
        <v>-7.9000000000000181E-2</v>
      </c>
      <c r="DC41" s="7">
        <f t="shared" si="24"/>
        <v>-6.899999999999995E-2</v>
      </c>
      <c r="DD41" s="7">
        <f t="shared" si="25"/>
        <v>0.17499999999999982</v>
      </c>
      <c r="DE41" s="7">
        <f t="shared" si="26"/>
        <v>-8.2000000000000295E-2</v>
      </c>
      <c r="DF41" s="7">
        <f t="shared" si="27"/>
        <v>-0.19100000000000028</v>
      </c>
      <c r="DG41" s="7">
        <f t="shared" si="28"/>
        <v>-0.1120000000000001</v>
      </c>
      <c r="DH41" s="7">
        <f t="shared" si="29"/>
        <v>-0.10000000000000009</v>
      </c>
      <c r="DI41" s="7">
        <f t="shared" si="36"/>
        <v>-0.27</v>
      </c>
      <c r="DJ41" s="7">
        <f t="shared" si="37"/>
        <v>-0.34600000000000009</v>
      </c>
      <c r="DK41" s="7">
        <f t="shared" si="38"/>
        <v>-0.14600000000000035</v>
      </c>
      <c r="DL41" s="7">
        <f t="shared" si="39"/>
        <v>-8.7000000000000188E-2</v>
      </c>
      <c r="DM41" s="7">
        <f t="shared" si="40"/>
        <v>-3.2000000000000028E-2</v>
      </c>
      <c r="DN41" s="7">
        <f t="shared" si="41"/>
        <v>-0.15938100000000022</v>
      </c>
      <c r="DO41" s="7">
        <f t="shared" si="42"/>
        <v>-8.7000000000000188E-2</v>
      </c>
      <c r="DP41" s="7">
        <f t="shared" si="43"/>
        <v>-0.19200000000000017</v>
      </c>
      <c r="DQ41" s="7">
        <f t="shared" si="44"/>
        <v>-8.8999999999999968E-2</v>
      </c>
      <c r="DR41" s="21"/>
      <c r="DS41" s="7">
        <f t="shared" si="50"/>
        <v>0.33099999999999996</v>
      </c>
      <c r="DT41" s="7">
        <f t="shared" si="50"/>
        <v>0.16999999999999993</v>
      </c>
      <c r="DU41" s="7">
        <f t="shared" si="50"/>
        <v>0.12300000000000022</v>
      </c>
      <c r="DV41" s="7">
        <f t="shared" si="50"/>
        <v>0.16199999999999992</v>
      </c>
      <c r="DW41" s="7">
        <f t="shared" si="50"/>
        <v>0.11500000000000021</v>
      </c>
      <c r="DX41" s="7">
        <f t="shared" si="50"/>
        <v>0.1120000000000001</v>
      </c>
      <c r="DY41" s="7">
        <f t="shared" si="46"/>
        <v>0.18400000000000016</v>
      </c>
      <c r="DZ41" s="7">
        <f t="shared" si="50"/>
        <v>0.18199999999999994</v>
      </c>
      <c r="EA41" s="7">
        <f t="shared" si="50"/>
        <v>0.12200000000000033</v>
      </c>
      <c r="EB41" s="7">
        <f t="shared" si="50"/>
        <v>0.10000000000000009</v>
      </c>
      <c r="EC41" s="7">
        <f t="shared" si="50"/>
        <v>0.17799999999999994</v>
      </c>
      <c r="ED41" s="7">
        <f t="shared" si="50"/>
        <v>0.17399999999999993</v>
      </c>
      <c r="EE41" s="7">
        <f t="shared" si="50"/>
        <v>0.11100000000000021</v>
      </c>
      <c r="EF41" s="7">
        <f t="shared" si="50"/>
        <v>6.0000000000002274E-3</v>
      </c>
      <c r="EG41" s="7">
        <f t="shared" si="50"/>
        <v>3.1000000000000139E-2</v>
      </c>
      <c r="EH41" s="7">
        <f t="shared" si="50"/>
        <v>0.11699999999999999</v>
      </c>
      <c r="EI41" s="7">
        <f t="shared" si="47"/>
        <v>0.14100000000000001</v>
      </c>
      <c r="EJ41" s="7">
        <f t="shared" si="47"/>
        <v>7.1000000000000174E-2</v>
      </c>
      <c r="EK41" s="7">
        <f t="shared" si="47"/>
        <v>0.24400000000000022</v>
      </c>
      <c r="EL41" s="7">
        <f t="shared" si="47"/>
        <v>9.1000000000000192E-2</v>
      </c>
      <c r="EM41" s="7">
        <f t="shared" si="47"/>
        <v>8.0999999999999961E-2</v>
      </c>
      <c r="EN41" s="7">
        <f t="shared" si="47"/>
        <v>5.8000000000000274E-2</v>
      </c>
      <c r="EO41" s="7">
        <f t="shared" si="47"/>
        <v>0.24500000000000011</v>
      </c>
      <c r="EP41" s="7">
        <f t="shared" si="47"/>
        <v>7.9000000000000181E-2</v>
      </c>
      <c r="EQ41" s="7">
        <f t="shared" si="47"/>
        <v>6.899999999999995E-2</v>
      </c>
      <c r="ER41" s="7">
        <f t="shared" si="49"/>
        <v>0.17499999999999982</v>
      </c>
      <c r="ES41" s="7">
        <f t="shared" si="49"/>
        <v>8.2000000000000295E-2</v>
      </c>
      <c r="ET41" s="7">
        <f t="shared" si="49"/>
        <v>0.19100000000000028</v>
      </c>
      <c r="EU41" s="7">
        <f t="shared" si="49"/>
        <v>0.1120000000000001</v>
      </c>
      <c r="EV41" s="7">
        <f t="shared" si="49"/>
        <v>0.10000000000000009</v>
      </c>
      <c r="EW41" s="7">
        <f t="shared" si="48"/>
        <v>0.27</v>
      </c>
      <c r="EX41" s="7">
        <f t="shared" si="48"/>
        <v>0.34600000000000009</v>
      </c>
      <c r="EY41" s="7">
        <f t="shared" si="48"/>
        <v>0.14600000000000035</v>
      </c>
      <c r="EZ41" s="7">
        <f t="shared" si="48"/>
        <v>8.7000000000000188E-2</v>
      </c>
      <c r="FA41" s="7">
        <f t="shared" si="48"/>
        <v>3.2000000000000028E-2</v>
      </c>
      <c r="FB41" s="7">
        <f t="shared" si="48"/>
        <v>0.15938100000000022</v>
      </c>
      <c r="FC41" s="7">
        <f t="shared" si="33"/>
        <v>8.7000000000000188E-2</v>
      </c>
      <c r="FD41" s="7">
        <f t="shared" si="34"/>
        <v>0.19200000000000017</v>
      </c>
      <c r="FE41" s="7">
        <f t="shared" si="35"/>
        <v>8.8999999999999968E-2</v>
      </c>
    </row>
    <row r="42" spans="1:161" ht="17.25">
      <c r="A42" s="45"/>
      <c r="B42" s="4">
        <v>2.37</v>
      </c>
      <c r="C42" s="4" t="s">
        <v>109</v>
      </c>
      <c r="D42" s="3"/>
      <c r="E42" s="4">
        <v>2.004</v>
      </c>
      <c r="F42" s="4">
        <v>2.2610000000000001</v>
      </c>
      <c r="G42" s="4">
        <v>0.85499999999999998</v>
      </c>
      <c r="H42" s="4">
        <v>2.2679999999999998</v>
      </c>
      <c r="I42" s="4">
        <v>0.89200000000000002</v>
      </c>
      <c r="J42" s="4">
        <v>2.274</v>
      </c>
      <c r="K42" s="4">
        <v>0.89700000000000002</v>
      </c>
      <c r="L42" s="4">
        <v>2.278</v>
      </c>
      <c r="M42" s="4">
        <v>0.92600000000000005</v>
      </c>
      <c r="N42" s="4">
        <v>2.2730000000000001</v>
      </c>
      <c r="O42" s="4">
        <v>0.88700000000000001</v>
      </c>
      <c r="P42" s="4">
        <v>2.254</v>
      </c>
      <c r="Q42" s="4">
        <v>0.84429900000000002</v>
      </c>
      <c r="R42" s="4">
        <v>2.2149999999999999</v>
      </c>
      <c r="S42" s="4">
        <v>0.87731300000000001</v>
      </c>
      <c r="T42" s="4">
        <v>2.2709999999999999</v>
      </c>
      <c r="U42" s="4">
        <v>0.88164609999999999</v>
      </c>
      <c r="V42" s="4">
        <v>2.2879999999999998</v>
      </c>
      <c r="W42" s="4">
        <v>0.93600000000000005</v>
      </c>
      <c r="X42" s="4">
        <v>2.2650000000000001</v>
      </c>
      <c r="Y42" s="4">
        <v>0.88103094000000004</v>
      </c>
      <c r="Z42" s="4">
        <v>2.2269999999999999</v>
      </c>
      <c r="AA42" s="4">
        <v>0.92601122000000002</v>
      </c>
      <c r="AB42" s="4">
        <v>2.286</v>
      </c>
      <c r="AC42" s="4">
        <v>0.929839262</v>
      </c>
      <c r="AD42" s="4">
        <v>2.4049999999999998</v>
      </c>
      <c r="AE42" s="4">
        <v>0.874</v>
      </c>
      <c r="AF42" s="4">
        <v>2.3839999999999999</v>
      </c>
      <c r="AG42" s="4">
        <v>0.87106799999999995</v>
      </c>
      <c r="AH42" s="4">
        <v>2.298</v>
      </c>
      <c r="AI42" s="4">
        <v>0.875</v>
      </c>
      <c r="AJ42" s="4">
        <v>2.278</v>
      </c>
      <c r="AK42" s="4">
        <v>0.87191079999999999</v>
      </c>
      <c r="AL42" s="4">
        <v>2.3380000000000001</v>
      </c>
      <c r="AM42" s="4">
        <v>0.874</v>
      </c>
      <c r="AN42" s="4">
        <v>1.996</v>
      </c>
      <c r="AO42" s="4">
        <v>0.123837</v>
      </c>
      <c r="AP42" s="4">
        <v>2.3210000000000002</v>
      </c>
      <c r="AQ42" s="4">
        <v>0.87120837900000003</v>
      </c>
      <c r="AR42" s="4">
        <v>2.33</v>
      </c>
      <c r="AS42" s="4">
        <v>0.87173480000000003</v>
      </c>
      <c r="AT42" s="4">
        <v>2.3559999999999999</v>
      </c>
      <c r="AU42" s="4">
        <v>0.91900000000000004</v>
      </c>
      <c r="AV42" s="4">
        <v>1.95</v>
      </c>
      <c r="AW42" s="4">
        <v>0.1269682</v>
      </c>
      <c r="AX42" s="4">
        <v>2.3380000000000001</v>
      </c>
      <c r="AY42" s="4">
        <v>0.91537747000000003</v>
      </c>
      <c r="AZ42" s="4">
        <v>2.347</v>
      </c>
      <c r="BA42" s="4">
        <v>0.91592419999999997</v>
      </c>
      <c r="BB42" s="4">
        <v>2.569</v>
      </c>
      <c r="BC42" s="4">
        <v>0.95450829999999998</v>
      </c>
      <c r="BD42" s="4">
        <v>2.339</v>
      </c>
      <c r="BE42" s="4">
        <v>0.85959269999999999</v>
      </c>
      <c r="BF42" s="4">
        <v>2.2349999999999999</v>
      </c>
      <c r="BG42" s="4">
        <v>0.86088602000000003</v>
      </c>
      <c r="BH42" s="4">
        <v>2.3069999999999999</v>
      </c>
      <c r="BI42" s="4">
        <v>0.85606247000000002</v>
      </c>
      <c r="BJ42" s="4">
        <v>2.3239999999999998</v>
      </c>
      <c r="BK42" s="4">
        <v>0.90265830000000002</v>
      </c>
      <c r="BL42" s="4">
        <v>2.093</v>
      </c>
      <c r="BM42" s="4">
        <v>0.84253511640000001</v>
      </c>
      <c r="BN42" s="4">
        <v>2.1059999999999999</v>
      </c>
      <c r="BO42" s="4">
        <v>0.83881675170000003</v>
      </c>
      <c r="BP42" s="4">
        <v>2.2589999999999999</v>
      </c>
      <c r="BQ42" s="4">
        <v>0.86454904389999998</v>
      </c>
      <c r="BR42" s="4">
        <v>2.343</v>
      </c>
      <c r="BS42" s="4">
        <v>0.8597930788</v>
      </c>
      <c r="BT42" s="4">
        <v>2.3879999999999999</v>
      </c>
      <c r="BU42" s="4">
        <v>0.88557308000000001</v>
      </c>
      <c r="BV42" s="4">
        <v>2.249619</v>
      </c>
      <c r="BW42" s="4">
        <v>0.86419999999999997</v>
      </c>
      <c r="BX42" s="4">
        <v>2.343</v>
      </c>
      <c r="BY42" s="4">
        <v>0.85979108339999999</v>
      </c>
      <c r="BZ42" s="4">
        <v>2.242</v>
      </c>
      <c r="CA42" s="4">
        <v>0.86102685919999999</v>
      </c>
      <c r="CB42" s="4">
        <v>2.3029999999999999</v>
      </c>
      <c r="CC42" s="4">
        <v>0.84778705539999999</v>
      </c>
      <c r="CD42" s="10"/>
      <c r="CE42" s="7">
        <f t="shared" si="51"/>
        <v>-0.3660000000000001</v>
      </c>
      <c r="CF42" s="7">
        <f t="shared" si="52"/>
        <v>-0.10899999999999999</v>
      </c>
      <c r="CG42" s="7">
        <f t="shared" si="2"/>
        <v>-0.10200000000000031</v>
      </c>
      <c r="CH42" s="7">
        <f t="shared" si="3"/>
        <v>-9.6000000000000085E-2</v>
      </c>
      <c r="CI42" s="7">
        <f t="shared" si="4"/>
        <v>-9.2000000000000082E-2</v>
      </c>
      <c r="CJ42" s="7">
        <f t="shared" si="5"/>
        <v>-9.6999999999999975E-2</v>
      </c>
      <c r="CK42" s="7">
        <f t="shared" si="6"/>
        <v>-0.1160000000000001</v>
      </c>
      <c r="CL42" s="7">
        <f t="shared" si="7"/>
        <v>-0.15500000000000025</v>
      </c>
      <c r="CM42" s="7">
        <f t="shared" si="8"/>
        <v>-9.9000000000000199E-2</v>
      </c>
      <c r="CN42" s="7">
        <f t="shared" si="9"/>
        <v>-8.2000000000000295E-2</v>
      </c>
      <c r="CO42" s="7">
        <f t="shared" si="10"/>
        <v>-0.10499999999999998</v>
      </c>
      <c r="CP42" s="7">
        <f t="shared" si="11"/>
        <v>-0.14300000000000024</v>
      </c>
      <c r="CQ42" s="7">
        <f t="shared" si="12"/>
        <v>-8.4000000000000075E-2</v>
      </c>
      <c r="CR42" s="7">
        <f t="shared" si="13"/>
        <v>3.4999999999999698E-2</v>
      </c>
      <c r="CS42" s="7">
        <f t="shared" si="14"/>
        <v>1.399999999999979E-2</v>
      </c>
      <c r="CT42" s="7">
        <f t="shared" si="15"/>
        <v>-7.2000000000000064E-2</v>
      </c>
      <c r="CU42" s="7">
        <f t="shared" si="16"/>
        <v>-9.2000000000000082E-2</v>
      </c>
      <c r="CV42" s="7">
        <f t="shared" si="17"/>
        <v>-3.2000000000000028E-2</v>
      </c>
      <c r="CW42" s="7">
        <f t="shared" si="18"/>
        <v>-0.37400000000000011</v>
      </c>
      <c r="CX42" s="7">
        <f t="shared" si="19"/>
        <v>-4.8999999999999932E-2</v>
      </c>
      <c r="CY42" s="7">
        <f t="shared" si="20"/>
        <v>-4.0000000000000036E-2</v>
      </c>
      <c r="CZ42" s="7">
        <f t="shared" si="21"/>
        <v>-1.4000000000000234E-2</v>
      </c>
      <c r="DA42" s="7">
        <f t="shared" si="22"/>
        <v>-0.42000000000000015</v>
      </c>
      <c r="DB42" s="7">
        <f t="shared" si="23"/>
        <v>-3.2000000000000028E-2</v>
      </c>
      <c r="DC42" s="7">
        <f t="shared" si="24"/>
        <v>-2.3000000000000131E-2</v>
      </c>
      <c r="DD42" s="7">
        <f t="shared" si="25"/>
        <v>0.19899999999999984</v>
      </c>
      <c r="DE42" s="7">
        <f t="shared" si="26"/>
        <v>-3.1000000000000139E-2</v>
      </c>
      <c r="DF42" s="7">
        <f t="shared" si="27"/>
        <v>-0.13500000000000023</v>
      </c>
      <c r="DG42" s="7">
        <f t="shared" si="28"/>
        <v>-6.3000000000000167E-2</v>
      </c>
      <c r="DH42" s="7">
        <f t="shared" si="29"/>
        <v>-4.6000000000000263E-2</v>
      </c>
      <c r="DI42" s="7">
        <f t="shared" si="36"/>
        <v>-0.27700000000000014</v>
      </c>
      <c r="DJ42" s="7">
        <f t="shared" si="37"/>
        <v>-0.26400000000000023</v>
      </c>
      <c r="DK42" s="7">
        <f t="shared" si="38"/>
        <v>-0.11100000000000021</v>
      </c>
      <c r="DL42" s="7">
        <f t="shared" si="39"/>
        <v>-2.7000000000000135E-2</v>
      </c>
      <c r="DM42" s="7">
        <f t="shared" si="40"/>
        <v>1.7999999999999794E-2</v>
      </c>
      <c r="DN42" s="7">
        <f t="shared" si="41"/>
        <v>-0.12038100000000007</v>
      </c>
      <c r="DO42" s="7">
        <f t="shared" si="42"/>
        <v>-2.7000000000000135E-2</v>
      </c>
      <c r="DP42" s="7">
        <f t="shared" si="43"/>
        <v>-0.12800000000000011</v>
      </c>
      <c r="DQ42" s="7">
        <f t="shared" si="44"/>
        <v>-6.7000000000000171E-2</v>
      </c>
      <c r="DR42" s="21"/>
      <c r="DS42" s="7">
        <f t="shared" si="50"/>
        <v>0.3660000000000001</v>
      </c>
      <c r="DT42" s="7">
        <f t="shared" si="50"/>
        <v>0.10899999999999999</v>
      </c>
      <c r="DU42" s="7">
        <f t="shared" si="50"/>
        <v>0.10200000000000031</v>
      </c>
      <c r="DV42" s="7">
        <f t="shared" si="50"/>
        <v>9.6000000000000085E-2</v>
      </c>
      <c r="DW42" s="7">
        <f t="shared" si="50"/>
        <v>9.2000000000000082E-2</v>
      </c>
      <c r="DX42" s="7">
        <f t="shared" si="50"/>
        <v>9.6999999999999975E-2</v>
      </c>
      <c r="DY42" s="7">
        <f t="shared" si="46"/>
        <v>0.1160000000000001</v>
      </c>
      <c r="DZ42" s="7">
        <f t="shared" si="50"/>
        <v>0.15500000000000025</v>
      </c>
      <c r="EA42" s="7">
        <f t="shared" si="50"/>
        <v>9.9000000000000199E-2</v>
      </c>
      <c r="EB42" s="7">
        <f t="shared" si="50"/>
        <v>8.2000000000000295E-2</v>
      </c>
      <c r="EC42" s="7">
        <f t="shared" si="50"/>
        <v>0.10499999999999998</v>
      </c>
      <c r="ED42" s="7">
        <f t="shared" si="50"/>
        <v>0.14300000000000024</v>
      </c>
      <c r="EE42" s="7">
        <f t="shared" si="50"/>
        <v>8.4000000000000075E-2</v>
      </c>
      <c r="EF42" s="7">
        <f t="shared" si="50"/>
        <v>3.4999999999999698E-2</v>
      </c>
      <c r="EG42" s="7">
        <f t="shared" si="50"/>
        <v>1.399999999999979E-2</v>
      </c>
      <c r="EH42" s="7">
        <f t="shared" si="50"/>
        <v>7.2000000000000064E-2</v>
      </c>
      <c r="EI42" s="7">
        <f t="shared" si="47"/>
        <v>9.2000000000000082E-2</v>
      </c>
      <c r="EJ42" s="7">
        <f t="shared" si="47"/>
        <v>3.2000000000000028E-2</v>
      </c>
      <c r="EK42" s="7">
        <f t="shared" si="47"/>
        <v>0.37400000000000011</v>
      </c>
      <c r="EL42" s="7">
        <f t="shared" si="47"/>
        <v>4.8999999999999932E-2</v>
      </c>
      <c r="EM42" s="7">
        <f t="shared" si="47"/>
        <v>4.0000000000000036E-2</v>
      </c>
      <c r="EN42" s="7">
        <f t="shared" si="47"/>
        <v>1.4000000000000234E-2</v>
      </c>
      <c r="EO42" s="7">
        <f t="shared" si="47"/>
        <v>0.42000000000000015</v>
      </c>
      <c r="EP42" s="7">
        <f t="shared" si="47"/>
        <v>3.2000000000000028E-2</v>
      </c>
      <c r="EQ42" s="7">
        <f t="shared" si="47"/>
        <v>2.3000000000000131E-2</v>
      </c>
      <c r="ER42" s="7">
        <f t="shared" si="49"/>
        <v>0.19899999999999984</v>
      </c>
      <c r="ES42" s="7">
        <f t="shared" si="49"/>
        <v>3.1000000000000139E-2</v>
      </c>
      <c r="ET42" s="7">
        <f t="shared" si="49"/>
        <v>0.13500000000000023</v>
      </c>
      <c r="EU42" s="7">
        <f t="shared" si="49"/>
        <v>6.3000000000000167E-2</v>
      </c>
      <c r="EV42" s="7">
        <f t="shared" si="49"/>
        <v>4.6000000000000263E-2</v>
      </c>
      <c r="EW42" s="7">
        <f t="shared" si="48"/>
        <v>0.27700000000000014</v>
      </c>
      <c r="EX42" s="7">
        <f t="shared" si="48"/>
        <v>0.26400000000000023</v>
      </c>
      <c r="EY42" s="7">
        <f t="shared" si="48"/>
        <v>0.11100000000000021</v>
      </c>
      <c r="EZ42" s="7">
        <f t="shared" si="48"/>
        <v>2.7000000000000135E-2</v>
      </c>
      <c r="FA42" s="7">
        <f t="shared" si="48"/>
        <v>1.7999999999999794E-2</v>
      </c>
      <c r="FB42" s="7">
        <f t="shared" si="48"/>
        <v>0.12038100000000007</v>
      </c>
      <c r="FC42" s="7">
        <f t="shared" si="33"/>
        <v>2.7000000000000135E-2</v>
      </c>
      <c r="FD42" s="7">
        <f t="shared" si="34"/>
        <v>0.12800000000000011</v>
      </c>
      <c r="FE42" s="7">
        <f t="shared" si="35"/>
        <v>6.7000000000000171E-2</v>
      </c>
    </row>
    <row r="43" spans="1:161" ht="17.25">
      <c r="A43" s="45" t="s">
        <v>86</v>
      </c>
      <c r="B43" s="4">
        <v>2.82</v>
      </c>
      <c r="C43" s="4" t="s">
        <v>106</v>
      </c>
      <c r="D43" s="3"/>
      <c r="E43" s="4">
        <v>3.2970000000000002</v>
      </c>
      <c r="F43" s="4">
        <v>2.4470000000000001</v>
      </c>
      <c r="G43" s="4">
        <v>0.86699999999999999</v>
      </c>
      <c r="H43" s="4">
        <v>2.835</v>
      </c>
      <c r="I43" s="4">
        <v>0.90300000000000002</v>
      </c>
      <c r="J43" s="4">
        <v>2.4239999999999999</v>
      </c>
      <c r="K43" s="4">
        <v>0.89100000000000001</v>
      </c>
      <c r="L43" s="4">
        <v>2.8250000000000002</v>
      </c>
      <c r="M43" s="4">
        <v>0.92200000000000004</v>
      </c>
      <c r="N43" s="4">
        <v>3.1040000000000001</v>
      </c>
      <c r="O43" s="4">
        <v>0.90600000000000003</v>
      </c>
      <c r="P43" s="4">
        <v>2.7320000000000002</v>
      </c>
      <c r="Q43" s="4">
        <v>0.90017599999999998</v>
      </c>
      <c r="R43" s="4">
        <v>2.9449999999999998</v>
      </c>
      <c r="S43" s="4">
        <v>0.89249997999999997</v>
      </c>
      <c r="T43" s="4">
        <v>2.9750000000000001</v>
      </c>
      <c r="U43" s="4">
        <v>0.89384283799999997</v>
      </c>
      <c r="V43" s="4">
        <v>3.0979999999999999</v>
      </c>
      <c r="W43" s="4">
        <v>0.93500000000000005</v>
      </c>
      <c r="X43" s="4">
        <v>2.7189999999999999</v>
      </c>
      <c r="Y43" s="4">
        <v>0.92117859999999996</v>
      </c>
      <c r="Z43" s="4">
        <v>2.9340000000000002</v>
      </c>
      <c r="AA43" s="4">
        <v>0.92095872999999995</v>
      </c>
      <c r="AB43" s="4">
        <v>2.9649999999999999</v>
      </c>
      <c r="AC43" s="4">
        <v>0.92183809000000005</v>
      </c>
      <c r="AD43" s="4">
        <v>2.8029999999999999</v>
      </c>
      <c r="AE43" s="4">
        <v>0.89200000000000002</v>
      </c>
      <c r="AF43" s="4">
        <v>2.75</v>
      </c>
      <c r="AG43" s="4">
        <v>0.88770944900000004</v>
      </c>
      <c r="AH43" s="4">
        <v>2.7519999999999998</v>
      </c>
      <c r="AI43" s="4">
        <v>0.89200000000000002</v>
      </c>
      <c r="AJ43" s="4">
        <v>2.7</v>
      </c>
      <c r="AK43" s="4">
        <v>0.88799360800000005</v>
      </c>
      <c r="AL43" s="4">
        <v>2.8479999999999999</v>
      </c>
      <c r="AM43" s="4">
        <v>0.89</v>
      </c>
      <c r="AN43" s="4">
        <v>2.6909999999999998</v>
      </c>
      <c r="AO43" s="4">
        <v>0.89111280999999998</v>
      </c>
      <c r="AP43" s="4">
        <v>2.8029999999999999</v>
      </c>
      <c r="AQ43" s="4">
        <v>0.88549767999999995</v>
      </c>
      <c r="AR43" s="4">
        <v>2.8050000000000002</v>
      </c>
      <c r="AS43" s="4">
        <v>0.88565760000000004</v>
      </c>
      <c r="AT43" s="4">
        <v>2.835</v>
      </c>
      <c r="AU43" s="4">
        <v>0.91700000000000004</v>
      </c>
      <c r="AV43" s="4">
        <v>2.6760000000000002</v>
      </c>
      <c r="AW43" s="4">
        <v>0.913744</v>
      </c>
      <c r="AX43" s="4">
        <v>2.7890000000000001</v>
      </c>
      <c r="AY43" s="4">
        <v>0.91211059999999999</v>
      </c>
      <c r="AZ43" s="4">
        <v>2.79</v>
      </c>
      <c r="BA43" s="4">
        <v>0.91219762500000001</v>
      </c>
      <c r="BB43" s="4">
        <v>3.0030000000000001</v>
      </c>
      <c r="BC43" s="4">
        <v>0.89368809999999999</v>
      </c>
      <c r="BD43" s="4">
        <v>2.6859999999999999</v>
      </c>
      <c r="BE43" s="4">
        <v>0.87534460000000003</v>
      </c>
      <c r="BF43" s="4">
        <v>2.6360000000000001</v>
      </c>
      <c r="BG43" s="4">
        <v>0.87578</v>
      </c>
      <c r="BH43" s="4">
        <v>2.754</v>
      </c>
      <c r="BI43" s="4">
        <v>0.87141197999999997</v>
      </c>
      <c r="BJ43" s="4">
        <v>2.738</v>
      </c>
      <c r="BK43" s="4">
        <v>0.898841</v>
      </c>
      <c r="BL43" s="4">
        <v>2.31</v>
      </c>
      <c r="BM43" s="4">
        <v>0.86351570369999997</v>
      </c>
      <c r="BN43" s="4">
        <v>2.3180000000000001</v>
      </c>
      <c r="BO43" s="4">
        <v>0.86294345009999995</v>
      </c>
      <c r="BP43" s="4">
        <v>2.9729999999999999</v>
      </c>
      <c r="BQ43" s="4">
        <v>0.88350235389999998</v>
      </c>
      <c r="BR43" s="4">
        <v>2.6760000000000002</v>
      </c>
      <c r="BS43" s="4">
        <v>0.87591310580000004</v>
      </c>
      <c r="BT43" s="4">
        <v>2.8650000000000002</v>
      </c>
      <c r="BU43" s="4">
        <v>0.89021703220000004</v>
      </c>
      <c r="BV43" s="4">
        <v>2.9056320000000002</v>
      </c>
      <c r="BW43" s="4">
        <v>0.88390000000000002</v>
      </c>
      <c r="BX43" s="4">
        <v>2.6760000000000002</v>
      </c>
      <c r="BY43" s="4">
        <v>0.87587426869999996</v>
      </c>
      <c r="BZ43" s="4">
        <v>2.629</v>
      </c>
      <c r="CA43" s="4">
        <v>0.87652838440000003</v>
      </c>
      <c r="CB43" s="4">
        <v>2.75</v>
      </c>
      <c r="CC43" s="4">
        <v>0.87198205910000004</v>
      </c>
      <c r="CD43" s="10"/>
      <c r="CE43" s="7">
        <f t="shared" si="51"/>
        <v>0.47700000000000031</v>
      </c>
      <c r="CF43" s="7">
        <f t="shared" si="52"/>
        <v>-0.37299999999999978</v>
      </c>
      <c r="CG43" s="7">
        <f t="shared" si="2"/>
        <v>1.5000000000000124E-2</v>
      </c>
      <c r="CH43" s="7">
        <f t="shared" si="3"/>
        <v>-0.39599999999999991</v>
      </c>
      <c r="CI43" s="7">
        <f t="shared" si="4"/>
        <v>5.0000000000003375E-3</v>
      </c>
      <c r="CJ43" s="7">
        <f t="shared" si="5"/>
        <v>0.28400000000000025</v>
      </c>
      <c r="CK43" s="7">
        <f t="shared" si="6"/>
        <v>-8.7999999999999634E-2</v>
      </c>
      <c r="CL43" s="7">
        <f t="shared" si="7"/>
        <v>0.125</v>
      </c>
      <c r="CM43" s="7">
        <f t="shared" si="8"/>
        <v>0.15500000000000025</v>
      </c>
      <c r="CN43" s="7">
        <f t="shared" si="9"/>
        <v>0.27800000000000002</v>
      </c>
      <c r="CO43" s="7">
        <f t="shared" si="10"/>
        <v>-0.10099999999999998</v>
      </c>
      <c r="CP43" s="7">
        <f t="shared" si="11"/>
        <v>0.11400000000000032</v>
      </c>
      <c r="CQ43" s="7">
        <f t="shared" si="12"/>
        <v>0.14500000000000002</v>
      </c>
      <c r="CR43" s="7">
        <f t="shared" si="13"/>
        <v>-1.6999999999999904E-2</v>
      </c>
      <c r="CS43" s="7">
        <f t="shared" si="14"/>
        <v>-6.999999999999984E-2</v>
      </c>
      <c r="CT43" s="7">
        <f t="shared" si="15"/>
        <v>-6.800000000000006E-2</v>
      </c>
      <c r="CU43" s="7">
        <f t="shared" si="16"/>
        <v>-0.11999999999999966</v>
      </c>
      <c r="CV43" s="7">
        <f t="shared" si="17"/>
        <v>2.8000000000000025E-2</v>
      </c>
      <c r="CW43" s="7">
        <f t="shared" si="18"/>
        <v>-0.129</v>
      </c>
      <c r="CX43" s="7">
        <f t="shared" si="19"/>
        <v>-1.6999999999999904E-2</v>
      </c>
      <c r="CY43" s="7">
        <f t="shared" si="20"/>
        <v>-1.499999999999968E-2</v>
      </c>
      <c r="CZ43" s="7">
        <f t="shared" si="21"/>
        <v>1.5000000000000124E-2</v>
      </c>
      <c r="DA43" s="7">
        <f t="shared" si="22"/>
        <v>-0.14399999999999968</v>
      </c>
      <c r="DB43" s="7">
        <f t="shared" si="23"/>
        <v>-3.0999999999999694E-2</v>
      </c>
      <c r="DC43" s="7">
        <f t="shared" si="24"/>
        <v>-2.9999999999999805E-2</v>
      </c>
      <c r="DD43" s="7">
        <f t="shared" si="25"/>
        <v>0.18300000000000027</v>
      </c>
      <c r="DE43" s="7">
        <f t="shared" si="26"/>
        <v>-0.1339999999999999</v>
      </c>
      <c r="DF43" s="7">
        <f t="shared" si="27"/>
        <v>-0.18399999999999972</v>
      </c>
      <c r="DG43" s="7">
        <f t="shared" si="28"/>
        <v>-6.5999999999999837E-2</v>
      </c>
      <c r="DH43" s="7">
        <f t="shared" si="29"/>
        <v>-8.1999999999999851E-2</v>
      </c>
      <c r="DI43" s="7">
        <f t="shared" si="36"/>
        <v>-0.50999999999999979</v>
      </c>
      <c r="DJ43" s="7">
        <f t="shared" si="37"/>
        <v>-0.50199999999999978</v>
      </c>
      <c r="DK43" s="7">
        <f t="shared" si="38"/>
        <v>0.15300000000000002</v>
      </c>
      <c r="DL43" s="7">
        <f t="shared" si="39"/>
        <v>-0.14399999999999968</v>
      </c>
      <c r="DM43" s="7">
        <f t="shared" si="40"/>
        <v>4.5000000000000373E-2</v>
      </c>
      <c r="DN43" s="7">
        <f t="shared" si="41"/>
        <v>8.5632000000000374E-2</v>
      </c>
      <c r="DO43" s="7">
        <f t="shared" si="42"/>
        <v>-0.14399999999999968</v>
      </c>
      <c r="DP43" s="7">
        <f t="shared" si="43"/>
        <v>-0.19099999999999984</v>
      </c>
      <c r="DQ43" s="7">
        <f t="shared" si="44"/>
        <v>-6.999999999999984E-2</v>
      </c>
      <c r="DR43" s="21"/>
      <c r="DS43" s="7">
        <f t="shared" si="50"/>
        <v>0.47700000000000031</v>
      </c>
      <c r="DT43" s="7">
        <f t="shared" si="50"/>
        <v>0.37299999999999978</v>
      </c>
      <c r="DU43" s="7">
        <f t="shared" si="50"/>
        <v>1.5000000000000124E-2</v>
      </c>
      <c r="DV43" s="7">
        <f t="shared" si="50"/>
        <v>0.39599999999999991</v>
      </c>
      <c r="DW43" s="7">
        <f t="shared" si="50"/>
        <v>5.0000000000003375E-3</v>
      </c>
      <c r="DX43" s="7">
        <f t="shared" si="50"/>
        <v>0.28400000000000025</v>
      </c>
      <c r="DY43" s="7">
        <f t="shared" si="46"/>
        <v>8.7999999999999634E-2</v>
      </c>
      <c r="DZ43" s="7">
        <f t="shared" si="50"/>
        <v>0.125</v>
      </c>
      <c r="EA43" s="7">
        <f t="shared" si="50"/>
        <v>0.15500000000000025</v>
      </c>
      <c r="EB43" s="7">
        <f t="shared" si="50"/>
        <v>0.27800000000000002</v>
      </c>
      <c r="EC43" s="7">
        <f t="shared" si="50"/>
        <v>0.10099999999999998</v>
      </c>
      <c r="ED43" s="7">
        <f t="shared" si="50"/>
        <v>0.11400000000000032</v>
      </c>
      <c r="EE43" s="7">
        <f t="shared" si="50"/>
        <v>0.14500000000000002</v>
      </c>
      <c r="EF43" s="7">
        <f t="shared" si="50"/>
        <v>1.6999999999999904E-2</v>
      </c>
      <c r="EG43" s="7">
        <f t="shared" si="50"/>
        <v>6.999999999999984E-2</v>
      </c>
      <c r="EH43" s="7">
        <f t="shared" si="50"/>
        <v>6.800000000000006E-2</v>
      </c>
      <c r="EI43" s="7">
        <f t="shared" si="47"/>
        <v>0.11999999999999966</v>
      </c>
      <c r="EJ43" s="7">
        <f t="shared" si="47"/>
        <v>2.8000000000000025E-2</v>
      </c>
      <c r="EK43" s="7">
        <f t="shared" si="47"/>
        <v>0.129</v>
      </c>
      <c r="EL43" s="7">
        <f t="shared" si="47"/>
        <v>1.6999999999999904E-2</v>
      </c>
      <c r="EM43" s="7">
        <f t="shared" si="47"/>
        <v>1.499999999999968E-2</v>
      </c>
      <c r="EN43" s="7">
        <f t="shared" si="47"/>
        <v>1.5000000000000124E-2</v>
      </c>
      <c r="EO43" s="7">
        <f t="shared" si="47"/>
        <v>0.14399999999999968</v>
      </c>
      <c r="EP43" s="7">
        <f t="shared" si="47"/>
        <v>3.0999999999999694E-2</v>
      </c>
      <c r="EQ43" s="7">
        <f t="shared" si="47"/>
        <v>2.9999999999999805E-2</v>
      </c>
      <c r="ER43" s="7">
        <f t="shared" si="49"/>
        <v>0.18300000000000027</v>
      </c>
      <c r="ES43" s="7">
        <f t="shared" si="49"/>
        <v>0.1339999999999999</v>
      </c>
      <c r="ET43" s="7">
        <f t="shared" si="49"/>
        <v>0.18399999999999972</v>
      </c>
      <c r="EU43" s="7">
        <f t="shared" si="49"/>
        <v>6.5999999999999837E-2</v>
      </c>
      <c r="EV43" s="7">
        <f t="shared" si="49"/>
        <v>8.1999999999999851E-2</v>
      </c>
      <c r="EW43" s="7">
        <f t="shared" si="48"/>
        <v>0.50999999999999979</v>
      </c>
      <c r="EX43" s="7">
        <f t="shared" si="48"/>
        <v>0.50199999999999978</v>
      </c>
      <c r="EY43" s="7">
        <f t="shared" si="48"/>
        <v>0.15300000000000002</v>
      </c>
      <c r="EZ43" s="7">
        <f t="shared" si="48"/>
        <v>0.14399999999999968</v>
      </c>
      <c r="FA43" s="7">
        <f t="shared" si="48"/>
        <v>4.5000000000000373E-2</v>
      </c>
      <c r="FB43" s="7">
        <f t="shared" si="48"/>
        <v>8.5632000000000374E-2</v>
      </c>
      <c r="FC43" s="7">
        <f t="shared" si="33"/>
        <v>0.14399999999999968</v>
      </c>
      <c r="FD43" s="7">
        <f t="shared" si="34"/>
        <v>0.19099999999999984</v>
      </c>
      <c r="FE43" s="7">
        <f t="shared" si="35"/>
        <v>6.999999999999984E-2</v>
      </c>
    </row>
    <row r="44" spans="1:161" ht="17.25">
      <c r="A44" s="45"/>
      <c r="B44" s="4">
        <v>2.08</v>
      </c>
      <c r="C44" s="4" t="s">
        <v>107</v>
      </c>
      <c r="D44" s="3"/>
      <c r="E44" s="4">
        <v>2.4329999999999998</v>
      </c>
      <c r="F44" s="4">
        <v>1.6970000000000001</v>
      </c>
      <c r="G44" s="4">
        <v>0.874</v>
      </c>
      <c r="H44" s="4">
        <v>2.0659999999999998</v>
      </c>
      <c r="I44" s="4">
        <v>0.90900000000000003</v>
      </c>
      <c r="J44" s="4">
        <v>1.677</v>
      </c>
      <c r="K44" s="4">
        <v>0.89900000000000002</v>
      </c>
      <c r="L44" s="4">
        <v>2.0579999999999998</v>
      </c>
      <c r="M44" s="4">
        <v>0.92800000000000005</v>
      </c>
      <c r="N44" s="4">
        <v>2.2909999999999999</v>
      </c>
      <c r="O44" s="4">
        <v>0.90700000000000003</v>
      </c>
      <c r="P44" s="4">
        <v>1.9419999999999999</v>
      </c>
      <c r="Q44" s="4">
        <v>0.90471170000000001</v>
      </c>
      <c r="R44" s="4">
        <v>2.1549999999999998</v>
      </c>
      <c r="S44" s="4">
        <v>0.89546800000000004</v>
      </c>
      <c r="T44" s="4">
        <v>2.1829999999999998</v>
      </c>
      <c r="U44" s="4">
        <v>0.89684763999999995</v>
      </c>
      <c r="V44" s="4">
        <v>2.2869999999999999</v>
      </c>
      <c r="W44" s="4">
        <v>0.93600000000000005</v>
      </c>
      <c r="X44" s="4">
        <v>1.931</v>
      </c>
      <c r="Y44" s="4">
        <v>0.92611949999999998</v>
      </c>
      <c r="Z44" s="4">
        <v>2.145</v>
      </c>
      <c r="AA44" s="4">
        <v>0.92478170000000004</v>
      </c>
      <c r="AB44" s="4">
        <v>2.1749999999999998</v>
      </c>
      <c r="AC44" s="4">
        <v>0.92565148100000005</v>
      </c>
      <c r="AD44" s="4">
        <v>2.0179999999999998</v>
      </c>
      <c r="AE44" s="4">
        <v>0.89500000000000002</v>
      </c>
      <c r="AF44" s="4">
        <v>1.972</v>
      </c>
      <c r="AG44" s="4">
        <v>0.89157470000000005</v>
      </c>
      <c r="AH44" s="4">
        <v>1.9650000000000001</v>
      </c>
      <c r="AI44" s="4">
        <v>0.89500000000000002</v>
      </c>
      <c r="AJ44" s="4">
        <v>1.919</v>
      </c>
      <c r="AK44" s="4">
        <v>0.89185729999999996</v>
      </c>
      <c r="AL44" s="4">
        <v>2.0659999999999998</v>
      </c>
      <c r="AM44" s="4">
        <v>0.89300000000000002</v>
      </c>
      <c r="AN44" s="4">
        <v>1.913</v>
      </c>
      <c r="AO44" s="4">
        <v>0.8962019</v>
      </c>
      <c r="AP44" s="4">
        <v>2.028</v>
      </c>
      <c r="AQ44" s="4">
        <v>0.88915335100000004</v>
      </c>
      <c r="AR44" s="4">
        <v>2.0289999999999999</v>
      </c>
      <c r="AS44" s="4">
        <v>0.88932359999999999</v>
      </c>
      <c r="AT44" s="4">
        <v>2.0550000000000002</v>
      </c>
      <c r="AU44" s="4">
        <v>0.92</v>
      </c>
      <c r="AV44" s="4">
        <v>1.9</v>
      </c>
      <c r="AW44" s="4">
        <v>0.91920238499999996</v>
      </c>
      <c r="AX44" s="4">
        <v>2.0150000000000001</v>
      </c>
      <c r="AY44" s="4">
        <v>0.91651459999999996</v>
      </c>
      <c r="AZ44" s="4">
        <v>2.0169999999999999</v>
      </c>
      <c r="BA44" s="4">
        <v>0.91660501000000005</v>
      </c>
      <c r="BB44" s="4">
        <v>2.2490000000000001</v>
      </c>
      <c r="BC44" s="4">
        <v>0.89781670000000002</v>
      </c>
      <c r="BD44" s="4">
        <v>1.9159999999999999</v>
      </c>
      <c r="BE44" s="4">
        <v>0.8811002</v>
      </c>
      <c r="BF44" s="4">
        <v>1.8640000000000001</v>
      </c>
      <c r="BG44" s="4">
        <v>0.88151502999999998</v>
      </c>
      <c r="BH44" s="4">
        <v>1.9890000000000001</v>
      </c>
      <c r="BI44" s="4">
        <v>0.87688208999999995</v>
      </c>
      <c r="BJ44" s="4">
        <v>1.974</v>
      </c>
      <c r="BK44" s="4">
        <v>0.90523399999999998</v>
      </c>
      <c r="BL44" s="4">
        <v>1.5589999999999999</v>
      </c>
      <c r="BM44" s="4">
        <v>0.85458265710000003</v>
      </c>
      <c r="BN44" s="4">
        <v>1.571</v>
      </c>
      <c r="BO44" s="4">
        <v>0.86832974269999996</v>
      </c>
      <c r="BP44" s="4">
        <v>2.1829999999999998</v>
      </c>
      <c r="BQ44" s="4">
        <v>0.88845688680000001</v>
      </c>
      <c r="BR44" s="4">
        <v>1.905</v>
      </c>
      <c r="BS44" s="4">
        <v>0.88214979920000003</v>
      </c>
      <c r="BT44" s="4">
        <v>2.0880000000000001</v>
      </c>
      <c r="BU44" s="4">
        <v>0.8942536257</v>
      </c>
      <c r="BV44" s="4">
        <v>2.1213129999999998</v>
      </c>
      <c r="BW44" s="4">
        <v>0.88849999999999996</v>
      </c>
      <c r="BX44" s="4">
        <v>1.905</v>
      </c>
      <c r="BY44" s="4">
        <v>0.88209930059999997</v>
      </c>
      <c r="BZ44" s="4">
        <v>1.855</v>
      </c>
      <c r="CA44" s="4">
        <v>0.88273463269999997</v>
      </c>
      <c r="CB44" s="4">
        <v>1.9830000000000001</v>
      </c>
      <c r="CC44" s="4">
        <v>0.87775044359999999</v>
      </c>
      <c r="CD44" s="10"/>
      <c r="CE44" s="7">
        <f t="shared" si="51"/>
        <v>0.35299999999999976</v>
      </c>
      <c r="CF44" s="7">
        <f t="shared" si="52"/>
        <v>-0.38300000000000001</v>
      </c>
      <c r="CG44" s="7">
        <f t="shared" si="2"/>
        <v>-1.4000000000000234E-2</v>
      </c>
      <c r="CH44" s="7">
        <f t="shared" si="3"/>
        <v>-0.40300000000000002</v>
      </c>
      <c r="CI44" s="7">
        <f t="shared" si="4"/>
        <v>-2.2000000000000242E-2</v>
      </c>
      <c r="CJ44" s="7">
        <f t="shared" si="5"/>
        <v>0.21099999999999985</v>
      </c>
      <c r="CK44" s="7">
        <f t="shared" si="6"/>
        <v>-0.13800000000000012</v>
      </c>
      <c r="CL44" s="7">
        <f t="shared" si="7"/>
        <v>7.4999999999999734E-2</v>
      </c>
      <c r="CM44" s="7">
        <f t="shared" si="8"/>
        <v>0.10299999999999976</v>
      </c>
      <c r="CN44" s="7">
        <f t="shared" si="9"/>
        <v>0.20699999999999985</v>
      </c>
      <c r="CO44" s="7">
        <f t="shared" si="10"/>
        <v>-0.14900000000000002</v>
      </c>
      <c r="CP44" s="7">
        <f t="shared" si="11"/>
        <v>6.4999999999999947E-2</v>
      </c>
      <c r="CQ44" s="7">
        <f t="shared" si="12"/>
        <v>9.4999999999999751E-2</v>
      </c>
      <c r="CR44" s="7">
        <f t="shared" si="13"/>
        <v>-6.2000000000000277E-2</v>
      </c>
      <c r="CS44" s="7">
        <f t="shared" si="14"/>
        <v>-0.1080000000000001</v>
      </c>
      <c r="CT44" s="7">
        <f t="shared" si="15"/>
        <v>-0.11499999999999999</v>
      </c>
      <c r="CU44" s="7">
        <f t="shared" si="16"/>
        <v>-0.16100000000000003</v>
      </c>
      <c r="CV44" s="7">
        <f t="shared" si="17"/>
        <v>-1.4000000000000234E-2</v>
      </c>
      <c r="CW44" s="7">
        <f t="shared" si="18"/>
        <v>-0.16700000000000004</v>
      </c>
      <c r="CX44" s="7">
        <f t="shared" si="19"/>
        <v>-5.2000000000000046E-2</v>
      </c>
      <c r="CY44" s="7">
        <f t="shared" si="20"/>
        <v>-5.1000000000000156E-2</v>
      </c>
      <c r="CZ44" s="7">
        <f t="shared" si="21"/>
        <v>-2.4999999999999911E-2</v>
      </c>
      <c r="DA44" s="7">
        <f t="shared" si="22"/>
        <v>-0.18000000000000016</v>
      </c>
      <c r="DB44" s="7">
        <f t="shared" si="23"/>
        <v>-6.4999999999999947E-2</v>
      </c>
      <c r="DC44" s="7">
        <f t="shared" si="24"/>
        <v>-6.3000000000000167E-2</v>
      </c>
      <c r="DD44" s="7">
        <f t="shared" si="25"/>
        <v>0.16900000000000004</v>
      </c>
      <c r="DE44" s="7">
        <f t="shared" si="26"/>
        <v>-0.16400000000000015</v>
      </c>
      <c r="DF44" s="7">
        <f t="shared" si="27"/>
        <v>-0.21599999999999997</v>
      </c>
      <c r="DG44" s="7">
        <f t="shared" si="28"/>
        <v>-9.099999999999997E-2</v>
      </c>
      <c r="DH44" s="7">
        <f t="shared" si="29"/>
        <v>-0.10600000000000009</v>
      </c>
      <c r="DI44" s="7">
        <f t="shared" si="36"/>
        <v>-0.52100000000000013</v>
      </c>
      <c r="DJ44" s="7">
        <f t="shared" si="37"/>
        <v>-0.50900000000000012</v>
      </c>
      <c r="DK44" s="7">
        <f t="shared" si="38"/>
        <v>0.10299999999999976</v>
      </c>
      <c r="DL44" s="7">
        <f t="shared" si="39"/>
        <v>-0.17500000000000004</v>
      </c>
      <c r="DM44" s="7">
        <f t="shared" si="40"/>
        <v>8.0000000000000071E-3</v>
      </c>
      <c r="DN44" s="7">
        <f t="shared" si="41"/>
        <v>4.1312999999999711E-2</v>
      </c>
      <c r="DO44" s="7">
        <f t="shared" si="42"/>
        <v>-0.17500000000000004</v>
      </c>
      <c r="DP44" s="7">
        <f t="shared" si="43"/>
        <v>-0.22500000000000009</v>
      </c>
      <c r="DQ44" s="7">
        <f t="shared" si="44"/>
        <v>-9.6999999999999975E-2</v>
      </c>
      <c r="DR44" s="21"/>
      <c r="DS44" s="7">
        <f t="shared" si="50"/>
        <v>0.35299999999999976</v>
      </c>
      <c r="DT44" s="7">
        <f t="shared" si="50"/>
        <v>0.38300000000000001</v>
      </c>
      <c r="DU44" s="7">
        <f t="shared" si="50"/>
        <v>1.4000000000000234E-2</v>
      </c>
      <c r="DV44" s="7">
        <f t="shared" si="50"/>
        <v>0.40300000000000002</v>
      </c>
      <c r="DW44" s="7">
        <f t="shared" si="50"/>
        <v>2.2000000000000242E-2</v>
      </c>
      <c r="DX44" s="7">
        <f t="shared" si="50"/>
        <v>0.21099999999999985</v>
      </c>
      <c r="DY44" s="7">
        <f t="shared" si="46"/>
        <v>0.13800000000000012</v>
      </c>
      <c r="DZ44" s="7">
        <f t="shared" si="50"/>
        <v>7.4999999999999734E-2</v>
      </c>
      <c r="EA44" s="7">
        <f t="shared" si="50"/>
        <v>0.10299999999999976</v>
      </c>
      <c r="EB44" s="7">
        <f t="shared" si="50"/>
        <v>0.20699999999999985</v>
      </c>
      <c r="EC44" s="7">
        <f t="shared" si="50"/>
        <v>0.14900000000000002</v>
      </c>
      <c r="ED44" s="7">
        <f t="shared" si="50"/>
        <v>6.4999999999999947E-2</v>
      </c>
      <c r="EE44" s="7">
        <f t="shared" si="50"/>
        <v>9.4999999999999751E-2</v>
      </c>
      <c r="EF44" s="7">
        <f t="shared" si="50"/>
        <v>6.2000000000000277E-2</v>
      </c>
      <c r="EG44" s="7">
        <f t="shared" si="50"/>
        <v>0.1080000000000001</v>
      </c>
      <c r="EH44" s="7">
        <f t="shared" si="50"/>
        <v>0.11499999999999999</v>
      </c>
      <c r="EI44" s="7">
        <f t="shared" si="47"/>
        <v>0.16100000000000003</v>
      </c>
      <c r="EJ44" s="7">
        <f t="shared" si="47"/>
        <v>1.4000000000000234E-2</v>
      </c>
      <c r="EK44" s="7">
        <f t="shared" si="47"/>
        <v>0.16700000000000004</v>
      </c>
      <c r="EL44" s="7">
        <f t="shared" si="47"/>
        <v>5.2000000000000046E-2</v>
      </c>
      <c r="EM44" s="7">
        <f t="shared" si="47"/>
        <v>5.1000000000000156E-2</v>
      </c>
      <c r="EN44" s="7">
        <f t="shared" si="47"/>
        <v>2.4999999999999911E-2</v>
      </c>
      <c r="EO44" s="7">
        <f t="shared" si="47"/>
        <v>0.18000000000000016</v>
      </c>
      <c r="EP44" s="7">
        <f t="shared" si="47"/>
        <v>6.4999999999999947E-2</v>
      </c>
      <c r="EQ44" s="7">
        <f t="shared" si="47"/>
        <v>6.3000000000000167E-2</v>
      </c>
      <c r="ER44" s="7">
        <f t="shared" si="49"/>
        <v>0.16900000000000004</v>
      </c>
      <c r="ES44" s="7">
        <f t="shared" si="49"/>
        <v>0.16400000000000015</v>
      </c>
      <c r="ET44" s="7">
        <f t="shared" si="49"/>
        <v>0.21599999999999997</v>
      </c>
      <c r="EU44" s="7">
        <f t="shared" si="49"/>
        <v>9.099999999999997E-2</v>
      </c>
      <c r="EV44" s="7">
        <f t="shared" si="49"/>
        <v>0.10600000000000009</v>
      </c>
      <c r="EW44" s="7">
        <f t="shared" si="48"/>
        <v>0.52100000000000013</v>
      </c>
      <c r="EX44" s="7">
        <f t="shared" si="48"/>
        <v>0.50900000000000012</v>
      </c>
      <c r="EY44" s="7">
        <f t="shared" si="48"/>
        <v>0.10299999999999976</v>
      </c>
      <c r="EZ44" s="7">
        <f t="shared" si="48"/>
        <v>0.17500000000000004</v>
      </c>
      <c r="FA44" s="7">
        <f t="shared" si="48"/>
        <v>8.0000000000000071E-3</v>
      </c>
      <c r="FB44" s="7">
        <f t="shared" si="48"/>
        <v>4.1312999999999711E-2</v>
      </c>
      <c r="FC44" s="7">
        <f t="shared" si="33"/>
        <v>0.17500000000000004</v>
      </c>
      <c r="FD44" s="7">
        <f t="shared" si="34"/>
        <v>0.22500000000000009</v>
      </c>
      <c r="FE44" s="7">
        <f t="shared" si="35"/>
        <v>9.6999999999999975E-2</v>
      </c>
    </row>
    <row r="45" spans="1:161" ht="18.75">
      <c r="A45" s="15" t="s">
        <v>87</v>
      </c>
      <c r="B45" s="4">
        <v>0.71</v>
      </c>
      <c r="C45" s="1" t="s">
        <v>111</v>
      </c>
      <c r="D45" s="3"/>
      <c r="E45" s="4">
        <v>1.349</v>
      </c>
      <c r="F45" s="4">
        <v>-0.224</v>
      </c>
      <c r="G45" s="4">
        <v>0.82399999999999995</v>
      </c>
      <c r="H45" s="4">
        <v>0.19800000000000001</v>
      </c>
      <c r="I45" s="4">
        <v>0.85399999999999998</v>
      </c>
      <c r="J45" s="4">
        <v>-0.26800000000000002</v>
      </c>
      <c r="K45" s="4">
        <v>0.84799999999999998</v>
      </c>
      <c r="L45" s="4">
        <v>0.17399999999999999</v>
      </c>
      <c r="M45" s="4">
        <v>0.873</v>
      </c>
      <c r="N45" s="4">
        <v>1.732</v>
      </c>
      <c r="O45" s="4">
        <v>0.996</v>
      </c>
      <c r="P45" s="4">
        <v>0.72099999999999997</v>
      </c>
      <c r="Q45" s="4">
        <v>0.92807099999999998</v>
      </c>
      <c r="R45" s="4">
        <v>1.0529999999999999</v>
      </c>
      <c r="S45" s="4">
        <v>0.92841099999999999</v>
      </c>
      <c r="T45" s="4">
        <v>1.085</v>
      </c>
      <c r="U45" s="4">
        <v>0.92805994000000003</v>
      </c>
      <c r="V45" s="4">
        <v>1.7430000000000001</v>
      </c>
      <c r="W45" s="4">
        <v>1</v>
      </c>
      <c r="X45" s="4">
        <v>0.70799999999999996</v>
      </c>
      <c r="Y45" s="4">
        <v>0.94688245000000004</v>
      </c>
      <c r="Z45" s="4">
        <v>1.0449999999999999</v>
      </c>
      <c r="AA45" s="4">
        <v>0.95340499999999995</v>
      </c>
      <c r="AB45" s="4">
        <v>1.0780000000000001</v>
      </c>
      <c r="AC45" s="4">
        <v>0.95329733000000005</v>
      </c>
      <c r="AD45" s="4">
        <v>1.107</v>
      </c>
      <c r="AE45" s="4">
        <v>0.94</v>
      </c>
      <c r="AF45" s="4">
        <v>0.86</v>
      </c>
      <c r="AG45" s="4">
        <v>0.91442016479999999</v>
      </c>
      <c r="AH45" s="4">
        <v>1.1399999999999999</v>
      </c>
      <c r="AI45" s="4">
        <v>0.94099999999999995</v>
      </c>
      <c r="AJ45" s="4">
        <v>0.89100000000000001</v>
      </c>
      <c r="AK45" s="4">
        <v>0.91462220999999999</v>
      </c>
      <c r="AL45" s="4">
        <v>1.0760000000000001</v>
      </c>
      <c r="AM45" s="4">
        <v>0.94199999999999995</v>
      </c>
      <c r="AN45" s="4">
        <v>0.63600000000000001</v>
      </c>
      <c r="AO45" s="4">
        <v>0.91666899999999996</v>
      </c>
      <c r="AP45" s="4">
        <v>0.82799999999999996</v>
      </c>
      <c r="AQ45" s="4">
        <v>0.91592130000000005</v>
      </c>
      <c r="AR45" s="4">
        <v>0.82499999999999996</v>
      </c>
      <c r="AS45" s="4">
        <v>0.91590199999999999</v>
      </c>
      <c r="AT45" s="4">
        <v>1.0680000000000001</v>
      </c>
      <c r="AU45" s="4">
        <v>0.96899999999999997</v>
      </c>
      <c r="AV45" s="4">
        <v>0.61799999999999999</v>
      </c>
      <c r="AW45" s="4">
        <v>0.93874270999999998</v>
      </c>
      <c r="AX45" s="4">
        <v>0.81299999999999994</v>
      </c>
      <c r="AY45" s="4">
        <v>0.94209639999999994</v>
      </c>
      <c r="AZ45" s="4">
        <v>0.81</v>
      </c>
      <c r="BA45" s="4">
        <v>0.9421136</v>
      </c>
      <c r="BB45" s="4">
        <v>0.52800000000000002</v>
      </c>
      <c r="BC45" s="4">
        <v>0.86795089999999997</v>
      </c>
      <c r="BD45" s="4">
        <v>0.70199999999999996</v>
      </c>
      <c r="BE45" s="4">
        <v>0.87125129999999995</v>
      </c>
      <c r="BF45" s="4">
        <v>0.73199999999999998</v>
      </c>
      <c r="BG45" s="4">
        <v>0.87096519999999999</v>
      </c>
      <c r="BH45" s="4">
        <v>0.69899999999999995</v>
      </c>
      <c r="BI45" s="4">
        <v>0.87114800000000003</v>
      </c>
      <c r="BJ45" s="4">
        <v>0.68</v>
      </c>
      <c r="BK45" s="4">
        <v>0.89725383999999997</v>
      </c>
      <c r="BL45" s="4">
        <v>0.17399999999999999</v>
      </c>
      <c r="BM45" s="4">
        <v>0.86629698759999996</v>
      </c>
      <c r="BN45" s="4">
        <v>0.13800000000000001</v>
      </c>
      <c r="BO45" s="4">
        <v>0.8644391602</v>
      </c>
      <c r="BP45" s="4">
        <v>1.1020000000000001</v>
      </c>
      <c r="BQ45" s="4">
        <v>0.89190446160000003</v>
      </c>
      <c r="BR45" s="4">
        <v>0.69499999999999995</v>
      </c>
      <c r="BS45" s="4">
        <v>0.87697410249999996</v>
      </c>
      <c r="BT45" s="4">
        <v>0.76400000000000001</v>
      </c>
      <c r="BU45" s="4">
        <v>0.88277778780000005</v>
      </c>
      <c r="BV45" s="4">
        <v>1.006848</v>
      </c>
      <c r="BW45" s="4">
        <v>0.89329999999999998</v>
      </c>
      <c r="BX45" s="4">
        <v>0.69399999999999995</v>
      </c>
      <c r="BY45" s="4">
        <v>0.87696312720000003</v>
      </c>
      <c r="BZ45" s="4">
        <v>0.73</v>
      </c>
      <c r="CA45" s="4">
        <v>0.87742063400000003</v>
      </c>
      <c r="CB45" s="4">
        <v>0.71399999999999997</v>
      </c>
      <c r="CC45" s="4">
        <v>0.87803586590000005</v>
      </c>
      <c r="CD45" s="10"/>
      <c r="CE45" s="7">
        <f t="shared" si="51"/>
        <v>0.63900000000000001</v>
      </c>
      <c r="CF45" s="7">
        <f t="shared" si="52"/>
        <v>-0.93399999999999994</v>
      </c>
      <c r="CG45" s="7">
        <f t="shared" si="2"/>
        <v>-0.51200000000000001</v>
      </c>
      <c r="CH45" s="7">
        <f t="shared" si="3"/>
        <v>-0.97799999999999998</v>
      </c>
      <c r="CI45" s="7">
        <f t="shared" si="4"/>
        <v>-0.53600000000000003</v>
      </c>
      <c r="CJ45" s="7">
        <f t="shared" si="5"/>
        <v>1.022</v>
      </c>
      <c r="CK45" s="7">
        <f t="shared" si="6"/>
        <v>1.100000000000001E-2</v>
      </c>
      <c r="CL45" s="7">
        <f t="shared" si="7"/>
        <v>0.34299999999999997</v>
      </c>
      <c r="CM45" s="7">
        <f t="shared" si="8"/>
        <v>0.375</v>
      </c>
      <c r="CN45" s="7">
        <f t="shared" si="9"/>
        <v>1.0330000000000001</v>
      </c>
      <c r="CO45" s="7">
        <f t="shared" si="10"/>
        <v>-2.0000000000000018E-3</v>
      </c>
      <c r="CP45" s="7">
        <f t="shared" si="11"/>
        <v>0.33499999999999996</v>
      </c>
      <c r="CQ45" s="7">
        <f t="shared" si="12"/>
        <v>0.3680000000000001</v>
      </c>
      <c r="CR45" s="7">
        <f t="shared" si="13"/>
        <v>0.39700000000000002</v>
      </c>
      <c r="CS45" s="7">
        <f t="shared" si="14"/>
        <v>0.15000000000000002</v>
      </c>
      <c r="CT45" s="7">
        <f t="shared" si="15"/>
        <v>0.42999999999999994</v>
      </c>
      <c r="CU45" s="7">
        <f t="shared" si="16"/>
        <v>0.18100000000000005</v>
      </c>
      <c r="CV45" s="7">
        <f t="shared" si="17"/>
        <v>0.3660000000000001</v>
      </c>
      <c r="CW45" s="7">
        <f t="shared" si="18"/>
        <v>-7.3999999999999955E-2</v>
      </c>
      <c r="CX45" s="7">
        <f t="shared" si="19"/>
        <v>0.11799999999999999</v>
      </c>
      <c r="CY45" s="7">
        <f t="shared" si="20"/>
        <v>0.11499999999999999</v>
      </c>
      <c r="CZ45" s="7">
        <f t="shared" si="21"/>
        <v>0.3580000000000001</v>
      </c>
      <c r="DA45" s="7">
        <f t="shared" si="22"/>
        <v>-9.1999999999999971E-2</v>
      </c>
      <c r="DB45" s="7">
        <f t="shared" si="23"/>
        <v>0.10299999999999998</v>
      </c>
      <c r="DC45" s="7">
        <f t="shared" si="24"/>
        <v>0.10000000000000009</v>
      </c>
      <c r="DD45" s="7">
        <f t="shared" si="25"/>
        <v>-0.18199999999999994</v>
      </c>
      <c r="DE45" s="7">
        <f t="shared" si="26"/>
        <v>-8.0000000000000071E-3</v>
      </c>
      <c r="DF45" s="7">
        <f t="shared" si="27"/>
        <v>2.200000000000002E-2</v>
      </c>
      <c r="DG45" s="7">
        <f t="shared" si="28"/>
        <v>-1.100000000000001E-2</v>
      </c>
      <c r="DH45" s="7">
        <f t="shared" si="29"/>
        <v>-2.9999999999999916E-2</v>
      </c>
      <c r="DI45" s="7">
        <f t="shared" si="36"/>
        <v>-0.53600000000000003</v>
      </c>
      <c r="DJ45" s="7">
        <f t="shared" si="37"/>
        <v>-0.57199999999999995</v>
      </c>
      <c r="DK45" s="7">
        <f t="shared" si="38"/>
        <v>0.39200000000000013</v>
      </c>
      <c r="DL45" s="7">
        <f t="shared" si="39"/>
        <v>-1.5000000000000013E-2</v>
      </c>
      <c r="DM45" s="7">
        <f t="shared" si="40"/>
        <v>5.4000000000000048E-2</v>
      </c>
      <c r="DN45" s="7">
        <f t="shared" si="41"/>
        <v>0.296848</v>
      </c>
      <c r="DO45" s="7">
        <f t="shared" si="42"/>
        <v>-1.6000000000000014E-2</v>
      </c>
      <c r="DP45" s="7">
        <f t="shared" si="43"/>
        <v>2.0000000000000018E-2</v>
      </c>
      <c r="DQ45" s="7">
        <f t="shared" si="44"/>
        <v>4.0000000000000036E-3</v>
      </c>
      <c r="DR45" s="21"/>
      <c r="DS45" s="7">
        <f t="shared" si="50"/>
        <v>0.63900000000000001</v>
      </c>
      <c r="DT45" s="7">
        <f t="shared" si="50"/>
        <v>0.93399999999999994</v>
      </c>
      <c r="DU45" s="7">
        <f t="shared" si="50"/>
        <v>0.51200000000000001</v>
      </c>
      <c r="DV45" s="7">
        <f t="shared" si="50"/>
        <v>0.97799999999999998</v>
      </c>
      <c r="DW45" s="7">
        <f t="shared" si="50"/>
        <v>0.53600000000000003</v>
      </c>
      <c r="DX45" s="7">
        <f t="shared" si="50"/>
        <v>1.022</v>
      </c>
      <c r="DY45" s="7">
        <f t="shared" si="46"/>
        <v>1.100000000000001E-2</v>
      </c>
      <c r="DZ45" s="7">
        <f t="shared" si="50"/>
        <v>0.34299999999999997</v>
      </c>
      <c r="EA45" s="7">
        <f t="shared" si="50"/>
        <v>0.375</v>
      </c>
      <c r="EB45" s="7">
        <f t="shared" si="50"/>
        <v>1.0330000000000001</v>
      </c>
      <c r="EC45" s="7">
        <f t="shared" si="50"/>
        <v>2.0000000000000018E-3</v>
      </c>
      <c r="ED45" s="7">
        <f t="shared" si="50"/>
        <v>0.33499999999999996</v>
      </c>
      <c r="EE45" s="7">
        <f t="shared" si="50"/>
        <v>0.3680000000000001</v>
      </c>
      <c r="EF45" s="7">
        <f t="shared" si="50"/>
        <v>0.39700000000000002</v>
      </c>
      <c r="EG45" s="7">
        <f t="shared" si="50"/>
        <v>0.15000000000000002</v>
      </c>
      <c r="EH45" s="7">
        <f t="shared" si="50"/>
        <v>0.42999999999999994</v>
      </c>
      <c r="EI45" s="7">
        <f t="shared" si="47"/>
        <v>0.18100000000000005</v>
      </c>
      <c r="EJ45" s="7">
        <f t="shared" si="47"/>
        <v>0.3660000000000001</v>
      </c>
      <c r="EK45" s="7">
        <f t="shared" si="47"/>
        <v>7.3999999999999955E-2</v>
      </c>
      <c r="EL45" s="7">
        <f t="shared" si="47"/>
        <v>0.11799999999999999</v>
      </c>
      <c r="EM45" s="7">
        <f t="shared" si="47"/>
        <v>0.11499999999999999</v>
      </c>
      <c r="EN45" s="7">
        <f t="shared" si="47"/>
        <v>0.3580000000000001</v>
      </c>
      <c r="EO45" s="7">
        <f t="shared" si="47"/>
        <v>9.1999999999999971E-2</v>
      </c>
      <c r="EP45" s="7">
        <f t="shared" si="47"/>
        <v>0.10299999999999998</v>
      </c>
      <c r="EQ45" s="7">
        <f t="shared" si="47"/>
        <v>0.10000000000000009</v>
      </c>
      <c r="ER45" s="7">
        <f t="shared" si="49"/>
        <v>0.18199999999999994</v>
      </c>
      <c r="ES45" s="7">
        <f t="shared" si="49"/>
        <v>8.0000000000000071E-3</v>
      </c>
      <c r="ET45" s="7">
        <f t="shared" si="49"/>
        <v>2.200000000000002E-2</v>
      </c>
      <c r="EU45" s="7">
        <f t="shared" si="49"/>
        <v>1.100000000000001E-2</v>
      </c>
      <c r="EV45" s="7">
        <f t="shared" si="49"/>
        <v>2.9999999999999916E-2</v>
      </c>
      <c r="EW45" s="7">
        <f t="shared" si="48"/>
        <v>0.53600000000000003</v>
      </c>
      <c r="EX45" s="7">
        <f t="shared" si="48"/>
        <v>0.57199999999999995</v>
      </c>
      <c r="EY45" s="7">
        <f t="shared" si="48"/>
        <v>0.39200000000000013</v>
      </c>
      <c r="EZ45" s="7">
        <f t="shared" si="48"/>
        <v>1.5000000000000013E-2</v>
      </c>
      <c r="FA45" s="7">
        <f t="shared" si="48"/>
        <v>5.4000000000000048E-2</v>
      </c>
      <c r="FB45" s="7">
        <f t="shared" si="48"/>
        <v>0.296848</v>
      </c>
      <c r="FC45" s="7">
        <f t="shared" si="33"/>
        <v>1.6000000000000014E-2</v>
      </c>
      <c r="FD45" s="7">
        <f t="shared" si="34"/>
        <v>2.0000000000000018E-2</v>
      </c>
      <c r="FE45" s="7">
        <f t="shared" si="35"/>
        <v>4.0000000000000036E-3</v>
      </c>
    </row>
    <row r="46" spans="1:161" ht="17.25">
      <c r="A46" s="15" t="s">
        <v>88</v>
      </c>
      <c r="B46" s="4">
        <v>2.48</v>
      </c>
      <c r="C46" s="1" t="s">
        <v>112</v>
      </c>
      <c r="D46" s="3"/>
      <c r="E46" s="4">
        <v>3.87</v>
      </c>
      <c r="F46" s="4">
        <v>1.6779999999999999</v>
      </c>
      <c r="G46" s="4">
        <v>0.85299999999999998</v>
      </c>
      <c r="H46" s="4">
        <v>2.5419999999999998</v>
      </c>
      <c r="I46" s="4">
        <v>0.89400000000000002</v>
      </c>
      <c r="J46" s="4">
        <v>1.6279999999999999</v>
      </c>
      <c r="K46" s="4">
        <v>0.873</v>
      </c>
      <c r="L46" s="4">
        <v>2.52</v>
      </c>
      <c r="M46" s="4">
        <v>0.90900000000000003</v>
      </c>
      <c r="N46" s="4">
        <v>3.641</v>
      </c>
      <c r="O46" s="4">
        <v>0.94</v>
      </c>
      <c r="P46" s="4">
        <v>2.7</v>
      </c>
      <c r="Q46" s="4">
        <v>0.90922000000000003</v>
      </c>
      <c r="R46" s="4">
        <v>2.9889999999999999</v>
      </c>
      <c r="S46" s="4">
        <v>0.90604899999999999</v>
      </c>
      <c r="T46" s="4">
        <v>3.0350000000000001</v>
      </c>
      <c r="U46" s="4">
        <v>0.90605400000000003</v>
      </c>
      <c r="V46" s="4">
        <v>3.6360000000000001</v>
      </c>
      <c r="W46" s="4">
        <v>0.96299999999999997</v>
      </c>
      <c r="X46" s="4">
        <v>2.6789999999999998</v>
      </c>
      <c r="Y46" s="4">
        <v>0.92567639999999995</v>
      </c>
      <c r="Z46" s="4">
        <v>2.9689999999999999</v>
      </c>
      <c r="AA46" s="4">
        <v>0.92710694299999996</v>
      </c>
      <c r="AB46" s="4">
        <v>3.016</v>
      </c>
      <c r="AC46" s="4">
        <v>0.92719039999999997</v>
      </c>
      <c r="AD46" s="4">
        <v>2.8929999999999998</v>
      </c>
      <c r="AE46" s="4">
        <v>0.90900000000000003</v>
      </c>
      <c r="AF46" s="4">
        <v>2.673</v>
      </c>
      <c r="AG46" s="4">
        <v>0.89623885299999995</v>
      </c>
      <c r="AH46" s="4">
        <v>2.8929999999999998</v>
      </c>
      <c r="AI46" s="4">
        <v>0.90900000000000003</v>
      </c>
      <c r="AJ46" s="4">
        <v>2.6739999999999999</v>
      </c>
      <c r="AK46" s="4">
        <v>0.89623787399999999</v>
      </c>
      <c r="AL46" s="4">
        <v>2.8879999999999999</v>
      </c>
      <c r="AM46" s="4">
        <v>0.90900000000000003</v>
      </c>
      <c r="AN46" s="4">
        <v>2.5129999999999999</v>
      </c>
      <c r="AO46" s="4">
        <v>0.89862058</v>
      </c>
      <c r="AP46" s="4">
        <v>2.669</v>
      </c>
      <c r="AQ46" s="4">
        <v>0.89679542999999995</v>
      </c>
      <c r="AR46" s="4">
        <v>2.669</v>
      </c>
      <c r="AS46" s="4">
        <v>0.89677600000000002</v>
      </c>
      <c r="AT46" s="4">
        <v>2.8650000000000002</v>
      </c>
      <c r="AU46" s="4">
        <v>0.93100000000000005</v>
      </c>
      <c r="AV46" s="4">
        <v>2.4849999999999999</v>
      </c>
      <c r="AW46" s="4">
        <v>0.91731110000000005</v>
      </c>
      <c r="AX46" s="4">
        <v>2.641</v>
      </c>
      <c r="AY46" s="4">
        <v>0.91800199999999998</v>
      </c>
      <c r="AZ46" s="4">
        <v>2.641</v>
      </c>
      <c r="BA46" s="4">
        <v>0.91800254000000003</v>
      </c>
      <c r="BB46" s="4">
        <v>2.68</v>
      </c>
      <c r="BC46" s="4">
        <v>0.89567374899999996</v>
      </c>
      <c r="BD46" s="4">
        <v>2.5550000000000002</v>
      </c>
      <c r="BE46" s="4">
        <v>0.87453345599999999</v>
      </c>
      <c r="BF46" s="4">
        <v>2.5550000000000002</v>
      </c>
      <c r="BG46" s="4">
        <v>0.87453099999999995</v>
      </c>
      <c r="BH46" s="4">
        <v>2.5779999999999998</v>
      </c>
      <c r="BI46" s="4">
        <v>0.87354200000000004</v>
      </c>
      <c r="BJ46" s="4">
        <v>2.5470000000000002</v>
      </c>
      <c r="BK46" s="4">
        <v>0.89544416000000004</v>
      </c>
      <c r="BL46" s="4">
        <v>1.544</v>
      </c>
      <c r="BM46" s="4">
        <v>0.84931596030000001</v>
      </c>
      <c r="BN46" s="4">
        <v>1.508</v>
      </c>
      <c r="BO46" s="4">
        <v>0.84557337020000001</v>
      </c>
      <c r="BP46" s="4">
        <v>3.0190000000000001</v>
      </c>
      <c r="BQ46" s="4">
        <v>0.88893596519999996</v>
      </c>
      <c r="BR46" s="4">
        <v>2.391</v>
      </c>
      <c r="BS46" s="4">
        <v>0.86827295989999997</v>
      </c>
      <c r="BT46" s="4">
        <v>2.4889999999999999</v>
      </c>
      <c r="BU46" s="4">
        <v>0.88339628150000005</v>
      </c>
      <c r="BV46" s="4">
        <v>2.8944969999999999</v>
      </c>
      <c r="BW46" s="4">
        <v>0.8891</v>
      </c>
      <c r="BX46" s="4">
        <v>2.3860000000000001</v>
      </c>
      <c r="BY46" s="4">
        <v>0.86773615530000003</v>
      </c>
      <c r="BZ46" s="4">
        <v>2.3879999999999999</v>
      </c>
      <c r="CA46" s="4">
        <v>0.86810678990000001</v>
      </c>
      <c r="CB46" s="4">
        <v>2.3969999999999998</v>
      </c>
      <c r="CC46" s="4">
        <v>0.87053229210000005</v>
      </c>
      <c r="CD46" s="10"/>
      <c r="CE46" s="7">
        <f t="shared" si="51"/>
        <v>1.3900000000000001</v>
      </c>
      <c r="CF46" s="7">
        <f t="shared" si="52"/>
        <v>-0.80200000000000005</v>
      </c>
      <c r="CG46" s="7">
        <f t="shared" si="2"/>
        <v>6.1999999999999833E-2</v>
      </c>
      <c r="CH46" s="7">
        <f t="shared" si="3"/>
        <v>-0.85200000000000009</v>
      </c>
      <c r="CI46" s="7">
        <f t="shared" si="4"/>
        <v>4.0000000000000036E-2</v>
      </c>
      <c r="CJ46" s="7">
        <f t="shared" si="5"/>
        <v>1.161</v>
      </c>
      <c r="CK46" s="7">
        <f t="shared" si="6"/>
        <v>0.2200000000000002</v>
      </c>
      <c r="CL46" s="7">
        <f t="shared" si="7"/>
        <v>0.5089999999999999</v>
      </c>
      <c r="CM46" s="7">
        <f t="shared" si="8"/>
        <v>0.55500000000000016</v>
      </c>
      <c r="CN46" s="7">
        <f t="shared" si="9"/>
        <v>1.1560000000000001</v>
      </c>
      <c r="CO46" s="7">
        <f t="shared" si="10"/>
        <v>0.19899999999999984</v>
      </c>
      <c r="CP46" s="7">
        <f t="shared" si="11"/>
        <v>0.48899999999999988</v>
      </c>
      <c r="CQ46" s="7">
        <f t="shared" si="12"/>
        <v>0.53600000000000003</v>
      </c>
      <c r="CR46" s="7">
        <f t="shared" si="13"/>
        <v>0.41299999999999981</v>
      </c>
      <c r="CS46" s="7">
        <f t="shared" si="14"/>
        <v>0.19300000000000006</v>
      </c>
      <c r="CT46" s="7">
        <f t="shared" si="15"/>
        <v>0.41299999999999981</v>
      </c>
      <c r="CU46" s="7">
        <f t="shared" si="16"/>
        <v>0.19399999999999995</v>
      </c>
      <c r="CV46" s="7">
        <f t="shared" si="17"/>
        <v>0.40799999999999992</v>
      </c>
      <c r="CW46" s="7">
        <f t="shared" si="18"/>
        <v>3.2999999999999918E-2</v>
      </c>
      <c r="CX46" s="7">
        <f t="shared" si="19"/>
        <v>0.18900000000000006</v>
      </c>
      <c r="CY46" s="7">
        <f t="shared" si="20"/>
        <v>0.18900000000000006</v>
      </c>
      <c r="CZ46" s="7">
        <f t="shared" si="21"/>
        <v>0.38500000000000023</v>
      </c>
      <c r="DA46" s="7">
        <f t="shared" si="22"/>
        <v>4.9999999999998934E-3</v>
      </c>
      <c r="DB46" s="7">
        <f t="shared" si="23"/>
        <v>0.16100000000000003</v>
      </c>
      <c r="DC46" s="7">
        <f t="shared" si="24"/>
        <v>0.16100000000000003</v>
      </c>
      <c r="DD46" s="7">
        <f t="shared" si="25"/>
        <v>0.20000000000000018</v>
      </c>
      <c r="DE46" s="7">
        <f t="shared" si="26"/>
        <v>7.5000000000000178E-2</v>
      </c>
      <c r="DF46" s="7">
        <f t="shared" si="27"/>
        <v>7.5000000000000178E-2</v>
      </c>
      <c r="DG46" s="7">
        <f t="shared" si="28"/>
        <v>9.7999999999999865E-2</v>
      </c>
      <c r="DH46" s="7">
        <f t="shared" si="29"/>
        <v>6.7000000000000171E-2</v>
      </c>
      <c r="DI46" s="7">
        <f t="shared" si="36"/>
        <v>-0.93599999999999994</v>
      </c>
      <c r="DJ46" s="7">
        <f t="shared" si="37"/>
        <v>-0.97199999999999998</v>
      </c>
      <c r="DK46" s="7">
        <f t="shared" si="38"/>
        <v>0.53900000000000015</v>
      </c>
      <c r="DL46" s="7">
        <f t="shared" si="39"/>
        <v>-8.8999999999999968E-2</v>
      </c>
      <c r="DM46" s="7">
        <f t="shared" si="40"/>
        <v>8.999999999999897E-3</v>
      </c>
      <c r="DN46" s="7">
        <f t="shared" si="41"/>
        <v>0.41449699999999989</v>
      </c>
      <c r="DO46" s="7">
        <f t="shared" si="42"/>
        <v>-9.3999999999999861E-2</v>
      </c>
      <c r="DP46" s="7">
        <f t="shared" si="43"/>
        <v>-9.2000000000000082E-2</v>
      </c>
      <c r="DQ46" s="7">
        <f t="shared" si="44"/>
        <v>-8.3000000000000185E-2</v>
      </c>
      <c r="DR46" s="21"/>
      <c r="DS46" s="7">
        <f t="shared" si="50"/>
        <v>1.3900000000000001</v>
      </c>
      <c r="DT46" s="7">
        <f t="shared" si="50"/>
        <v>0.80200000000000005</v>
      </c>
      <c r="DU46" s="7">
        <f t="shared" si="50"/>
        <v>6.1999999999999833E-2</v>
      </c>
      <c r="DV46" s="7">
        <f t="shared" si="50"/>
        <v>0.85200000000000009</v>
      </c>
      <c r="DW46" s="7">
        <f t="shared" si="50"/>
        <v>4.0000000000000036E-2</v>
      </c>
      <c r="DX46" s="7">
        <f t="shared" si="50"/>
        <v>1.161</v>
      </c>
      <c r="DY46" s="7">
        <f t="shared" si="46"/>
        <v>0.2200000000000002</v>
      </c>
      <c r="DZ46" s="7">
        <f t="shared" si="50"/>
        <v>0.5089999999999999</v>
      </c>
      <c r="EA46" s="7">
        <f t="shared" si="50"/>
        <v>0.55500000000000016</v>
      </c>
      <c r="EB46" s="7">
        <f t="shared" si="50"/>
        <v>1.1560000000000001</v>
      </c>
      <c r="EC46" s="7">
        <f t="shared" si="50"/>
        <v>0.19899999999999984</v>
      </c>
      <c r="ED46" s="7">
        <f t="shared" si="50"/>
        <v>0.48899999999999988</v>
      </c>
      <c r="EE46" s="7">
        <f t="shared" si="50"/>
        <v>0.53600000000000003</v>
      </c>
      <c r="EF46" s="7">
        <f t="shared" si="50"/>
        <v>0.41299999999999981</v>
      </c>
      <c r="EG46" s="7">
        <f t="shared" si="50"/>
        <v>0.19300000000000006</v>
      </c>
      <c r="EH46" s="7">
        <f t="shared" si="50"/>
        <v>0.41299999999999981</v>
      </c>
      <c r="EI46" s="7">
        <f t="shared" si="47"/>
        <v>0.19399999999999995</v>
      </c>
      <c r="EJ46" s="7">
        <f t="shared" si="47"/>
        <v>0.40799999999999992</v>
      </c>
      <c r="EK46" s="7">
        <f t="shared" si="47"/>
        <v>3.2999999999999918E-2</v>
      </c>
      <c r="EL46" s="7">
        <f t="shared" si="47"/>
        <v>0.18900000000000006</v>
      </c>
      <c r="EM46" s="7">
        <f t="shared" si="47"/>
        <v>0.18900000000000006</v>
      </c>
      <c r="EN46" s="7">
        <f t="shared" si="47"/>
        <v>0.38500000000000023</v>
      </c>
      <c r="EO46" s="7">
        <f t="shared" si="47"/>
        <v>4.9999999999998934E-3</v>
      </c>
      <c r="EP46" s="7">
        <f t="shared" si="47"/>
        <v>0.16100000000000003</v>
      </c>
      <c r="EQ46" s="7">
        <f t="shared" si="47"/>
        <v>0.16100000000000003</v>
      </c>
      <c r="ER46" s="7">
        <f t="shared" si="49"/>
        <v>0.20000000000000018</v>
      </c>
      <c r="ES46" s="7">
        <f t="shared" si="49"/>
        <v>7.5000000000000178E-2</v>
      </c>
      <c r="ET46" s="7">
        <f t="shared" si="49"/>
        <v>7.5000000000000178E-2</v>
      </c>
      <c r="EU46" s="7">
        <f t="shared" si="49"/>
        <v>9.7999999999999865E-2</v>
      </c>
      <c r="EV46" s="7">
        <f t="shared" si="49"/>
        <v>6.7000000000000171E-2</v>
      </c>
      <c r="EW46" s="7">
        <f t="shared" si="48"/>
        <v>0.93599999999999994</v>
      </c>
      <c r="EX46" s="7">
        <f t="shared" si="48"/>
        <v>0.97199999999999998</v>
      </c>
      <c r="EY46" s="7">
        <f t="shared" si="48"/>
        <v>0.53900000000000015</v>
      </c>
      <c r="EZ46" s="7">
        <f t="shared" si="48"/>
        <v>8.8999999999999968E-2</v>
      </c>
      <c r="FA46" s="7">
        <f t="shared" si="48"/>
        <v>8.999999999999897E-3</v>
      </c>
      <c r="FB46" s="7">
        <f t="shared" si="48"/>
        <v>0.41449699999999989</v>
      </c>
      <c r="FC46" s="7">
        <f t="shared" si="33"/>
        <v>9.3999999999999861E-2</v>
      </c>
      <c r="FD46" s="7">
        <f t="shared" si="34"/>
        <v>9.2000000000000082E-2</v>
      </c>
      <c r="FE46" s="7">
        <f t="shared" si="35"/>
        <v>8.3000000000000185E-2</v>
      </c>
    </row>
    <row r="47" spans="1:161" ht="17.25">
      <c r="A47" s="15" t="s">
        <v>89</v>
      </c>
      <c r="B47" s="4">
        <v>2.63</v>
      </c>
      <c r="C47" s="1" t="s">
        <v>112</v>
      </c>
      <c r="D47" s="3"/>
      <c r="E47" s="4">
        <v>4.6870000000000003</v>
      </c>
      <c r="F47" s="4">
        <v>1.6479999999999999</v>
      </c>
      <c r="G47" s="4">
        <v>0.84899999999999998</v>
      </c>
      <c r="H47" s="4">
        <v>2.7559999999999998</v>
      </c>
      <c r="I47" s="4">
        <v>0.88800000000000001</v>
      </c>
      <c r="J47" s="4">
        <v>1.593</v>
      </c>
      <c r="K47" s="4">
        <v>0.86599999999999999</v>
      </c>
      <c r="L47" s="4">
        <v>2.7309999999999999</v>
      </c>
      <c r="M47" s="4">
        <v>0.9</v>
      </c>
      <c r="N47" s="4">
        <v>3.74</v>
      </c>
      <c r="O47" s="4">
        <v>0.94499999999999995</v>
      </c>
      <c r="P47" s="4">
        <v>2.8370000000000002</v>
      </c>
      <c r="Q47" s="4">
        <v>0.90842500000000004</v>
      </c>
      <c r="R47" s="4">
        <v>3.008</v>
      </c>
      <c r="S47" s="4">
        <v>0.90932179999999996</v>
      </c>
      <c r="T47" s="4">
        <v>3.1059999999999999</v>
      </c>
      <c r="U47" s="4">
        <v>0.90934095999999998</v>
      </c>
      <c r="V47" s="4">
        <v>3.722</v>
      </c>
      <c r="W47" s="4">
        <v>0.96299999999999997</v>
      </c>
      <c r="X47" s="4">
        <v>2.8090000000000002</v>
      </c>
      <c r="Y47" s="4">
        <v>0.92225100000000004</v>
      </c>
      <c r="Z47" s="4">
        <v>2.9780000000000002</v>
      </c>
      <c r="AA47" s="4">
        <v>0.92567900000000003</v>
      </c>
      <c r="AB47" s="4">
        <v>3.0779999999999998</v>
      </c>
      <c r="AC47" s="4">
        <v>0.92581073199999997</v>
      </c>
      <c r="AD47" s="4">
        <v>3.0720000000000001</v>
      </c>
      <c r="AE47" s="4">
        <v>0.91200000000000003</v>
      </c>
      <c r="AF47" s="4">
        <v>2.8239999999999998</v>
      </c>
      <c r="AG47" s="4">
        <v>0.89819108869999997</v>
      </c>
      <c r="AH47" s="4">
        <v>3.0009999999999999</v>
      </c>
      <c r="AI47" s="4">
        <v>0.91200000000000003</v>
      </c>
      <c r="AJ47" s="4">
        <v>2.7549999999999999</v>
      </c>
      <c r="AK47" s="4">
        <v>0.89831978000000001</v>
      </c>
      <c r="AL47" s="4">
        <v>2.9820000000000002</v>
      </c>
      <c r="AM47" s="4">
        <v>0.91200000000000003</v>
      </c>
      <c r="AN47" s="4">
        <v>2.6219999999999999</v>
      </c>
      <c r="AO47" s="4">
        <v>0.89851818999999999</v>
      </c>
      <c r="AP47" s="4">
        <v>2.7349999999999999</v>
      </c>
      <c r="AQ47" s="4">
        <v>0.89891761999999997</v>
      </c>
      <c r="AR47" s="4">
        <v>2.7469999999999999</v>
      </c>
      <c r="AS47" s="4">
        <v>0.89890639999999999</v>
      </c>
      <c r="AT47" s="4">
        <v>2.9510000000000001</v>
      </c>
      <c r="AU47" s="4">
        <v>0.92900000000000005</v>
      </c>
      <c r="AV47" s="4">
        <v>2.5880000000000001</v>
      </c>
      <c r="AW47" s="4">
        <v>0.91383400000000004</v>
      </c>
      <c r="AX47" s="4">
        <v>2.7</v>
      </c>
      <c r="AY47" s="4">
        <v>0.91560277599999995</v>
      </c>
      <c r="AZ47" s="4">
        <v>2.7120000000000002</v>
      </c>
      <c r="BA47" s="4">
        <v>0.91561219999999999</v>
      </c>
      <c r="BB47" s="4">
        <v>2.7829999999999999</v>
      </c>
      <c r="BC47" s="4">
        <v>0.89299209999999996</v>
      </c>
      <c r="BD47" s="4">
        <v>2.5859999999999999</v>
      </c>
      <c r="BE47" s="4">
        <v>0.85532300000000006</v>
      </c>
      <c r="BF47" s="4">
        <v>2.52</v>
      </c>
      <c r="BG47" s="4">
        <v>0.85607500000000003</v>
      </c>
      <c r="BH47" s="4">
        <v>2.5289999999999999</v>
      </c>
      <c r="BI47" s="4">
        <v>0.85523099999999996</v>
      </c>
      <c r="BJ47" s="4">
        <v>2.488</v>
      </c>
      <c r="BK47" s="4">
        <v>0.87224800000000002</v>
      </c>
      <c r="BL47" s="4">
        <v>1.73</v>
      </c>
      <c r="BM47" s="4">
        <v>0.83168867820000003</v>
      </c>
      <c r="BN47" s="4">
        <v>1.704</v>
      </c>
      <c r="BO47" s="4">
        <v>0.85055325900000001</v>
      </c>
      <c r="BP47" s="4">
        <v>3.0190000000000001</v>
      </c>
      <c r="BQ47" s="4">
        <v>0.87484475679999996</v>
      </c>
      <c r="BR47" s="4">
        <v>2.5590000000000002</v>
      </c>
      <c r="BS47" s="4">
        <v>0.85588470400000005</v>
      </c>
      <c r="BT47" s="4">
        <v>2.677</v>
      </c>
      <c r="BU47" s="4">
        <v>0.88387285550000005</v>
      </c>
      <c r="BV47" s="4">
        <v>3.0615790000000001</v>
      </c>
      <c r="BW47" s="4">
        <v>0.87519999999999998</v>
      </c>
      <c r="BX47" s="4">
        <v>2.5659999999999998</v>
      </c>
      <c r="BY47" s="4">
        <v>0.84686331640000001</v>
      </c>
      <c r="BZ47" s="4">
        <v>2.4849999999999999</v>
      </c>
      <c r="CA47" s="4">
        <v>0.85534478920000001</v>
      </c>
      <c r="CB47" s="4">
        <v>2.512</v>
      </c>
      <c r="CC47" s="4">
        <v>0.86064411949999997</v>
      </c>
      <c r="CD47" s="10"/>
      <c r="CE47" s="7">
        <f t="shared" si="51"/>
        <v>2.0570000000000004</v>
      </c>
      <c r="CF47" s="7">
        <f t="shared" si="52"/>
        <v>-0.98199999999999998</v>
      </c>
      <c r="CG47" s="7">
        <f t="shared" si="2"/>
        <v>0.12599999999999989</v>
      </c>
      <c r="CH47" s="7">
        <f t="shared" si="3"/>
        <v>-1.0369999999999999</v>
      </c>
      <c r="CI47" s="7">
        <f t="shared" si="4"/>
        <v>0.10099999999999998</v>
      </c>
      <c r="CJ47" s="7">
        <f t="shared" si="5"/>
        <v>1.1100000000000003</v>
      </c>
      <c r="CK47" s="7">
        <f t="shared" si="6"/>
        <v>0.20700000000000029</v>
      </c>
      <c r="CL47" s="7">
        <f t="shared" si="7"/>
        <v>0.37800000000000011</v>
      </c>
      <c r="CM47" s="7">
        <f t="shared" si="8"/>
        <v>0.47599999999999998</v>
      </c>
      <c r="CN47" s="7">
        <f t="shared" si="9"/>
        <v>1.0920000000000001</v>
      </c>
      <c r="CO47" s="7">
        <f t="shared" si="10"/>
        <v>0.17900000000000027</v>
      </c>
      <c r="CP47" s="7">
        <f t="shared" si="11"/>
        <v>0.34800000000000031</v>
      </c>
      <c r="CQ47" s="7">
        <f t="shared" si="12"/>
        <v>0.44799999999999995</v>
      </c>
      <c r="CR47" s="7">
        <f t="shared" si="13"/>
        <v>0.44200000000000017</v>
      </c>
      <c r="CS47" s="7">
        <f t="shared" si="14"/>
        <v>0.19399999999999995</v>
      </c>
      <c r="CT47" s="7">
        <f t="shared" si="15"/>
        <v>0.371</v>
      </c>
      <c r="CU47" s="7">
        <f t="shared" si="16"/>
        <v>0.125</v>
      </c>
      <c r="CV47" s="7">
        <f t="shared" si="17"/>
        <v>0.35200000000000031</v>
      </c>
      <c r="CW47" s="7">
        <f t="shared" si="18"/>
        <v>-8.0000000000000071E-3</v>
      </c>
      <c r="CX47" s="7">
        <f t="shared" si="19"/>
        <v>0.10499999999999998</v>
      </c>
      <c r="CY47" s="7">
        <f t="shared" si="20"/>
        <v>0.11699999999999999</v>
      </c>
      <c r="CZ47" s="7">
        <f t="shared" si="21"/>
        <v>0.32100000000000017</v>
      </c>
      <c r="DA47" s="7">
        <f t="shared" si="22"/>
        <v>-4.1999999999999815E-2</v>
      </c>
      <c r="DB47" s="7">
        <f t="shared" si="23"/>
        <v>7.0000000000000284E-2</v>
      </c>
      <c r="DC47" s="7">
        <f t="shared" si="24"/>
        <v>8.2000000000000295E-2</v>
      </c>
      <c r="DD47" s="7">
        <f t="shared" si="25"/>
        <v>0.15300000000000002</v>
      </c>
      <c r="DE47" s="7">
        <f t="shared" si="26"/>
        <v>-4.4000000000000039E-2</v>
      </c>
      <c r="DF47" s="7">
        <f t="shared" si="27"/>
        <v>-0.10999999999999988</v>
      </c>
      <c r="DG47" s="7">
        <f t="shared" si="28"/>
        <v>-0.10099999999999998</v>
      </c>
      <c r="DH47" s="7">
        <f t="shared" si="29"/>
        <v>-0.1419999999999999</v>
      </c>
      <c r="DI47" s="7">
        <f t="shared" si="36"/>
        <v>-0.89999999999999991</v>
      </c>
      <c r="DJ47" s="7">
        <f t="shared" si="37"/>
        <v>-0.92599999999999993</v>
      </c>
      <c r="DK47" s="7">
        <f t="shared" si="38"/>
        <v>0.38900000000000023</v>
      </c>
      <c r="DL47" s="7">
        <f t="shared" si="39"/>
        <v>-7.099999999999973E-2</v>
      </c>
      <c r="DM47" s="7">
        <f t="shared" si="40"/>
        <v>4.7000000000000153E-2</v>
      </c>
      <c r="DN47" s="7">
        <f t="shared" si="41"/>
        <v>0.43157900000000016</v>
      </c>
      <c r="DO47" s="7">
        <f t="shared" si="42"/>
        <v>-6.4000000000000057E-2</v>
      </c>
      <c r="DP47" s="7">
        <f t="shared" si="43"/>
        <v>-0.14500000000000002</v>
      </c>
      <c r="DQ47" s="7">
        <f t="shared" si="44"/>
        <v>-0.11799999999999988</v>
      </c>
      <c r="DR47" s="21"/>
      <c r="DS47" s="7">
        <f t="shared" si="50"/>
        <v>2.0570000000000004</v>
      </c>
      <c r="DT47" s="7">
        <f t="shared" si="50"/>
        <v>0.98199999999999998</v>
      </c>
      <c r="DU47" s="7">
        <f t="shared" si="50"/>
        <v>0.12599999999999989</v>
      </c>
      <c r="DV47" s="7">
        <f t="shared" si="50"/>
        <v>1.0369999999999999</v>
      </c>
      <c r="DW47" s="7">
        <f t="shared" si="50"/>
        <v>0.10099999999999998</v>
      </c>
      <c r="DX47" s="7">
        <f t="shared" si="50"/>
        <v>1.1100000000000003</v>
      </c>
      <c r="DY47" s="7">
        <f t="shared" si="46"/>
        <v>0.20700000000000029</v>
      </c>
      <c r="DZ47" s="7">
        <f t="shared" si="50"/>
        <v>0.37800000000000011</v>
      </c>
      <c r="EA47" s="7">
        <f t="shared" si="50"/>
        <v>0.47599999999999998</v>
      </c>
      <c r="EB47" s="7">
        <f t="shared" si="50"/>
        <v>1.0920000000000001</v>
      </c>
      <c r="EC47" s="7">
        <f t="shared" si="50"/>
        <v>0.17900000000000027</v>
      </c>
      <c r="ED47" s="7">
        <f t="shared" si="50"/>
        <v>0.34800000000000031</v>
      </c>
      <c r="EE47" s="7">
        <f t="shared" si="50"/>
        <v>0.44799999999999995</v>
      </c>
      <c r="EF47" s="7">
        <f t="shared" si="50"/>
        <v>0.44200000000000017</v>
      </c>
      <c r="EG47" s="7">
        <f t="shared" si="50"/>
        <v>0.19399999999999995</v>
      </c>
      <c r="EH47" s="7">
        <f t="shared" si="50"/>
        <v>0.371</v>
      </c>
      <c r="EI47" s="7">
        <f t="shared" si="47"/>
        <v>0.125</v>
      </c>
      <c r="EJ47" s="7">
        <f t="shared" si="47"/>
        <v>0.35200000000000031</v>
      </c>
      <c r="EK47" s="7">
        <f t="shared" si="47"/>
        <v>8.0000000000000071E-3</v>
      </c>
      <c r="EL47" s="7">
        <f t="shared" si="47"/>
        <v>0.10499999999999998</v>
      </c>
      <c r="EM47" s="7">
        <f t="shared" si="47"/>
        <v>0.11699999999999999</v>
      </c>
      <c r="EN47" s="7">
        <f t="shared" si="47"/>
        <v>0.32100000000000017</v>
      </c>
      <c r="EO47" s="7">
        <f t="shared" si="47"/>
        <v>4.1999999999999815E-2</v>
      </c>
      <c r="EP47" s="7">
        <f t="shared" si="47"/>
        <v>7.0000000000000284E-2</v>
      </c>
      <c r="EQ47" s="7">
        <f t="shared" si="47"/>
        <v>8.2000000000000295E-2</v>
      </c>
      <c r="ER47" s="7">
        <f t="shared" si="49"/>
        <v>0.15300000000000002</v>
      </c>
      <c r="ES47" s="7">
        <f t="shared" si="49"/>
        <v>4.4000000000000039E-2</v>
      </c>
      <c r="ET47" s="7">
        <f t="shared" si="49"/>
        <v>0.10999999999999988</v>
      </c>
      <c r="EU47" s="7">
        <f t="shared" si="49"/>
        <v>0.10099999999999998</v>
      </c>
      <c r="EV47" s="7">
        <f t="shared" si="49"/>
        <v>0.1419999999999999</v>
      </c>
      <c r="EW47" s="7">
        <f t="shared" si="48"/>
        <v>0.89999999999999991</v>
      </c>
      <c r="EX47" s="7">
        <f t="shared" si="48"/>
        <v>0.92599999999999993</v>
      </c>
      <c r="EY47" s="7">
        <f t="shared" si="48"/>
        <v>0.38900000000000023</v>
      </c>
      <c r="EZ47" s="7">
        <f t="shared" si="48"/>
        <v>7.099999999999973E-2</v>
      </c>
      <c r="FA47" s="7">
        <f t="shared" si="48"/>
        <v>4.7000000000000153E-2</v>
      </c>
      <c r="FB47" s="7">
        <f t="shared" si="48"/>
        <v>0.43157900000000016</v>
      </c>
      <c r="FC47" s="7">
        <f t="shared" si="33"/>
        <v>6.4000000000000057E-2</v>
      </c>
      <c r="FD47" s="7">
        <f t="shared" si="34"/>
        <v>0.14500000000000002</v>
      </c>
      <c r="FE47" s="7">
        <f t="shared" si="35"/>
        <v>0.11799999999999988</v>
      </c>
    </row>
    <row r="48" spans="1:161" ht="17.25">
      <c r="A48" s="15" t="s">
        <v>90</v>
      </c>
      <c r="B48" s="4">
        <v>1.79</v>
      </c>
      <c r="C48" s="4" t="s">
        <v>113</v>
      </c>
      <c r="D48" s="3"/>
      <c r="E48" s="4">
        <v>2.97</v>
      </c>
      <c r="F48" s="4">
        <v>0.113</v>
      </c>
      <c r="G48" s="4">
        <v>0.81200000000000006</v>
      </c>
      <c r="H48" s="4">
        <v>1.0229999999999999</v>
      </c>
      <c r="I48" s="4">
        <v>0.85299999999999998</v>
      </c>
      <c r="J48" s="4">
        <v>4.8000000000000001E-2</v>
      </c>
      <c r="K48" s="4">
        <v>0.83199999999999996</v>
      </c>
      <c r="L48" s="4">
        <v>0.99</v>
      </c>
      <c r="M48" s="4">
        <v>0.86899999999999999</v>
      </c>
      <c r="N48" s="4">
        <v>4.5960000000000001</v>
      </c>
      <c r="O48" s="4">
        <v>1</v>
      </c>
      <c r="P48" s="4">
        <v>2.2519999999999998</v>
      </c>
      <c r="Q48" s="4">
        <v>0.1003457292</v>
      </c>
      <c r="R48" s="4">
        <v>2.9079999999999999</v>
      </c>
      <c r="S48" s="4">
        <v>0.1012081</v>
      </c>
      <c r="T48" s="4">
        <v>2.7490000000000001</v>
      </c>
      <c r="U48" s="4">
        <v>0.10119860999999999</v>
      </c>
      <c r="V48" s="4">
        <v>4.6369999999999996</v>
      </c>
      <c r="W48" s="4">
        <v>1</v>
      </c>
      <c r="X48" s="4">
        <v>2.2389999999999999</v>
      </c>
      <c r="Y48" s="4">
        <v>0.1020364</v>
      </c>
      <c r="Z48" s="4">
        <v>2.9049999999999998</v>
      </c>
      <c r="AA48" s="4">
        <v>0.1034504</v>
      </c>
      <c r="AB48" s="4">
        <v>2.742</v>
      </c>
      <c r="AC48" s="4">
        <v>0.1034679</v>
      </c>
      <c r="AD48" s="4">
        <v>2.6720000000000002</v>
      </c>
      <c r="AE48" s="4">
        <v>1</v>
      </c>
      <c r="AF48" s="4">
        <v>2.1059999999999999</v>
      </c>
      <c r="AG48" s="4">
        <v>0.96133150000000001</v>
      </c>
      <c r="AH48" s="4">
        <v>2.9740000000000002</v>
      </c>
      <c r="AI48" s="4">
        <v>1</v>
      </c>
      <c r="AJ48" s="4">
        <v>2.3879999999999999</v>
      </c>
      <c r="AK48" s="4">
        <v>0.96662256700000004</v>
      </c>
      <c r="AL48" s="4">
        <v>2.835</v>
      </c>
      <c r="AM48" s="4">
        <v>1</v>
      </c>
      <c r="AN48" s="4">
        <v>1.962</v>
      </c>
      <c r="AO48" s="4">
        <v>0.96335105300000001</v>
      </c>
      <c r="AP48" s="4">
        <v>2.2589999999999999</v>
      </c>
      <c r="AQ48" s="4">
        <v>0.967283</v>
      </c>
      <c r="AR48" s="4">
        <v>2.2080000000000002</v>
      </c>
      <c r="AS48" s="4">
        <v>0.96734403999999996</v>
      </c>
      <c r="AT48" s="4">
        <v>2.8319999999999999</v>
      </c>
      <c r="AU48" s="4">
        <v>1</v>
      </c>
      <c r="AV48" s="4">
        <v>1.9419999999999999</v>
      </c>
      <c r="AW48" s="4">
        <v>0.98223026000000002</v>
      </c>
      <c r="AX48" s="4">
        <v>2.242</v>
      </c>
      <c r="AY48" s="4">
        <v>0.98927819400000006</v>
      </c>
      <c r="AZ48" s="4">
        <v>2.1909999999999998</v>
      </c>
      <c r="BA48" s="4">
        <v>0.989376123</v>
      </c>
      <c r="BB48" s="4">
        <v>1.288</v>
      </c>
      <c r="BC48" s="4">
        <v>0.87254900000000002</v>
      </c>
      <c r="BD48" s="4">
        <v>1.7649999999999999</v>
      </c>
      <c r="BE48" s="4">
        <v>0.88392809999999999</v>
      </c>
      <c r="BF48" s="4">
        <v>2.0270000000000001</v>
      </c>
      <c r="BG48" s="4">
        <v>0.88254580999999999</v>
      </c>
      <c r="BH48" s="4">
        <v>1.929</v>
      </c>
      <c r="BI48" s="4">
        <v>0.88617299999999999</v>
      </c>
      <c r="BJ48" s="4">
        <v>1.9059999999999999</v>
      </c>
      <c r="BK48" s="4">
        <v>0.90611299999999995</v>
      </c>
      <c r="BL48" s="4">
        <v>0.97599999999999998</v>
      </c>
      <c r="BM48" s="4">
        <v>0.87382305869999999</v>
      </c>
      <c r="BN48" s="4">
        <v>0.92100000000000004</v>
      </c>
      <c r="BO48" s="4">
        <v>0.87377665989999997</v>
      </c>
      <c r="BP48" s="4">
        <v>2.8479999999999999</v>
      </c>
      <c r="BQ48" s="4">
        <v>0.90456074389999996</v>
      </c>
      <c r="BR48" s="4">
        <v>1.7470000000000001</v>
      </c>
      <c r="BS48" s="4">
        <v>0.88818359899999999</v>
      </c>
      <c r="BT48" s="4">
        <v>1.974</v>
      </c>
      <c r="BU48" s="4">
        <v>0.8888641478</v>
      </c>
      <c r="BV48" s="4">
        <v>2.3930479999999998</v>
      </c>
      <c r="BW48" s="4">
        <v>0.90769999999999995</v>
      </c>
      <c r="BX48" s="4">
        <v>1.744</v>
      </c>
      <c r="BY48" s="4">
        <v>0.88789848240000002</v>
      </c>
      <c r="BZ48" s="4">
        <v>2.0059999999999998</v>
      </c>
      <c r="CA48" s="4">
        <v>0.88658457400000001</v>
      </c>
      <c r="CB48" s="4">
        <v>1.9319999999999999</v>
      </c>
      <c r="CC48" s="4">
        <v>0.88961332630000001</v>
      </c>
      <c r="CD48" s="10"/>
      <c r="CE48" s="7">
        <f t="shared" si="51"/>
        <v>1.1800000000000002</v>
      </c>
      <c r="CF48" s="7">
        <f t="shared" si="52"/>
        <v>-1.677</v>
      </c>
      <c r="CG48" s="7">
        <f t="shared" si="2"/>
        <v>-0.76700000000000013</v>
      </c>
      <c r="CH48" s="7">
        <f t="shared" si="3"/>
        <v>-1.742</v>
      </c>
      <c r="CI48" s="7">
        <f t="shared" si="4"/>
        <v>-0.8</v>
      </c>
      <c r="CJ48" s="7">
        <f t="shared" si="5"/>
        <v>2.806</v>
      </c>
      <c r="CK48" s="7">
        <f t="shared" si="6"/>
        <v>0.46199999999999974</v>
      </c>
      <c r="CL48" s="7">
        <f t="shared" si="7"/>
        <v>1.1179999999999999</v>
      </c>
      <c r="CM48" s="7">
        <f t="shared" si="8"/>
        <v>0.95900000000000007</v>
      </c>
      <c r="CN48" s="7">
        <f t="shared" si="9"/>
        <v>2.8469999999999995</v>
      </c>
      <c r="CO48" s="7">
        <f t="shared" si="10"/>
        <v>0.44899999999999984</v>
      </c>
      <c r="CP48" s="7">
        <f t="shared" si="11"/>
        <v>1.1149999999999998</v>
      </c>
      <c r="CQ48" s="7">
        <f t="shared" si="12"/>
        <v>0.95199999999999996</v>
      </c>
      <c r="CR48" s="7">
        <f t="shared" si="13"/>
        <v>0.88200000000000012</v>
      </c>
      <c r="CS48" s="7">
        <f t="shared" si="14"/>
        <v>0.31599999999999984</v>
      </c>
      <c r="CT48" s="7">
        <f t="shared" si="15"/>
        <v>1.1840000000000002</v>
      </c>
      <c r="CU48" s="7">
        <f t="shared" si="16"/>
        <v>0.59799999999999986</v>
      </c>
      <c r="CV48" s="7">
        <f t="shared" si="17"/>
        <v>1.0449999999999999</v>
      </c>
      <c r="CW48" s="7">
        <f t="shared" si="18"/>
        <v>0.17199999999999993</v>
      </c>
      <c r="CX48" s="7">
        <f t="shared" si="19"/>
        <v>0.46899999999999986</v>
      </c>
      <c r="CY48" s="7">
        <f t="shared" si="20"/>
        <v>0.41800000000000015</v>
      </c>
      <c r="CZ48" s="7">
        <f t="shared" si="21"/>
        <v>1.0419999999999998</v>
      </c>
      <c r="DA48" s="7">
        <f t="shared" si="22"/>
        <v>0.15199999999999991</v>
      </c>
      <c r="DB48" s="7">
        <f t="shared" si="23"/>
        <v>0.45199999999999996</v>
      </c>
      <c r="DC48" s="7">
        <f t="shared" si="24"/>
        <v>0.4009999999999998</v>
      </c>
      <c r="DD48" s="7">
        <f t="shared" si="25"/>
        <v>-0.502</v>
      </c>
      <c r="DE48" s="7">
        <f t="shared" si="26"/>
        <v>-2.5000000000000133E-2</v>
      </c>
      <c r="DF48" s="7">
        <f t="shared" si="27"/>
        <v>0.2370000000000001</v>
      </c>
      <c r="DG48" s="7">
        <f t="shared" si="28"/>
        <v>0.13900000000000001</v>
      </c>
      <c r="DH48" s="7">
        <f t="shared" si="29"/>
        <v>0.11599999999999988</v>
      </c>
      <c r="DI48" s="7">
        <f t="shared" si="36"/>
        <v>-0.81400000000000006</v>
      </c>
      <c r="DJ48" s="7">
        <f t="shared" si="37"/>
        <v>-0.86899999999999999</v>
      </c>
      <c r="DK48" s="7">
        <f t="shared" si="38"/>
        <v>1.0579999999999998</v>
      </c>
      <c r="DL48" s="7">
        <f t="shared" si="39"/>
        <v>-4.2999999999999927E-2</v>
      </c>
      <c r="DM48" s="7">
        <f t="shared" si="40"/>
        <v>0.18399999999999994</v>
      </c>
      <c r="DN48" s="7">
        <f t="shared" si="41"/>
        <v>0.60304799999999981</v>
      </c>
      <c r="DO48" s="7">
        <f t="shared" si="42"/>
        <v>-4.6000000000000041E-2</v>
      </c>
      <c r="DP48" s="7">
        <f t="shared" si="43"/>
        <v>0.21599999999999975</v>
      </c>
      <c r="DQ48" s="7">
        <f t="shared" si="44"/>
        <v>0.1419999999999999</v>
      </c>
      <c r="DR48" s="21"/>
      <c r="DS48" s="7">
        <f t="shared" si="50"/>
        <v>1.1800000000000002</v>
      </c>
      <c r="DT48" s="7">
        <f t="shared" si="50"/>
        <v>1.677</v>
      </c>
      <c r="DU48" s="7">
        <f t="shared" si="50"/>
        <v>0.76700000000000013</v>
      </c>
      <c r="DV48" s="7">
        <f t="shared" si="50"/>
        <v>1.742</v>
      </c>
      <c r="DW48" s="7">
        <f t="shared" si="50"/>
        <v>0.8</v>
      </c>
      <c r="DX48" s="7">
        <f t="shared" si="50"/>
        <v>2.806</v>
      </c>
      <c r="DY48" s="7">
        <f t="shared" si="46"/>
        <v>0.46199999999999974</v>
      </c>
      <c r="DZ48" s="7">
        <f t="shared" si="50"/>
        <v>1.1179999999999999</v>
      </c>
      <c r="EA48" s="7">
        <f t="shared" si="50"/>
        <v>0.95900000000000007</v>
      </c>
      <c r="EB48" s="7">
        <f t="shared" si="50"/>
        <v>2.8469999999999995</v>
      </c>
      <c r="EC48" s="7">
        <f t="shared" si="50"/>
        <v>0.44899999999999984</v>
      </c>
      <c r="ED48" s="7">
        <f t="shared" si="50"/>
        <v>1.1149999999999998</v>
      </c>
      <c r="EE48" s="7">
        <f t="shared" si="50"/>
        <v>0.95199999999999996</v>
      </c>
      <c r="EF48" s="7">
        <f t="shared" si="50"/>
        <v>0.88200000000000012</v>
      </c>
      <c r="EG48" s="7">
        <f t="shared" si="50"/>
        <v>0.31599999999999984</v>
      </c>
      <c r="EH48" s="7">
        <f t="shared" si="50"/>
        <v>1.1840000000000002</v>
      </c>
      <c r="EI48" s="7">
        <f t="shared" si="47"/>
        <v>0.59799999999999986</v>
      </c>
      <c r="EJ48" s="7">
        <f t="shared" si="47"/>
        <v>1.0449999999999999</v>
      </c>
      <c r="EK48" s="7">
        <f t="shared" si="47"/>
        <v>0.17199999999999993</v>
      </c>
      <c r="EL48" s="7">
        <f t="shared" si="47"/>
        <v>0.46899999999999986</v>
      </c>
      <c r="EM48" s="7">
        <f t="shared" si="47"/>
        <v>0.41800000000000015</v>
      </c>
      <c r="EN48" s="7">
        <f t="shared" si="47"/>
        <v>1.0419999999999998</v>
      </c>
      <c r="EO48" s="7">
        <f t="shared" si="47"/>
        <v>0.15199999999999991</v>
      </c>
      <c r="EP48" s="7">
        <f t="shared" si="47"/>
        <v>0.45199999999999996</v>
      </c>
      <c r="EQ48" s="7">
        <f t="shared" si="47"/>
        <v>0.4009999999999998</v>
      </c>
      <c r="ER48" s="7">
        <f t="shared" si="49"/>
        <v>0.502</v>
      </c>
      <c r="ES48" s="7">
        <f t="shared" si="49"/>
        <v>2.5000000000000133E-2</v>
      </c>
      <c r="ET48" s="7">
        <f t="shared" si="49"/>
        <v>0.2370000000000001</v>
      </c>
      <c r="EU48" s="7">
        <f t="shared" si="49"/>
        <v>0.13900000000000001</v>
      </c>
      <c r="EV48" s="7">
        <f t="shared" si="49"/>
        <v>0.11599999999999988</v>
      </c>
      <c r="EW48" s="7">
        <f t="shared" si="48"/>
        <v>0.81400000000000006</v>
      </c>
      <c r="EX48" s="7">
        <f t="shared" si="48"/>
        <v>0.86899999999999999</v>
      </c>
      <c r="EY48" s="7">
        <f t="shared" si="48"/>
        <v>1.0579999999999998</v>
      </c>
      <c r="EZ48" s="7">
        <f t="shared" si="48"/>
        <v>4.2999999999999927E-2</v>
      </c>
      <c r="FA48" s="7">
        <f t="shared" si="48"/>
        <v>0.18399999999999994</v>
      </c>
      <c r="FB48" s="7">
        <f t="shared" si="48"/>
        <v>0.60304799999999981</v>
      </c>
      <c r="FC48" s="7">
        <f t="shared" si="33"/>
        <v>4.6000000000000041E-2</v>
      </c>
      <c r="FD48" s="7">
        <f t="shared" si="34"/>
        <v>0.21599999999999975</v>
      </c>
      <c r="FE48" s="7">
        <f t="shared" si="35"/>
        <v>0.1419999999999999</v>
      </c>
    </row>
    <row r="49" spans="1:161" ht="18.75">
      <c r="A49" s="15" t="s">
        <v>91</v>
      </c>
      <c r="B49" s="4">
        <v>1.23</v>
      </c>
      <c r="C49" s="1" t="s">
        <v>111</v>
      </c>
      <c r="D49" s="3"/>
      <c r="E49" s="4">
        <v>1.2370000000000001</v>
      </c>
      <c r="F49" s="4">
        <v>1.0569999999999999</v>
      </c>
      <c r="G49" s="4">
        <v>0.878</v>
      </c>
      <c r="H49" s="4">
        <v>1.1080000000000001</v>
      </c>
      <c r="I49" s="4">
        <v>0.89800000000000002</v>
      </c>
      <c r="J49" s="4">
        <v>1.052</v>
      </c>
      <c r="K49" s="4">
        <v>0.90400000000000003</v>
      </c>
      <c r="L49" s="4">
        <v>1.105</v>
      </c>
      <c r="M49" s="4">
        <v>0.91900000000000004</v>
      </c>
      <c r="N49" s="4">
        <v>1.268</v>
      </c>
      <c r="O49" s="4">
        <v>0.9</v>
      </c>
      <c r="P49" s="4">
        <v>1.103</v>
      </c>
      <c r="Q49" s="4">
        <v>0.90383568700000005</v>
      </c>
      <c r="R49" s="4">
        <v>1.2609999999999999</v>
      </c>
      <c r="S49" s="4">
        <v>0.89263119999999996</v>
      </c>
      <c r="T49" s="4">
        <v>1.256</v>
      </c>
      <c r="U49" s="4">
        <v>0.89573650800000004</v>
      </c>
      <c r="V49" s="4">
        <v>1.27</v>
      </c>
      <c r="W49" s="4">
        <v>0.93200000000000005</v>
      </c>
      <c r="X49" s="4">
        <v>1.1000000000000001</v>
      </c>
      <c r="Y49" s="4">
        <v>0.92613590000000001</v>
      </c>
      <c r="Z49" s="4">
        <v>1.262</v>
      </c>
      <c r="AA49" s="4">
        <v>0.92600669999999996</v>
      </c>
      <c r="AB49" s="4">
        <v>1.2569999999999999</v>
      </c>
      <c r="AC49" s="4">
        <v>0.92831371019999998</v>
      </c>
      <c r="AD49" s="4">
        <v>1.175</v>
      </c>
      <c r="AE49" s="4">
        <v>0.89600000000000002</v>
      </c>
      <c r="AF49" s="4">
        <v>1.1619999999999999</v>
      </c>
      <c r="AG49" s="4">
        <v>0.89362399999999997</v>
      </c>
      <c r="AH49" s="4">
        <v>1.1100000000000001</v>
      </c>
      <c r="AI49" s="4">
        <v>0.89600000000000002</v>
      </c>
      <c r="AJ49" s="4">
        <v>1.097</v>
      </c>
      <c r="AK49" s="4">
        <v>0.89412689999999995</v>
      </c>
      <c r="AL49" s="4">
        <v>1.226</v>
      </c>
      <c r="AM49" s="4">
        <v>0.89200000000000002</v>
      </c>
      <c r="AN49" s="4">
        <v>1.1180000000000001</v>
      </c>
      <c r="AO49" s="4">
        <v>0.9060849755</v>
      </c>
      <c r="AP49" s="4">
        <v>1.2250000000000001</v>
      </c>
      <c r="AQ49" s="4">
        <v>0.88930131000000001</v>
      </c>
      <c r="AR49" s="4">
        <v>1.2230000000000001</v>
      </c>
      <c r="AS49" s="4">
        <v>0.88978849999999998</v>
      </c>
      <c r="AT49" s="4">
        <v>1.226</v>
      </c>
      <c r="AU49" s="4">
        <v>0.92200000000000004</v>
      </c>
      <c r="AV49" s="4">
        <v>1.1160000000000001</v>
      </c>
      <c r="AW49" s="4">
        <v>0.92816759999999998</v>
      </c>
      <c r="AX49" s="4">
        <v>1.224</v>
      </c>
      <c r="AY49" s="4">
        <v>0.91955399999999998</v>
      </c>
      <c r="AZ49" s="4">
        <v>1.2230000000000001</v>
      </c>
      <c r="BA49" s="4">
        <v>0.91993029999999998</v>
      </c>
      <c r="BB49" s="4">
        <v>1.341</v>
      </c>
      <c r="BC49" s="4">
        <v>0.88344409999999995</v>
      </c>
      <c r="BD49" s="4">
        <v>1.0980000000000001</v>
      </c>
      <c r="BE49" s="4">
        <v>0.88022730000000005</v>
      </c>
      <c r="BF49" s="4">
        <v>1.034</v>
      </c>
      <c r="BG49" s="4">
        <v>0.88100270000000003</v>
      </c>
      <c r="BH49" s="4">
        <v>1.1479999999999999</v>
      </c>
      <c r="BI49" s="4">
        <v>0.87610399999999999</v>
      </c>
      <c r="BJ49" s="4">
        <v>1.17</v>
      </c>
      <c r="BK49" s="4">
        <v>0.90497000000000005</v>
      </c>
      <c r="BL49" s="4">
        <v>0.91800000000000004</v>
      </c>
      <c r="BM49" s="4">
        <v>0.87568478059999999</v>
      </c>
      <c r="BN49" s="4">
        <v>0.94199999999999995</v>
      </c>
      <c r="BO49" s="4">
        <v>0.87165086930000002</v>
      </c>
      <c r="BP49" s="4">
        <v>1.232</v>
      </c>
      <c r="BQ49" s="4">
        <v>0.88209120119999995</v>
      </c>
      <c r="BR49" s="4">
        <v>1.099</v>
      </c>
      <c r="BS49" s="4">
        <v>0.88241542080000002</v>
      </c>
      <c r="BT49" s="4">
        <v>1.2490000000000001</v>
      </c>
      <c r="BU49" s="4">
        <v>0.89572679209999995</v>
      </c>
      <c r="BV49" s="4">
        <v>1.1981250000000001</v>
      </c>
      <c r="BW49" s="4">
        <v>0.88219999999999998</v>
      </c>
      <c r="BX49" s="4">
        <v>1.1000000000000001</v>
      </c>
      <c r="BY49" s="4">
        <v>0.88270795079999997</v>
      </c>
      <c r="BZ49" s="4">
        <v>1.038</v>
      </c>
      <c r="CA49" s="4">
        <v>0.8837126636</v>
      </c>
      <c r="CB49" s="4">
        <v>1.179</v>
      </c>
      <c r="CC49" s="4">
        <v>0.8757095641</v>
      </c>
      <c r="CD49" s="10"/>
      <c r="CE49" s="7">
        <f t="shared" si="51"/>
        <v>7.0000000000001172E-3</v>
      </c>
      <c r="CF49" s="7">
        <f t="shared" si="52"/>
        <v>-0.17300000000000004</v>
      </c>
      <c r="CG49" s="7">
        <f t="shared" si="2"/>
        <v>-0.12199999999999989</v>
      </c>
      <c r="CH49" s="7">
        <f t="shared" si="3"/>
        <v>-0.17799999999999994</v>
      </c>
      <c r="CI49" s="7">
        <f t="shared" si="4"/>
        <v>-0.125</v>
      </c>
      <c r="CJ49" s="7">
        <f t="shared" si="5"/>
        <v>3.8000000000000034E-2</v>
      </c>
      <c r="CK49" s="7">
        <f t="shared" si="6"/>
        <v>-0.127</v>
      </c>
      <c r="CL49" s="7">
        <f t="shared" si="7"/>
        <v>3.0999999999999917E-2</v>
      </c>
      <c r="CM49" s="7">
        <f t="shared" si="8"/>
        <v>2.6000000000000023E-2</v>
      </c>
      <c r="CN49" s="7">
        <f t="shared" si="9"/>
        <v>4.0000000000000036E-2</v>
      </c>
      <c r="CO49" s="7">
        <f t="shared" si="10"/>
        <v>-0.12999999999999989</v>
      </c>
      <c r="CP49" s="7">
        <f t="shared" si="11"/>
        <v>3.2000000000000028E-2</v>
      </c>
      <c r="CQ49" s="7">
        <f t="shared" si="12"/>
        <v>2.6999999999999913E-2</v>
      </c>
      <c r="CR49" s="7">
        <f t="shared" si="13"/>
        <v>-5.4999999999999938E-2</v>
      </c>
      <c r="CS49" s="7">
        <f t="shared" si="14"/>
        <v>-6.800000000000006E-2</v>
      </c>
      <c r="CT49" s="7">
        <f t="shared" si="15"/>
        <v>-0.11999999999999988</v>
      </c>
      <c r="CU49" s="7">
        <f t="shared" si="16"/>
        <v>-0.13300000000000001</v>
      </c>
      <c r="CV49" s="7">
        <f t="shared" si="17"/>
        <v>-4.0000000000000036E-3</v>
      </c>
      <c r="CW49" s="7">
        <f t="shared" si="18"/>
        <v>-0.11199999999999988</v>
      </c>
      <c r="CX49" s="7">
        <f t="shared" si="19"/>
        <v>-4.9999999999998934E-3</v>
      </c>
      <c r="CY49" s="7">
        <f t="shared" si="20"/>
        <v>-6.9999999999998952E-3</v>
      </c>
      <c r="CZ49" s="7">
        <f t="shared" si="21"/>
        <v>-4.0000000000000036E-3</v>
      </c>
      <c r="DA49" s="7">
        <f t="shared" si="22"/>
        <v>-0.11399999999999988</v>
      </c>
      <c r="DB49" s="7">
        <f t="shared" si="23"/>
        <v>-6.0000000000000053E-3</v>
      </c>
      <c r="DC49" s="7">
        <f t="shared" si="24"/>
        <v>-6.9999999999998952E-3</v>
      </c>
      <c r="DD49" s="7">
        <f t="shared" si="25"/>
        <v>0.11099999999999999</v>
      </c>
      <c r="DE49" s="7">
        <f t="shared" si="26"/>
        <v>-0.1319999999999999</v>
      </c>
      <c r="DF49" s="7">
        <f t="shared" si="27"/>
        <v>-0.19599999999999995</v>
      </c>
      <c r="DG49" s="7">
        <f t="shared" si="28"/>
        <v>-8.2000000000000073E-2</v>
      </c>
      <c r="DH49" s="7">
        <f t="shared" si="29"/>
        <v>-6.0000000000000053E-2</v>
      </c>
      <c r="DI49" s="7">
        <f t="shared" si="36"/>
        <v>-0.31199999999999994</v>
      </c>
      <c r="DJ49" s="7">
        <f t="shared" si="37"/>
        <v>-0.28800000000000003</v>
      </c>
      <c r="DK49" s="7">
        <f t="shared" si="38"/>
        <v>2.0000000000000018E-3</v>
      </c>
      <c r="DL49" s="7">
        <f t="shared" si="39"/>
        <v>-0.13100000000000001</v>
      </c>
      <c r="DM49" s="7">
        <f t="shared" si="40"/>
        <v>1.9000000000000128E-2</v>
      </c>
      <c r="DN49" s="7">
        <f t="shared" si="41"/>
        <v>-3.1874999999999876E-2</v>
      </c>
      <c r="DO49" s="7">
        <f t="shared" si="42"/>
        <v>-0.12999999999999989</v>
      </c>
      <c r="DP49" s="7">
        <f t="shared" si="43"/>
        <v>-0.19199999999999995</v>
      </c>
      <c r="DQ49" s="7">
        <f t="shared" si="44"/>
        <v>-5.0999999999999934E-2</v>
      </c>
      <c r="DR49" s="21"/>
      <c r="DS49" s="7">
        <f t="shared" si="50"/>
        <v>7.0000000000001172E-3</v>
      </c>
      <c r="DT49" s="7">
        <f t="shared" si="50"/>
        <v>0.17300000000000004</v>
      </c>
      <c r="DU49" s="7">
        <f t="shared" si="50"/>
        <v>0.12199999999999989</v>
      </c>
      <c r="DV49" s="7">
        <f t="shared" si="50"/>
        <v>0.17799999999999994</v>
      </c>
      <c r="DW49" s="7">
        <f t="shared" si="50"/>
        <v>0.125</v>
      </c>
      <c r="DX49" s="7">
        <f t="shared" si="50"/>
        <v>3.8000000000000034E-2</v>
      </c>
      <c r="DY49" s="7">
        <f t="shared" si="46"/>
        <v>0.127</v>
      </c>
      <c r="DZ49" s="7">
        <f t="shared" si="50"/>
        <v>3.0999999999999917E-2</v>
      </c>
      <c r="EA49" s="7">
        <f t="shared" si="50"/>
        <v>2.6000000000000023E-2</v>
      </c>
      <c r="EB49" s="7">
        <f t="shared" si="50"/>
        <v>4.0000000000000036E-2</v>
      </c>
      <c r="EC49" s="7">
        <f t="shared" si="50"/>
        <v>0.12999999999999989</v>
      </c>
      <c r="ED49" s="7">
        <f t="shared" si="50"/>
        <v>3.2000000000000028E-2</v>
      </c>
      <c r="EE49" s="7">
        <f t="shared" si="50"/>
        <v>2.6999999999999913E-2</v>
      </c>
      <c r="EF49" s="7">
        <f t="shared" si="50"/>
        <v>5.4999999999999938E-2</v>
      </c>
      <c r="EG49" s="7">
        <f t="shared" si="50"/>
        <v>6.800000000000006E-2</v>
      </c>
      <c r="EH49" s="7">
        <f t="shared" ref="EH49:EO57" si="53">IF(ISNUMBER(CT49),ABS(CT49),CT49)</f>
        <v>0.11999999999999988</v>
      </c>
      <c r="EI49" s="7">
        <f t="shared" si="47"/>
        <v>0.13300000000000001</v>
      </c>
      <c r="EJ49" s="7">
        <f t="shared" si="47"/>
        <v>4.0000000000000036E-3</v>
      </c>
      <c r="EK49" s="7">
        <f t="shared" si="47"/>
        <v>0.11199999999999988</v>
      </c>
      <c r="EL49" s="7">
        <f t="shared" si="47"/>
        <v>4.9999999999998934E-3</v>
      </c>
      <c r="EM49" s="7">
        <f t="shared" si="47"/>
        <v>6.9999999999998952E-3</v>
      </c>
      <c r="EN49" s="7">
        <f t="shared" si="47"/>
        <v>4.0000000000000036E-3</v>
      </c>
      <c r="EO49" s="7">
        <f t="shared" si="47"/>
        <v>0.11399999999999988</v>
      </c>
      <c r="EP49" s="7">
        <f t="shared" si="47"/>
        <v>6.0000000000000053E-3</v>
      </c>
      <c r="EQ49" s="7">
        <f t="shared" si="47"/>
        <v>6.9999999999998952E-3</v>
      </c>
      <c r="ER49" s="7">
        <f t="shared" si="49"/>
        <v>0.11099999999999999</v>
      </c>
      <c r="ES49" s="7">
        <f t="shared" si="49"/>
        <v>0.1319999999999999</v>
      </c>
      <c r="ET49" s="7">
        <f t="shared" si="49"/>
        <v>0.19599999999999995</v>
      </c>
      <c r="EU49" s="7">
        <f t="shared" si="49"/>
        <v>8.2000000000000073E-2</v>
      </c>
      <c r="EV49" s="7">
        <f t="shared" si="49"/>
        <v>6.0000000000000053E-2</v>
      </c>
      <c r="EW49" s="7">
        <f t="shared" si="48"/>
        <v>0.31199999999999994</v>
      </c>
      <c r="EX49" s="7">
        <f t="shared" si="48"/>
        <v>0.28800000000000003</v>
      </c>
      <c r="EY49" s="7">
        <f t="shared" si="48"/>
        <v>2.0000000000000018E-3</v>
      </c>
      <c r="EZ49" s="7">
        <f t="shared" si="48"/>
        <v>0.13100000000000001</v>
      </c>
      <c r="FA49" s="7">
        <f t="shared" si="48"/>
        <v>1.9000000000000128E-2</v>
      </c>
      <c r="FB49" s="7">
        <f t="shared" si="48"/>
        <v>3.1874999999999876E-2</v>
      </c>
      <c r="FC49" s="7">
        <f t="shared" si="33"/>
        <v>0.12999999999999989</v>
      </c>
      <c r="FD49" s="7">
        <f t="shared" si="34"/>
        <v>0.19199999999999995</v>
      </c>
      <c r="FE49" s="7">
        <f t="shared" si="35"/>
        <v>5.0999999999999934E-2</v>
      </c>
    </row>
    <row r="50" spans="1:161" ht="17.25">
      <c r="A50" s="15" t="s">
        <v>92</v>
      </c>
      <c r="B50" s="4">
        <v>2.72</v>
      </c>
      <c r="C50" s="1" t="s">
        <v>112</v>
      </c>
      <c r="D50" s="3"/>
      <c r="E50" s="4">
        <v>3.214</v>
      </c>
      <c r="F50" s="4">
        <v>2.4</v>
      </c>
      <c r="G50" s="4">
        <v>0.876</v>
      </c>
      <c r="H50" s="4">
        <v>2.79</v>
      </c>
      <c r="I50" s="4">
        <v>0.91</v>
      </c>
      <c r="J50" s="4">
        <v>2.379</v>
      </c>
      <c r="K50" s="4">
        <v>0.89900000000000002</v>
      </c>
      <c r="L50" s="4">
        <v>2.782</v>
      </c>
      <c r="M50" s="4">
        <v>0.92800000000000005</v>
      </c>
      <c r="N50" s="4">
        <v>2.9390000000000001</v>
      </c>
      <c r="O50" s="4">
        <v>0.90700000000000003</v>
      </c>
      <c r="P50" s="4">
        <v>2.6339999999999999</v>
      </c>
      <c r="Q50" s="4">
        <v>0.90333870000000005</v>
      </c>
      <c r="R50" s="4">
        <v>2.8140000000000001</v>
      </c>
      <c r="S50" s="4">
        <v>0.89653700000000003</v>
      </c>
      <c r="T50" s="4">
        <v>2.8460000000000001</v>
      </c>
      <c r="U50" s="4">
        <v>0.89833439999999998</v>
      </c>
      <c r="V50" s="4">
        <v>2.931</v>
      </c>
      <c r="W50" s="4">
        <v>0.93600000000000005</v>
      </c>
      <c r="X50" s="4">
        <v>2.62</v>
      </c>
      <c r="Y50" s="4">
        <v>0.92437628999999999</v>
      </c>
      <c r="Z50" s="4">
        <v>2.8010000000000002</v>
      </c>
      <c r="AA50" s="4">
        <v>0.92475439999999998</v>
      </c>
      <c r="AB50" s="4">
        <v>2.835</v>
      </c>
      <c r="AC50" s="4">
        <v>0.92591052600000001</v>
      </c>
      <c r="AD50" s="4">
        <v>2.7080000000000002</v>
      </c>
      <c r="AE50" s="4">
        <v>0.89600000000000002</v>
      </c>
      <c r="AF50" s="4">
        <v>2.6640000000000001</v>
      </c>
      <c r="AG50" s="4">
        <v>0.89286869999999996</v>
      </c>
      <c r="AH50" s="4">
        <v>2.6309999999999998</v>
      </c>
      <c r="AI50" s="4">
        <v>0.89700000000000002</v>
      </c>
      <c r="AJ50" s="4">
        <v>2.5880000000000001</v>
      </c>
      <c r="AK50" s="4">
        <v>0.89327187590000001</v>
      </c>
      <c r="AL50" s="4">
        <v>2.7440000000000002</v>
      </c>
      <c r="AM50" s="4">
        <v>0.89400000000000002</v>
      </c>
      <c r="AN50" s="4">
        <v>2.609</v>
      </c>
      <c r="AO50" s="4">
        <v>0.89562699999999995</v>
      </c>
      <c r="AP50" s="4">
        <v>2.71</v>
      </c>
      <c r="AQ50" s="4">
        <v>0.89017170000000001</v>
      </c>
      <c r="AR50" s="4">
        <v>2.7130000000000001</v>
      </c>
      <c r="AS50" s="4">
        <v>0.89044354000000003</v>
      </c>
      <c r="AT50" s="4">
        <v>2.7309999999999999</v>
      </c>
      <c r="AU50" s="4">
        <v>0.92</v>
      </c>
      <c r="AV50" s="4">
        <v>2.5939999999999999</v>
      </c>
      <c r="AW50" s="4">
        <v>0.91785600000000001</v>
      </c>
      <c r="AX50" s="4">
        <v>2.6960000000000002</v>
      </c>
      <c r="AY50" s="4">
        <v>0.91622119999999996</v>
      </c>
      <c r="AZ50" s="4">
        <v>2.6989999999999998</v>
      </c>
      <c r="BA50" s="4">
        <v>0.91638649999999999</v>
      </c>
      <c r="BB50" s="4">
        <v>2.9489999999999998</v>
      </c>
      <c r="BC50" s="4">
        <v>0.8987349</v>
      </c>
      <c r="BD50" s="4">
        <v>2.6</v>
      </c>
      <c r="BE50" s="4">
        <v>0.88112900000000005</v>
      </c>
      <c r="BF50" s="4">
        <v>2.524</v>
      </c>
      <c r="BG50" s="4">
        <v>0.881741</v>
      </c>
      <c r="BH50" s="4">
        <v>2.661</v>
      </c>
      <c r="BI50" s="4">
        <v>0.87665051999999999</v>
      </c>
      <c r="BJ50" s="4">
        <v>2.645</v>
      </c>
      <c r="BK50" s="4">
        <v>0.9036556</v>
      </c>
      <c r="BL50" s="4">
        <v>2.2349999999999999</v>
      </c>
      <c r="BM50" s="4">
        <v>0.86950164109999994</v>
      </c>
      <c r="BN50" s="4">
        <v>2.254</v>
      </c>
      <c r="BO50" s="4">
        <v>0.83454690369999995</v>
      </c>
      <c r="BP50" s="4">
        <v>2.83</v>
      </c>
      <c r="BQ50" s="4">
        <v>0.8872456527</v>
      </c>
      <c r="BR50" s="4">
        <v>2.5880000000000001</v>
      </c>
      <c r="BS50" s="4">
        <v>0.88116124039999999</v>
      </c>
      <c r="BT50" s="4">
        <v>2.754</v>
      </c>
      <c r="BU50" s="4">
        <v>0.89431993509999996</v>
      </c>
      <c r="BV50" s="4">
        <v>2.7871640000000002</v>
      </c>
      <c r="BW50" s="4">
        <v>0.88780000000000003</v>
      </c>
      <c r="BX50" s="4">
        <v>2.5870000000000002</v>
      </c>
      <c r="BY50" s="4">
        <v>0.88112386700000001</v>
      </c>
      <c r="BZ50" s="4">
        <v>2.5139999999999998</v>
      </c>
      <c r="CA50" s="4">
        <v>0.88191984609999996</v>
      </c>
      <c r="CB50" s="4">
        <v>2.6549999999999998</v>
      </c>
      <c r="CC50" s="4">
        <v>0.87623060310000001</v>
      </c>
      <c r="CD50" s="10"/>
      <c r="CE50" s="7">
        <f t="shared" si="51"/>
        <v>0.49399999999999977</v>
      </c>
      <c r="CF50" s="7">
        <f t="shared" si="52"/>
        <v>-0.32000000000000028</v>
      </c>
      <c r="CG50" s="7">
        <f t="shared" si="2"/>
        <v>6.999999999999984E-2</v>
      </c>
      <c r="CH50" s="7">
        <f t="shared" si="3"/>
        <v>-0.34100000000000019</v>
      </c>
      <c r="CI50" s="7">
        <f t="shared" si="4"/>
        <v>6.1999999999999833E-2</v>
      </c>
      <c r="CJ50" s="7">
        <f t="shared" si="5"/>
        <v>0.21899999999999986</v>
      </c>
      <c r="CK50" s="7">
        <f t="shared" si="6"/>
        <v>-8.6000000000000298E-2</v>
      </c>
      <c r="CL50" s="7">
        <f t="shared" si="7"/>
        <v>9.3999999999999861E-2</v>
      </c>
      <c r="CM50" s="7">
        <f t="shared" si="8"/>
        <v>0.12599999999999989</v>
      </c>
      <c r="CN50" s="7">
        <f t="shared" si="9"/>
        <v>0.21099999999999985</v>
      </c>
      <c r="CO50" s="7">
        <f t="shared" si="10"/>
        <v>-0.10000000000000009</v>
      </c>
      <c r="CP50" s="7">
        <f t="shared" si="11"/>
        <v>8.0999999999999961E-2</v>
      </c>
      <c r="CQ50" s="7">
        <f t="shared" si="12"/>
        <v>0.11499999999999977</v>
      </c>
      <c r="CR50" s="7">
        <f t="shared" si="13"/>
        <v>-1.2000000000000011E-2</v>
      </c>
      <c r="CS50" s="7">
        <f t="shared" si="14"/>
        <v>-5.600000000000005E-2</v>
      </c>
      <c r="CT50" s="7">
        <f t="shared" si="15"/>
        <v>-8.9000000000000412E-2</v>
      </c>
      <c r="CU50" s="7">
        <f t="shared" si="16"/>
        <v>-0.13200000000000012</v>
      </c>
      <c r="CV50" s="7">
        <f t="shared" si="17"/>
        <v>2.4000000000000021E-2</v>
      </c>
      <c r="CW50" s="7">
        <f t="shared" si="18"/>
        <v>-0.11100000000000021</v>
      </c>
      <c r="CX50" s="7">
        <f t="shared" si="19"/>
        <v>-1.0000000000000231E-2</v>
      </c>
      <c r="CY50" s="7">
        <f t="shared" si="20"/>
        <v>-7.0000000000001172E-3</v>
      </c>
      <c r="CZ50" s="7">
        <f t="shared" si="21"/>
        <v>1.0999999999999677E-2</v>
      </c>
      <c r="DA50" s="7">
        <f t="shared" si="22"/>
        <v>-0.12600000000000033</v>
      </c>
      <c r="DB50" s="7">
        <f t="shared" si="23"/>
        <v>-2.4000000000000021E-2</v>
      </c>
      <c r="DC50" s="7">
        <f t="shared" si="24"/>
        <v>-2.1000000000000352E-2</v>
      </c>
      <c r="DD50" s="7">
        <f t="shared" si="25"/>
        <v>0.22899999999999965</v>
      </c>
      <c r="DE50" s="7">
        <f t="shared" si="26"/>
        <v>-0.12000000000000011</v>
      </c>
      <c r="DF50" s="7">
        <f t="shared" si="27"/>
        <v>-0.19600000000000017</v>
      </c>
      <c r="DG50" s="7">
        <f t="shared" si="28"/>
        <v>-5.9000000000000163E-2</v>
      </c>
      <c r="DH50" s="7">
        <f t="shared" si="29"/>
        <v>-7.5000000000000178E-2</v>
      </c>
      <c r="DI50" s="7">
        <f t="shared" si="36"/>
        <v>-0.48500000000000032</v>
      </c>
      <c r="DJ50" s="7">
        <f t="shared" si="37"/>
        <v>-0.46600000000000019</v>
      </c>
      <c r="DK50" s="7">
        <f t="shared" si="38"/>
        <v>0.10999999999999988</v>
      </c>
      <c r="DL50" s="7">
        <f t="shared" si="39"/>
        <v>-0.13200000000000012</v>
      </c>
      <c r="DM50" s="7">
        <f t="shared" si="40"/>
        <v>3.3999999999999808E-2</v>
      </c>
      <c r="DN50" s="7">
        <f t="shared" si="41"/>
        <v>6.7164000000000001E-2</v>
      </c>
      <c r="DO50" s="7">
        <f t="shared" si="42"/>
        <v>-0.13300000000000001</v>
      </c>
      <c r="DP50" s="7">
        <f t="shared" si="43"/>
        <v>-0.20600000000000041</v>
      </c>
      <c r="DQ50" s="7">
        <f t="shared" si="44"/>
        <v>-6.5000000000000391E-2</v>
      </c>
      <c r="DR50" s="21"/>
      <c r="DS50" s="7">
        <f t="shared" ref="DS50:EG57" si="54">IF(ISNUMBER(CE50),ABS(CE50),CE50)</f>
        <v>0.49399999999999977</v>
      </c>
      <c r="DT50" s="7">
        <f t="shared" si="54"/>
        <v>0.32000000000000028</v>
      </c>
      <c r="DU50" s="7">
        <f t="shared" si="54"/>
        <v>6.999999999999984E-2</v>
      </c>
      <c r="DV50" s="7">
        <f t="shared" si="54"/>
        <v>0.34100000000000019</v>
      </c>
      <c r="DW50" s="7">
        <f t="shared" si="54"/>
        <v>6.1999999999999833E-2</v>
      </c>
      <c r="DX50" s="7">
        <f t="shared" si="54"/>
        <v>0.21899999999999986</v>
      </c>
      <c r="DY50" s="7">
        <f t="shared" si="46"/>
        <v>8.6000000000000298E-2</v>
      </c>
      <c r="DZ50" s="7">
        <f t="shared" si="54"/>
        <v>9.3999999999999861E-2</v>
      </c>
      <c r="EA50" s="7">
        <f t="shared" si="54"/>
        <v>0.12599999999999989</v>
      </c>
      <c r="EB50" s="7">
        <f t="shared" si="54"/>
        <v>0.21099999999999985</v>
      </c>
      <c r="EC50" s="7">
        <f t="shared" si="54"/>
        <v>0.10000000000000009</v>
      </c>
      <c r="ED50" s="7">
        <f t="shared" si="54"/>
        <v>8.0999999999999961E-2</v>
      </c>
      <c r="EE50" s="7">
        <f t="shared" si="54"/>
        <v>0.11499999999999977</v>
      </c>
      <c r="EF50" s="7">
        <f t="shared" si="54"/>
        <v>1.2000000000000011E-2</v>
      </c>
      <c r="EG50" s="7">
        <f t="shared" si="54"/>
        <v>5.600000000000005E-2</v>
      </c>
      <c r="EH50" s="7">
        <f t="shared" si="53"/>
        <v>8.9000000000000412E-2</v>
      </c>
      <c r="EI50" s="7">
        <f t="shared" si="47"/>
        <v>0.13200000000000012</v>
      </c>
      <c r="EJ50" s="7">
        <f t="shared" si="47"/>
        <v>2.4000000000000021E-2</v>
      </c>
      <c r="EK50" s="7">
        <f t="shared" si="47"/>
        <v>0.11100000000000021</v>
      </c>
      <c r="EL50" s="7">
        <f t="shared" si="47"/>
        <v>1.0000000000000231E-2</v>
      </c>
      <c r="EM50" s="7">
        <f t="shared" si="47"/>
        <v>7.0000000000001172E-3</v>
      </c>
      <c r="EN50" s="7">
        <f t="shared" si="47"/>
        <v>1.0999999999999677E-2</v>
      </c>
      <c r="EO50" s="7">
        <f t="shared" si="47"/>
        <v>0.12600000000000033</v>
      </c>
      <c r="EP50" s="7">
        <f t="shared" ref="EP50:EQ57" si="55">IF(ISNUMBER(DB50),ABS(DB50),DB50)</f>
        <v>2.4000000000000021E-2</v>
      </c>
      <c r="EQ50" s="7">
        <f t="shared" si="55"/>
        <v>2.1000000000000352E-2</v>
      </c>
      <c r="ER50" s="7">
        <f t="shared" si="49"/>
        <v>0.22899999999999965</v>
      </c>
      <c r="ES50" s="7">
        <f t="shared" si="49"/>
        <v>0.12000000000000011</v>
      </c>
      <c r="ET50" s="7">
        <f t="shared" si="49"/>
        <v>0.19600000000000017</v>
      </c>
      <c r="EU50" s="7">
        <f t="shared" si="49"/>
        <v>5.9000000000000163E-2</v>
      </c>
      <c r="EV50" s="7">
        <f t="shared" si="49"/>
        <v>7.5000000000000178E-2</v>
      </c>
      <c r="EW50" s="7">
        <f t="shared" si="48"/>
        <v>0.48500000000000032</v>
      </c>
      <c r="EX50" s="7">
        <f t="shared" si="48"/>
        <v>0.46600000000000019</v>
      </c>
      <c r="EY50" s="7">
        <f t="shared" si="48"/>
        <v>0.10999999999999988</v>
      </c>
      <c r="EZ50" s="7">
        <f t="shared" si="48"/>
        <v>0.13200000000000012</v>
      </c>
      <c r="FA50" s="7">
        <f t="shared" si="48"/>
        <v>3.3999999999999808E-2</v>
      </c>
      <c r="FB50" s="7">
        <f t="shared" si="48"/>
        <v>6.7164000000000001E-2</v>
      </c>
      <c r="FC50" s="7">
        <f t="shared" si="33"/>
        <v>0.13300000000000001</v>
      </c>
      <c r="FD50" s="7">
        <f t="shared" si="34"/>
        <v>0.20600000000000041</v>
      </c>
      <c r="FE50" s="7">
        <f t="shared" si="35"/>
        <v>6.5000000000000391E-2</v>
      </c>
    </row>
    <row r="51" spans="1:161" ht="17.25">
      <c r="A51" s="15" t="s">
        <v>93</v>
      </c>
      <c r="B51" s="4">
        <v>2.5099999999999998</v>
      </c>
      <c r="C51" s="1" t="s">
        <v>112</v>
      </c>
      <c r="D51" s="3"/>
      <c r="E51" s="4">
        <v>2.976</v>
      </c>
      <c r="F51" s="4">
        <v>2.2330000000000001</v>
      </c>
      <c r="G51" s="4">
        <v>0.88300000000000001</v>
      </c>
      <c r="H51" s="4">
        <v>2.5649999999999999</v>
      </c>
      <c r="I51" s="4">
        <v>0.91100000000000003</v>
      </c>
      <c r="J51" s="4">
        <v>2.2160000000000002</v>
      </c>
      <c r="K51" s="4">
        <v>0.90500000000000003</v>
      </c>
      <c r="L51" s="4">
        <v>2.5569999999999999</v>
      </c>
      <c r="M51" s="4">
        <v>0.92800000000000005</v>
      </c>
      <c r="N51" s="4">
        <v>2.7109999999999999</v>
      </c>
      <c r="O51" s="4">
        <v>0.91600000000000004</v>
      </c>
      <c r="P51" s="4">
        <v>2.448</v>
      </c>
      <c r="Q51" s="4">
        <v>0.91132009999999997</v>
      </c>
      <c r="R51" s="4">
        <v>2.6230000000000002</v>
      </c>
      <c r="S51" s="4">
        <v>0.90596555599999995</v>
      </c>
      <c r="T51" s="4">
        <v>2.645</v>
      </c>
      <c r="U51" s="4">
        <v>0.90807243999999998</v>
      </c>
      <c r="V51" s="4">
        <v>2.7040000000000002</v>
      </c>
      <c r="W51" s="4">
        <v>0.94399999999999995</v>
      </c>
      <c r="X51" s="4">
        <v>2.4359999999999999</v>
      </c>
      <c r="Y51" s="4">
        <v>0.93143929999999997</v>
      </c>
      <c r="Z51" s="4">
        <v>2.6120000000000001</v>
      </c>
      <c r="AA51" s="4">
        <v>0.93356662999999995</v>
      </c>
      <c r="AB51" s="4">
        <v>2.6360000000000001</v>
      </c>
      <c r="AC51" s="4">
        <v>0.93492500999999995</v>
      </c>
      <c r="AD51" s="4">
        <v>2.5350000000000001</v>
      </c>
      <c r="AE51" s="4">
        <v>0.90900000000000003</v>
      </c>
      <c r="AF51" s="4">
        <v>2.4980000000000002</v>
      </c>
      <c r="AG51" s="4">
        <v>0.90504229000000003</v>
      </c>
      <c r="AH51" s="4">
        <v>2.4580000000000002</v>
      </c>
      <c r="AI51" s="4">
        <v>0.90900000000000003</v>
      </c>
      <c r="AJ51" s="4">
        <v>2.4209999999999998</v>
      </c>
      <c r="AK51" s="4">
        <v>0.90533965699999996</v>
      </c>
      <c r="AL51" s="4">
        <v>2.5819999999999999</v>
      </c>
      <c r="AM51" s="4">
        <v>0.90500000000000003</v>
      </c>
      <c r="AN51" s="4">
        <v>2.4500000000000002</v>
      </c>
      <c r="AO51" s="4">
        <v>0.90658262000000001</v>
      </c>
      <c r="AP51" s="4">
        <v>2.5550000000000002</v>
      </c>
      <c r="AQ51" s="4">
        <v>0.90161683999999997</v>
      </c>
      <c r="AR51" s="4">
        <v>2.5569999999999999</v>
      </c>
      <c r="AS51" s="4">
        <v>0.90193999000000002</v>
      </c>
      <c r="AT51" s="4">
        <v>2.5710000000000002</v>
      </c>
      <c r="AU51" s="4">
        <v>0.93100000000000005</v>
      </c>
      <c r="AV51" s="4">
        <v>2.4380000000000002</v>
      </c>
      <c r="AW51" s="4">
        <v>0.92762509999999998</v>
      </c>
      <c r="AX51" s="4">
        <v>2.5430000000000001</v>
      </c>
      <c r="AY51" s="4">
        <v>0.92686990000000002</v>
      </c>
      <c r="AZ51" s="4">
        <v>2.5449999999999999</v>
      </c>
      <c r="BA51" s="4">
        <v>0.92706929069999999</v>
      </c>
      <c r="BB51" s="4">
        <v>2.7080000000000002</v>
      </c>
      <c r="BC51" s="4">
        <v>0.89725476999999998</v>
      </c>
      <c r="BD51" s="4">
        <v>2.4159999999999999</v>
      </c>
      <c r="BE51" s="4">
        <v>0.89194938999999995</v>
      </c>
      <c r="BF51" s="4">
        <v>2.3250000000000002</v>
      </c>
      <c r="BG51" s="4">
        <v>0.5</v>
      </c>
      <c r="BH51" s="4">
        <v>2.4900000000000002</v>
      </c>
      <c r="BI51" s="4">
        <v>0.88664770000000004</v>
      </c>
      <c r="BJ51" s="4">
        <v>2.4750000000000001</v>
      </c>
      <c r="BK51" s="4">
        <v>0.91289600000000004</v>
      </c>
      <c r="BL51" s="4">
        <v>2.0939999999999999</v>
      </c>
      <c r="BM51" s="4">
        <v>0.88487049100000004</v>
      </c>
      <c r="BN51" s="4">
        <v>2.121</v>
      </c>
      <c r="BO51" s="4">
        <v>0.88155421150000002</v>
      </c>
      <c r="BP51" s="4">
        <v>2.6150000000000002</v>
      </c>
      <c r="BQ51" s="4">
        <v>0.89590503970000002</v>
      </c>
      <c r="BR51" s="4">
        <v>2.399</v>
      </c>
      <c r="BS51" s="4">
        <v>0.89360548529999995</v>
      </c>
      <c r="BT51" s="4">
        <v>2.585</v>
      </c>
      <c r="BU51" s="4">
        <v>0.90252113599999995</v>
      </c>
      <c r="BV51" s="4">
        <v>2.5857540000000001</v>
      </c>
      <c r="BW51" s="4">
        <v>0.89600000000000002</v>
      </c>
      <c r="BX51" s="4">
        <v>2.399</v>
      </c>
      <c r="BY51" s="4">
        <v>0.8936828241</v>
      </c>
      <c r="BZ51" s="4">
        <v>2.3340000000000001</v>
      </c>
      <c r="CA51" s="4">
        <v>0.89443991580000004</v>
      </c>
      <c r="CB51" s="4">
        <v>2.4820000000000002</v>
      </c>
      <c r="CC51" s="4">
        <v>0.88842996060000001</v>
      </c>
      <c r="CD51" s="10"/>
      <c r="CE51" s="7">
        <f t="shared" si="51"/>
        <v>0.46600000000000019</v>
      </c>
      <c r="CF51" s="7">
        <f t="shared" si="52"/>
        <v>-0.27699999999999969</v>
      </c>
      <c r="CG51" s="7">
        <f t="shared" si="2"/>
        <v>5.500000000000016E-2</v>
      </c>
      <c r="CH51" s="7">
        <f t="shared" si="3"/>
        <v>-0.29399999999999959</v>
      </c>
      <c r="CI51" s="7">
        <f t="shared" si="4"/>
        <v>4.7000000000000153E-2</v>
      </c>
      <c r="CJ51" s="7">
        <f t="shared" si="5"/>
        <v>0.20100000000000007</v>
      </c>
      <c r="CK51" s="7">
        <f t="shared" si="6"/>
        <v>-6.1999999999999833E-2</v>
      </c>
      <c r="CL51" s="7">
        <f t="shared" si="7"/>
        <v>0.11300000000000043</v>
      </c>
      <c r="CM51" s="7">
        <f t="shared" si="8"/>
        <v>0.13500000000000023</v>
      </c>
      <c r="CN51" s="7">
        <f t="shared" si="9"/>
        <v>0.19400000000000039</v>
      </c>
      <c r="CO51" s="7">
        <f t="shared" si="10"/>
        <v>-7.3999999999999844E-2</v>
      </c>
      <c r="CP51" s="7">
        <f t="shared" si="11"/>
        <v>0.10200000000000031</v>
      </c>
      <c r="CQ51" s="7">
        <f t="shared" si="12"/>
        <v>0.12600000000000033</v>
      </c>
      <c r="CR51" s="7">
        <f t="shared" si="13"/>
        <v>2.5000000000000355E-2</v>
      </c>
      <c r="CS51" s="7">
        <f t="shared" si="14"/>
        <v>-1.1999999999999567E-2</v>
      </c>
      <c r="CT51" s="7">
        <f t="shared" si="15"/>
        <v>-5.1999999999999602E-2</v>
      </c>
      <c r="CU51" s="7">
        <f t="shared" si="16"/>
        <v>-8.8999999999999968E-2</v>
      </c>
      <c r="CV51" s="7">
        <f t="shared" si="17"/>
        <v>7.2000000000000064E-2</v>
      </c>
      <c r="CW51" s="7">
        <f t="shared" si="18"/>
        <v>-5.9999999999999609E-2</v>
      </c>
      <c r="CX51" s="7">
        <f t="shared" si="19"/>
        <v>4.5000000000000373E-2</v>
      </c>
      <c r="CY51" s="7">
        <f t="shared" si="20"/>
        <v>4.7000000000000153E-2</v>
      </c>
      <c r="CZ51" s="7">
        <f t="shared" si="21"/>
        <v>6.1000000000000387E-2</v>
      </c>
      <c r="DA51" s="7">
        <f t="shared" si="22"/>
        <v>-7.199999999999962E-2</v>
      </c>
      <c r="DB51" s="7">
        <f t="shared" si="23"/>
        <v>3.3000000000000362E-2</v>
      </c>
      <c r="DC51" s="7">
        <f t="shared" si="24"/>
        <v>3.5000000000000142E-2</v>
      </c>
      <c r="DD51" s="7">
        <f t="shared" si="25"/>
        <v>0.1980000000000004</v>
      </c>
      <c r="DE51" s="7">
        <f t="shared" si="26"/>
        <v>-9.3999999999999861E-2</v>
      </c>
      <c r="DF51" s="7">
        <f t="shared" si="27"/>
        <v>-0.18499999999999961</v>
      </c>
      <c r="DG51" s="7">
        <f t="shared" si="28"/>
        <v>-1.9999999999999574E-2</v>
      </c>
      <c r="DH51" s="7">
        <f t="shared" si="29"/>
        <v>-3.4999999999999698E-2</v>
      </c>
      <c r="DI51" s="7">
        <f t="shared" si="36"/>
        <v>-0.41599999999999993</v>
      </c>
      <c r="DJ51" s="7">
        <f t="shared" si="37"/>
        <v>-0.38899999999999979</v>
      </c>
      <c r="DK51" s="7">
        <f t="shared" si="38"/>
        <v>0.10500000000000043</v>
      </c>
      <c r="DL51" s="7">
        <f t="shared" si="39"/>
        <v>-0.11099999999999977</v>
      </c>
      <c r="DM51" s="7">
        <f t="shared" si="40"/>
        <v>7.5000000000000178E-2</v>
      </c>
      <c r="DN51" s="7">
        <f t="shared" si="41"/>
        <v>7.5754000000000321E-2</v>
      </c>
      <c r="DO51" s="7">
        <f t="shared" si="42"/>
        <v>-0.11099999999999977</v>
      </c>
      <c r="DP51" s="7">
        <f t="shared" si="43"/>
        <v>-0.17599999999999971</v>
      </c>
      <c r="DQ51" s="7">
        <f t="shared" si="44"/>
        <v>-2.7999999999999581E-2</v>
      </c>
      <c r="DR51" s="21"/>
      <c r="DS51" s="7">
        <f t="shared" si="54"/>
        <v>0.46600000000000019</v>
      </c>
      <c r="DT51" s="7">
        <f t="shared" si="54"/>
        <v>0.27699999999999969</v>
      </c>
      <c r="DU51" s="7">
        <f t="shared" si="54"/>
        <v>5.500000000000016E-2</v>
      </c>
      <c r="DV51" s="7">
        <f t="shared" si="54"/>
        <v>0.29399999999999959</v>
      </c>
      <c r="DW51" s="7">
        <f t="shared" si="54"/>
        <v>4.7000000000000153E-2</v>
      </c>
      <c r="DX51" s="7">
        <f t="shared" si="54"/>
        <v>0.20100000000000007</v>
      </c>
      <c r="DY51" s="7">
        <f t="shared" si="46"/>
        <v>6.1999999999999833E-2</v>
      </c>
      <c r="DZ51" s="7">
        <f t="shared" si="54"/>
        <v>0.11300000000000043</v>
      </c>
      <c r="EA51" s="7">
        <f t="shared" si="54"/>
        <v>0.13500000000000023</v>
      </c>
      <c r="EB51" s="7">
        <f t="shared" si="54"/>
        <v>0.19400000000000039</v>
      </c>
      <c r="EC51" s="7">
        <f t="shared" si="54"/>
        <v>7.3999999999999844E-2</v>
      </c>
      <c r="ED51" s="7">
        <f t="shared" si="54"/>
        <v>0.10200000000000031</v>
      </c>
      <c r="EE51" s="7">
        <f t="shared" si="54"/>
        <v>0.12600000000000033</v>
      </c>
      <c r="EF51" s="7">
        <f t="shared" si="54"/>
        <v>2.5000000000000355E-2</v>
      </c>
      <c r="EG51" s="7">
        <f t="shared" si="54"/>
        <v>1.1999999999999567E-2</v>
      </c>
      <c r="EH51" s="7">
        <f t="shared" si="53"/>
        <v>5.1999999999999602E-2</v>
      </c>
      <c r="EI51" s="7">
        <f t="shared" si="53"/>
        <v>8.8999999999999968E-2</v>
      </c>
      <c r="EJ51" s="7">
        <f t="shared" si="53"/>
        <v>7.2000000000000064E-2</v>
      </c>
      <c r="EK51" s="7">
        <f t="shared" si="53"/>
        <v>5.9999999999999609E-2</v>
      </c>
      <c r="EL51" s="7">
        <f t="shared" si="53"/>
        <v>4.5000000000000373E-2</v>
      </c>
      <c r="EM51" s="7">
        <f t="shared" si="53"/>
        <v>4.7000000000000153E-2</v>
      </c>
      <c r="EN51" s="7">
        <f t="shared" si="53"/>
        <v>6.1000000000000387E-2</v>
      </c>
      <c r="EO51" s="7">
        <f t="shared" si="53"/>
        <v>7.199999999999962E-2</v>
      </c>
      <c r="EP51" s="7">
        <f t="shared" si="55"/>
        <v>3.3000000000000362E-2</v>
      </c>
      <c r="EQ51" s="7">
        <f t="shared" si="55"/>
        <v>3.5000000000000142E-2</v>
      </c>
      <c r="ER51" s="7">
        <f t="shared" si="49"/>
        <v>0.1980000000000004</v>
      </c>
      <c r="ES51" s="7">
        <f t="shared" si="49"/>
        <v>9.3999999999999861E-2</v>
      </c>
      <c r="ET51" s="7">
        <f t="shared" si="49"/>
        <v>0.18499999999999961</v>
      </c>
      <c r="EU51" s="7">
        <f t="shared" si="49"/>
        <v>1.9999999999999574E-2</v>
      </c>
      <c r="EV51" s="7">
        <f t="shared" si="49"/>
        <v>3.4999999999999698E-2</v>
      </c>
      <c r="EW51" s="7">
        <f t="shared" si="48"/>
        <v>0.41599999999999993</v>
      </c>
      <c r="EX51" s="7">
        <f t="shared" si="48"/>
        <v>0.38899999999999979</v>
      </c>
      <c r="EY51" s="7">
        <f t="shared" si="48"/>
        <v>0.10500000000000043</v>
      </c>
      <c r="EZ51" s="7">
        <f t="shared" si="48"/>
        <v>0.11099999999999977</v>
      </c>
      <c r="FA51" s="7">
        <f t="shared" si="48"/>
        <v>7.5000000000000178E-2</v>
      </c>
      <c r="FB51" s="7">
        <f t="shared" si="48"/>
        <v>7.5754000000000321E-2</v>
      </c>
      <c r="FC51" s="7">
        <f t="shared" si="33"/>
        <v>0.11099999999999977</v>
      </c>
      <c r="FD51" s="7">
        <f t="shared" si="34"/>
        <v>0.17599999999999971</v>
      </c>
      <c r="FE51" s="7">
        <f t="shared" si="35"/>
        <v>2.7999999999999581E-2</v>
      </c>
    </row>
    <row r="52" spans="1:161" ht="17.25">
      <c r="A52" s="15" t="s">
        <v>94</v>
      </c>
      <c r="B52" s="4">
        <v>2.2999999999999998</v>
      </c>
      <c r="C52" s="1" t="s">
        <v>98</v>
      </c>
      <c r="D52" s="3"/>
      <c r="E52" s="4">
        <v>2.585</v>
      </c>
      <c r="F52" s="4">
        <v>1.968</v>
      </c>
      <c r="G52" s="4">
        <v>0.86699999999999999</v>
      </c>
      <c r="H52" s="4">
        <v>2.198</v>
      </c>
      <c r="I52" s="4">
        <v>0.89900000000000002</v>
      </c>
      <c r="J52" s="4">
        <v>1.952</v>
      </c>
      <c r="K52" s="4">
        <v>0.89</v>
      </c>
      <c r="L52" s="4">
        <v>2.19</v>
      </c>
      <c r="M52" s="4">
        <v>0.91700000000000004</v>
      </c>
      <c r="N52" s="4">
        <v>2.5430000000000001</v>
      </c>
      <c r="O52" s="4">
        <v>0.91700000000000004</v>
      </c>
      <c r="P52" s="4">
        <v>2.2040000000000002</v>
      </c>
      <c r="Q52" s="4">
        <v>0.90908</v>
      </c>
      <c r="R52" s="4">
        <v>2.4340000000000002</v>
      </c>
      <c r="S52" s="4">
        <v>0.90223275410000003</v>
      </c>
      <c r="T52" s="4">
        <v>2.4510000000000001</v>
      </c>
      <c r="U52" s="4">
        <v>0.90384399999999998</v>
      </c>
      <c r="V52" s="4">
        <v>2.5419999999999998</v>
      </c>
      <c r="W52" s="4">
        <v>0.94599999999999995</v>
      </c>
      <c r="X52" s="4">
        <v>2.1960000000000002</v>
      </c>
      <c r="Y52" s="4">
        <v>0.92899600000000004</v>
      </c>
      <c r="Z52" s="4">
        <v>2.4289999999999998</v>
      </c>
      <c r="AA52" s="4">
        <v>0.93077949999999998</v>
      </c>
      <c r="AB52" s="4">
        <v>2.4470000000000001</v>
      </c>
      <c r="AC52" s="4">
        <v>0.93196825000000005</v>
      </c>
      <c r="AD52" s="4">
        <v>2.302</v>
      </c>
      <c r="AE52" s="4">
        <v>0.90500000000000003</v>
      </c>
      <c r="AF52" s="4">
        <v>2.258</v>
      </c>
      <c r="AG52" s="4">
        <v>0.89953193300000001</v>
      </c>
      <c r="AH52" s="4">
        <v>2.2570000000000001</v>
      </c>
      <c r="AI52" s="4">
        <v>0.90500000000000003</v>
      </c>
      <c r="AJ52" s="4">
        <v>2.214</v>
      </c>
      <c r="AK52" s="4">
        <v>0.89970280000000002</v>
      </c>
      <c r="AL52" s="4">
        <v>2.3610000000000002</v>
      </c>
      <c r="AM52" s="4">
        <v>0.90300000000000002</v>
      </c>
      <c r="AN52" s="4">
        <v>2.198</v>
      </c>
      <c r="AO52" s="4">
        <v>0.90321899999999999</v>
      </c>
      <c r="AP52" s="4">
        <v>2.3260000000000001</v>
      </c>
      <c r="AQ52" s="4">
        <v>0.89690194599999995</v>
      </c>
      <c r="AR52" s="4">
        <v>2.3260000000000001</v>
      </c>
      <c r="AS52" s="4">
        <v>0.89707930000000002</v>
      </c>
      <c r="AT52" s="4">
        <v>2.3540000000000001</v>
      </c>
      <c r="AU52" s="4">
        <v>0.93</v>
      </c>
      <c r="AV52" s="4">
        <v>2.1890000000000001</v>
      </c>
      <c r="AW52" s="4">
        <v>0.92470127999999996</v>
      </c>
      <c r="AX52" s="4">
        <v>2.3180000000000001</v>
      </c>
      <c r="AY52" s="4">
        <v>0.92359252999999997</v>
      </c>
      <c r="AZ52" s="4">
        <v>2.319</v>
      </c>
      <c r="BA52" s="4">
        <v>0.92369900000000005</v>
      </c>
      <c r="BB52" s="4">
        <v>2.38</v>
      </c>
      <c r="BC52" s="4">
        <v>0.88812199999999997</v>
      </c>
      <c r="BD52" s="4">
        <v>2.1909999999999998</v>
      </c>
      <c r="BE52" s="4">
        <v>0.88574870000000006</v>
      </c>
      <c r="BF52" s="4">
        <v>2.1480000000000001</v>
      </c>
      <c r="BG52" s="4">
        <v>0.88613220000000004</v>
      </c>
      <c r="BH52" s="4">
        <v>2.2679999999999998</v>
      </c>
      <c r="BI52" s="4">
        <v>0.88168610000000003</v>
      </c>
      <c r="BJ52" s="4">
        <v>2.2589999999999999</v>
      </c>
      <c r="BK52" s="4">
        <v>0.90880479999999997</v>
      </c>
      <c r="BL52" s="4">
        <v>2.1920000000000002</v>
      </c>
      <c r="BM52" s="4">
        <v>0.88818270040000002</v>
      </c>
      <c r="BN52" s="4">
        <v>2.2050000000000001</v>
      </c>
      <c r="BO52" s="4">
        <v>0.88607171149999997</v>
      </c>
      <c r="BP52" s="4">
        <v>2.4289999999999998</v>
      </c>
      <c r="BQ52" s="4">
        <v>0.89173580699999999</v>
      </c>
      <c r="BR52" s="4">
        <v>2.1920000000000002</v>
      </c>
      <c r="BS52" s="4">
        <v>0.88818270040000002</v>
      </c>
      <c r="BT52" s="4">
        <v>2.3660000000000001</v>
      </c>
      <c r="BU52" s="4">
        <v>0.89835358880000005</v>
      </c>
      <c r="BV52" s="4">
        <v>2.3844690000000002</v>
      </c>
      <c r="BW52" s="4">
        <v>0.89290000000000003</v>
      </c>
      <c r="BX52" s="4">
        <v>2.1920000000000002</v>
      </c>
      <c r="BY52" s="4">
        <v>0.88831439450000005</v>
      </c>
      <c r="BZ52" s="4">
        <v>2.1509999999999998</v>
      </c>
      <c r="CA52" s="4">
        <v>0.88886481080000002</v>
      </c>
      <c r="CB52" s="4">
        <v>2.2749999999999999</v>
      </c>
      <c r="CC52" s="4">
        <v>0.88436568680000005</v>
      </c>
      <c r="CD52" s="10"/>
      <c r="CE52" s="7">
        <f t="shared" si="51"/>
        <v>0.28500000000000014</v>
      </c>
      <c r="CF52" s="7">
        <f t="shared" si="52"/>
        <v>-0.33199999999999985</v>
      </c>
      <c r="CG52" s="7">
        <f t="shared" si="2"/>
        <v>-0.10199999999999987</v>
      </c>
      <c r="CH52" s="7">
        <f t="shared" si="3"/>
        <v>-0.34799999999999986</v>
      </c>
      <c r="CI52" s="7">
        <f t="shared" si="4"/>
        <v>-0.10999999999999988</v>
      </c>
      <c r="CJ52" s="7">
        <f t="shared" si="5"/>
        <v>0.24300000000000033</v>
      </c>
      <c r="CK52" s="7">
        <f t="shared" si="6"/>
        <v>-9.5999999999999641E-2</v>
      </c>
      <c r="CL52" s="7">
        <f t="shared" si="7"/>
        <v>0.13400000000000034</v>
      </c>
      <c r="CM52" s="7">
        <f t="shared" si="8"/>
        <v>0.15100000000000025</v>
      </c>
      <c r="CN52" s="7">
        <f t="shared" si="9"/>
        <v>0.24199999999999999</v>
      </c>
      <c r="CO52" s="7">
        <f t="shared" si="10"/>
        <v>-0.10399999999999965</v>
      </c>
      <c r="CP52" s="7">
        <f t="shared" si="11"/>
        <v>0.129</v>
      </c>
      <c r="CQ52" s="7">
        <f t="shared" si="12"/>
        <v>0.14700000000000024</v>
      </c>
      <c r="CR52" s="7">
        <f t="shared" si="13"/>
        <v>2.0000000000002238E-3</v>
      </c>
      <c r="CS52" s="7">
        <f t="shared" si="14"/>
        <v>-4.1999999999999815E-2</v>
      </c>
      <c r="CT52" s="7">
        <f t="shared" si="15"/>
        <v>-4.2999999999999705E-2</v>
      </c>
      <c r="CU52" s="7">
        <f t="shared" si="16"/>
        <v>-8.5999999999999854E-2</v>
      </c>
      <c r="CV52" s="7">
        <f t="shared" si="17"/>
        <v>6.1000000000000387E-2</v>
      </c>
      <c r="CW52" s="7">
        <f t="shared" si="18"/>
        <v>-0.10199999999999987</v>
      </c>
      <c r="CX52" s="7">
        <f t="shared" si="19"/>
        <v>2.6000000000000245E-2</v>
      </c>
      <c r="CY52" s="7">
        <f t="shared" si="20"/>
        <v>2.6000000000000245E-2</v>
      </c>
      <c r="CZ52" s="7">
        <f t="shared" si="21"/>
        <v>5.400000000000027E-2</v>
      </c>
      <c r="DA52" s="7">
        <f t="shared" si="22"/>
        <v>-0.11099999999999977</v>
      </c>
      <c r="DB52" s="7">
        <f t="shared" si="23"/>
        <v>1.8000000000000238E-2</v>
      </c>
      <c r="DC52" s="7">
        <f t="shared" si="24"/>
        <v>1.9000000000000128E-2</v>
      </c>
      <c r="DD52" s="7">
        <f t="shared" si="25"/>
        <v>8.0000000000000071E-2</v>
      </c>
      <c r="DE52" s="7">
        <f t="shared" si="26"/>
        <v>-0.10899999999999999</v>
      </c>
      <c r="DF52" s="7">
        <f t="shared" si="27"/>
        <v>-0.15199999999999969</v>
      </c>
      <c r="DG52" s="7">
        <f t="shared" si="28"/>
        <v>-3.2000000000000028E-2</v>
      </c>
      <c r="DH52" s="7">
        <f t="shared" si="29"/>
        <v>-4.0999999999999925E-2</v>
      </c>
      <c r="DI52" s="7">
        <f t="shared" si="36"/>
        <v>-0.10799999999999965</v>
      </c>
      <c r="DJ52" s="7">
        <f t="shared" si="37"/>
        <v>-9.4999999999999751E-2</v>
      </c>
      <c r="DK52" s="7">
        <f t="shared" si="38"/>
        <v>0.129</v>
      </c>
      <c r="DL52" s="7">
        <f t="shared" si="39"/>
        <v>-0.10799999999999965</v>
      </c>
      <c r="DM52" s="7">
        <f t="shared" si="40"/>
        <v>6.6000000000000281E-2</v>
      </c>
      <c r="DN52" s="7">
        <f t="shared" si="41"/>
        <v>8.4469000000000349E-2</v>
      </c>
      <c r="DO52" s="7">
        <f t="shared" si="42"/>
        <v>-0.10799999999999965</v>
      </c>
      <c r="DP52" s="7">
        <f t="shared" si="43"/>
        <v>-0.14900000000000002</v>
      </c>
      <c r="DQ52" s="7">
        <f t="shared" si="44"/>
        <v>-2.4999999999999911E-2</v>
      </c>
      <c r="DR52" s="21"/>
      <c r="DS52" s="7">
        <f t="shared" si="54"/>
        <v>0.28500000000000014</v>
      </c>
      <c r="DT52" s="7">
        <f t="shared" si="54"/>
        <v>0.33199999999999985</v>
      </c>
      <c r="DU52" s="7">
        <f t="shared" si="54"/>
        <v>0.10199999999999987</v>
      </c>
      <c r="DV52" s="7">
        <f t="shared" si="54"/>
        <v>0.34799999999999986</v>
      </c>
      <c r="DW52" s="7">
        <f t="shared" si="54"/>
        <v>0.10999999999999988</v>
      </c>
      <c r="DX52" s="7">
        <f t="shared" si="54"/>
        <v>0.24300000000000033</v>
      </c>
      <c r="DY52" s="7">
        <f t="shared" si="46"/>
        <v>9.5999999999999641E-2</v>
      </c>
      <c r="DZ52" s="7">
        <f t="shared" si="54"/>
        <v>0.13400000000000034</v>
      </c>
      <c r="EA52" s="7">
        <f t="shared" si="54"/>
        <v>0.15100000000000025</v>
      </c>
      <c r="EB52" s="7">
        <f t="shared" si="54"/>
        <v>0.24199999999999999</v>
      </c>
      <c r="EC52" s="7">
        <f t="shared" si="54"/>
        <v>0.10399999999999965</v>
      </c>
      <c r="ED52" s="7">
        <f t="shared" si="54"/>
        <v>0.129</v>
      </c>
      <c r="EE52" s="7">
        <f t="shared" si="54"/>
        <v>0.14700000000000024</v>
      </c>
      <c r="EF52" s="7">
        <f t="shared" si="54"/>
        <v>2.0000000000002238E-3</v>
      </c>
      <c r="EG52" s="7">
        <f t="shared" si="54"/>
        <v>4.1999999999999815E-2</v>
      </c>
      <c r="EH52" s="7">
        <f t="shared" si="53"/>
        <v>4.2999999999999705E-2</v>
      </c>
      <c r="EI52" s="7">
        <f t="shared" si="53"/>
        <v>8.5999999999999854E-2</v>
      </c>
      <c r="EJ52" s="7">
        <f t="shared" si="53"/>
        <v>6.1000000000000387E-2</v>
      </c>
      <c r="EK52" s="7">
        <f t="shared" si="53"/>
        <v>0.10199999999999987</v>
      </c>
      <c r="EL52" s="7">
        <f t="shared" si="53"/>
        <v>2.6000000000000245E-2</v>
      </c>
      <c r="EM52" s="7">
        <f t="shared" si="53"/>
        <v>2.6000000000000245E-2</v>
      </c>
      <c r="EN52" s="7">
        <f t="shared" si="53"/>
        <v>5.400000000000027E-2</v>
      </c>
      <c r="EO52" s="7">
        <f t="shared" si="53"/>
        <v>0.11099999999999977</v>
      </c>
      <c r="EP52" s="7">
        <f t="shared" si="55"/>
        <v>1.8000000000000238E-2</v>
      </c>
      <c r="EQ52" s="7">
        <f t="shared" si="55"/>
        <v>1.9000000000000128E-2</v>
      </c>
      <c r="ER52" s="7">
        <f t="shared" si="49"/>
        <v>8.0000000000000071E-2</v>
      </c>
      <c r="ES52" s="7">
        <f t="shared" si="49"/>
        <v>0.10899999999999999</v>
      </c>
      <c r="ET52" s="7">
        <f t="shared" si="49"/>
        <v>0.15199999999999969</v>
      </c>
      <c r="EU52" s="7">
        <f t="shared" si="49"/>
        <v>3.2000000000000028E-2</v>
      </c>
      <c r="EV52" s="7">
        <f t="shared" si="49"/>
        <v>4.0999999999999925E-2</v>
      </c>
      <c r="EW52" s="7">
        <f t="shared" si="48"/>
        <v>0.10799999999999965</v>
      </c>
      <c r="EX52" s="7">
        <f t="shared" si="48"/>
        <v>9.4999999999999751E-2</v>
      </c>
      <c r="EY52" s="7">
        <f t="shared" si="48"/>
        <v>0.129</v>
      </c>
      <c r="EZ52" s="7">
        <f t="shared" si="48"/>
        <v>0.10799999999999965</v>
      </c>
      <c r="FA52" s="7">
        <f t="shared" si="48"/>
        <v>6.6000000000000281E-2</v>
      </c>
      <c r="FB52" s="7">
        <f t="shared" si="48"/>
        <v>8.4469000000000349E-2</v>
      </c>
      <c r="FC52" s="7">
        <f t="shared" si="33"/>
        <v>0.10799999999999965</v>
      </c>
      <c r="FD52" s="7">
        <f t="shared" si="34"/>
        <v>0.14900000000000002</v>
      </c>
      <c r="FE52" s="7">
        <f t="shared" si="35"/>
        <v>2.4999999999999911E-2</v>
      </c>
    </row>
    <row r="53" spans="1:161" ht="18.75">
      <c r="A53" s="15" t="s">
        <v>95</v>
      </c>
      <c r="B53" s="4">
        <v>1.85</v>
      </c>
      <c r="C53" s="4" t="s">
        <v>110</v>
      </c>
      <c r="D53" s="3"/>
      <c r="E53" s="4">
        <v>1.837</v>
      </c>
      <c r="F53" s="4">
        <v>1.7210000000000001</v>
      </c>
      <c r="G53" s="4">
        <v>0.89800000000000002</v>
      </c>
      <c r="H53" s="4">
        <v>1.8149999999999999</v>
      </c>
      <c r="I53" s="4">
        <v>0.91300000000000003</v>
      </c>
      <c r="J53" s="4">
        <v>1.718</v>
      </c>
      <c r="K53" s="4">
        <v>0.92100000000000004</v>
      </c>
      <c r="L53" s="4">
        <v>1.8149999999999999</v>
      </c>
      <c r="M53" s="4">
        <v>0.93300000000000005</v>
      </c>
      <c r="N53" s="4">
        <v>1.853</v>
      </c>
      <c r="O53" s="4">
        <v>0.90500000000000003</v>
      </c>
      <c r="P53" s="4">
        <v>1.742</v>
      </c>
      <c r="Q53" s="4">
        <v>0.91296999999999995</v>
      </c>
      <c r="R53" s="4">
        <v>1.929</v>
      </c>
      <c r="S53" s="4">
        <v>0.89897114550000001</v>
      </c>
      <c r="T53" s="4">
        <v>1.8680000000000001</v>
      </c>
      <c r="U53" s="4">
        <v>0.90330246000000003</v>
      </c>
      <c r="V53" s="4">
        <v>1.853</v>
      </c>
      <c r="W53" s="4">
        <v>0.93700000000000006</v>
      </c>
      <c r="X53" s="4">
        <v>1.74</v>
      </c>
      <c r="Y53" s="4">
        <v>0.93439063</v>
      </c>
      <c r="Z53" s="4">
        <v>1.9330000000000001</v>
      </c>
      <c r="AA53" s="4">
        <v>0.93400585999999997</v>
      </c>
      <c r="AB53" s="4">
        <v>1.869</v>
      </c>
      <c r="AC53" s="4">
        <v>0.93710789999999999</v>
      </c>
      <c r="AD53" s="4">
        <v>1.7270000000000001</v>
      </c>
      <c r="AE53" s="4">
        <v>0.90600000000000003</v>
      </c>
      <c r="AF53" s="4">
        <v>1.726</v>
      </c>
      <c r="AG53" s="4">
        <v>0.90506140000000002</v>
      </c>
      <c r="AH53" s="4">
        <v>1.67</v>
      </c>
      <c r="AI53" s="4">
        <v>0.90600000000000003</v>
      </c>
      <c r="AJ53" s="4">
        <v>1.669</v>
      </c>
      <c r="AK53" s="4">
        <v>0.90537833999999995</v>
      </c>
      <c r="AL53" s="4">
        <v>1.8180000000000001</v>
      </c>
      <c r="AM53" s="4">
        <v>0.9</v>
      </c>
      <c r="AN53" s="4">
        <v>1.748</v>
      </c>
      <c r="AO53" s="4">
        <v>0.91404450000000004</v>
      </c>
      <c r="AP53" s="4">
        <v>1.839</v>
      </c>
      <c r="AQ53" s="4">
        <v>0.89861911999999999</v>
      </c>
      <c r="AR53" s="4">
        <v>1.831</v>
      </c>
      <c r="AS53" s="4">
        <v>0.89907539999999997</v>
      </c>
      <c r="AT53" s="4">
        <v>1.8169999999999999</v>
      </c>
      <c r="AU53" s="4">
        <v>0.92900000000000005</v>
      </c>
      <c r="AV53" s="4">
        <v>1.746</v>
      </c>
      <c r="AW53" s="4">
        <v>0.93528109989999997</v>
      </c>
      <c r="AX53" s="4">
        <v>1.839</v>
      </c>
      <c r="AY53" s="4">
        <v>0.92829819999999996</v>
      </c>
      <c r="AZ53" s="4">
        <v>1.831</v>
      </c>
      <c r="BA53" s="4">
        <v>0.92875828299999996</v>
      </c>
      <c r="BB53" s="4">
        <v>2.0350000000000001</v>
      </c>
      <c r="BC53" s="4">
        <v>0.89238980000000001</v>
      </c>
      <c r="BD53" s="4">
        <v>1.6619999999999999</v>
      </c>
      <c r="BE53" s="4">
        <v>0.89472399999999996</v>
      </c>
      <c r="BF53" s="4">
        <v>1.605</v>
      </c>
      <c r="BG53" s="4">
        <v>0.89513520999999996</v>
      </c>
      <c r="BH53" s="4">
        <v>1.766</v>
      </c>
      <c r="BI53" s="4">
        <v>0.87918629999999998</v>
      </c>
      <c r="BJ53" s="4">
        <v>1.7629999999999999</v>
      </c>
      <c r="BK53" s="4">
        <v>0.91016969999999997</v>
      </c>
      <c r="BL53" s="4">
        <v>1.5009999999999999</v>
      </c>
      <c r="BM53" s="4">
        <v>0.88375942709999999</v>
      </c>
      <c r="BN53" s="4">
        <v>1.5369999999999999</v>
      </c>
      <c r="BO53" s="4">
        <v>0.87807931920000004</v>
      </c>
      <c r="BP53" s="4">
        <v>1.849</v>
      </c>
      <c r="BQ53" s="4">
        <v>0.8848915946</v>
      </c>
      <c r="BR53" s="4">
        <v>1.65</v>
      </c>
      <c r="BS53" s="4">
        <v>0.89067525410000004</v>
      </c>
      <c r="BT53" s="4">
        <v>1.865</v>
      </c>
      <c r="BU53" s="4">
        <v>0.89716548839999999</v>
      </c>
      <c r="BV53" s="4">
        <v>1.7825960000000001</v>
      </c>
      <c r="BW53" s="4">
        <v>0.88549999999999995</v>
      </c>
      <c r="BX53" s="4">
        <v>1.651</v>
      </c>
      <c r="BY53" s="4">
        <v>0.89091546899999996</v>
      </c>
      <c r="BZ53" s="4">
        <v>1.597</v>
      </c>
      <c r="CA53" s="4">
        <v>0.89168564760000002</v>
      </c>
      <c r="CB53" s="4">
        <v>1.7789999999999999</v>
      </c>
      <c r="CC53" s="4">
        <v>0.8811367255</v>
      </c>
      <c r="CD53" s="10"/>
      <c r="CE53" s="7">
        <f t="shared" si="51"/>
        <v>-1.3000000000000123E-2</v>
      </c>
      <c r="CF53" s="7">
        <f t="shared" si="52"/>
        <v>-0.129</v>
      </c>
      <c r="CG53" s="7">
        <f t="shared" si="2"/>
        <v>-3.5000000000000142E-2</v>
      </c>
      <c r="CH53" s="7">
        <f t="shared" si="3"/>
        <v>-0.13200000000000012</v>
      </c>
      <c r="CI53" s="7">
        <f t="shared" si="4"/>
        <v>-3.5000000000000142E-2</v>
      </c>
      <c r="CJ53" s="7">
        <f t="shared" si="5"/>
        <v>2.9999999999998916E-3</v>
      </c>
      <c r="CK53" s="7">
        <f t="shared" si="6"/>
        <v>-0.1080000000000001</v>
      </c>
      <c r="CL53" s="7">
        <f t="shared" si="7"/>
        <v>7.8999999999999959E-2</v>
      </c>
      <c r="CM53" s="7">
        <f t="shared" si="8"/>
        <v>1.8000000000000016E-2</v>
      </c>
      <c r="CN53" s="7">
        <f t="shared" si="9"/>
        <v>2.9999999999998916E-3</v>
      </c>
      <c r="CO53" s="7">
        <f t="shared" si="10"/>
        <v>-0.1100000000000001</v>
      </c>
      <c r="CP53" s="7">
        <f t="shared" si="11"/>
        <v>8.2999999999999963E-2</v>
      </c>
      <c r="CQ53" s="7">
        <f t="shared" si="12"/>
        <v>1.8999999999999906E-2</v>
      </c>
      <c r="CR53" s="7">
        <f t="shared" si="13"/>
        <v>-0.123</v>
      </c>
      <c r="CS53" s="7">
        <f t="shared" si="14"/>
        <v>-0.12400000000000011</v>
      </c>
      <c r="CT53" s="7">
        <f t="shared" si="15"/>
        <v>-0.18000000000000016</v>
      </c>
      <c r="CU53" s="7">
        <f t="shared" si="16"/>
        <v>-0.18100000000000005</v>
      </c>
      <c r="CV53" s="7">
        <f t="shared" si="17"/>
        <v>-3.2000000000000028E-2</v>
      </c>
      <c r="CW53" s="7">
        <f t="shared" si="18"/>
        <v>-0.10200000000000009</v>
      </c>
      <c r="CX53" s="7">
        <f t="shared" si="19"/>
        <v>-1.1000000000000121E-2</v>
      </c>
      <c r="CY53" s="7">
        <f t="shared" si="20"/>
        <v>-1.9000000000000128E-2</v>
      </c>
      <c r="CZ53" s="7">
        <f t="shared" si="21"/>
        <v>-3.300000000000014E-2</v>
      </c>
      <c r="DA53" s="7">
        <f t="shared" si="22"/>
        <v>-0.10400000000000009</v>
      </c>
      <c r="DB53" s="7">
        <f t="shared" si="23"/>
        <v>-1.1000000000000121E-2</v>
      </c>
      <c r="DC53" s="7">
        <f t="shared" si="24"/>
        <v>-1.9000000000000128E-2</v>
      </c>
      <c r="DD53" s="7">
        <f t="shared" si="25"/>
        <v>0.18500000000000005</v>
      </c>
      <c r="DE53" s="7">
        <f t="shared" si="26"/>
        <v>-0.18800000000000017</v>
      </c>
      <c r="DF53" s="7">
        <f t="shared" si="27"/>
        <v>-0.24500000000000011</v>
      </c>
      <c r="DG53" s="7">
        <f t="shared" si="28"/>
        <v>-8.4000000000000075E-2</v>
      </c>
      <c r="DH53" s="7">
        <f t="shared" si="29"/>
        <v>-8.7000000000000188E-2</v>
      </c>
      <c r="DI53" s="7">
        <f t="shared" si="36"/>
        <v>-0.3490000000000002</v>
      </c>
      <c r="DJ53" s="7">
        <f t="shared" si="37"/>
        <v>-0.31300000000000017</v>
      </c>
      <c r="DK53" s="7">
        <f t="shared" si="38"/>
        <v>-1.0000000000001119E-3</v>
      </c>
      <c r="DL53" s="7">
        <f t="shared" si="39"/>
        <v>-0.20000000000000018</v>
      </c>
      <c r="DM53" s="7">
        <f t="shared" si="40"/>
        <v>1.4999999999999902E-2</v>
      </c>
      <c r="DN53" s="7">
        <f t="shared" si="41"/>
        <v>-6.7404000000000019E-2</v>
      </c>
      <c r="DO53" s="7">
        <f t="shared" si="42"/>
        <v>-0.19900000000000007</v>
      </c>
      <c r="DP53" s="7">
        <f t="shared" si="43"/>
        <v>-0.25300000000000011</v>
      </c>
      <c r="DQ53" s="7">
        <f t="shared" si="44"/>
        <v>-7.1000000000000174E-2</v>
      </c>
      <c r="DR53" s="21"/>
      <c r="DS53" s="7">
        <f t="shared" si="54"/>
        <v>1.3000000000000123E-2</v>
      </c>
      <c r="DT53" s="7">
        <f t="shared" si="54"/>
        <v>0.129</v>
      </c>
      <c r="DU53" s="7">
        <f t="shared" si="54"/>
        <v>3.5000000000000142E-2</v>
      </c>
      <c r="DV53" s="7">
        <f t="shared" si="54"/>
        <v>0.13200000000000012</v>
      </c>
      <c r="DW53" s="7">
        <f t="shared" si="54"/>
        <v>3.5000000000000142E-2</v>
      </c>
      <c r="DX53" s="7">
        <f t="shared" si="54"/>
        <v>2.9999999999998916E-3</v>
      </c>
      <c r="DY53" s="7">
        <f t="shared" si="46"/>
        <v>0.1080000000000001</v>
      </c>
      <c r="DZ53" s="7">
        <f t="shared" si="54"/>
        <v>7.8999999999999959E-2</v>
      </c>
      <c r="EA53" s="7">
        <f t="shared" si="54"/>
        <v>1.8000000000000016E-2</v>
      </c>
      <c r="EB53" s="7">
        <f t="shared" si="54"/>
        <v>2.9999999999998916E-3</v>
      </c>
      <c r="EC53" s="7">
        <f t="shared" si="54"/>
        <v>0.1100000000000001</v>
      </c>
      <c r="ED53" s="7">
        <f t="shared" si="54"/>
        <v>8.2999999999999963E-2</v>
      </c>
      <c r="EE53" s="7">
        <f t="shared" si="54"/>
        <v>1.8999999999999906E-2</v>
      </c>
      <c r="EF53" s="7">
        <f t="shared" si="54"/>
        <v>0.123</v>
      </c>
      <c r="EG53" s="7">
        <f t="shared" si="54"/>
        <v>0.12400000000000011</v>
      </c>
      <c r="EH53" s="7">
        <f t="shared" si="53"/>
        <v>0.18000000000000016</v>
      </c>
      <c r="EI53" s="7">
        <f t="shared" si="53"/>
        <v>0.18100000000000005</v>
      </c>
      <c r="EJ53" s="7">
        <f t="shared" si="53"/>
        <v>3.2000000000000028E-2</v>
      </c>
      <c r="EK53" s="7">
        <f t="shared" si="53"/>
        <v>0.10200000000000009</v>
      </c>
      <c r="EL53" s="7">
        <f t="shared" si="53"/>
        <v>1.1000000000000121E-2</v>
      </c>
      <c r="EM53" s="7">
        <f t="shared" si="53"/>
        <v>1.9000000000000128E-2</v>
      </c>
      <c r="EN53" s="7">
        <f t="shared" si="53"/>
        <v>3.300000000000014E-2</v>
      </c>
      <c r="EO53" s="7">
        <f t="shared" si="53"/>
        <v>0.10400000000000009</v>
      </c>
      <c r="EP53" s="7">
        <f t="shared" si="55"/>
        <v>1.1000000000000121E-2</v>
      </c>
      <c r="EQ53" s="7">
        <f t="shared" si="55"/>
        <v>1.9000000000000128E-2</v>
      </c>
      <c r="ER53" s="7">
        <f t="shared" si="49"/>
        <v>0.18500000000000005</v>
      </c>
      <c r="ES53" s="7">
        <f t="shared" si="49"/>
        <v>0.18800000000000017</v>
      </c>
      <c r="ET53" s="7">
        <f t="shared" si="49"/>
        <v>0.24500000000000011</v>
      </c>
      <c r="EU53" s="7">
        <f t="shared" si="49"/>
        <v>8.4000000000000075E-2</v>
      </c>
      <c r="EV53" s="7">
        <f t="shared" si="49"/>
        <v>8.7000000000000188E-2</v>
      </c>
      <c r="EW53" s="7">
        <f t="shared" si="48"/>
        <v>0.3490000000000002</v>
      </c>
      <c r="EX53" s="7">
        <f t="shared" si="48"/>
        <v>0.31300000000000017</v>
      </c>
      <c r="EY53" s="7">
        <f t="shared" si="48"/>
        <v>1.0000000000001119E-3</v>
      </c>
      <c r="EZ53" s="7">
        <f t="shared" si="48"/>
        <v>0.20000000000000018</v>
      </c>
      <c r="FA53" s="7">
        <f t="shared" si="48"/>
        <v>1.4999999999999902E-2</v>
      </c>
      <c r="FB53" s="7">
        <f t="shared" si="48"/>
        <v>6.7404000000000019E-2</v>
      </c>
      <c r="FC53" s="7">
        <f t="shared" si="33"/>
        <v>0.19900000000000007</v>
      </c>
      <c r="FD53" s="7">
        <f t="shared" si="34"/>
        <v>0.25300000000000011</v>
      </c>
      <c r="FE53" s="7">
        <f t="shared" si="35"/>
        <v>7.1000000000000174E-2</v>
      </c>
    </row>
    <row r="54" spans="1:161" ht="17.25" customHeight="1">
      <c r="A54" s="45" t="s">
        <v>96</v>
      </c>
      <c r="B54" s="4">
        <v>3.03</v>
      </c>
      <c r="C54" s="1" t="s">
        <v>103</v>
      </c>
      <c r="D54" s="3"/>
      <c r="E54" s="1">
        <v>2.9060000000000001</v>
      </c>
      <c r="F54" s="1">
        <v>2.149</v>
      </c>
      <c r="G54" s="1">
        <v>0.75600000000000001</v>
      </c>
      <c r="H54" s="1">
        <v>2.4340000000000002</v>
      </c>
      <c r="I54" s="1">
        <v>0.81200000000000006</v>
      </c>
      <c r="J54" s="1">
        <v>2.105</v>
      </c>
      <c r="K54" s="1">
        <v>0.80200000000000005</v>
      </c>
      <c r="L54" s="1">
        <v>2.4129999999999998</v>
      </c>
      <c r="M54" s="1">
        <v>0.84899999999999998</v>
      </c>
      <c r="N54" s="1">
        <v>4.4420000000000002</v>
      </c>
      <c r="O54" s="4">
        <v>1</v>
      </c>
      <c r="P54" s="1">
        <v>2.71</v>
      </c>
      <c r="Q54" s="4">
        <v>0.93158391100000004</v>
      </c>
      <c r="R54" s="4">
        <v>3.1110000000000002</v>
      </c>
      <c r="S54" s="4">
        <v>0.93530599999999997</v>
      </c>
      <c r="T54" s="4">
        <v>3.2669999999999999</v>
      </c>
      <c r="U54" s="4">
        <v>0.93202127599999995</v>
      </c>
      <c r="V54" s="4">
        <v>4.5209999999999999</v>
      </c>
      <c r="W54" s="4">
        <v>1</v>
      </c>
      <c r="X54" s="4">
        <v>2.702</v>
      </c>
      <c r="Y54" s="4">
        <v>0.95807611000000004</v>
      </c>
      <c r="Z54" s="4">
        <v>3.1190000000000002</v>
      </c>
      <c r="AA54" s="4">
        <v>0.97596695099999997</v>
      </c>
      <c r="AB54" s="4">
        <v>3.2829999999999999</v>
      </c>
      <c r="AC54" s="4">
        <v>0.97470610300000005</v>
      </c>
      <c r="AD54" s="4">
        <v>3.9710000000000001</v>
      </c>
      <c r="AE54" s="4">
        <v>0.97799999999999998</v>
      </c>
      <c r="AF54" s="4">
        <v>3.4670000000000001</v>
      </c>
      <c r="AG54" s="4">
        <v>0.89670677399999998</v>
      </c>
      <c r="AH54" s="4">
        <v>4.0129999999999999</v>
      </c>
      <c r="AI54" s="4">
        <v>0.98</v>
      </c>
      <c r="AJ54" s="4">
        <v>3.5049999999999999</v>
      </c>
      <c r="AK54" s="4">
        <v>0.89765145899999998</v>
      </c>
      <c r="AL54" s="4">
        <v>3.597</v>
      </c>
      <c r="AM54" s="4">
        <v>0.97899999999999998</v>
      </c>
      <c r="AN54" s="4">
        <v>2.778</v>
      </c>
      <c r="AO54" s="4">
        <v>0.91762410000000005</v>
      </c>
      <c r="AP54" s="4">
        <v>3.1320000000000001</v>
      </c>
      <c r="AQ54" s="4">
        <v>0.90511625699999998</v>
      </c>
      <c r="AR54" s="4">
        <v>3.1389999999999998</v>
      </c>
      <c r="AS54" s="4">
        <v>0.90441022999999998</v>
      </c>
      <c r="AT54" s="4">
        <v>3.6309999999999998</v>
      </c>
      <c r="AU54" s="4">
        <v>1</v>
      </c>
      <c r="AV54" s="4">
        <v>2.7730000000000001</v>
      </c>
      <c r="AW54" s="4">
        <v>0.94778899999999999</v>
      </c>
      <c r="AX54" s="4">
        <v>3.1429999999999998</v>
      </c>
      <c r="AY54" s="4">
        <v>0.94690456999999995</v>
      </c>
      <c r="AZ54" s="4">
        <v>3.15</v>
      </c>
      <c r="BA54" s="4">
        <v>0.94681309599999997</v>
      </c>
      <c r="BB54" s="4">
        <v>2.9870000000000001</v>
      </c>
      <c r="BC54" s="4">
        <v>0.85596139999999998</v>
      </c>
      <c r="BD54" s="4">
        <v>3.1909999999999998</v>
      </c>
      <c r="BE54" s="4">
        <v>0.79499399999999998</v>
      </c>
      <c r="BF54" s="4">
        <v>3.2240000000000002</v>
      </c>
      <c r="BG54" s="4">
        <v>0.79382280000000005</v>
      </c>
      <c r="BH54" s="4">
        <v>2.9689999999999999</v>
      </c>
      <c r="BI54" s="4">
        <v>0.80920139999999996</v>
      </c>
      <c r="BJ54" s="4">
        <v>2.972</v>
      </c>
      <c r="BK54" s="4">
        <v>0.84993364999999998</v>
      </c>
      <c r="BL54" s="4">
        <v>2.2589999999999999</v>
      </c>
      <c r="BM54" s="4">
        <v>0.80729780149999997</v>
      </c>
      <c r="BN54" s="4">
        <v>2.1539999999999999</v>
      </c>
      <c r="BO54" s="4">
        <v>0.81025366310000002</v>
      </c>
      <c r="BP54" s="4">
        <v>3.194</v>
      </c>
      <c r="BQ54" s="4">
        <v>0.84017610330000003</v>
      </c>
      <c r="BR54" s="4">
        <v>3.1629999999999998</v>
      </c>
      <c r="BS54" s="4">
        <v>0.80106870119999996</v>
      </c>
      <c r="BT54" s="4">
        <v>3.04</v>
      </c>
      <c r="BU54" s="4">
        <v>0.84763996149999998</v>
      </c>
      <c r="BV54" s="4">
        <v>3.0669270000000002</v>
      </c>
      <c r="BW54" s="4">
        <v>0.84299999999999997</v>
      </c>
      <c r="BX54" s="4">
        <v>3.3940000000000001</v>
      </c>
      <c r="BY54" s="4">
        <v>0.85147013589999998</v>
      </c>
      <c r="BZ54" s="4">
        <v>3.1949999999999998</v>
      </c>
      <c r="CA54" s="4">
        <v>0.79686233900000003</v>
      </c>
      <c r="CB54" s="4">
        <v>2.97</v>
      </c>
      <c r="CC54" s="4">
        <v>0.82615688870000004</v>
      </c>
      <c r="CD54" s="10"/>
      <c r="CE54" s="7">
        <f t="shared" si="51"/>
        <v>-0.12399999999999967</v>
      </c>
      <c r="CF54" s="7">
        <f t="shared" si="52"/>
        <v>-0.88099999999999978</v>
      </c>
      <c r="CG54" s="7">
        <f t="shared" si="2"/>
        <v>-0.59599999999999964</v>
      </c>
      <c r="CH54" s="7">
        <f t="shared" si="3"/>
        <v>-0.92499999999999982</v>
      </c>
      <c r="CI54" s="7">
        <f t="shared" si="4"/>
        <v>-0.61699999999999999</v>
      </c>
      <c r="CJ54" s="7">
        <f t="shared" si="5"/>
        <v>1.4120000000000004</v>
      </c>
      <c r="CK54" s="7">
        <f t="shared" si="6"/>
        <v>-0.31999999999999984</v>
      </c>
      <c r="CL54" s="7">
        <f t="shared" si="7"/>
        <v>8.1000000000000405E-2</v>
      </c>
      <c r="CM54" s="7">
        <f t="shared" si="8"/>
        <v>0.2370000000000001</v>
      </c>
      <c r="CN54" s="7">
        <f>IF(ISNUMBER(V55), V55-$B54, V55)</f>
        <v>2.8610000000000002</v>
      </c>
      <c r="CO54" s="7">
        <f>IF(ISNUMBER(X55), X55-$B54, X55)</f>
        <v>0.23900000000000032</v>
      </c>
      <c r="CP54" s="7">
        <f>IF(ISNUMBER(Z55), Z55-$B54, Z55)</f>
        <v>0.43800000000000017</v>
      </c>
      <c r="CQ54" s="7">
        <f>IF(ISNUMBER(AB55), AB55-$B54, AB55)</f>
        <v>0.71000000000000041</v>
      </c>
      <c r="CR54" s="7">
        <f>IF(ISNUMBER(AD55), AD55-$B54, AD55)</f>
        <v>1.5379999999999998</v>
      </c>
      <c r="CS54" s="7">
        <f>IF(ISNUMBER(AF55), AF55-$B54, AF55)</f>
        <v>0.754</v>
      </c>
      <c r="CT54" s="7">
        <f>IF(ISNUMBER(AH55), AH55-$B54, AH55)</f>
        <v>1.3930000000000002</v>
      </c>
      <c r="CU54" s="7">
        <f>IF(ISNUMBER(AJ55), AJ55-$B54, AJ55)</f>
        <v>0.62600000000000033</v>
      </c>
      <c r="CV54" s="7">
        <f>IF(ISNUMBER(AL55), AL55-$B54, AL55)</f>
        <v>1.2130000000000005</v>
      </c>
      <c r="CW54" s="7">
        <f>IF(ISNUMBER(AN55), AN55-$B54, AN55)</f>
        <v>0.24000000000000021</v>
      </c>
      <c r="CX54" s="7">
        <f>IF(ISNUMBER(AP55), AP55-$B54, AP55)</f>
        <v>0.46000000000000041</v>
      </c>
      <c r="CY54" s="7">
        <f>IF(ISNUMBER(AR55), AR55-$B54, AR55)</f>
        <v>0.50800000000000001</v>
      </c>
      <c r="CZ54" s="7">
        <f t="shared" si="21"/>
        <v>0.60099999999999998</v>
      </c>
      <c r="DA54" s="7">
        <f t="shared" si="22"/>
        <v>-0.25699999999999967</v>
      </c>
      <c r="DB54" s="7">
        <f t="shared" si="23"/>
        <v>0.11299999999999999</v>
      </c>
      <c r="DC54" s="7">
        <f t="shared" si="24"/>
        <v>0.12000000000000011</v>
      </c>
      <c r="DD54" s="7">
        <f t="shared" si="25"/>
        <v>-4.2999999999999705E-2</v>
      </c>
      <c r="DE54" s="7">
        <f t="shared" si="26"/>
        <v>0.16100000000000003</v>
      </c>
      <c r="DF54" s="7">
        <f t="shared" si="27"/>
        <v>0.19400000000000039</v>
      </c>
      <c r="DG54" s="7">
        <f t="shared" si="28"/>
        <v>-6.0999999999999943E-2</v>
      </c>
      <c r="DH54" s="7">
        <f t="shared" si="29"/>
        <v>-5.7999999999999829E-2</v>
      </c>
      <c r="DI54" s="7">
        <f t="shared" si="36"/>
        <v>-0.77099999999999991</v>
      </c>
      <c r="DJ54" s="7">
        <f t="shared" si="37"/>
        <v>-0.87599999999999989</v>
      </c>
      <c r="DK54" s="7">
        <f t="shared" si="38"/>
        <v>0.16400000000000015</v>
      </c>
      <c r="DL54" s="7">
        <f t="shared" si="39"/>
        <v>0.13300000000000001</v>
      </c>
      <c r="DM54" s="7">
        <f t="shared" si="40"/>
        <v>1.0000000000000231E-2</v>
      </c>
      <c r="DN54" s="7">
        <f t="shared" si="41"/>
        <v>3.6927000000000376E-2</v>
      </c>
      <c r="DO54" s="7">
        <f t="shared" si="42"/>
        <v>0.36400000000000032</v>
      </c>
      <c r="DP54" s="7">
        <f t="shared" si="43"/>
        <v>0.16500000000000004</v>
      </c>
      <c r="DQ54" s="7">
        <f t="shared" si="44"/>
        <v>-5.9999999999999609E-2</v>
      </c>
      <c r="DR54" s="21"/>
      <c r="DS54" s="7">
        <f t="shared" si="54"/>
        <v>0.12399999999999967</v>
      </c>
      <c r="DT54" s="7">
        <f t="shared" si="54"/>
        <v>0.88099999999999978</v>
      </c>
      <c r="DU54" s="7">
        <f t="shared" si="54"/>
        <v>0.59599999999999964</v>
      </c>
      <c r="DV54" s="7">
        <f t="shared" si="54"/>
        <v>0.92499999999999982</v>
      </c>
      <c r="DW54" s="7">
        <f t="shared" si="54"/>
        <v>0.61699999999999999</v>
      </c>
      <c r="DX54" s="7">
        <f t="shared" si="54"/>
        <v>1.4120000000000004</v>
      </c>
      <c r="DY54" s="7">
        <f t="shared" si="46"/>
        <v>0.31999999999999984</v>
      </c>
      <c r="DZ54" s="7">
        <f t="shared" si="54"/>
        <v>8.1000000000000405E-2</v>
      </c>
      <c r="EA54" s="7">
        <f t="shared" si="54"/>
        <v>0.2370000000000001</v>
      </c>
      <c r="EB54" s="7">
        <f t="shared" si="54"/>
        <v>2.8610000000000002</v>
      </c>
      <c r="EC54" s="7">
        <f t="shared" si="54"/>
        <v>0.23900000000000032</v>
      </c>
      <c r="ED54" s="7">
        <f t="shared" si="54"/>
        <v>0.43800000000000017</v>
      </c>
      <c r="EE54" s="7">
        <f t="shared" si="54"/>
        <v>0.71000000000000041</v>
      </c>
      <c r="EF54" s="7">
        <f t="shared" si="54"/>
        <v>1.5379999999999998</v>
      </c>
      <c r="EG54" s="7">
        <f t="shared" si="54"/>
        <v>0.754</v>
      </c>
      <c r="EH54" s="7">
        <f t="shared" si="53"/>
        <v>1.3930000000000002</v>
      </c>
      <c r="EI54" s="7">
        <f t="shared" si="53"/>
        <v>0.62600000000000033</v>
      </c>
      <c r="EJ54" s="7">
        <f t="shared" si="53"/>
        <v>1.2130000000000005</v>
      </c>
      <c r="EK54" s="7">
        <f t="shared" si="53"/>
        <v>0.24000000000000021</v>
      </c>
      <c r="EL54" s="7">
        <f t="shared" si="53"/>
        <v>0.46000000000000041</v>
      </c>
      <c r="EM54" s="7">
        <f t="shared" si="53"/>
        <v>0.50800000000000001</v>
      </c>
      <c r="EN54" s="7">
        <f t="shared" si="53"/>
        <v>0.60099999999999998</v>
      </c>
      <c r="EO54" s="7">
        <f t="shared" si="53"/>
        <v>0.25699999999999967</v>
      </c>
      <c r="EP54" s="7">
        <f t="shared" si="55"/>
        <v>0.11299999999999999</v>
      </c>
      <c r="EQ54" s="7">
        <f t="shared" si="55"/>
        <v>0.12000000000000011</v>
      </c>
      <c r="ER54" s="7">
        <f t="shared" si="49"/>
        <v>4.2999999999999705E-2</v>
      </c>
      <c r="ES54" s="7">
        <f t="shared" si="49"/>
        <v>0.16100000000000003</v>
      </c>
      <c r="ET54" s="7">
        <f t="shared" si="49"/>
        <v>0.19400000000000039</v>
      </c>
      <c r="EU54" s="7">
        <f t="shared" si="49"/>
        <v>6.0999999999999943E-2</v>
      </c>
      <c r="EV54" s="7">
        <f t="shared" si="49"/>
        <v>5.7999999999999829E-2</v>
      </c>
      <c r="EW54" s="7">
        <f t="shared" si="48"/>
        <v>0.77099999999999991</v>
      </c>
      <c r="EX54" s="7">
        <f t="shared" si="48"/>
        <v>0.87599999999999989</v>
      </c>
      <c r="EY54" s="7">
        <f t="shared" si="48"/>
        <v>0.16400000000000015</v>
      </c>
      <c r="EZ54" s="7">
        <f t="shared" si="48"/>
        <v>0.13300000000000001</v>
      </c>
      <c r="FA54" s="7">
        <f t="shared" si="48"/>
        <v>1.0000000000000231E-2</v>
      </c>
      <c r="FB54" s="7">
        <f t="shared" si="48"/>
        <v>3.6927000000000376E-2</v>
      </c>
      <c r="FC54" s="7">
        <f t="shared" si="33"/>
        <v>0.36400000000000032</v>
      </c>
      <c r="FD54" s="7">
        <f t="shared" si="34"/>
        <v>0.16500000000000004</v>
      </c>
      <c r="FE54" s="7">
        <f t="shared" si="35"/>
        <v>5.9999999999999609E-2</v>
      </c>
    </row>
    <row r="55" spans="1:161" ht="17.25">
      <c r="A55" s="45"/>
      <c r="B55" s="4">
        <v>3.23</v>
      </c>
      <c r="C55" s="1" t="s">
        <v>104</v>
      </c>
      <c r="D55" s="3"/>
      <c r="E55" s="4">
        <v>4.2110000000000003</v>
      </c>
      <c r="F55" s="4">
        <v>2.1120000000000001</v>
      </c>
      <c r="G55" s="4">
        <v>0.78500000000000003</v>
      </c>
      <c r="H55" s="1">
        <v>2.972</v>
      </c>
      <c r="I55" s="1">
        <v>0.84299999999999997</v>
      </c>
      <c r="J55" s="4">
        <v>2.0419999999999998</v>
      </c>
      <c r="K55" s="4">
        <v>0.81399999999999995</v>
      </c>
      <c r="L55" s="4">
        <v>2.9409999999999998</v>
      </c>
      <c r="M55" s="4">
        <v>0.86499999999999999</v>
      </c>
      <c r="N55" s="4">
        <v>5.8230000000000004</v>
      </c>
      <c r="O55" s="4">
        <v>1</v>
      </c>
      <c r="P55" s="4">
        <v>3.29</v>
      </c>
      <c r="Q55" s="4">
        <v>0.95864479999999996</v>
      </c>
      <c r="R55" s="4">
        <v>3.4929999999999999</v>
      </c>
      <c r="S55" s="4">
        <v>0.97512699999999997</v>
      </c>
      <c r="T55" s="4">
        <v>3.7570000000000001</v>
      </c>
      <c r="U55" s="4">
        <v>0.97410063099999999</v>
      </c>
      <c r="V55" s="4">
        <v>5.891</v>
      </c>
      <c r="W55" s="4">
        <v>1</v>
      </c>
      <c r="X55" s="4">
        <v>3.2690000000000001</v>
      </c>
      <c r="Y55" s="4">
        <v>0.97866127999999997</v>
      </c>
      <c r="Z55" s="4">
        <v>3.468</v>
      </c>
      <c r="AA55" s="4">
        <v>0.10051827000000001</v>
      </c>
      <c r="AB55" s="4">
        <v>3.74</v>
      </c>
      <c r="AC55" s="4">
        <v>0.10055119999999999</v>
      </c>
      <c r="AD55" s="4">
        <v>4.5679999999999996</v>
      </c>
      <c r="AE55" s="4">
        <v>1</v>
      </c>
      <c r="AF55" s="4">
        <v>3.7839999999999998</v>
      </c>
      <c r="AG55" s="4">
        <v>0.92763180560000003</v>
      </c>
      <c r="AH55" s="4">
        <v>4.423</v>
      </c>
      <c r="AI55" s="4">
        <v>1</v>
      </c>
      <c r="AJ55" s="4">
        <v>3.6560000000000001</v>
      </c>
      <c r="AK55" s="4">
        <v>0.92510292999999999</v>
      </c>
      <c r="AL55" s="4">
        <v>4.2430000000000003</v>
      </c>
      <c r="AM55" s="4">
        <v>1</v>
      </c>
      <c r="AN55" s="4">
        <v>3.27</v>
      </c>
      <c r="AO55" s="4">
        <v>0.92316310000000001</v>
      </c>
      <c r="AP55" s="4">
        <v>3.49</v>
      </c>
      <c r="AQ55" s="4">
        <v>0.92843925999999999</v>
      </c>
      <c r="AR55" s="4">
        <v>3.5379999999999998</v>
      </c>
      <c r="AS55" s="4">
        <v>0.92795700000000003</v>
      </c>
      <c r="AT55" s="4">
        <v>4.2439999999999998</v>
      </c>
      <c r="AU55" s="4">
        <v>1</v>
      </c>
      <c r="AV55" s="4">
        <v>3.2469999999999999</v>
      </c>
      <c r="AW55" s="4">
        <v>0.94549119999999998</v>
      </c>
      <c r="AX55" s="4">
        <v>3.4689999999999999</v>
      </c>
      <c r="AY55" s="4">
        <v>0.95642954999999996</v>
      </c>
      <c r="AZ55" s="4">
        <v>3.5169999999999999</v>
      </c>
      <c r="BA55" s="4">
        <v>0.95640579999999997</v>
      </c>
      <c r="BB55" s="4">
        <v>3.3820000000000001</v>
      </c>
      <c r="BC55" s="4">
        <v>0.86880310999999999</v>
      </c>
      <c r="BD55" s="4">
        <v>3.5739999999999998</v>
      </c>
      <c r="BE55" s="4">
        <v>0.84765199999999996</v>
      </c>
      <c r="BF55" s="4">
        <v>3.4540000000000002</v>
      </c>
      <c r="BG55" s="4">
        <v>0.84912549999999998</v>
      </c>
      <c r="BH55" s="4">
        <v>3.3639999999999999</v>
      </c>
      <c r="BI55" s="4">
        <v>0.85174855999999999</v>
      </c>
      <c r="BJ55" s="4">
        <v>3.3359999999999999</v>
      </c>
      <c r="BK55" s="4">
        <v>0.8809863</v>
      </c>
      <c r="BL55" s="4">
        <v>2.5510000000000002</v>
      </c>
      <c r="BM55" s="4">
        <v>0.79120507890000003</v>
      </c>
      <c r="BN55" s="4">
        <v>2.3839999999999999</v>
      </c>
      <c r="BO55" s="4">
        <v>0.80201083709999998</v>
      </c>
      <c r="BP55" s="4">
        <v>3.7010000000000001</v>
      </c>
      <c r="BQ55" s="4">
        <v>0.87639422810000001</v>
      </c>
      <c r="BR55" s="4">
        <v>3.4020000000000001</v>
      </c>
      <c r="BS55" s="4">
        <v>0.85584254599999998</v>
      </c>
      <c r="BT55" s="4">
        <v>3.0150000000000001</v>
      </c>
      <c r="BU55" s="4">
        <v>0.86053502950000005</v>
      </c>
      <c r="BV55" s="4">
        <v>3.6791450000000001</v>
      </c>
      <c r="BW55" s="4">
        <v>0.87719999999999998</v>
      </c>
      <c r="BX55" s="4">
        <v>3.1589999999999998</v>
      </c>
      <c r="BY55" s="4">
        <v>0.79935745680000003</v>
      </c>
      <c r="BZ55" s="4">
        <v>3.3119999999999998</v>
      </c>
      <c r="CA55" s="4">
        <v>0.84935471510000005</v>
      </c>
      <c r="CB55" s="4">
        <v>3.2240000000000002</v>
      </c>
      <c r="CC55" s="4">
        <v>0.85166537350000004</v>
      </c>
      <c r="CD55" s="10"/>
      <c r="CE55" s="7">
        <f t="shared" si="51"/>
        <v>0.98100000000000032</v>
      </c>
      <c r="CF55" s="7">
        <f t="shared" si="52"/>
        <v>-1.1179999999999999</v>
      </c>
      <c r="CG55" s="7">
        <f t="shared" si="2"/>
        <v>-0.25800000000000001</v>
      </c>
      <c r="CH55" s="7">
        <f t="shared" si="3"/>
        <v>-1.1880000000000002</v>
      </c>
      <c r="CI55" s="7">
        <f t="shared" si="4"/>
        <v>-0.28900000000000015</v>
      </c>
      <c r="CJ55" s="7">
        <f t="shared" si="5"/>
        <v>2.5930000000000004</v>
      </c>
      <c r="CK55" s="7">
        <f t="shared" si="6"/>
        <v>6.0000000000000053E-2</v>
      </c>
      <c r="CL55" s="7">
        <f t="shared" si="7"/>
        <v>0.2629999999999999</v>
      </c>
      <c r="CM55" s="7">
        <f t="shared" si="8"/>
        <v>0.52700000000000014</v>
      </c>
      <c r="CN55" s="7">
        <f>IF(ISNUMBER(V54), V54-$B55, V54)</f>
        <v>1.2909999999999999</v>
      </c>
      <c r="CO55" s="7">
        <f>IF(ISNUMBER(X54), X54-$B55, X54)</f>
        <v>-0.52800000000000002</v>
      </c>
      <c r="CP55" s="7">
        <f>IF(ISNUMBER(Z54), Z54-$B55, Z54)</f>
        <v>-0.11099999999999977</v>
      </c>
      <c r="CQ55" s="7">
        <f>IF(ISNUMBER(AB54), AB54-$B55, AB54)</f>
        <v>5.2999999999999936E-2</v>
      </c>
      <c r="CR55" s="7">
        <f>IF(ISNUMBER(AD54), AD54-$B55, AD54)</f>
        <v>0.7410000000000001</v>
      </c>
      <c r="CS55" s="7">
        <f>IF(ISNUMBER(AF54), AF54-$B55, AF54)</f>
        <v>0.2370000000000001</v>
      </c>
      <c r="CT55" s="7">
        <f>IF(ISNUMBER(AH54), AH54-$B55, AH54)</f>
        <v>0.78299999999999992</v>
      </c>
      <c r="CU55" s="7">
        <f>IF(ISNUMBER(AJ54), AJ54-$B55, AJ54)</f>
        <v>0.27499999999999991</v>
      </c>
      <c r="CV55" s="7">
        <f>IF(ISNUMBER(AL54), AL54-$B55, AL54)</f>
        <v>0.36699999999999999</v>
      </c>
      <c r="CW55" s="7">
        <f>IF(ISNUMBER(AN54), AN54-$B55, AN54)</f>
        <v>-0.45199999999999996</v>
      </c>
      <c r="CX55" s="7">
        <f>IF(ISNUMBER(AP54), AP54-$B55, AP54)</f>
        <v>-9.7999999999999865E-2</v>
      </c>
      <c r="CY55" s="7">
        <f>IF(ISNUMBER(AR54), AR54-$B55, AR54)</f>
        <v>-9.1000000000000192E-2</v>
      </c>
      <c r="CZ55" s="7">
        <f t="shared" si="21"/>
        <v>1.0139999999999998</v>
      </c>
      <c r="DA55" s="7">
        <f t="shared" si="22"/>
        <v>1.6999999999999904E-2</v>
      </c>
      <c r="DB55" s="7">
        <f t="shared" si="23"/>
        <v>0.23899999999999988</v>
      </c>
      <c r="DC55" s="7">
        <f t="shared" si="24"/>
        <v>0.28699999999999992</v>
      </c>
      <c r="DD55" s="7">
        <f t="shared" si="25"/>
        <v>0.15200000000000014</v>
      </c>
      <c r="DE55" s="7">
        <f t="shared" si="26"/>
        <v>0.34399999999999986</v>
      </c>
      <c r="DF55" s="7">
        <f t="shared" si="27"/>
        <v>0.2240000000000002</v>
      </c>
      <c r="DG55" s="7">
        <f t="shared" si="28"/>
        <v>0.1339999999999999</v>
      </c>
      <c r="DH55" s="7">
        <f t="shared" si="29"/>
        <v>0.10599999999999987</v>
      </c>
      <c r="DI55" s="7">
        <f t="shared" si="36"/>
        <v>-0.67899999999999983</v>
      </c>
      <c r="DJ55" s="7">
        <f t="shared" si="37"/>
        <v>-0.84600000000000009</v>
      </c>
      <c r="DK55" s="7">
        <f t="shared" si="38"/>
        <v>0.47100000000000009</v>
      </c>
      <c r="DL55" s="7">
        <f t="shared" si="39"/>
        <v>0.17200000000000015</v>
      </c>
      <c r="DM55" s="7">
        <f t="shared" si="40"/>
        <v>-0.21499999999999986</v>
      </c>
      <c r="DN55" s="7">
        <f t="shared" si="41"/>
        <v>0.44914500000000013</v>
      </c>
      <c r="DO55" s="7">
        <f t="shared" si="42"/>
        <v>-7.1000000000000174E-2</v>
      </c>
      <c r="DP55" s="7">
        <f t="shared" si="43"/>
        <v>8.1999999999999851E-2</v>
      </c>
      <c r="DQ55" s="7">
        <f t="shared" si="44"/>
        <v>-5.9999999999997833E-3</v>
      </c>
      <c r="DR55" s="21"/>
      <c r="DS55" s="7">
        <f t="shared" si="54"/>
        <v>0.98100000000000032</v>
      </c>
      <c r="DT55" s="7">
        <f t="shared" si="54"/>
        <v>1.1179999999999999</v>
      </c>
      <c r="DU55" s="7">
        <f t="shared" si="54"/>
        <v>0.25800000000000001</v>
      </c>
      <c r="DV55" s="7">
        <f t="shared" si="54"/>
        <v>1.1880000000000002</v>
      </c>
      <c r="DW55" s="7">
        <f t="shared" si="54"/>
        <v>0.28900000000000015</v>
      </c>
      <c r="DX55" s="7">
        <f t="shared" si="54"/>
        <v>2.5930000000000004</v>
      </c>
      <c r="DY55" s="7">
        <f t="shared" si="46"/>
        <v>6.0000000000000053E-2</v>
      </c>
      <c r="DZ55" s="7">
        <f t="shared" si="54"/>
        <v>0.2629999999999999</v>
      </c>
      <c r="EA55" s="7">
        <f t="shared" si="54"/>
        <v>0.52700000000000014</v>
      </c>
      <c r="EB55" s="7">
        <f t="shared" si="54"/>
        <v>1.2909999999999999</v>
      </c>
      <c r="EC55" s="7">
        <f t="shared" si="54"/>
        <v>0.52800000000000002</v>
      </c>
      <c r="ED55" s="7">
        <f t="shared" si="54"/>
        <v>0.11099999999999977</v>
      </c>
      <c r="EE55" s="7">
        <f t="shared" si="54"/>
        <v>5.2999999999999936E-2</v>
      </c>
      <c r="EF55" s="7">
        <f t="shared" si="54"/>
        <v>0.7410000000000001</v>
      </c>
      <c r="EG55" s="7">
        <f t="shared" si="54"/>
        <v>0.2370000000000001</v>
      </c>
      <c r="EH55" s="7">
        <f t="shared" si="53"/>
        <v>0.78299999999999992</v>
      </c>
      <c r="EI55" s="7">
        <f t="shared" si="53"/>
        <v>0.27499999999999991</v>
      </c>
      <c r="EJ55" s="7">
        <f t="shared" si="53"/>
        <v>0.36699999999999999</v>
      </c>
      <c r="EK55" s="7">
        <f t="shared" si="53"/>
        <v>0.45199999999999996</v>
      </c>
      <c r="EL55" s="7">
        <f t="shared" si="53"/>
        <v>9.7999999999999865E-2</v>
      </c>
      <c r="EM55" s="7">
        <f t="shared" si="53"/>
        <v>9.1000000000000192E-2</v>
      </c>
      <c r="EN55" s="7">
        <f t="shared" si="53"/>
        <v>1.0139999999999998</v>
      </c>
      <c r="EO55" s="7">
        <f t="shared" si="53"/>
        <v>1.6999999999999904E-2</v>
      </c>
      <c r="EP55" s="7">
        <f t="shared" si="55"/>
        <v>0.23899999999999988</v>
      </c>
      <c r="EQ55" s="7">
        <f t="shared" si="55"/>
        <v>0.28699999999999992</v>
      </c>
      <c r="ER55" s="7">
        <f t="shared" si="49"/>
        <v>0.15200000000000014</v>
      </c>
      <c r="ES55" s="7">
        <f t="shared" si="49"/>
        <v>0.34399999999999986</v>
      </c>
      <c r="ET55" s="7">
        <f t="shared" si="49"/>
        <v>0.2240000000000002</v>
      </c>
      <c r="EU55" s="7">
        <f t="shared" si="49"/>
        <v>0.1339999999999999</v>
      </c>
      <c r="EV55" s="7">
        <f t="shared" si="49"/>
        <v>0.10599999999999987</v>
      </c>
      <c r="EW55" s="7">
        <f t="shared" si="48"/>
        <v>0.67899999999999983</v>
      </c>
      <c r="EX55" s="7">
        <f t="shared" si="48"/>
        <v>0.84600000000000009</v>
      </c>
      <c r="EY55" s="7">
        <f t="shared" si="48"/>
        <v>0.47100000000000009</v>
      </c>
      <c r="EZ55" s="7">
        <f t="shared" si="48"/>
        <v>0.17200000000000015</v>
      </c>
      <c r="FA55" s="7">
        <f t="shared" si="48"/>
        <v>0.21499999999999986</v>
      </c>
      <c r="FB55" s="7">
        <f t="shared" si="48"/>
        <v>0.44914500000000013</v>
      </c>
      <c r="FC55" s="7">
        <f t="shared" si="33"/>
        <v>7.1000000000000174E-2</v>
      </c>
      <c r="FD55" s="7">
        <f t="shared" si="34"/>
        <v>8.1999999999999851E-2</v>
      </c>
      <c r="FE55" s="7">
        <f t="shared" si="35"/>
        <v>5.9999999999997833E-3</v>
      </c>
    </row>
    <row r="56" spans="1:161" ht="17.25" customHeight="1">
      <c r="A56" s="45" t="s">
        <v>97</v>
      </c>
      <c r="B56" s="4">
        <v>3.1</v>
      </c>
      <c r="C56" s="1" t="s">
        <v>103</v>
      </c>
      <c r="D56" s="3"/>
      <c r="E56" s="4">
        <v>3.573</v>
      </c>
      <c r="F56" s="4">
        <v>2.9470000000000001</v>
      </c>
      <c r="G56" s="4">
        <v>0.84499999999999997</v>
      </c>
      <c r="H56" s="4">
        <v>3.3079999999999998</v>
      </c>
      <c r="I56" s="4">
        <v>0.89</v>
      </c>
      <c r="J56" s="4">
        <v>2.9249999999999998</v>
      </c>
      <c r="K56" s="4">
        <v>0.875</v>
      </c>
      <c r="L56" s="4">
        <v>3.3010000000000002</v>
      </c>
      <c r="M56" s="4">
        <v>0.91300000000000003</v>
      </c>
      <c r="N56" s="4">
        <v>3.407</v>
      </c>
      <c r="O56" s="4">
        <v>0.89900000000000002</v>
      </c>
      <c r="P56" s="4">
        <v>3.0990000000000002</v>
      </c>
      <c r="Q56" s="4">
        <v>0.87977499999999997</v>
      </c>
      <c r="R56" s="4">
        <v>3.165</v>
      </c>
      <c r="S56" s="4">
        <v>0.87816947000000001</v>
      </c>
      <c r="T56" s="4">
        <v>3.2829999999999999</v>
      </c>
      <c r="U56" s="4">
        <v>0.88037358399999999</v>
      </c>
      <c r="V56" s="4">
        <v>3.4</v>
      </c>
      <c r="W56" s="4">
        <v>0.93500000000000005</v>
      </c>
      <c r="X56" s="4">
        <v>3.085</v>
      </c>
      <c r="Y56" s="4">
        <v>0.90646959999999999</v>
      </c>
      <c r="Z56" s="4">
        <v>3.149</v>
      </c>
      <c r="AA56" s="4">
        <v>0.91281857499999997</v>
      </c>
      <c r="AB56" s="4">
        <v>3.2719999999999998</v>
      </c>
      <c r="AC56" s="4">
        <v>0.91456152000000002</v>
      </c>
      <c r="AD56" s="4">
        <v>3.3679999999999999</v>
      </c>
      <c r="AE56" s="4">
        <v>0.875</v>
      </c>
      <c r="AF56" s="4">
        <v>3.2909999999999999</v>
      </c>
      <c r="AG56" s="4">
        <v>0.86785053999999995</v>
      </c>
      <c r="AH56" s="4">
        <v>3.2130000000000001</v>
      </c>
      <c r="AI56" s="4">
        <v>0.876</v>
      </c>
      <c r="AJ56" s="4">
        <v>3.1360000000000001</v>
      </c>
      <c r="AK56" s="4">
        <v>0.86924509999999999</v>
      </c>
      <c r="AL56" s="4">
        <v>3.2650000000000001</v>
      </c>
      <c r="AM56" s="4">
        <v>0.875</v>
      </c>
      <c r="AN56" s="4">
        <v>3.1070000000000002</v>
      </c>
      <c r="AO56" s="4">
        <v>0.87395140199999999</v>
      </c>
      <c r="AP56" s="4">
        <v>3.1930000000000001</v>
      </c>
      <c r="AQ56" s="4">
        <v>0.86819840000000004</v>
      </c>
      <c r="AR56" s="4">
        <v>3.214</v>
      </c>
      <c r="AS56" s="4">
        <v>0.86850240000000001</v>
      </c>
      <c r="AT56" s="4">
        <v>3.254</v>
      </c>
      <c r="AU56" s="4">
        <v>0.90700000000000003</v>
      </c>
      <c r="AV56" s="4">
        <v>3.093</v>
      </c>
      <c r="AW56" s="4">
        <v>0.90125900000000003</v>
      </c>
      <c r="AX56" s="4">
        <v>3.1789999999999998</v>
      </c>
      <c r="AY56" s="4">
        <v>0.90029760000000003</v>
      </c>
      <c r="AZ56" s="4">
        <v>3.2010000000000001</v>
      </c>
      <c r="BA56" s="4">
        <v>0.9005708</v>
      </c>
      <c r="BB56" s="4">
        <v>3.524</v>
      </c>
      <c r="BC56" s="4">
        <v>0.879081</v>
      </c>
      <c r="BD56" s="4">
        <v>3.2269999999999999</v>
      </c>
      <c r="BE56" s="4">
        <v>0.85152039999999996</v>
      </c>
      <c r="BF56" s="4">
        <v>3.0750000000000002</v>
      </c>
      <c r="BG56" s="4">
        <v>0.85364220000000002</v>
      </c>
      <c r="BH56" s="4">
        <v>3.161</v>
      </c>
      <c r="BI56" s="4">
        <v>0.8489835</v>
      </c>
      <c r="BJ56" s="4">
        <v>3.1440000000000001</v>
      </c>
      <c r="BK56" s="4">
        <v>0.88312999999999997</v>
      </c>
      <c r="BL56" s="4">
        <v>2.7949999999999999</v>
      </c>
      <c r="BM56" s="4">
        <v>0.83575408399999995</v>
      </c>
      <c r="BN56" s="4">
        <v>2.7749999999999999</v>
      </c>
      <c r="BO56" s="4">
        <v>0.83108032259999998</v>
      </c>
      <c r="BP56" s="4">
        <v>3.2240000000000002</v>
      </c>
      <c r="BQ56" s="4">
        <v>0.86421793899999999</v>
      </c>
      <c r="BR56" s="4">
        <v>3.202</v>
      </c>
      <c r="BS56" s="4">
        <v>0.84859217369999995</v>
      </c>
      <c r="BT56" s="4">
        <v>3.165</v>
      </c>
      <c r="BU56" s="4">
        <v>0.87480753060000005</v>
      </c>
      <c r="BV56" s="4">
        <v>3.2280419999999999</v>
      </c>
      <c r="BW56" s="4">
        <v>0.86519999999999997</v>
      </c>
      <c r="BX56" s="4">
        <v>3.2010000000000001</v>
      </c>
      <c r="BY56" s="4">
        <v>0.84869105850000004</v>
      </c>
      <c r="BZ56" s="4">
        <v>3.0529999999999999</v>
      </c>
      <c r="CA56" s="4">
        <v>0.8520743865</v>
      </c>
      <c r="CB56" s="4">
        <v>3.1469999999999998</v>
      </c>
      <c r="CC56" s="4">
        <v>0.84681100499999995</v>
      </c>
      <c r="CD56" s="10"/>
      <c r="CE56" s="7">
        <f t="shared" si="51"/>
        <v>0.47299999999999986</v>
      </c>
      <c r="CF56" s="7">
        <f t="shared" si="52"/>
        <v>-0.15300000000000002</v>
      </c>
      <c r="CG56" s="7">
        <f t="shared" si="2"/>
        <v>0.20799999999999974</v>
      </c>
      <c r="CH56" s="7">
        <f t="shared" si="3"/>
        <v>-0.17500000000000027</v>
      </c>
      <c r="CI56" s="7">
        <f t="shared" si="4"/>
        <v>0.20100000000000007</v>
      </c>
      <c r="CJ56" s="7">
        <f t="shared" si="5"/>
        <v>0.30699999999999994</v>
      </c>
      <c r="CK56" s="7">
        <f t="shared" si="6"/>
        <v>-9.9999999999988987E-4</v>
      </c>
      <c r="CL56" s="7">
        <f t="shared" si="7"/>
        <v>6.4999999999999947E-2</v>
      </c>
      <c r="CM56" s="7">
        <f t="shared" si="8"/>
        <v>0.18299999999999983</v>
      </c>
      <c r="CN56" s="7">
        <f t="shared" si="9"/>
        <v>0.29999999999999982</v>
      </c>
      <c r="CO56" s="7">
        <f t="shared" si="10"/>
        <v>-1.5000000000000124E-2</v>
      </c>
      <c r="CP56" s="7">
        <f t="shared" si="11"/>
        <v>4.8999999999999932E-2</v>
      </c>
      <c r="CQ56" s="7">
        <f t="shared" si="12"/>
        <v>0.17199999999999971</v>
      </c>
      <c r="CR56" s="7">
        <f t="shared" si="13"/>
        <v>0.26799999999999979</v>
      </c>
      <c r="CS56" s="7">
        <f t="shared" si="14"/>
        <v>0.19099999999999984</v>
      </c>
      <c r="CT56" s="7">
        <f t="shared" si="15"/>
        <v>0.11299999999999999</v>
      </c>
      <c r="CU56" s="7">
        <f t="shared" si="16"/>
        <v>3.6000000000000032E-2</v>
      </c>
      <c r="CV56" s="7">
        <f t="shared" si="17"/>
        <v>0.16500000000000004</v>
      </c>
      <c r="CW56" s="7">
        <f t="shared" si="18"/>
        <v>7.0000000000001172E-3</v>
      </c>
      <c r="CX56" s="7">
        <f t="shared" si="19"/>
        <v>9.2999999999999972E-2</v>
      </c>
      <c r="CY56" s="7">
        <f t="shared" si="20"/>
        <v>0.11399999999999988</v>
      </c>
      <c r="CZ56" s="7">
        <f t="shared" si="21"/>
        <v>0.15399999999999991</v>
      </c>
      <c r="DA56" s="7">
        <f t="shared" si="22"/>
        <v>-7.0000000000001172E-3</v>
      </c>
      <c r="DB56" s="7">
        <f t="shared" si="23"/>
        <v>7.8999999999999737E-2</v>
      </c>
      <c r="DC56" s="7">
        <f t="shared" si="24"/>
        <v>0.10099999999999998</v>
      </c>
      <c r="DD56" s="7">
        <f t="shared" si="25"/>
        <v>0.42399999999999993</v>
      </c>
      <c r="DE56" s="7">
        <f t="shared" si="26"/>
        <v>0.12699999999999978</v>
      </c>
      <c r="DF56" s="7">
        <f t="shared" si="27"/>
        <v>-2.4999999999999911E-2</v>
      </c>
      <c r="DG56" s="7">
        <f t="shared" si="28"/>
        <v>6.0999999999999943E-2</v>
      </c>
      <c r="DH56" s="7">
        <f t="shared" si="29"/>
        <v>4.4000000000000039E-2</v>
      </c>
      <c r="DI56" s="7">
        <f t="shared" si="36"/>
        <v>-0.30500000000000016</v>
      </c>
      <c r="DJ56" s="7">
        <f t="shared" si="37"/>
        <v>-0.32500000000000018</v>
      </c>
      <c r="DK56" s="7">
        <f t="shared" si="38"/>
        <v>0.12400000000000011</v>
      </c>
      <c r="DL56" s="7">
        <f t="shared" si="39"/>
        <v>0.10199999999999987</v>
      </c>
      <c r="DM56" s="7">
        <f t="shared" si="40"/>
        <v>6.4999999999999947E-2</v>
      </c>
      <c r="DN56" s="7">
        <f t="shared" si="41"/>
        <v>0.12804199999999977</v>
      </c>
      <c r="DO56" s="7">
        <f t="shared" si="42"/>
        <v>0.10099999999999998</v>
      </c>
      <c r="DP56" s="7">
        <f t="shared" si="43"/>
        <v>-4.7000000000000153E-2</v>
      </c>
      <c r="DQ56" s="7">
        <f t="shared" si="44"/>
        <v>4.6999999999999709E-2</v>
      </c>
      <c r="DR56" s="21"/>
      <c r="DS56" s="7">
        <f t="shared" si="54"/>
        <v>0.47299999999999986</v>
      </c>
      <c r="DT56" s="7">
        <f t="shared" si="54"/>
        <v>0.15300000000000002</v>
      </c>
      <c r="DU56" s="7">
        <f t="shared" si="54"/>
        <v>0.20799999999999974</v>
      </c>
      <c r="DV56" s="7">
        <f t="shared" si="54"/>
        <v>0.17500000000000027</v>
      </c>
      <c r="DW56" s="7">
        <f t="shared" si="54"/>
        <v>0.20100000000000007</v>
      </c>
      <c r="DX56" s="7">
        <f t="shared" si="54"/>
        <v>0.30699999999999994</v>
      </c>
      <c r="DY56" s="7">
        <f t="shared" si="46"/>
        <v>9.9999999999988987E-4</v>
      </c>
      <c r="DZ56" s="7">
        <f t="shared" si="54"/>
        <v>6.4999999999999947E-2</v>
      </c>
      <c r="EA56" s="7">
        <f t="shared" si="54"/>
        <v>0.18299999999999983</v>
      </c>
      <c r="EB56" s="7">
        <f t="shared" si="54"/>
        <v>0.29999999999999982</v>
      </c>
      <c r="EC56" s="7">
        <f t="shared" si="54"/>
        <v>1.5000000000000124E-2</v>
      </c>
      <c r="ED56" s="7">
        <f t="shared" si="54"/>
        <v>4.8999999999999932E-2</v>
      </c>
      <c r="EE56" s="7">
        <f t="shared" si="54"/>
        <v>0.17199999999999971</v>
      </c>
      <c r="EF56" s="7">
        <f t="shared" si="54"/>
        <v>0.26799999999999979</v>
      </c>
      <c r="EG56" s="7">
        <f t="shared" si="54"/>
        <v>0.19099999999999984</v>
      </c>
      <c r="EH56" s="7">
        <f t="shared" si="53"/>
        <v>0.11299999999999999</v>
      </c>
      <c r="EI56" s="7">
        <f t="shared" si="53"/>
        <v>3.6000000000000032E-2</v>
      </c>
      <c r="EJ56" s="7">
        <f t="shared" si="53"/>
        <v>0.16500000000000004</v>
      </c>
      <c r="EK56" s="7">
        <f t="shared" si="53"/>
        <v>7.0000000000001172E-3</v>
      </c>
      <c r="EL56" s="7">
        <f t="shared" si="53"/>
        <v>9.2999999999999972E-2</v>
      </c>
      <c r="EM56" s="7">
        <f t="shared" si="53"/>
        <v>0.11399999999999988</v>
      </c>
      <c r="EN56" s="7">
        <f t="shared" si="53"/>
        <v>0.15399999999999991</v>
      </c>
      <c r="EO56" s="7">
        <f t="shared" si="53"/>
        <v>7.0000000000001172E-3</v>
      </c>
      <c r="EP56" s="7">
        <f t="shared" si="55"/>
        <v>7.8999999999999737E-2</v>
      </c>
      <c r="EQ56" s="7">
        <f t="shared" si="55"/>
        <v>0.10099999999999998</v>
      </c>
      <c r="ER56" s="7">
        <f t="shared" si="49"/>
        <v>0.42399999999999993</v>
      </c>
      <c r="ES56" s="7">
        <f t="shared" si="49"/>
        <v>0.12699999999999978</v>
      </c>
      <c r="ET56" s="7">
        <f t="shared" si="49"/>
        <v>2.4999999999999911E-2</v>
      </c>
      <c r="EU56" s="7">
        <f t="shared" si="49"/>
        <v>6.0999999999999943E-2</v>
      </c>
      <c r="EV56" s="7">
        <f t="shared" si="49"/>
        <v>4.4000000000000039E-2</v>
      </c>
      <c r="EW56" s="7">
        <f t="shared" si="48"/>
        <v>0.30500000000000016</v>
      </c>
      <c r="EX56" s="7">
        <f t="shared" si="48"/>
        <v>0.32500000000000018</v>
      </c>
      <c r="EY56" s="7">
        <f t="shared" si="48"/>
        <v>0.12400000000000011</v>
      </c>
      <c r="EZ56" s="7">
        <f t="shared" si="48"/>
        <v>0.10199999999999987</v>
      </c>
      <c r="FA56" s="7">
        <f t="shared" si="48"/>
        <v>6.4999999999999947E-2</v>
      </c>
      <c r="FB56" s="7">
        <f t="shared" si="48"/>
        <v>0.12804199999999977</v>
      </c>
      <c r="FC56" s="7">
        <f t="shared" si="33"/>
        <v>0.10099999999999998</v>
      </c>
      <c r="FD56" s="7">
        <f t="shared" si="34"/>
        <v>4.7000000000000153E-2</v>
      </c>
      <c r="FE56" s="7">
        <f t="shared" si="35"/>
        <v>4.6999999999999709E-2</v>
      </c>
    </row>
    <row r="57" spans="1:161" ht="17.25">
      <c r="A57" s="45"/>
      <c r="B57" s="4">
        <v>3.07</v>
      </c>
      <c r="C57" s="1" t="s">
        <v>104</v>
      </c>
      <c r="D57" s="3"/>
      <c r="E57" s="4">
        <v>2.637</v>
      </c>
      <c r="F57" s="4">
        <v>2.7639999999999998</v>
      </c>
      <c r="G57" s="4">
        <v>0.84199999999999997</v>
      </c>
      <c r="H57" s="4">
        <v>2.79</v>
      </c>
      <c r="I57" s="4">
        <v>0.88400000000000001</v>
      </c>
      <c r="J57" s="4">
        <v>2.77</v>
      </c>
      <c r="K57" s="4">
        <v>0.88400000000000001</v>
      </c>
      <c r="L57" s="4">
        <v>2.7959999999999998</v>
      </c>
      <c r="M57" s="4">
        <v>0.91700000000000004</v>
      </c>
      <c r="N57" s="4">
        <v>2.9350000000000001</v>
      </c>
      <c r="O57" s="4">
        <v>0.88900000000000001</v>
      </c>
      <c r="P57" s="4">
        <v>2.7309999999999999</v>
      </c>
      <c r="Q57" s="4">
        <v>0.88069399999999998</v>
      </c>
      <c r="R57" s="4">
        <v>2.8180000000000001</v>
      </c>
      <c r="S57" s="4">
        <v>0.87599850000000001</v>
      </c>
      <c r="T57" s="4">
        <v>2.8959999999999999</v>
      </c>
      <c r="U57" s="4">
        <v>0.87706460220000004</v>
      </c>
      <c r="V57" s="4">
        <v>2.9510000000000001</v>
      </c>
      <c r="W57" s="4">
        <v>0.93500000000000005</v>
      </c>
      <c r="X57" s="4">
        <v>2.7349999999999999</v>
      </c>
      <c r="Y57" s="4">
        <v>0.91149588999999998</v>
      </c>
      <c r="Z57" s="4">
        <v>2.827</v>
      </c>
      <c r="AA57" s="4">
        <v>0.92001712000000002</v>
      </c>
      <c r="AB57" s="4">
        <v>2.91</v>
      </c>
      <c r="AC57" s="4">
        <v>0.921536876</v>
      </c>
      <c r="AD57" s="4">
        <v>2.996</v>
      </c>
      <c r="AE57" s="4">
        <v>0.86899999999999999</v>
      </c>
      <c r="AF57" s="4">
        <v>2.9620000000000002</v>
      </c>
      <c r="AG57" s="4">
        <v>0.86451818700000005</v>
      </c>
      <c r="AH57" s="4">
        <v>2.9319999999999999</v>
      </c>
      <c r="AI57" s="4">
        <v>0.87</v>
      </c>
      <c r="AJ57" s="4">
        <v>2.8980000000000001</v>
      </c>
      <c r="AK57" s="4">
        <v>0.86500600000000005</v>
      </c>
      <c r="AL57" s="4">
        <v>2.923</v>
      </c>
      <c r="AM57" s="4">
        <v>0.872</v>
      </c>
      <c r="AN57" s="4">
        <v>2.6819999999999999</v>
      </c>
      <c r="AO57" s="4">
        <v>0.96029699999999996</v>
      </c>
      <c r="AP57" s="4">
        <v>2.8879999999999999</v>
      </c>
      <c r="AQ57" s="4">
        <v>0.86739319999999998</v>
      </c>
      <c r="AR57" s="4">
        <v>2.8980000000000001</v>
      </c>
      <c r="AS57" s="4">
        <v>0.86717781999999999</v>
      </c>
      <c r="AT57" s="4">
        <v>2.9369999999999998</v>
      </c>
      <c r="AU57" s="4">
        <v>0.91400000000000003</v>
      </c>
      <c r="AV57" s="4">
        <v>2.68</v>
      </c>
      <c r="AW57" s="4">
        <v>0.97911840000000006</v>
      </c>
      <c r="AX57" s="4">
        <v>2.9</v>
      </c>
      <c r="AY57" s="4">
        <v>0.90916759700000005</v>
      </c>
      <c r="AZ57" s="4">
        <v>2.911</v>
      </c>
      <c r="BA57" s="4">
        <v>0.90913153000000002</v>
      </c>
      <c r="BB57" s="4">
        <v>3.0990000000000002</v>
      </c>
      <c r="BC57" s="4">
        <v>0.87876560000000004</v>
      </c>
      <c r="BD57" s="4">
        <v>2.89</v>
      </c>
      <c r="BE57" s="4">
        <v>0.84574700000000003</v>
      </c>
      <c r="BF57" s="4">
        <v>2.827</v>
      </c>
      <c r="BG57" s="4">
        <v>0.84672029999999998</v>
      </c>
      <c r="BH57" s="4">
        <v>2.8530000000000002</v>
      </c>
      <c r="BI57" s="4">
        <v>0.84511270000000005</v>
      </c>
      <c r="BJ57" s="4">
        <v>2.8639999999999999</v>
      </c>
      <c r="BK57" s="4">
        <v>0.88868009999999997</v>
      </c>
      <c r="BL57" s="4">
        <v>2.6640000000000001</v>
      </c>
      <c r="BM57" s="4">
        <v>0.85150477739999997</v>
      </c>
      <c r="BN57" s="4">
        <v>2.61</v>
      </c>
      <c r="BO57" s="4">
        <v>0.84667201449999996</v>
      </c>
      <c r="BP57" s="4">
        <v>3.2240000000000002</v>
      </c>
      <c r="BQ57" s="4">
        <v>0.86421793899999999</v>
      </c>
      <c r="BR57" s="4">
        <v>2.9009999999999998</v>
      </c>
      <c r="BS57" s="4">
        <v>0.84705139490000003</v>
      </c>
      <c r="BT57" s="4">
        <v>2.9729999999999999</v>
      </c>
      <c r="BU57" s="4">
        <v>0.8763929144</v>
      </c>
      <c r="BV57" s="4">
        <v>2.816138</v>
      </c>
      <c r="BW57" s="4">
        <v>0.8569</v>
      </c>
      <c r="BX57" s="4">
        <v>2.9</v>
      </c>
      <c r="BY57" s="4">
        <v>0.84579635649999996</v>
      </c>
      <c r="BZ57" s="4">
        <v>2.8380000000000001</v>
      </c>
      <c r="CA57" s="4">
        <v>0.84747420849999999</v>
      </c>
      <c r="CB57" s="4">
        <v>2.8690000000000002</v>
      </c>
      <c r="CC57" s="4">
        <v>0.85849596340000001</v>
      </c>
      <c r="CD57" s="10"/>
      <c r="CE57" s="7">
        <f t="shared" si="51"/>
        <v>-0.43299999999999983</v>
      </c>
      <c r="CF57" s="7">
        <f t="shared" si="52"/>
        <v>-0.30600000000000005</v>
      </c>
      <c r="CG57" s="7">
        <f t="shared" si="2"/>
        <v>-0.2799999999999998</v>
      </c>
      <c r="CH57" s="7">
        <f t="shared" si="3"/>
        <v>-0.29999999999999982</v>
      </c>
      <c r="CI57" s="7">
        <f t="shared" si="4"/>
        <v>-0.27400000000000002</v>
      </c>
      <c r="CJ57" s="7">
        <f t="shared" si="5"/>
        <v>-0.13499999999999979</v>
      </c>
      <c r="CK57" s="7">
        <f t="shared" si="6"/>
        <v>-0.33899999999999997</v>
      </c>
      <c r="CL57" s="7">
        <f t="shared" si="7"/>
        <v>-0.25199999999999978</v>
      </c>
      <c r="CM57" s="7">
        <f t="shared" si="8"/>
        <v>-0.17399999999999993</v>
      </c>
      <c r="CN57" s="7">
        <f t="shared" si="9"/>
        <v>-0.11899999999999977</v>
      </c>
      <c r="CO57" s="7">
        <f t="shared" si="10"/>
        <v>-0.33499999999999996</v>
      </c>
      <c r="CP57" s="7">
        <f t="shared" si="11"/>
        <v>-0.24299999999999988</v>
      </c>
      <c r="CQ57" s="7">
        <f t="shared" si="12"/>
        <v>-0.1599999999999997</v>
      </c>
      <c r="CR57" s="7">
        <f t="shared" si="13"/>
        <v>-7.3999999999999844E-2</v>
      </c>
      <c r="CS57" s="7">
        <f t="shared" si="14"/>
        <v>-0.10799999999999965</v>
      </c>
      <c r="CT57" s="7">
        <f t="shared" si="15"/>
        <v>-0.1379999999999999</v>
      </c>
      <c r="CU57" s="7">
        <f t="shared" si="16"/>
        <v>-0.17199999999999971</v>
      </c>
      <c r="CV57" s="7">
        <f t="shared" si="17"/>
        <v>-0.1469999999999998</v>
      </c>
      <c r="CW57" s="7">
        <f t="shared" si="18"/>
        <v>-0.3879999999999999</v>
      </c>
      <c r="CX57" s="7">
        <f t="shared" si="19"/>
        <v>-0.18199999999999994</v>
      </c>
      <c r="CY57" s="7">
        <f t="shared" si="20"/>
        <v>-0.17199999999999971</v>
      </c>
      <c r="CZ57" s="7">
        <f t="shared" si="21"/>
        <v>-0.13300000000000001</v>
      </c>
      <c r="DA57" s="7">
        <f t="shared" si="22"/>
        <v>-0.38999999999999968</v>
      </c>
      <c r="DB57" s="7">
        <f t="shared" si="23"/>
        <v>-0.16999999999999993</v>
      </c>
      <c r="DC57" s="7">
        <f t="shared" si="24"/>
        <v>-0.15899999999999981</v>
      </c>
      <c r="DD57" s="7">
        <f t="shared" si="25"/>
        <v>2.9000000000000359E-2</v>
      </c>
      <c r="DE57" s="7">
        <f t="shared" si="26"/>
        <v>-0.17999999999999972</v>
      </c>
      <c r="DF57" s="7">
        <f t="shared" si="27"/>
        <v>-0.24299999999999988</v>
      </c>
      <c r="DG57" s="7">
        <f t="shared" si="28"/>
        <v>-0.21699999999999964</v>
      </c>
      <c r="DH57" s="7">
        <f t="shared" si="29"/>
        <v>-0.20599999999999996</v>
      </c>
      <c r="DI57" s="7">
        <f t="shared" si="36"/>
        <v>-0.40599999999999969</v>
      </c>
      <c r="DJ57" s="7">
        <f t="shared" si="37"/>
        <v>-0.45999999999999996</v>
      </c>
      <c r="DK57" s="7">
        <f t="shared" si="38"/>
        <v>0.15400000000000036</v>
      </c>
      <c r="DL57" s="7">
        <f t="shared" si="39"/>
        <v>-0.16900000000000004</v>
      </c>
      <c r="DM57" s="7">
        <f t="shared" si="40"/>
        <v>-9.6999999999999975E-2</v>
      </c>
      <c r="DN57" s="7">
        <f t="shared" si="41"/>
        <v>-0.25386199999999981</v>
      </c>
      <c r="DO57" s="7">
        <f t="shared" si="42"/>
        <v>-0.16999999999999993</v>
      </c>
      <c r="DP57" s="7">
        <f t="shared" si="43"/>
        <v>-0.23199999999999976</v>
      </c>
      <c r="DQ57" s="7">
        <f t="shared" si="44"/>
        <v>-0.20099999999999962</v>
      </c>
      <c r="DR57" s="21"/>
      <c r="DS57" s="7">
        <f t="shared" si="54"/>
        <v>0.43299999999999983</v>
      </c>
      <c r="DT57" s="7">
        <f t="shared" si="54"/>
        <v>0.30600000000000005</v>
      </c>
      <c r="DU57" s="7">
        <f t="shared" si="54"/>
        <v>0.2799999999999998</v>
      </c>
      <c r="DV57" s="7">
        <f t="shared" si="54"/>
        <v>0.29999999999999982</v>
      </c>
      <c r="DW57" s="7">
        <f t="shared" si="54"/>
        <v>0.27400000000000002</v>
      </c>
      <c r="DX57" s="7">
        <f t="shared" si="54"/>
        <v>0.13499999999999979</v>
      </c>
      <c r="DY57" s="7">
        <f t="shared" si="46"/>
        <v>0.33899999999999997</v>
      </c>
      <c r="DZ57" s="7">
        <f t="shared" si="54"/>
        <v>0.25199999999999978</v>
      </c>
      <c r="EA57" s="7">
        <f t="shared" si="54"/>
        <v>0.17399999999999993</v>
      </c>
      <c r="EB57" s="7">
        <f t="shared" si="54"/>
        <v>0.11899999999999977</v>
      </c>
      <c r="EC57" s="7">
        <f t="shared" si="54"/>
        <v>0.33499999999999996</v>
      </c>
      <c r="ED57" s="7">
        <f t="shared" si="54"/>
        <v>0.24299999999999988</v>
      </c>
      <c r="EE57" s="7">
        <f t="shared" si="54"/>
        <v>0.1599999999999997</v>
      </c>
      <c r="EF57" s="7">
        <f t="shared" si="54"/>
        <v>7.3999999999999844E-2</v>
      </c>
      <c r="EG57" s="7">
        <f t="shared" si="54"/>
        <v>0.10799999999999965</v>
      </c>
      <c r="EH57" s="7">
        <f t="shared" si="53"/>
        <v>0.1379999999999999</v>
      </c>
      <c r="EI57" s="7">
        <f t="shared" si="53"/>
        <v>0.17199999999999971</v>
      </c>
      <c r="EJ57" s="7">
        <f t="shared" si="53"/>
        <v>0.1469999999999998</v>
      </c>
      <c r="EK57" s="7">
        <f t="shared" si="53"/>
        <v>0.3879999999999999</v>
      </c>
      <c r="EL57" s="7">
        <f t="shared" si="53"/>
        <v>0.18199999999999994</v>
      </c>
      <c r="EM57" s="7">
        <f t="shared" si="53"/>
        <v>0.17199999999999971</v>
      </c>
      <c r="EN57" s="7">
        <f t="shared" si="53"/>
        <v>0.13300000000000001</v>
      </c>
      <c r="EO57" s="7">
        <f t="shared" si="53"/>
        <v>0.38999999999999968</v>
      </c>
      <c r="EP57" s="7">
        <f t="shared" si="55"/>
        <v>0.16999999999999993</v>
      </c>
      <c r="EQ57" s="7">
        <f t="shared" si="55"/>
        <v>0.15899999999999981</v>
      </c>
      <c r="ER57" s="7">
        <f t="shared" si="49"/>
        <v>2.9000000000000359E-2</v>
      </c>
      <c r="ES57" s="7">
        <f t="shared" si="49"/>
        <v>0.17999999999999972</v>
      </c>
      <c r="ET57" s="7">
        <f t="shared" si="49"/>
        <v>0.24299999999999988</v>
      </c>
      <c r="EU57" s="7">
        <f t="shared" si="49"/>
        <v>0.21699999999999964</v>
      </c>
      <c r="EV57" s="7">
        <f t="shared" si="49"/>
        <v>0.20599999999999996</v>
      </c>
      <c r="EW57" s="7">
        <f t="shared" si="48"/>
        <v>0.40599999999999969</v>
      </c>
      <c r="EX57" s="7">
        <f t="shared" si="48"/>
        <v>0.45999999999999996</v>
      </c>
      <c r="EY57" s="7">
        <f t="shared" si="48"/>
        <v>0.15400000000000036</v>
      </c>
      <c r="EZ57" s="7">
        <f t="shared" si="48"/>
        <v>0.16900000000000004</v>
      </c>
      <c r="FA57" s="7">
        <f t="shared" si="48"/>
        <v>9.6999999999999975E-2</v>
      </c>
      <c r="FB57" s="7">
        <f t="shared" si="48"/>
        <v>0.25386199999999981</v>
      </c>
      <c r="FC57" s="7">
        <f t="shared" si="33"/>
        <v>0.16999999999999993</v>
      </c>
      <c r="FD57" s="7">
        <f t="shared" si="34"/>
        <v>0.23199999999999976</v>
      </c>
      <c r="FE57" s="7">
        <f t="shared" si="35"/>
        <v>0.20099999999999962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0.56269090909090902</v>
      </c>
      <c r="F63" s="4" cm="1">
        <f t="array" ref="F63">AVERAGE(IF(ISNUMBER(CF3:CF57),CF3:CF57))</f>
        <v>-0.49305454545454558</v>
      </c>
      <c r="G63" s="4" cm="1">
        <f t="array" ref="G63">AVERAGE(IF(ISNUMBER(CG3:CG57),CG3:CG57))</f>
        <v>-7.24727272727273E-2</v>
      </c>
      <c r="H63" s="4" cm="1">
        <f t="array" ref="H63">AVERAGE(IF(ISNUMBER(CH3:CH57),CH3:CH57))</f>
        <v>-0.5189454545454546</v>
      </c>
      <c r="I63" s="4" cm="1">
        <f t="array" ref="I63">AVERAGE(IF(ISNUMBER(CI3:CI57),CI3:CI57))</f>
        <v>-8.4054545454545493E-2</v>
      </c>
      <c r="J63" s="4" cm="1">
        <f t="array" ref="J63">AVERAGE(IF(ISNUMBER(CJ3:CJ57),CJ3:CJ57))</f>
        <v>0.6262363636363637</v>
      </c>
      <c r="K63" s="4" cm="1">
        <f t="array" ref="K63">AVERAGE(IF(ISNUMBER(CK3:CK57),CK3:CK57))</f>
        <v>-2.7454545454545683E-3</v>
      </c>
      <c r="L63" s="4" cm="1">
        <f t="array" ref="L63">AVERAGE(IF(ISNUMBER(CL3:CL57),CL3:CL57))</f>
        <v>0.20198181818181815</v>
      </c>
      <c r="M63" s="4" cm="1">
        <f t="array" ref="M63">AVERAGE(IF(ISNUMBER(CM3:CM57),CM3:CM57))</f>
        <v>0.2338727272727272</v>
      </c>
      <c r="N63" s="4" cm="1">
        <f t="array" ref="N63">AVERAGE(IF(ISNUMBER(CN3:CN57),CN3:CN57))</f>
        <v>0.56535185185185177</v>
      </c>
      <c r="O63" s="4" cm="1">
        <f t="array" ref="O63">AVERAGE(IF(ISNUMBER(CO3:CO57),CO3:CO57))</f>
        <v>-2.4111111111111146E-2</v>
      </c>
      <c r="P63" s="4" cm="1">
        <f t="array" ref="P63">AVERAGE(IF(ISNUMBER(CP3:CP57),CP3:CP57))</f>
        <v>0.1697962962962962</v>
      </c>
      <c r="Q63" s="4" cm="1">
        <f t="array" ref="Q63">AVERAGE(IF(ISNUMBER(CQ3:CQ57),CQ3:CQ57))</f>
        <v>0.20985185185185187</v>
      </c>
      <c r="R63" s="4" cm="1">
        <f t="array" ref="R63">AVERAGE(IF(ISNUMBER(CR3:CR57),CR3:CR57))</f>
        <v>0.22705454545454548</v>
      </c>
      <c r="S63" s="4" cm="1">
        <f t="array" ref="S63">AVERAGE(IF(ISNUMBER(CS3:CS57),CS3:CS57))</f>
        <v>8.2490909090909045E-2</v>
      </c>
      <c r="T63" s="4" cm="1">
        <f t="array" ref="T63">AVERAGE(IF(ISNUMBER(CT3:CT57),CT3:CT57))</f>
        <v>0.18725454545454551</v>
      </c>
      <c r="U63" s="4" cm="1">
        <f t="array" ref="U63">AVERAGE(IF(ISNUMBER(CU3:CU57),CU3:CU57))</f>
        <v>4.1600000000000012E-2</v>
      </c>
      <c r="V63" s="4" cm="1">
        <f t="array" ref="V63">AVERAGE(IF(ISNUMBER(CV3:CV57),CV3:CV57))</f>
        <v>0.20912727272727266</v>
      </c>
      <c r="W63" s="4" cm="1">
        <f t="array" ref="W63">AVERAGE(IF(ISNUMBER(CW3:CW57),CW3:CW57))</f>
        <v>-6.8581818181818188E-2</v>
      </c>
      <c r="X63" s="4" cm="1">
        <f t="array" ref="X63">AVERAGE(IF(ISNUMBER(CX3:CX57),CX3:CX57))</f>
        <v>7.1381818181818171E-2</v>
      </c>
      <c r="Y63" s="4" cm="1">
        <f t="array" ref="Y63">AVERAGE(IF(ISNUMBER(CY3:CY57),CY3:CY57))</f>
        <v>7.3418181818181841E-2</v>
      </c>
      <c r="Z63" s="4" cm="1">
        <f t="array" ref="Z63">AVERAGE(IF(ISNUMBER(CZ3:CZ57),CZ3:CZ57))</f>
        <v>0.2013272727272726</v>
      </c>
      <c r="AA63" s="4" cm="1">
        <f t="array" ref="AA63">AVERAGE(IF(ISNUMBER(DA3:DA57),DA3:DA57))</f>
        <v>-8.3727272727272747E-2</v>
      </c>
      <c r="AB63" s="4" cm="1">
        <f t="array" ref="AB63">AVERAGE(IF(ISNUMBER(DB3:DB57),DB3:DB57))</f>
        <v>5.9781818181818186E-2</v>
      </c>
      <c r="AC63" s="4" cm="1">
        <f t="array" ref="AC63">AVERAGE(IF(ISNUMBER(DC3:DC57),DC3:DC57))</f>
        <v>6.2018181818181806E-2</v>
      </c>
      <c r="AD63" s="4" cm="1">
        <f t="array" ref="AD63">AVERAGE(IF(ISNUMBER(DD3:DD57),DD3:DD57))</f>
        <v>0.14723636363636364</v>
      </c>
      <c r="AE63" s="4" cm="1">
        <f t="array" ref="AE63">AVERAGE(IF(ISNUMBER(DE3:DE57),DE3:DE57))</f>
        <v>-4.01818181818182E-2</v>
      </c>
      <c r="AF63" s="4" cm="1">
        <f t="array" ref="AF63">AVERAGE(IF(ISNUMBER(DF3:DF57),DF3:DF57))</f>
        <v>-8.8727272727272738E-2</v>
      </c>
      <c r="AG63" s="4" cm="1">
        <f t="array" ref="AG63">AVERAGE(IF(ISNUMBER(DG3:DG57),DG3:DG57))</f>
        <v>-3.1872727272727309E-2</v>
      </c>
      <c r="AH63" s="4" cm="1">
        <f t="array" ref="AH63">AVERAGE(IF(ISNUMBER(DH3:DH57),DH3:DH57))</f>
        <v>-4.6709090909090992E-2</v>
      </c>
      <c r="AI63" s="4" cm="1">
        <f t="array" ref="AI63">AVERAGE(IF(ISNUMBER(DI3:DI57),DI3:DI57))</f>
        <v>-0.46163636363636357</v>
      </c>
      <c r="AJ63" s="4" cm="1">
        <f t="array" ref="AJ63">AVERAGE(IF(ISNUMBER(DJ3:DJ57),DJ3:DJ57))</f>
        <v>-0.52398181818181822</v>
      </c>
      <c r="AK63" s="4" cm="1">
        <f t="array" ref="AK63">AVERAGE(IF(ISNUMBER(DK3:DK57),DK3:DK57))</f>
        <v>0.21596443636363638</v>
      </c>
      <c r="AL63" s="4" cm="1">
        <f t="array" ref="AL63">AVERAGE(IF(ISNUMBER(DL3:DL57),DL3:DL57))</f>
        <v>-7.4999999999999997E-2</v>
      </c>
      <c r="AM63" s="4" cm="1">
        <f t="array" ref="AM63">AVERAGE(IF(ISNUMBER(DM3:DM57),DM3:DM57))</f>
        <v>5.3018181818181832E-2</v>
      </c>
      <c r="AN63" s="4" cm="1">
        <f t="array" ref="AN63">AVERAGE(IF(ISNUMBER(DN3:DN57),DN3:DN57))</f>
        <v>0.15086159999999998</v>
      </c>
      <c r="AO63" s="4" cm="1">
        <f t="array" ref="AO63">AVERAGE(IF(ISNUMBER(DO3:DO57),DO3:DO57))</f>
        <v>-7.1599999999999983E-2</v>
      </c>
      <c r="AP63" s="4" cm="1">
        <f t="array" ref="AP63">AVERAGE(IF(ISNUMBER(DP3:DP57),DP3:DP57))</f>
        <v>-0.10750909090909094</v>
      </c>
      <c r="AQ63" s="4" cm="1">
        <f t="array" ref="AQ63">AVERAGE(IF(ISNUMBER(DQ3:DQ57),DQ3:DQ57))</f>
        <v>-4.4472727272727289E-2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0.63213203087868453</v>
      </c>
      <c r="F64" s="4" cm="1">
        <f t="array" ref="F64">_xlfn.STDEV.P(IF(ISNUMBER(CF3:CF57),CF3:CF57))</f>
        <v>0.46869588582409111</v>
      </c>
      <c r="G64" s="4" cm="1">
        <f t="array" ref="G64">_xlfn.STDEV.P(IF(ISNUMBER(CG3:CG57),CG3:CG57))</f>
        <v>0.25265375909230209</v>
      </c>
      <c r="H64" s="4" cm="1">
        <f t="array" ref="H64">_xlfn.STDEV.P(IF(ISNUMBER(CH3:CH57),CH3:CH57))</f>
        <v>0.48918795117035296</v>
      </c>
      <c r="I64" s="4" cm="1">
        <f t="array" ref="I64">_xlfn.STDEV.P(IF(ISNUMBER(CI3:CI57),CI3:CI57))</f>
        <v>0.25781807667647555</v>
      </c>
      <c r="J64" s="4" cm="1">
        <f t="array" ref="J64">_xlfn.STDEV.P(IF(ISNUMBER(CJ3:CJ57),CJ3:CJ57))</f>
        <v>0.90425619788031231</v>
      </c>
      <c r="K64" s="4" cm="1">
        <f t="array" ref="K64">_xlfn.STDEV.P(IF(ISNUMBER(CK3:CK57),CK3:CK57))</f>
        <v>0.20399903905137473</v>
      </c>
      <c r="L64" s="4" cm="1">
        <f t="array" ref="L64">_xlfn.STDEV.P(IF(ISNUMBER(CL3:CL57),CL3:CL57))</f>
        <v>0.35117245133767599</v>
      </c>
      <c r="M64" s="4" cm="1">
        <f t="array" ref="M64">_xlfn.STDEV.P(IF(ISNUMBER(CM3:CM57),CM3:CM57))</f>
        <v>0.29198736302328093</v>
      </c>
      <c r="N64" s="4" cm="1">
        <f t="array" ref="N64">_xlfn.STDEV.P(IF(ISNUMBER(CN3:CN57),CN3:CN57))</f>
        <v>0.79998206362780433</v>
      </c>
      <c r="O64" s="4" cm="1">
        <f t="array" ref="O64">_xlfn.STDEV.P(IF(ISNUMBER(CO3:CO57),CO3:CO57))</f>
        <v>0.19833255524279367</v>
      </c>
      <c r="P64" s="4" cm="1">
        <f t="array" ref="P64">_xlfn.STDEV.P(IF(ISNUMBER(CP3:CP57),CP3:CP57))</f>
        <v>0.31321501191671236</v>
      </c>
      <c r="Q64" s="4" cm="1">
        <f t="array" ref="Q64">_xlfn.STDEV.P(IF(ISNUMBER(CQ3:CQ57),CQ3:CQ57))</f>
        <v>0.27017692470808602</v>
      </c>
      <c r="R64" s="4" cm="1">
        <f t="array" ref="R64">_xlfn.STDEV.P(IF(ISNUMBER(CR3:CR57),CR3:CR57))</f>
        <v>0.3522921524263023</v>
      </c>
      <c r="S64" s="4" cm="1">
        <f t="array" ref="S64">_xlfn.STDEV.P(IF(ISNUMBER(CS3:CS57),CS3:CS57))</f>
        <v>0.17800989479416049</v>
      </c>
      <c r="T64" s="4" cm="1">
        <f t="array" ref="T64">_xlfn.STDEV.P(IF(ISNUMBER(CT3:CT57),CT3:CT57))</f>
        <v>0.42678716084385321</v>
      </c>
      <c r="U64" s="4" cm="1">
        <f t="array" ref="U64">_xlfn.STDEV.P(IF(ISNUMBER(CU3:CU57),CU3:CU57))</f>
        <v>0.24105515023443377</v>
      </c>
      <c r="V64" s="4" cm="1">
        <f t="array" ref="V64">_xlfn.STDEV.P(IF(ISNUMBER(CV3:CV57),CV3:CV57))</f>
        <v>0.34256482091558332</v>
      </c>
      <c r="W64" s="4" cm="1">
        <f t="array" ref="W64">_xlfn.STDEV.P(IF(ISNUMBER(CW3:CW57),CW3:CW57))</f>
        <v>0.14709906259006564</v>
      </c>
      <c r="X64" s="4" cm="1">
        <f t="array" ref="X64">_xlfn.STDEV.P(IF(ISNUMBER(CX3:CX57),CX3:CX57))</f>
        <v>0.16789883219141122</v>
      </c>
      <c r="Y64" s="4" cm="1">
        <f t="array" ref="Y64">_xlfn.STDEV.P(IF(ISNUMBER(CY3:CY57),CY3:CY57))</f>
        <v>0.15552172498448175</v>
      </c>
      <c r="Z64" s="4" cm="1">
        <f t="array" ref="Z64">_xlfn.STDEV.P(IF(ISNUMBER(CZ3:CZ57),CZ3:CZ57))</f>
        <v>0.33540223095400795</v>
      </c>
      <c r="AA64" s="4" cm="1">
        <f t="array" ref="AA64">_xlfn.STDEV.P(IF(ISNUMBER(DA3:DA57),DA3:DA57))</f>
        <v>0.13224116461917107</v>
      </c>
      <c r="AB64" s="4" cm="1">
        <f t="array" ref="AB64">_xlfn.STDEV.P(IF(ISNUMBER(DB3:DB57),DB3:DB57))</f>
        <v>0.15654133243437843</v>
      </c>
      <c r="AC64" s="4" cm="1">
        <f t="array" ref="AC64">_xlfn.STDEV.P(IF(ISNUMBER(DC3:DC57),DC3:DC57))</f>
        <v>0.14144854392503442</v>
      </c>
      <c r="AD64" s="4" cm="1">
        <f t="array" ref="AD64">_xlfn.STDEV.P(IF(ISNUMBER(DD3:DD57),DD3:DD57))</f>
        <v>0.22668143153985654</v>
      </c>
      <c r="AE64" s="4" cm="1">
        <f t="array" ref="AE64">_xlfn.STDEV.P(IF(ISNUMBER(DE3:DE57),DE3:DE57))</f>
        <v>0.14231860427915582</v>
      </c>
      <c r="AF64" s="4" cm="1">
        <f t="array" ref="AF64">_xlfn.STDEV.P(IF(ISNUMBER(DF3:DF57),DF3:DF57))</f>
        <v>0.15764533894968794</v>
      </c>
      <c r="AG64" s="4" cm="1">
        <f t="array" ref="AG64">_xlfn.STDEV.P(IF(ISNUMBER(DG3:DG57),DG3:DG57))</f>
        <v>8.6246803270499064E-2</v>
      </c>
      <c r="AH64" s="4" cm="1">
        <f t="array" ref="AH64">_xlfn.STDEV.P(IF(ISNUMBER(DH3:DH57),DH3:DH57))</f>
        <v>8.2007687605774385E-2</v>
      </c>
      <c r="AI64" s="4" cm="1">
        <f t="array" ref="AI64">_xlfn.STDEV.P(IF(ISNUMBER(DI3:DI57),DI3:DI57))</f>
        <v>0.30741179746903113</v>
      </c>
      <c r="AJ64" s="4" cm="1">
        <f t="array" ref="AJ64">_xlfn.STDEV.P(IF(ISNUMBER(DJ3:DJ57),DJ3:DJ57))</f>
        <v>0.24594252772171971</v>
      </c>
      <c r="AK64" s="4" cm="1">
        <f t="array" ref="AK64">_xlfn.STDEV.P(IF(ISNUMBER(DK3:DK57),DK3:DK57))</f>
        <v>0.32715955885429482</v>
      </c>
      <c r="AL64" s="4" cm="1">
        <f t="array" ref="AL64">_xlfn.STDEV.P(IF(ISNUMBER(DL3:DL57),DL3:DL57))</f>
        <v>0.12653077239800745</v>
      </c>
      <c r="AM64" s="4" cm="1">
        <f t="array" ref="AM64">_xlfn.STDEV.P(IF(ISNUMBER(DM3:DM57),DM3:DM57))</f>
        <v>8.9651545828398779E-2</v>
      </c>
      <c r="AN64" s="4" cm="1">
        <f t="array" ref="AN64">_xlfn.STDEV.P(IF(ISNUMBER(DN3:DN57),DN3:DN57))</f>
        <v>0.22847779191570539</v>
      </c>
      <c r="AO64" s="4" cm="1">
        <f t="array" ref="AO64">_xlfn.STDEV.P(IF(ISNUMBER(DO3:DO57),DO3:DO57))</f>
        <v>0.12499274160744478</v>
      </c>
      <c r="AP64" s="4" cm="1">
        <f t="array" ref="AP64">_xlfn.STDEV.P(IF(ISNUMBER(DP3:DP57),DP3:DP57))</f>
        <v>0.14245444218827838</v>
      </c>
      <c r="AQ64" s="4" cm="1">
        <f t="array" ref="AQ64">_xlfn.STDEV.P(IF(ISNUMBER(DQ3:DQ57),DQ3:DQ57))</f>
        <v>7.9488330657674522E-2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0.63189090909090895</v>
      </c>
      <c r="F69" s="4" cm="1">
        <f t="array" ref="F69">AVERAGE(IF(ISNUMBER(DT3:DT57),DT3:DT57))</f>
        <v>0.49709090909090919</v>
      </c>
      <c r="G69" s="4" cm="1">
        <f t="array" ref="G69">AVERAGE(IF(ISNUMBER(DU3:DU57),DU3:DU57))</f>
        <v>0.18079999999999999</v>
      </c>
      <c r="H69" s="4" cm="1">
        <f t="array" ref="H69">AVERAGE(IF(ISNUMBER(DV3:DV57),DV3:DV57))</f>
        <v>0.52276363636363643</v>
      </c>
      <c r="I69" s="4" cm="1">
        <f t="array" ref="I69">AVERAGE(IF(ISNUMBER(DW3:DW57),DW3:DW57))</f>
        <v>0.18547272727272729</v>
      </c>
      <c r="J69" s="4" cm="1">
        <f t="array" ref="J69">AVERAGE(IF(ISNUMBER(DX3:DX57),DX3:DX57))</f>
        <v>0.64394545454545471</v>
      </c>
      <c r="K69" s="4" cm="1">
        <f t="array" ref="K69">AVERAGE(IF(ISNUMBER(DY3:DY57),DY3:DY57))</f>
        <v>0.13816363636363638</v>
      </c>
      <c r="L69" s="4" cm="1">
        <f t="array" ref="L69">AVERAGE(IF(ISNUMBER(DZ3:DZ57),DZ3:DZ57))</f>
        <v>0.24361818181818184</v>
      </c>
      <c r="M69" s="4" cm="1">
        <f t="array" ref="M69">AVERAGE(IF(ISNUMBER(EA3:EA57),EA3:EA57))</f>
        <v>0.25183636363636358</v>
      </c>
      <c r="N69" s="4" cm="1">
        <f t="array" ref="N69">AVERAGE(IF(ISNUMBER(EB3:EB57),EB3:EB57))</f>
        <v>0.58135185185185179</v>
      </c>
      <c r="O69" s="4" cm="1">
        <f t="array" ref="O69">AVERAGE(IF(ISNUMBER(EC3:EC57),EC3:EC57))</f>
        <v>0.13618518518518516</v>
      </c>
      <c r="P69" s="4" cm="1">
        <f t="array" ref="P69">AVERAGE(IF(ISNUMBER(ED3:ED57),ED3:ED57))</f>
        <v>0.21831481481481482</v>
      </c>
      <c r="Q69" s="4" cm="1">
        <f t="array" ref="Q69">AVERAGE(IF(ISNUMBER(EE3:EE57),EE3:EE57))</f>
        <v>0.22633333333333336</v>
      </c>
      <c r="R69" s="4" cm="1">
        <f t="array" ref="R69">AVERAGE(IF(ISNUMBER(EF3:EF57),EF3:EF57))</f>
        <v>0.2630909090909091</v>
      </c>
      <c r="S69" s="4" cm="1">
        <f t="array" ref="S69">AVERAGE(IF(ISNUMBER(EG3:EG57),EG3:EG57))</f>
        <v>0.13801818181818173</v>
      </c>
      <c r="T69" s="4" cm="1">
        <f t="array" ref="T69">AVERAGE(IF(ISNUMBER(EH3:EH57),EH3:EH57))</f>
        <v>0.27579999999999993</v>
      </c>
      <c r="U69" s="4" cm="1">
        <f t="array" ref="U69">AVERAGE(IF(ISNUMBER(EI3:EI57),EI3:EI57))</f>
        <v>0.15952727272727268</v>
      </c>
      <c r="V69" s="4" cm="1">
        <f t="array" ref="V69">AVERAGE(IF(ISNUMBER(EJ3:EJ57),EJ3:EJ57))</f>
        <v>0.22454545454545455</v>
      </c>
      <c r="W69" s="4" cm="1">
        <f t="array" ref="W69">AVERAGE(IF(ISNUMBER(EK3:EK57),EK3:EK57))</f>
        <v>0.12429090909090906</v>
      </c>
      <c r="X69" s="4" cm="1">
        <f t="array" ref="X69">AVERAGE(IF(ISNUMBER(EL3:EL57),EL3:EL57))</f>
        <v>9.6945454545454487E-2</v>
      </c>
      <c r="Y69" s="4" cm="1">
        <f t="array" ref="Y69">AVERAGE(IF(ISNUMBER(EM3:EM57),EM3:EM57))</f>
        <v>9.792727272727271E-2</v>
      </c>
      <c r="Z69" s="4" cm="1">
        <f t="array" ref="Z69">AVERAGE(IF(ISNUMBER(EN3:EN57),EN3:EN57))</f>
        <v>0.2160545454545453</v>
      </c>
      <c r="AA69" s="4" cm="1">
        <f t="array" ref="AA69">AVERAGE(IF(ISNUMBER(EO3:EO57),EO3:EO57))</f>
        <v>0.12274545454545452</v>
      </c>
      <c r="AB69" s="4" cm="1">
        <f t="array" ref="AB69">AVERAGE(IF(ISNUMBER(EP3:EP57),EP3:EP57))</f>
        <v>8.5345454545454599E-2</v>
      </c>
      <c r="AC69" s="4" cm="1">
        <f t="array" ref="AC69">AVERAGE(IF(ISNUMBER(EQ3:EQ57),EQ3:EQ57))</f>
        <v>8.6018181818181813E-2</v>
      </c>
      <c r="AD69" s="4" cm="1">
        <f t="array" ref="AD69">AVERAGE(IF(ISNUMBER(ER3:ER57),ER3:ER57))</f>
        <v>0.22076363636363636</v>
      </c>
      <c r="AE69" s="4" cm="1">
        <f t="array" ref="AE69">AVERAGE(IF(ISNUMBER(ES3:ES57),ES3:ES57))</f>
        <v>0.12509090909090914</v>
      </c>
      <c r="AF69" s="4" cm="1">
        <f t="array" ref="AF69">AVERAGE(IF(ISNUMBER(ET3:ET57),ET3:ET57))</f>
        <v>0.16138181818181818</v>
      </c>
      <c r="AG69" s="4" cm="1">
        <f t="array" ref="AG69">AVERAGE(IF(ISNUMBER(EU3:EU57),EU3:EU57))</f>
        <v>7.6490909090909123E-2</v>
      </c>
      <c r="AH69" s="4" cm="1">
        <f t="array" ref="AH69">AVERAGE(IF(ISNUMBER(EV3:EV57),EV3:EV57))</f>
        <v>8.1909090909090959E-2</v>
      </c>
      <c r="AI69" s="4" cm="1">
        <f t="array" ref="AI69">AVERAGE(IF(ISNUMBER(EW3:EW57),EW3:EW57))</f>
        <v>0.49821818181818189</v>
      </c>
      <c r="AJ69" s="4" cm="1">
        <f t="array" ref="AJ69">AVERAGE(IF(ISNUMBER(EX3:EX57),EX3:EX57))</f>
        <v>0.52398181818181822</v>
      </c>
      <c r="AK69" s="4" cm="1">
        <f t="array" ref="AK69">AVERAGE(IF(ISNUMBER(EY3:EY57),EY3:EY57))</f>
        <v>0.23685483636363638</v>
      </c>
      <c r="AL69" s="4" cm="1">
        <f t="array" ref="AL69">AVERAGE(IF(ISNUMBER(EZ3:EZ57),EZ3:EZ57))</f>
        <v>0.12845454545454549</v>
      </c>
      <c r="AM69" s="4" cm="1">
        <f t="array" ref="AM69">AVERAGE(IF(ISNUMBER(FA3:FA57),FA3:FA57))</f>
        <v>7.2072727272727288E-2</v>
      </c>
      <c r="AN69" s="4" cm="1">
        <f t="array" ref="AN69">AVERAGE(IF(ISNUMBER(FB3:FB57),FB3:FB57))</f>
        <v>0.19341803636363628</v>
      </c>
      <c r="AO69" s="4" cm="1">
        <f t="array" ref="AO69">AVERAGE(IF(ISNUMBER(FC3:FC57),FC3:FC57))</f>
        <v>0.12639999999999998</v>
      </c>
      <c r="AP69" s="4" cm="1">
        <f t="array" ref="AP69">AVERAGE(IF(ISNUMBER(FD3:FD57),FD3:FD57))</f>
        <v>0.16132727272727274</v>
      </c>
      <c r="AQ69" s="4" cm="1">
        <f t="array" ref="AQ69">AVERAGE(IF(ISNUMBER(FE3:FE57),FE3:FE57))</f>
        <v>7.2836363636363644E-2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2.0570000000000004</v>
      </c>
      <c r="F70" s="4" cm="1">
        <f t="array" ref="F70">MAX(IF(ISNUMBER(DT3:DT57),DT3:DT57))</f>
        <v>2.0619999999999998</v>
      </c>
      <c r="G70" s="4" cm="1">
        <f t="array" ref="G70">MAX(IF(ISNUMBER(DU3:DU57),DU3:DU57))</f>
        <v>0.86699999999999999</v>
      </c>
      <c r="H70" s="4" cm="1">
        <f t="array" ref="H70">MAX(IF(ISNUMBER(DV3:DV57),DV3:DV57))</f>
        <v>2.1239999999999997</v>
      </c>
      <c r="I70" s="4" cm="1">
        <f t="array" ref="I70">MAX(IF(ISNUMBER(DW3:DW57),DW3:DW57))</f>
        <v>0.8969999999999998</v>
      </c>
      <c r="J70" s="4" cm="1">
        <f t="array" ref="J70">MAX(IF(ISNUMBER(DX3:DX57),DX3:DX57))</f>
        <v>4.0380000000000003</v>
      </c>
      <c r="K70" s="4" cm="1">
        <f t="array" ref="K70">MAX(IF(ISNUMBER(DY3:DY57),DY3:DY57))</f>
        <v>0.86300000000000043</v>
      </c>
      <c r="L70" s="4" cm="1">
        <f t="array" ref="L70">MAX(IF(ISNUMBER(DZ3:DZ57),DZ3:DZ57))</f>
        <v>1.6740000000000004</v>
      </c>
      <c r="M70" s="4" cm="1">
        <f t="array" ref="M70">MAX(IF(ISNUMBER(EA3:EA57),EA3:EA57))</f>
        <v>1.3660000000000005</v>
      </c>
      <c r="N70" s="4" cm="1">
        <f t="array" ref="N70">MAX(IF(ISNUMBER(EB3:EB57),EB3:EB57))</f>
        <v>3.569</v>
      </c>
      <c r="O70" s="4" cm="1">
        <f t="array" ref="O70">MAX(IF(ISNUMBER(EC3:EC57),EC3:EC57))</f>
        <v>0.85200000000000031</v>
      </c>
      <c r="P70" s="4" cm="1">
        <f t="array" ref="P70">MAX(IF(ISNUMBER(ED3:ED57),ED3:ED57))</f>
        <v>1.6749999999999998</v>
      </c>
      <c r="Q70" s="4" cm="1">
        <f t="array" ref="Q70">MAX(IF(ISNUMBER(EE3:EE57),EE3:EE57))</f>
        <v>1.3609999999999998</v>
      </c>
      <c r="R70" s="4" cm="1">
        <f t="array" ref="R70">MAX(IF(ISNUMBER(EF3:EF57),EF3:EF57))</f>
        <v>1.5379999999999998</v>
      </c>
      <c r="S70" s="4" cm="1">
        <f t="array" ref="S70">MAX(IF(ISNUMBER(EG3:EG57),EG3:EG57))</f>
        <v>0.754</v>
      </c>
      <c r="T70" s="4" cm="1">
        <f t="array" ref="T70">MAX(IF(ISNUMBER(EH3:EH57),EH3:EH57))</f>
        <v>1.6870000000000003</v>
      </c>
      <c r="U70" s="4" cm="1">
        <f t="array" ref="U70">MAX(IF(ISNUMBER(EI3:EI57),EI3:EI57))</f>
        <v>0.96300000000000008</v>
      </c>
      <c r="V70" s="4" cm="1">
        <f t="array" ref="V70">MAX(IF(ISNUMBER(EJ3:EJ57),EJ3:EJ57))</f>
        <v>1.4510000000000005</v>
      </c>
      <c r="W70" s="4" cm="1">
        <f t="array" ref="W70">MAX(IF(ISNUMBER(EK3:EK57),EK3:EK57))</f>
        <v>0.45199999999999996</v>
      </c>
      <c r="X70" s="4" cm="1">
        <f t="array" ref="X70">MAX(IF(ISNUMBER(EL3:EL57),EL3:EL57))</f>
        <v>0.75400000000000045</v>
      </c>
      <c r="Y70" s="4" cm="1">
        <f t="array" ref="Y70">MAX(IF(ISNUMBER(EM3:EM57),EM3:EM57))</f>
        <v>0.66800000000000015</v>
      </c>
      <c r="Z70" s="4" cm="1">
        <f t="array" ref="Z70">MAX(IF(ISNUMBER(EN3:EN57),EN3:EN57))</f>
        <v>1.4569999999999999</v>
      </c>
      <c r="AA70" s="4" cm="1">
        <f t="array" ref="AA70">MAX(IF(ISNUMBER(EO3:EO57),EO3:EO57))</f>
        <v>0.42000000000000015</v>
      </c>
      <c r="AB70" s="4" cm="1">
        <f t="array" ref="AB70">MAX(IF(ISNUMBER(EP3:EP57),EP3:EP57))</f>
        <v>0.74000000000000021</v>
      </c>
      <c r="AC70" s="4" cm="1">
        <f t="array" ref="AC70">MAX(IF(ISNUMBER(EQ3:EQ57),EQ3:EQ57))</f>
        <v>0.6509999999999998</v>
      </c>
      <c r="AD70" s="4" cm="1">
        <f t="array" ref="AD70">MAX(IF(ISNUMBER(ER3:ER57),ER3:ER57))</f>
        <v>0.78399999999999981</v>
      </c>
      <c r="AE70" s="4" cm="1">
        <f t="array" ref="AE70">MAX(IF(ISNUMBER(ES3:ES57),ES3:ES57))</f>
        <v>0.42899999999999983</v>
      </c>
      <c r="AF70" s="4" cm="1">
        <f t="array" ref="AF70">MAX(IF(ISNUMBER(ET3:ET57),ET3:ET57))</f>
        <v>0.41599999999999993</v>
      </c>
      <c r="AG70" s="4" cm="1">
        <f t="array" ref="AG70">MAX(IF(ISNUMBER(EU3:EU57),EU3:EU57))</f>
        <v>0.25800000000000001</v>
      </c>
      <c r="AH70" s="4" cm="1">
        <f t="array" ref="AH70">MAX(IF(ISNUMBER(EV3:EV57),EV3:EV57))</f>
        <v>0.23099999999999987</v>
      </c>
      <c r="AI70" s="4" cm="1">
        <f t="array" ref="AI70">MAX(IF(ISNUMBER(EW3:EW57),EW3:EW57))</f>
        <v>1.0940000000000001</v>
      </c>
      <c r="AJ70" s="4" cm="1">
        <f t="array" ref="AJ70">MAX(IF(ISNUMBER(EX3:EX57),EX3:EX57))</f>
        <v>1.1339999999999999</v>
      </c>
      <c r="AK70" s="4" cm="1">
        <f t="array" ref="AK70">MAX(IF(ISNUMBER(EY3:EY57),EY3:EY57))</f>
        <v>1.4279999999999999</v>
      </c>
      <c r="AL70" s="4" cm="1">
        <f t="array" ref="AL70">MAX(IF(ISNUMBER(EZ3:EZ57),EZ3:EZ57))</f>
        <v>0.39999999999999947</v>
      </c>
      <c r="AM70" s="4" cm="1">
        <f t="array" ref="AM70">MAX(IF(ISNUMBER(FA3:FA57),FA3:FA57))</f>
        <v>0.36799999999999988</v>
      </c>
      <c r="AN70" s="4" cm="1">
        <f t="array" ref="AN70">MAX(IF(ISNUMBER(FB3:FB57),FB3:FB57))</f>
        <v>0.81892300000000029</v>
      </c>
      <c r="AO70" s="4" cm="1">
        <f t="array" ref="AO70">MAX(IF(ISNUMBER(FC3:FC57),FC3:FC57))</f>
        <v>0.36400000000000032</v>
      </c>
      <c r="AP70" s="4" cm="1">
        <f t="array" ref="AP70">MAX(IF(ISNUMBER(FD3:FD57),FD3:FD57))</f>
        <v>0.38200000000000012</v>
      </c>
      <c r="AQ70" s="4" cm="1">
        <f t="array" ref="AQ70">MAX(IF(ISNUMBER(FE3:FE57),FE3:FE57))</f>
        <v>0.25600000000000023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48F6-FB2B-4974-9A99-A54632E8F8C0}">
  <dimension ref="A1:FE72"/>
  <sheetViews>
    <sheetView workbookViewId="0">
      <pane xSplit="10" ySplit="16" topLeftCell="EP50" activePane="bottomRight" state="frozen"/>
      <selection pane="topRight" activeCell="K1" sqref="K1"/>
      <selection pane="bottomLeft" activeCell="A17" sqref="A17"/>
      <selection pane="bottomRight" activeCell="B4" sqref="A4:XFD4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5" max="5" width="9.42578125" style="1" customWidth="1"/>
    <col min="6" max="6" width="11.42578125" style="1" customWidth="1"/>
    <col min="7" max="7" width="12" style="1" customWidth="1"/>
    <col min="8" max="8" width="11.85546875" style="1" customWidth="1"/>
    <col min="9" max="9" width="12.140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3.85546875" style="1" customWidth="1"/>
    <col min="14" max="14" width="13.5703125" style="1" customWidth="1"/>
    <col min="15" max="15" width="13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2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6.85546875" style="1" customWidth="1"/>
    <col min="47" max="47" width="16.7109375" style="1" customWidth="1"/>
    <col min="48" max="48" width="16.85546875" style="1" customWidth="1"/>
    <col min="49" max="49" width="17.5703125" style="1" customWidth="1"/>
    <col min="50" max="50" width="17" customWidth="1"/>
    <col min="51" max="51" width="15.140625" style="1" customWidth="1"/>
    <col min="52" max="52" width="15" style="1" customWidth="1"/>
    <col min="53" max="53" width="14.5703125" style="1" customWidth="1"/>
    <col min="54" max="54" width="12.140625" style="1" customWidth="1"/>
    <col min="55" max="55" width="12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2"/>
      <c r="F1" s="2"/>
      <c r="G1"/>
      <c r="H1" s="12" t="s">
        <v>149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4.9151914414414408</v>
      </c>
      <c r="C3" s="1" t="s">
        <v>101</v>
      </c>
      <c r="D3" s="3"/>
      <c r="E3" s="4">
        <v>5.406613175675675</v>
      </c>
      <c r="F3" s="4">
        <v>5.0198429054054055</v>
      </c>
      <c r="G3" s="4"/>
      <c r="H3" s="4">
        <v>5.2267314189189182</v>
      </c>
      <c r="I3" s="4"/>
      <c r="J3" s="4">
        <v>5.0131948198198195</v>
      </c>
      <c r="K3" s="4"/>
      <c r="L3" s="4">
        <v>5.2244352477477474</v>
      </c>
      <c r="M3" s="4"/>
      <c r="N3" s="4">
        <v>4.9946548423423422</v>
      </c>
      <c r="O3" s="4"/>
      <c r="P3" s="4">
        <v>5.0066931306306302</v>
      </c>
      <c r="Q3" s="4"/>
      <c r="R3" s="4">
        <v>5.1193029279279276</v>
      </c>
      <c r="S3" s="4"/>
      <c r="T3" s="4">
        <v>4.9627804054054057</v>
      </c>
      <c r="U3" s="4"/>
      <c r="V3" s="4">
        <v>4.9860067567567574</v>
      </c>
      <c r="W3" s="4"/>
      <c r="X3" s="4">
        <v>4.9990450450450448</v>
      </c>
      <c r="Y3" s="4"/>
      <c r="Z3" s="4">
        <v>5.1116548423423422</v>
      </c>
      <c r="AA3" s="4"/>
      <c r="AB3" s="4">
        <v>4.9497804054054049</v>
      </c>
      <c r="AC3" s="4"/>
      <c r="AD3" s="4">
        <v>4.8346024774774765</v>
      </c>
      <c r="AE3" s="4"/>
      <c r="AF3" s="4">
        <v>4.8459543918918921</v>
      </c>
      <c r="AG3" s="4"/>
      <c r="AH3" s="4">
        <v>4.8015641891891887</v>
      </c>
      <c r="AI3" s="4"/>
      <c r="AJ3" s="4">
        <v>4.8129161036036043</v>
      </c>
      <c r="AK3" s="4"/>
      <c r="AL3" s="4">
        <v>4.9492297297297299</v>
      </c>
      <c r="AM3" s="4"/>
      <c r="AN3" s="4">
        <v>4.9738046171171169</v>
      </c>
      <c r="AO3" s="4"/>
      <c r="AP3" s="4">
        <v>4.9855259009009005</v>
      </c>
      <c r="AQ3" s="4"/>
      <c r="AR3" s="4">
        <v>4.9841565315315322</v>
      </c>
      <c r="AS3" s="4"/>
      <c r="AT3" s="4">
        <v>4.9409335585585588</v>
      </c>
      <c r="AU3" s="4"/>
      <c r="AV3" s="4">
        <v>4.9665084459459452</v>
      </c>
      <c r="AW3" s="4"/>
      <c r="AX3" s="4">
        <v>4.9768778153153148</v>
      </c>
      <c r="AY3" s="4"/>
      <c r="AZ3" s="4">
        <v>4.9751565315315318</v>
      </c>
      <c r="BA3" s="4"/>
      <c r="BB3" s="4">
        <v>5.323219031531532</v>
      </c>
      <c r="BC3" s="4"/>
      <c r="BD3" s="4">
        <v>4.6848986486486481</v>
      </c>
      <c r="BE3" s="4"/>
      <c r="BF3" s="4">
        <v>4.6532122747747753</v>
      </c>
      <c r="BG3" s="4"/>
      <c r="BH3" s="4">
        <v>4.8248778153153156</v>
      </c>
      <c r="BI3" s="4"/>
      <c r="BJ3" s="4">
        <v>4.8122297297297285</v>
      </c>
      <c r="BK3" s="4"/>
      <c r="BL3" s="4">
        <v>4.5772680180180174</v>
      </c>
      <c r="BM3" s="4"/>
      <c r="BN3" s="4">
        <v>4.6143586711711704</v>
      </c>
      <c r="BO3" s="4"/>
      <c r="BP3" s="4">
        <v>4.9319510135135127</v>
      </c>
      <c r="BQ3" s="4"/>
      <c r="BR3" s="4">
        <v>4.69019481981982</v>
      </c>
      <c r="BS3" s="4"/>
      <c r="BT3" s="4">
        <v>4.956079954954955</v>
      </c>
      <c r="BU3" s="4"/>
      <c r="BV3" s="4">
        <v>4.8658574048423411</v>
      </c>
      <c r="BW3" s="4"/>
      <c r="BX3" s="4">
        <v>4.6921948198198198</v>
      </c>
      <c r="BY3" s="4"/>
      <c r="BZ3" s="4">
        <v>4.6601565315315323</v>
      </c>
      <c r="CA3" s="4"/>
      <c r="CB3" s="4">
        <v>4.8348220720720709</v>
      </c>
      <c r="CC3" s="4"/>
      <c r="CD3" s="22"/>
      <c r="CE3" s="7">
        <f t="shared" ref="CE3:CF34" si="0">IF(ISNUMBER(E3), E3-$B3, E3)</f>
        <v>0.49142173423423419</v>
      </c>
      <c r="CF3" s="7">
        <f t="shared" si="0"/>
        <v>0.10465146396396463</v>
      </c>
      <c r="CG3" s="7">
        <f t="shared" ref="CG3:CG57" si="1">IF(ISNUMBER(H3), H3-$B3, H3)</f>
        <v>0.31153997747747741</v>
      </c>
      <c r="CH3" s="7">
        <f t="shared" ref="CH3:CH57" si="2">IF(ISNUMBER(J3), J3-$B3, J3)</f>
        <v>9.8003378378378692E-2</v>
      </c>
      <c r="CI3" s="7">
        <f t="shared" ref="CI3:CI57" si="3">IF(ISNUMBER(L3), L3-$B3, L3)</f>
        <v>0.30924380630630655</v>
      </c>
      <c r="CJ3" s="7">
        <f t="shared" ref="CJ3:CJ57" si="4">IF(ISNUMBER(N3), N3-$B3, N3)</f>
        <v>7.9463400900901426E-2</v>
      </c>
      <c r="CK3" s="7">
        <f t="shared" ref="CK3:CK57" si="5">IF(ISNUMBER(P3), P3-$B3, P3)</f>
        <v>9.1501689189189328E-2</v>
      </c>
      <c r="CL3" s="7">
        <f t="shared" ref="CL3:CL57" si="6">IF(ISNUMBER(R3), R3-$B3, R3)</f>
        <v>0.2041114864864868</v>
      </c>
      <c r="CM3" s="7">
        <f t="shared" ref="CM3:CM57" si="7">IF(ISNUMBER(T3), T3-$B3, T3)</f>
        <v>4.7588963963964837E-2</v>
      </c>
      <c r="CN3" s="7">
        <f t="shared" ref="CN3:CN53" si="8">IF(ISNUMBER(V3), V3-$B3, V3)</f>
        <v>7.0815315315316596E-2</v>
      </c>
      <c r="CO3" s="7">
        <f t="shared" ref="CO3:CO53" si="9">IF(ISNUMBER(X3), X3-$B3, X3)</f>
        <v>8.3853603603603943E-2</v>
      </c>
      <c r="CP3" s="7">
        <f t="shared" ref="CP3:CP53" si="10">IF(ISNUMBER(Z3), Z3-$B3, Z3)</f>
        <v>0.19646340090090142</v>
      </c>
      <c r="CQ3" s="7">
        <f t="shared" ref="CQ3:CQ53" si="11">IF(ISNUMBER(AB3), AB3-$B3, AB3)</f>
        <v>3.4588963963964048E-2</v>
      </c>
      <c r="CR3" s="7">
        <f t="shared" ref="CR3:CR53" si="12">IF(ISNUMBER(AD3), AD3-$B3, AD3)</f>
        <v>-8.0588963963964311E-2</v>
      </c>
      <c r="CS3" s="7">
        <f t="shared" ref="CS3:CS53" si="13">IF(ISNUMBER(AF3), AF3-$B3, AF3)</f>
        <v>-6.9237049549548679E-2</v>
      </c>
      <c r="CT3" s="7">
        <f t="shared" ref="CT3:CT53" si="14">IF(ISNUMBER(AH3), AH3-$B3, AH3)</f>
        <v>-0.11362725225225212</v>
      </c>
      <c r="CU3" s="7">
        <f t="shared" ref="CU3:CU53" si="15">IF(ISNUMBER(AJ3), AJ3-$B3, AJ3)</f>
        <v>-0.10227533783783649</v>
      </c>
      <c r="CV3" s="7">
        <f t="shared" ref="CV3:CV53" si="16">IF(ISNUMBER(AL3), AL3-$B3, AL3)</f>
        <v>3.4038288288289031E-2</v>
      </c>
      <c r="CW3" s="7">
        <f t="shared" ref="CW3:CW53" si="17">IF(ISNUMBER(AN3), AN3-$B3, AN3)</f>
        <v>5.8613175675676032E-2</v>
      </c>
      <c r="CX3" s="7">
        <f t="shared" ref="CX3:CX53" si="18">IF(ISNUMBER(AP3), AP3-$B3, AP3)</f>
        <v>7.0334459459459708E-2</v>
      </c>
      <c r="CY3" s="7">
        <f t="shared" ref="CY3:CY53" si="19">IF(ISNUMBER(AR3), AR3-$B3, AR3)</f>
        <v>6.896509009009133E-2</v>
      </c>
      <c r="CZ3" s="7">
        <f t="shared" ref="CZ3:CZ57" si="20">IF(ISNUMBER(AT3), AT3-$B3, AT3)</f>
        <v>2.5742117117117935E-2</v>
      </c>
      <c r="DA3" s="7">
        <f t="shared" ref="DA3:DA57" si="21">IF(ISNUMBER(AV3), AV3-$B3, AV3)</f>
        <v>5.1317004504504382E-2</v>
      </c>
      <c r="DB3" s="7">
        <f t="shared" ref="DB3:DB57" si="22">IF(ISNUMBER(AX3), AX3-$B3, AX3)</f>
        <v>6.168637387387399E-2</v>
      </c>
      <c r="DC3" s="7">
        <f t="shared" ref="DC3:DC57" si="23">IF(ISNUMBER(AZ3), AZ3-$B3, AZ3)</f>
        <v>5.9965090090090989E-2</v>
      </c>
      <c r="DD3" s="7">
        <f t="shared" ref="DD3:DD57" si="24">IF(ISNUMBER(BB3), BB3-$B3, BB3)</f>
        <v>0.40802759009009115</v>
      </c>
      <c r="DE3" s="7">
        <f t="shared" ref="DE3:DE57" si="25">IF(ISNUMBER(BD3), BD3-$B3, BD3)</f>
        <v>-0.23029279279279269</v>
      </c>
      <c r="DF3" s="7">
        <f t="shared" ref="DF3:DF57" si="26">IF(ISNUMBER(BF3), BF3-$B3, BF3)</f>
        <v>-0.26197916666666554</v>
      </c>
      <c r="DG3" s="7">
        <f t="shared" ref="DG3:DG57" si="27">IF(ISNUMBER(BH3), BH3-$B3, BH3)</f>
        <v>-9.0313626126125257E-2</v>
      </c>
      <c r="DH3" s="7">
        <f t="shared" ref="DH3:DH57" si="28">IF(ISNUMBER(BJ3), BJ3-$B3, BJ3)</f>
        <v>-0.10296171171171231</v>
      </c>
      <c r="DI3" s="7">
        <f t="shared" ref="DI3:DI57" si="29">IF(ISNUMBER(BL3), BL3-$B3, BL3)</f>
        <v>-0.33792342342342341</v>
      </c>
      <c r="DJ3" s="7">
        <f t="shared" ref="DJ3:DJ57" si="30">IF(ISNUMBER(BN3), BN3-$B3, BN3)</f>
        <v>-0.30083277027027044</v>
      </c>
      <c r="DK3" s="7">
        <f t="shared" ref="DK3:DK57" si="31">IF(ISNUMBER(BP3), BP3-$B3, BP3)</f>
        <v>1.6759572072071904E-2</v>
      </c>
      <c r="DL3" s="7">
        <f t="shared" ref="DL3:DL57" si="32">IF(ISNUMBER(BR3), BR3-$B3, BR3)</f>
        <v>-0.22499662162162082</v>
      </c>
      <c r="DM3" s="7">
        <f t="shared" ref="DM3:DM57" si="33">IF(ISNUMBER(BT3), BT3-$B3, BT3)</f>
        <v>4.0888513513514191E-2</v>
      </c>
      <c r="DN3" s="7">
        <f t="shared" ref="DN3:DN57" si="34">IF(ISNUMBER(BV3), BV3-$B3, BV3)</f>
        <v>-4.933403659909974E-2</v>
      </c>
      <c r="DO3" s="7">
        <f>IF(ISNUMBER(BX3), BX3-$B3, BX3)</f>
        <v>-0.22299662162162104</v>
      </c>
      <c r="DP3" s="7">
        <f>IF(ISNUMBER(BZ3), BZ3-$B3, BZ3)</f>
        <v>-0.25503490990990851</v>
      </c>
      <c r="DQ3" s="7">
        <f>IF(ISNUMBER(CB3), CB3-$B3, CB3)</f>
        <v>-8.0369369369369892E-2</v>
      </c>
      <c r="DR3" s="20"/>
      <c r="DS3" s="7">
        <f>IF(ISNUMBER(CE3),ABS(CE3),CE3)</f>
        <v>0.49142173423423419</v>
      </c>
      <c r="DT3" s="7">
        <f t="shared" ref="DT3:EI18" si="35">IF(ISNUMBER(CF3),ABS(CF3),CF3)</f>
        <v>0.10465146396396463</v>
      </c>
      <c r="DU3" s="7">
        <f t="shared" si="35"/>
        <v>0.31153997747747741</v>
      </c>
      <c r="DV3" s="7">
        <f t="shared" si="35"/>
        <v>9.8003378378378692E-2</v>
      </c>
      <c r="DW3" s="7">
        <f t="shared" si="35"/>
        <v>0.30924380630630655</v>
      </c>
      <c r="DX3" s="7">
        <f t="shared" si="35"/>
        <v>7.9463400900901426E-2</v>
      </c>
      <c r="DY3" s="7">
        <f t="shared" si="35"/>
        <v>9.1501689189189328E-2</v>
      </c>
      <c r="DZ3" s="7">
        <f t="shared" si="35"/>
        <v>0.2041114864864868</v>
      </c>
      <c r="EA3" s="7">
        <f t="shared" si="35"/>
        <v>4.7588963963964837E-2</v>
      </c>
      <c r="EB3" s="7">
        <f t="shared" si="35"/>
        <v>7.0815315315316596E-2</v>
      </c>
      <c r="EC3" s="7">
        <f t="shared" si="35"/>
        <v>8.3853603603603943E-2</v>
      </c>
      <c r="ED3" s="7">
        <f t="shared" si="35"/>
        <v>0.19646340090090142</v>
      </c>
      <c r="EE3" s="7">
        <f t="shared" si="35"/>
        <v>3.4588963963964048E-2</v>
      </c>
      <c r="EF3" s="7">
        <f t="shared" si="35"/>
        <v>8.0588963963964311E-2</v>
      </c>
      <c r="EG3" s="7">
        <f t="shared" si="35"/>
        <v>6.9237049549548679E-2</v>
      </c>
      <c r="EH3" s="7">
        <f t="shared" si="35"/>
        <v>0.11362725225225212</v>
      </c>
      <c r="EI3" s="7">
        <f t="shared" si="35"/>
        <v>0.10227533783783649</v>
      </c>
      <c r="EJ3" s="7">
        <f t="shared" ref="EJ3:EY22" si="36">IF(ISNUMBER(CV3),ABS(CV3),CV3)</f>
        <v>3.4038288288289031E-2</v>
      </c>
      <c r="EK3" s="7">
        <f t="shared" si="36"/>
        <v>5.8613175675676032E-2</v>
      </c>
      <c r="EL3" s="7">
        <f t="shared" si="36"/>
        <v>7.0334459459459708E-2</v>
      </c>
      <c r="EM3" s="7">
        <f t="shared" si="36"/>
        <v>6.896509009009133E-2</v>
      </c>
      <c r="EN3" s="7">
        <f t="shared" si="36"/>
        <v>2.5742117117117935E-2</v>
      </c>
      <c r="EO3" s="7">
        <f t="shared" si="36"/>
        <v>5.1317004504504382E-2</v>
      </c>
      <c r="EP3" s="7">
        <f t="shared" si="36"/>
        <v>6.168637387387399E-2</v>
      </c>
      <c r="EQ3" s="7">
        <f t="shared" si="36"/>
        <v>5.9965090090090989E-2</v>
      </c>
      <c r="ER3" s="7">
        <f t="shared" si="36"/>
        <v>0.40802759009009115</v>
      </c>
      <c r="ES3" s="7">
        <f t="shared" si="36"/>
        <v>0.23029279279279269</v>
      </c>
      <c r="ET3" s="7">
        <f t="shared" si="36"/>
        <v>0.26197916666666554</v>
      </c>
      <c r="EU3" s="7">
        <f t="shared" si="36"/>
        <v>9.0313626126125257E-2</v>
      </c>
      <c r="EV3" s="7">
        <f t="shared" si="36"/>
        <v>0.10296171171171231</v>
      </c>
      <c r="EW3" s="7">
        <f t="shared" si="36"/>
        <v>0.33792342342342341</v>
      </c>
      <c r="EX3" s="7">
        <f t="shared" si="36"/>
        <v>0.30083277027027044</v>
      </c>
      <c r="EY3" s="7">
        <f t="shared" si="36"/>
        <v>1.6759572072071904E-2</v>
      </c>
      <c r="EZ3" s="7">
        <f t="shared" ref="EW3:FE18" si="37">IF(ISNUMBER(DL3),ABS(DL3),DL3)</f>
        <v>0.22499662162162082</v>
      </c>
      <c r="FA3" s="7">
        <f t="shared" si="37"/>
        <v>4.0888513513514191E-2</v>
      </c>
      <c r="FB3" s="7">
        <f t="shared" si="37"/>
        <v>4.933403659909974E-2</v>
      </c>
      <c r="FC3" s="7">
        <f t="shared" si="37"/>
        <v>0.22299662162162104</v>
      </c>
      <c r="FD3" s="7">
        <f t="shared" si="37"/>
        <v>0.25503490990990851</v>
      </c>
      <c r="FE3" s="7">
        <f t="shared" si="37"/>
        <v>8.0369369369369892E-2</v>
      </c>
    </row>
    <row r="4" spans="1:161" ht="17.25">
      <c r="A4" s="45" t="s">
        <v>62</v>
      </c>
      <c r="B4" s="4">
        <v>3.401672297297297</v>
      </c>
      <c r="C4" s="1" t="s">
        <v>98</v>
      </c>
      <c r="D4" s="3"/>
      <c r="E4" s="4">
        <v>4.6739268018018008</v>
      </c>
      <c r="F4" s="4">
        <v>1.8079577702702703</v>
      </c>
      <c r="G4" s="4"/>
      <c r="H4" s="4">
        <v>2.7042331081081081</v>
      </c>
      <c r="I4" s="4"/>
      <c r="J4" s="4">
        <v>1.7200135135135133</v>
      </c>
      <c r="K4" s="4"/>
      <c r="L4" s="4">
        <v>2.6595850225225224</v>
      </c>
      <c r="M4" s="4"/>
      <c r="N4" s="4" t="s">
        <v>117</v>
      </c>
      <c r="O4" s="4"/>
      <c r="P4" s="4" t="s">
        <v>117</v>
      </c>
      <c r="Q4" s="4"/>
      <c r="R4" s="4" t="s">
        <v>117</v>
      </c>
      <c r="S4" s="4"/>
      <c r="T4" s="4" t="s">
        <v>117</v>
      </c>
      <c r="U4" s="4"/>
      <c r="V4" s="4" t="s">
        <v>117</v>
      </c>
      <c r="W4" s="4"/>
      <c r="X4" s="4" t="s">
        <v>117</v>
      </c>
      <c r="Y4" s="4"/>
      <c r="Z4" s="4" t="s">
        <v>117</v>
      </c>
      <c r="AA4" s="4"/>
      <c r="AB4" s="4" t="s">
        <v>117</v>
      </c>
      <c r="AC4" s="4"/>
      <c r="AD4" s="4">
        <v>4.5796649774774778</v>
      </c>
      <c r="AE4" s="4"/>
      <c r="AF4" s="4">
        <v>3.9078113738738733</v>
      </c>
      <c r="AG4" s="4"/>
      <c r="AH4" s="4">
        <v>5.0764876126126115</v>
      </c>
      <c r="AI4" s="4"/>
      <c r="AJ4" s="4">
        <v>4.3578569819819819</v>
      </c>
      <c r="AK4" s="4"/>
      <c r="AL4" s="4">
        <v>4.8469859234234232</v>
      </c>
      <c r="AM4" s="4"/>
      <c r="AN4" s="4">
        <v>3.8006131756756765</v>
      </c>
      <c r="AO4" s="4"/>
      <c r="AP4" s="4">
        <v>4.1547072072072071</v>
      </c>
      <c r="AQ4" s="4"/>
      <c r="AR4" s="4">
        <v>4.066616554054054</v>
      </c>
      <c r="AS4" s="4"/>
      <c r="AT4" s="4">
        <v>4.8526897522522523</v>
      </c>
      <c r="AU4" s="4"/>
      <c r="AV4" s="4">
        <v>3.780317004504504</v>
      </c>
      <c r="AW4" s="4"/>
      <c r="AX4" s="4">
        <v>4.1387072072072071</v>
      </c>
      <c r="AY4" s="4"/>
      <c r="AZ4" s="4">
        <v>4.0493203828828825</v>
      </c>
      <c r="BA4" s="4"/>
      <c r="BB4" s="4">
        <v>2.9974279279279283</v>
      </c>
      <c r="BC4" s="4"/>
      <c r="BD4" s="4">
        <v>3.4099577702702701</v>
      </c>
      <c r="BE4" s="4"/>
      <c r="BF4" s="4">
        <v>3.8075782657657657</v>
      </c>
      <c r="BG4" s="4"/>
      <c r="BH4" s="4">
        <v>3.6074949324324326</v>
      </c>
      <c r="BI4" s="4"/>
      <c r="BJ4" s="4">
        <v>3.6255957207207214</v>
      </c>
      <c r="BK4" s="4"/>
      <c r="BL4" s="4">
        <v>2.5804735360360356</v>
      </c>
      <c r="BM4" s="4"/>
      <c r="BN4" s="4">
        <v>2.5131565315315321</v>
      </c>
      <c r="BO4" s="4"/>
      <c r="BP4" s="4">
        <v>4.7462214290540539</v>
      </c>
      <c r="BQ4" s="4"/>
      <c r="BR4" s="4">
        <v>3.3854386261261258</v>
      </c>
      <c r="BS4" s="4"/>
      <c r="BT4" s="4">
        <v>3.7745365990990996</v>
      </c>
      <c r="BU4" s="4"/>
      <c r="BV4" s="4">
        <v>3.9734134718468472</v>
      </c>
      <c r="BW4" s="4"/>
      <c r="BX4" s="4">
        <v>3.3814386261261262</v>
      </c>
      <c r="BY4" s="4"/>
      <c r="BZ4" s="4">
        <v>3.7745225225225223</v>
      </c>
      <c r="CA4" s="4"/>
      <c r="CB4" s="4">
        <v>3.6525399774774776</v>
      </c>
      <c r="CC4" s="4"/>
      <c r="CD4" s="10"/>
      <c r="CE4" s="7">
        <f t="shared" si="0"/>
        <v>1.2722545045045037</v>
      </c>
      <c r="CF4" s="7">
        <f t="shared" si="0"/>
        <v>-1.5937145270270268</v>
      </c>
      <c r="CG4" s="7">
        <f t="shared" si="1"/>
        <v>-0.6974391891891889</v>
      </c>
      <c r="CH4" s="7">
        <f t="shared" si="2"/>
        <v>-1.6816587837837838</v>
      </c>
      <c r="CI4" s="7">
        <f t="shared" si="3"/>
        <v>-0.74208727477477465</v>
      </c>
      <c r="CJ4" s="7" t="str">
        <f t="shared" si="4"/>
        <v>X</v>
      </c>
      <c r="CK4" s="7" t="str">
        <f t="shared" si="5"/>
        <v>X</v>
      </c>
      <c r="CL4" s="7" t="str">
        <f t="shared" si="6"/>
        <v>X</v>
      </c>
      <c r="CM4" s="7" t="str">
        <f t="shared" si="7"/>
        <v>X</v>
      </c>
      <c r="CN4" s="7" t="str">
        <f t="shared" si="8"/>
        <v>X</v>
      </c>
      <c r="CO4" s="7" t="str">
        <f t="shared" si="9"/>
        <v>X</v>
      </c>
      <c r="CP4" s="7" t="str">
        <f t="shared" si="10"/>
        <v>X</v>
      </c>
      <c r="CQ4" s="7" t="str">
        <f t="shared" si="11"/>
        <v>X</v>
      </c>
      <c r="CR4" s="7">
        <f t="shared" si="12"/>
        <v>1.1779926801801808</v>
      </c>
      <c r="CS4" s="7">
        <f t="shared" si="13"/>
        <v>0.50613907657657631</v>
      </c>
      <c r="CT4" s="7">
        <f t="shared" si="14"/>
        <v>1.6748153153153145</v>
      </c>
      <c r="CU4" s="7">
        <f t="shared" si="15"/>
        <v>0.95618468468468487</v>
      </c>
      <c r="CV4" s="7">
        <f t="shared" si="16"/>
        <v>1.4453136261261261</v>
      </c>
      <c r="CW4" s="7">
        <f t="shared" si="17"/>
        <v>0.39894087837837944</v>
      </c>
      <c r="CX4" s="7">
        <f t="shared" si="18"/>
        <v>0.75303490990991007</v>
      </c>
      <c r="CY4" s="7">
        <f t="shared" si="19"/>
        <v>0.66494425675675695</v>
      </c>
      <c r="CZ4" s="7">
        <f t="shared" si="20"/>
        <v>1.4510174549549553</v>
      </c>
      <c r="DA4" s="7">
        <f t="shared" si="21"/>
        <v>0.378644707207207</v>
      </c>
      <c r="DB4" s="7">
        <f t="shared" si="22"/>
        <v>0.73703490990991005</v>
      </c>
      <c r="DC4" s="7">
        <f t="shared" si="23"/>
        <v>0.64764808558558551</v>
      </c>
      <c r="DD4" s="7">
        <f t="shared" si="24"/>
        <v>-0.40424436936936869</v>
      </c>
      <c r="DE4" s="7">
        <f t="shared" si="25"/>
        <v>8.2854729729731069E-3</v>
      </c>
      <c r="DF4" s="7">
        <f t="shared" si="26"/>
        <v>0.40590596846846871</v>
      </c>
      <c r="DG4" s="7">
        <f t="shared" si="27"/>
        <v>0.20582263513513555</v>
      </c>
      <c r="DH4" s="7">
        <f t="shared" si="28"/>
        <v>0.22392342342342442</v>
      </c>
      <c r="DI4" s="7">
        <f t="shared" si="29"/>
        <v>-0.82119876126126146</v>
      </c>
      <c r="DJ4" s="7">
        <f t="shared" si="30"/>
        <v>-0.88851576576576496</v>
      </c>
      <c r="DK4" s="7">
        <f t="shared" si="31"/>
        <v>1.3445491317567568</v>
      </c>
      <c r="DL4" s="7">
        <f t="shared" si="32"/>
        <v>-1.6233671171171249E-2</v>
      </c>
      <c r="DM4" s="7">
        <f t="shared" si="33"/>
        <v>0.37286430180180252</v>
      </c>
      <c r="DN4" s="7">
        <f t="shared" si="34"/>
        <v>0.5717411745495502</v>
      </c>
      <c r="DO4" s="7">
        <f t="shared" ref="DO4:DO57" si="38">IF(ISNUMBER(BX4), BX4-$B4, BX4)</f>
        <v>-2.0233671171170808E-2</v>
      </c>
      <c r="DP4" s="7">
        <f t="shared" ref="DP4:DP57" si="39">IF(ISNUMBER(BZ4), BZ4-$B4, BZ4)</f>
        <v>0.37285022522522526</v>
      </c>
      <c r="DQ4" s="7">
        <f t="shared" ref="DQ4:DQ57" si="40">IF(ISNUMBER(CB4), CB4-$B4, CB4)</f>
        <v>0.25086768018018057</v>
      </c>
      <c r="DR4" s="20"/>
      <c r="DS4" s="7">
        <f t="shared" ref="DS4:EH33" si="41">IF(ISNUMBER(CE4),ABS(CE4),CE4)</f>
        <v>1.2722545045045037</v>
      </c>
      <c r="DT4" s="7">
        <f t="shared" si="35"/>
        <v>1.5937145270270268</v>
      </c>
      <c r="DU4" s="7">
        <f t="shared" si="35"/>
        <v>0.6974391891891889</v>
      </c>
      <c r="DV4" s="7">
        <f t="shared" si="35"/>
        <v>1.6816587837837838</v>
      </c>
      <c r="DW4" s="7">
        <f t="shared" si="35"/>
        <v>0.74208727477477465</v>
      </c>
      <c r="DX4" s="7" t="str">
        <f t="shared" si="35"/>
        <v>X</v>
      </c>
      <c r="DY4" s="7" t="str">
        <f t="shared" si="35"/>
        <v>X</v>
      </c>
      <c r="DZ4" s="7" t="str">
        <f t="shared" si="35"/>
        <v>X</v>
      </c>
      <c r="EA4" s="7" t="str">
        <f t="shared" si="35"/>
        <v>X</v>
      </c>
      <c r="EB4" s="7" t="str">
        <f t="shared" si="35"/>
        <v>X</v>
      </c>
      <c r="EC4" s="7" t="str">
        <f t="shared" si="35"/>
        <v>X</v>
      </c>
      <c r="ED4" s="7" t="str">
        <f t="shared" si="35"/>
        <v>X</v>
      </c>
      <c r="EE4" s="7" t="str">
        <f t="shared" si="35"/>
        <v>X</v>
      </c>
      <c r="EF4" s="7">
        <f t="shared" si="35"/>
        <v>1.1779926801801808</v>
      </c>
      <c r="EG4" s="7">
        <f t="shared" si="35"/>
        <v>0.50613907657657631</v>
      </c>
      <c r="EH4" s="7">
        <f t="shared" si="35"/>
        <v>1.6748153153153145</v>
      </c>
      <c r="EI4" s="7">
        <f t="shared" si="35"/>
        <v>0.95618468468468487</v>
      </c>
      <c r="EJ4" s="7">
        <f t="shared" si="36"/>
        <v>1.4453136261261261</v>
      </c>
      <c r="EK4" s="7">
        <f t="shared" si="36"/>
        <v>0.39894087837837944</v>
      </c>
      <c r="EL4" s="7">
        <f t="shared" si="36"/>
        <v>0.75303490990991007</v>
      </c>
      <c r="EM4" s="7">
        <f t="shared" si="36"/>
        <v>0.66494425675675695</v>
      </c>
      <c r="EN4" s="7">
        <f t="shared" si="36"/>
        <v>1.4510174549549553</v>
      </c>
      <c r="EO4" s="7">
        <f t="shared" si="36"/>
        <v>0.378644707207207</v>
      </c>
      <c r="EP4" s="7">
        <f t="shared" si="36"/>
        <v>0.73703490990991005</v>
      </c>
      <c r="EQ4" s="7">
        <f t="shared" si="36"/>
        <v>0.64764808558558551</v>
      </c>
      <c r="ER4" s="7">
        <f t="shared" si="36"/>
        <v>0.40424436936936869</v>
      </c>
      <c r="ES4" s="7">
        <f t="shared" si="36"/>
        <v>8.2854729729731069E-3</v>
      </c>
      <c r="ET4" s="7">
        <f t="shared" si="36"/>
        <v>0.40590596846846871</v>
      </c>
      <c r="EU4" s="7">
        <f t="shared" si="36"/>
        <v>0.20582263513513555</v>
      </c>
      <c r="EV4" s="7">
        <f t="shared" si="36"/>
        <v>0.22392342342342442</v>
      </c>
      <c r="EW4" s="7">
        <f t="shared" si="37"/>
        <v>0.82119876126126146</v>
      </c>
      <c r="EX4" s="7">
        <f t="shared" si="37"/>
        <v>0.88851576576576496</v>
      </c>
      <c r="EY4" s="7">
        <f t="shared" si="37"/>
        <v>1.3445491317567568</v>
      </c>
      <c r="EZ4" s="7">
        <f t="shared" si="37"/>
        <v>1.6233671171171249E-2</v>
      </c>
      <c r="FA4" s="7">
        <f t="shared" si="37"/>
        <v>0.37286430180180252</v>
      </c>
      <c r="FB4" s="7">
        <f t="shared" si="37"/>
        <v>0.5717411745495502</v>
      </c>
      <c r="FC4" s="7">
        <f t="shared" si="37"/>
        <v>2.0233671171170808E-2</v>
      </c>
      <c r="FD4" s="7">
        <f t="shared" si="37"/>
        <v>0.37285022522522526</v>
      </c>
      <c r="FE4" s="7">
        <f t="shared" si="37"/>
        <v>0.25086768018018057</v>
      </c>
    </row>
    <row r="5" spans="1:161" ht="17.25">
      <c r="A5" s="45"/>
      <c r="B5" s="4">
        <v>2.6781531531531528</v>
      </c>
      <c r="C5" s="1" t="s">
        <v>99</v>
      </c>
      <c r="D5" s="3"/>
      <c r="E5" s="4">
        <v>2.7491846846846846</v>
      </c>
      <c r="F5" s="4">
        <v>2.3454144144144147</v>
      </c>
      <c r="G5" s="4"/>
      <c r="H5" s="4">
        <v>2.5858395270270269</v>
      </c>
      <c r="I5" s="4"/>
      <c r="J5" s="4">
        <v>2.3344701576576576</v>
      </c>
      <c r="K5" s="4"/>
      <c r="L5" s="4">
        <v>2.5811914414414412</v>
      </c>
      <c r="M5" s="4"/>
      <c r="N5" s="4">
        <v>3.1491880630630629</v>
      </c>
      <c r="O5" s="4"/>
      <c r="P5" s="4">
        <v>2.6123344594594591</v>
      </c>
      <c r="Q5" s="4"/>
      <c r="R5" s="4">
        <v>2.9856689189189187</v>
      </c>
      <c r="S5" s="4"/>
      <c r="T5" s="4">
        <v>2.9769476351351352</v>
      </c>
      <c r="U5" s="4"/>
      <c r="V5" s="4">
        <v>3.1638918918918915</v>
      </c>
      <c r="W5" s="4"/>
      <c r="X5" s="4">
        <v>2.6093344594594599</v>
      </c>
      <c r="Y5" s="4"/>
      <c r="Z5" s="4">
        <v>2.9953727477477479</v>
      </c>
      <c r="AA5" s="4"/>
      <c r="AB5" s="4">
        <v>2.985651463963964</v>
      </c>
      <c r="AC5" s="4"/>
      <c r="AD5" s="4">
        <v>2.8026373873873869</v>
      </c>
      <c r="AE5" s="4"/>
      <c r="AF5" s="4">
        <v>2.7282297297297298</v>
      </c>
      <c r="AG5" s="4"/>
      <c r="AH5" s="4">
        <v>2.8106722972972973</v>
      </c>
      <c r="AI5" s="4"/>
      <c r="AJ5" s="4">
        <v>2.7352646396396394</v>
      </c>
      <c r="AK5" s="4"/>
      <c r="AL5" s="4">
        <v>2.9032820945945947</v>
      </c>
      <c r="AM5" s="4"/>
      <c r="AN5" s="4">
        <v>2.6260765765765766</v>
      </c>
      <c r="AO5" s="4"/>
      <c r="AP5" s="4">
        <v>2.8385225225225224</v>
      </c>
      <c r="AQ5" s="4"/>
      <c r="AR5" s="4">
        <v>2.8315782657657658</v>
      </c>
      <c r="AS5" s="4"/>
      <c r="AT5" s="4">
        <v>2.9083378378378377</v>
      </c>
      <c r="AU5" s="4"/>
      <c r="AV5" s="4">
        <v>2.6237804054054052</v>
      </c>
      <c r="AW5" s="4"/>
      <c r="AX5" s="4">
        <v>2.8412263513513514</v>
      </c>
      <c r="AY5" s="4"/>
      <c r="AZ5" s="4">
        <v>2.8346340090090094</v>
      </c>
      <c r="BA5" s="4"/>
      <c r="BB5" s="4">
        <v>2.828456081081081</v>
      </c>
      <c r="BC5" s="4"/>
      <c r="BD5" s="4">
        <v>2.5599335585585585</v>
      </c>
      <c r="BE5" s="4"/>
      <c r="BF5" s="4">
        <v>2.5673203828828828</v>
      </c>
      <c r="BG5" s="4"/>
      <c r="BH5" s="4">
        <v>2.7511807432432436</v>
      </c>
      <c r="BI5" s="4"/>
      <c r="BJ5" s="4">
        <v>2.6919301801801803</v>
      </c>
      <c r="BK5" s="4"/>
      <c r="BL5" s="4">
        <v>2.0127663288288287</v>
      </c>
      <c r="BM5" s="4"/>
      <c r="BN5" s="4">
        <v>1.9971531531531534</v>
      </c>
      <c r="BO5" s="4"/>
      <c r="BP5" s="4">
        <v>2.8978980219594597</v>
      </c>
      <c r="BQ5" s="4"/>
      <c r="BR5" s="4">
        <v>2.4577488738738738</v>
      </c>
      <c r="BS5" s="4"/>
      <c r="BT5" s="4">
        <v>2.7009093468468466</v>
      </c>
      <c r="BU5" s="4"/>
      <c r="BV5" s="4">
        <v>2.6628917235360361</v>
      </c>
      <c r="BW5" s="4"/>
      <c r="BX5" s="4">
        <v>2.4567488738738739</v>
      </c>
      <c r="BY5" s="4"/>
      <c r="BZ5" s="4">
        <v>2.5265050675675678</v>
      </c>
      <c r="CA5" s="4"/>
      <c r="CB5" s="4">
        <v>2.6283552927927927</v>
      </c>
      <c r="CC5" s="4"/>
      <c r="CD5" s="10"/>
      <c r="CE5" s="7">
        <f t="shared" si="0"/>
        <v>7.1031531531531744E-2</v>
      </c>
      <c r="CF5" s="7">
        <f t="shared" si="0"/>
        <v>-0.33273873873873816</v>
      </c>
      <c r="CG5" s="7">
        <f t="shared" si="1"/>
        <v>-9.2313626126125925E-2</v>
      </c>
      <c r="CH5" s="7">
        <f t="shared" si="2"/>
        <v>-0.34368299549549519</v>
      </c>
      <c r="CI5" s="7">
        <f t="shared" si="3"/>
        <v>-9.696171171171164E-2</v>
      </c>
      <c r="CJ5" s="7">
        <f t="shared" si="4"/>
        <v>0.47103490990991004</v>
      </c>
      <c r="CK5" s="7">
        <f t="shared" si="5"/>
        <v>-6.5818693693693753E-2</v>
      </c>
      <c r="CL5" s="7">
        <f t="shared" si="6"/>
        <v>0.30751576576576589</v>
      </c>
      <c r="CM5" s="7">
        <f t="shared" si="7"/>
        <v>0.29879448198198233</v>
      </c>
      <c r="CN5" s="7">
        <f t="shared" si="8"/>
        <v>0.48573873873873863</v>
      </c>
      <c r="CO5" s="7">
        <f t="shared" si="9"/>
        <v>-6.8818693693692978E-2</v>
      </c>
      <c r="CP5" s="7">
        <f t="shared" si="10"/>
        <v>0.31721959459459503</v>
      </c>
      <c r="CQ5" s="7">
        <f t="shared" si="11"/>
        <v>0.30749831081081114</v>
      </c>
      <c r="CR5" s="7">
        <f t="shared" si="12"/>
        <v>0.12448423423423405</v>
      </c>
      <c r="CS5" s="7">
        <f t="shared" si="13"/>
        <v>5.0076576576576937E-2</v>
      </c>
      <c r="CT5" s="7">
        <f t="shared" si="14"/>
        <v>0.13251914414414445</v>
      </c>
      <c r="CU5" s="7">
        <f t="shared" si="15"/>
        <v>5.7111486486486562E-2</v>
      </c>
      <c r="CV5" s="7">
        <f t="shared" si="16"/>
        <v>0.22512894144144191</v>
      </c>
      <c r="CW5" s="7">
        <f t="shared" si="17"/>
        <v>-5.2076576576576272E-2</v>
      </c>
      <c r="CX5" s="7">
        <f t="shared" si="18"/>
        <v>0.16036936936936952</v>
      </c>
      <c r="CY5" s="7">
        <f t="shared" si="19"/>
        <v>0.15342511261261293</v>
      </c>
      <c r="CZ5" s="7">
        <f t="shared" si="20"/>
        <v>0.23018468468468489</v>
      </c>
      <c r="DA5" s="7">
        <f t="shared" si="21"/>
        <v>-5.4372747747747585E-2</v>
      </c>
      <c r="DB5" s="7">
        <f t="shared" si="22"/>
        <v>0.16307319819819854</v>
      </c>
      <c r="DC5" s="7">
        <f t="shared" si="23"/>
        <v>0.15648085585585658</v>
      </c>
      <c r="DD5" s="7">
        <f t="shared" si="24"/>
        <v>0.15030292792792821</v>
      </c>
      <c r="DE5" s="7">
        <f t="shared" si="25"/>
        <v>-0.1182195945945943</v>
      </c>
      <c r="DF5" s="7">
        <f t="shared" si="26"/>
        <v>-0.11083277027027005</v>
      </c>
      <c r="DG5" s="7">
        <f t="shared" si="27"/>
        <v>7.3027590090090744E-2</v>
      </c>
      <c r="DH5" s="7">
        <f t="shared" si="28"/>
        <v>1.3777027027027433E-2</v>
      </c>
      <c r="DI5" s="7">
        <f t="shared" si="29"/>
        <v>-0.66538682432432417</v>
      </c>
      <c r="DJ5" s="7">
        <f t="shared" si="30"/>
        <v>-0.68099999999999938</v>
      </c>
      <c r="DK5" s="7">
        <f t="shared" si="31"/>
        <v>0.21974486880630684</v>
      </c>
      <c r="DL5" s="7">
        <f t="shared" si="32"/>
        <v>-0.22040427927927908</v>
      </c>
      <c r="DM5" s="7">
        <f t="shared" si="33"/>
        <v>2.2756193693693749E-2</v>
      </c>
      <c r="DN5" s="7">
        <f t="shared" si="34"/>
        <v>-1.526142961711674E-2</v>
      </c>
      <c r="DO5" s="7">
        <f t="shared" si="38"/>
        <v>-0.22140427927927897</v>
      </c>
      <c r="DP5" s="7">
        <f t="shared" si="39"/>
        <v>-0.15164808558558507</v>
      </c>
      <c r="DQ5" s="7">
        <f t="shared" si="40"/>
        <v>-4.9797860360360158E-2</v>
      </c>
      <c r="DR5" s="21"/>
      <c r="DS5" s="7">
        <f t="shared" si="41"/>
        <v>7.1031531531531744E-2</v>
      </c>
      <c r="DT5" s="7">
        <f t="shared" si="35"/>
        <v>0.33273873873873816</v>
      </c>
      <c r="DU5" s="7">
        <f t="shared" si="35"/>
        <v>9.2313626126125925E-2</v>
      </c>
      <c r="DV5" s="7">
        <f t="shared" si="35"/>
        <v>0.34368299549549519</v>
      </c>
      <c r="DW5" s="7">
        <f t="shared" si="35"/>
        <v>9.696171171171164E-2</v>
      </c>
      <c r="DX5" s="7">
        <f t="shared" si="35"/>
        <v>0.47103490990991004</v>
      </c>
      <c r="DY5" s="7">
        <f t="shared" si="35"/>
        <v>6.5818693693693753E-2</v>
      </c>
      <c r="DZ5" s="7">
        <f t="shared" si="35"/>
        <v>0.30751576576576589</v>
      </c>
      <c r="EA5" s="7">
        <f t="shared" si="35"/>
        <v>0.29879448198198233</v>
      </c>
      <c r="EB5" s="7">
        <f t="shared" si="35"/>
        <v>0.48573873873873863</v>
      </c>
      <c r="EC5" s="7">
        <f t="shared" si="35"/>
        <v>6.8818693693692978E-2</v>
      </c>
      <c r="ED5" s="7">
        <f t="shared" si="35"/>
        <v>0.31721959459459503</v>
      </c>
      <c r="EE5" s="7">
        <f t="shared" si="35"/>
        <v>0.30749831081081114</v>
      </c>
      <c r="EF5" s="7">
        <f t="shared" si="35"/>
        <v>0.12448423423423405</v>
      </c>
      <c r="EG5" s="7">
        <f t="shared" si="35"/>
        <v>5.0076576576576937E-2</v>
      </c>
      <c r="EH5" s="7">
        <f t="shared" si="35"/>
        <v>0.13251914414414445</v>
      </c>
      <c r="EI5" s="7">
        <f t="shared" si="35"/>
        <v>5.7111486486486562E-2</v>
      </c>
      <c r="EJ5" s="7">
        <f t="shared" si="36"/>
        <v>0.22512894144144191</v>
      </c>
      <c r="EK5" s="7">
        <f t="shared" si="36"/>
        <v>5.2076576576576272E-2</v>
      </c>
      <c r="EL5" s="7">
        <f t="shared" si="36"/>
        <v>0.16036936936936952</v>
      </c>
      <c r="EM5" s="7">
        <f t="shared" si="36"/>
        <v>0.15342511261261293</v>
      </c>
      <c r="EN5" s="7">
        <f t="shared" si="36"/>
        <v>0.23018468468468489</v>
      </c>
      <c r="EO5" s="7">
        <f t="shared" si="36"/>
        <v>5.4372747747747585E-2</v>
      </c>
      <c r="EP5" s="7">
        <f t="shared" si="36"/>
        <v>0.16307319819819854</v>
      </c>
      <c r="EQ5" s="7">
        <f t="shared" si="36"/>
        <v>0.15648085585585658</v>
      </c>
      <c r="ER5" s="7">
        <f t="shared" si="36"/>
        <v>0.15030292792792821</v>
      </c>
      <c r="ES5" s="7">
        <f t="shared" si="36"/>
        <v>0.1182195945945943</v>
      </c>
      <c r="ET5" s="7">
        <f t="shared" si="36"/>
        <v>0.11083277027027005</v>
      </c>
      <c r="EU5" s="7">
        <f t="shared" si="36"/>
        <v>7.3027590090090744E-2</v>
      </c>
      <c r="EV5" s="7">
        <f t="shared" si="36"/>
        <v>1.3777027027027433E-2</v>
      </c>
      <c r="EW5" s="7">
        <f t="shared" si="37"/>
        <v>0.66538682432432417</v>
      </c>
      <c r="EX5" s="7">
        <f t="shared" si="37"/>
        <v>0.68099999999999938</v>
      </c>
      <c r="EY5" s="7">
        <f t="shared" si="37"/>
        <v>0.21974486880630684</v>
      </c>
      <c r="EZ5" s="7">
        <f t="shared" si="37"/>
        <v>0.22040427927927908</v>
      </c>
      <c r="FA5" s="7">
        <f t="shared" si="37"/>
        <v>2.2756193693693749E-2</v>
      </c>
      <c r="FB5" s="7">
        <f t="shared" si="37"/>
        <v>1.526142961711674E-2</v>
      </c>
      <c r="FC5" s="7">
        <f t="shared" si="37"/>
        <v>0.22140427927927897</v>
      </c>
      <c r="FD5" s="7">
        <f t="shared" si="37"/>
        <v>0.15164808558558507</v>
      </c>
      <c r="FE5" s="7">
        <f t="shared" si="37"/>
        <v>4.9797860360360158E-2</v>
      </c>
    </row>
    <row r="6" spans="1:161" ht="17.25">
      <c r="A6" s="45" t="s">
        <v>64</v>
      </c>
      <c r="B6" s="5">
        <v>3.3646340090090088</v>
      </c>
      <c r="C6" s="1" t="s">
        <v>98</v>
      </c>
      <c r="D6" s="3"/>
      <c r="E6" s="4">
        <v>3.7998327702702706</v>
      </c>
      <c r="F6" s="4">
        <v>3.0175467342342346</v>
      </c>
      <c r="G6" s="4"/>
      <c r="H6" s="4">
        <v>3.2982854729729731</v>
      </c>
      <c r="I6" s="4"/>
      <c r="J6" s="4">
        <v>2.9953063063063063</v>
      </c>
      <c r="K6" s="4"/>
      <c r="L6" s="4">
        <v>3.2856373873873874</v>
      </c>
      <c r="M6" s="4"/>
      <c r="N6" s="4">
        <v>3.7469825450450447</v>
      </c>
      <c r="O6" s="4"/>
      <c r="P6" s="4">
        <v>3.3325191441441442</v>
      </c>
      <c r="Q6" s="4"/>
      <c r="R6" s="4">
        <v>3.5809825450450457</v>
      </c>
      <c r="S6" s="4"/>
      <c r="T6" s="4">
        <v>3.5985957207207204</v>
      </c>
      <c r="U6" s="4"/>
      <c r="V6" s="4">
        <v>3.7453344594594595</v>
      </c>
      <c r="W6" s="4"/>
      <c r="X6" s="4">
        <v>3.3218710585585587</v>
      </c>
      <c r="Y6" s="4"/>
      <c r="Z6" s="4">
        <v>3.5729825450450452</v>
      </c>
      <c r="AA6" s="4"/>
      <c r="AB6" s="4">
        <v>3.5909476351351346</v>
      </c>
      <c r="AC6" s="4"/>
      <c r="AD6" s="4">
        <v>3.3920275900900907</v>
      </c>
      <c r="AE6" s="4"/>
      <c r="AF6" s="4">
        <v>3.3386756756756752</v>
      </c>
      <c r="AG6" s="4"/>
      <c r="AH6" s="4">
        <v>3.3899859234234238</v>
      </c>
      <c r="AI6" s="4"/>
      <c r="AJ6" s="4">
        <v>3.3369859234234229</v>
      </c>
      <c r="AK6" s="4"/>
      <c r="AL6" s="4">
        <v>3.4630974099099094</v>
      </c>
      <c r="AM6" s="4"/>
      <c r="AN6" s="4">
        <v>3.2895225225225224</v>
      </c>
      <c r="AO6" s="4"/>
      <c r="AP6" s="4">
        <v>3.4134493243243242</v>
      </c>
      <c r="AQ6" s="4"/>
      <c r="AR6" s="4">
        <v>3.4122646396396399</v>
      </c>
      <c r="AS6" s="4"/>
      <c r="AT6" s="4">
        <v>3.4504493243243242</v>
      </c>
      <c r="AU6" s="4"/>
      <c r="AV6" s="4">
        <v>3.273874436936937</v>
      </c>
      <c r="AW6" s="4"/>
      <c r="AX6" s="4">
        <v>3.4011531531531531</v>
      </c>
      <c r="AY6" s="4"/>
      <c r="AZ6" s="4">
        <v>3.398968468468468</v>
      </c>
      <c r="BA6" s="4"/>
      <c r="BB6" s="4">
        <v>3.4482190315315315</v>
      </c>
      <c r="BC6" s="4"/>
      <c r="BD6" s="4">
        <v>3.2199335585585587</v>
      </c>
      <c r="BE6" s="4"/>
      <c r="BF6" s="4">
        <v>3.2172438063063069</v>
      </c>
      <c r="BG6" s="4"/>
      <c r="BH6" s="4">
        <v>3.3077629504504502</v>
      </c>
      <c r="BI6" s="4"/>
      <c r="BJ6" s="4">
        <v>3.2911148648648649</v>
      </c>
      <c r="BK6" s="4"/>
      <c r="BL6" s="4">
        <v>2.9038569819819822</v>
      </c>
      <c r="BM6" s="4"/>
      <c r="BN6" s="4">
        <v>2.9087629504504502</v>
      </c>
      <c r="BO6" s="4"/>
      <c r="BP6" s="4">
        <v>3.5544634009009015</v>
      </c>
      <c r="BQ6" s="4"/>
      <c r="BR6" s="4">
        <v>3.2238220720720721</v>
      </c>
      <c r="BS6" s="4"/>
      <c r="BT6" s="4">
        <v>3.4756863738738737</v>
      </c>
      <c r="BU6" s="4"/>
      <c r="BV6" s="4">
        <v>3.4326163096846849</v>
      </c>
      <c r="BW6" s="4"/>
      <c r="BX6" s="4">
        <v>3.2248220720720724</v>
      </c>
      <c r="BY6" s="4"/>
      <c r="BZ6" s="4">
        <v>3.224188063063063</v>
      </c>
      <c r="CA6" s="4"/>
      <c r="CB6" s="4">
        <v>3.3187072072072068</v>
      </c>
      <c r="CC6" s="4"/>
      <c r="CD6" s="10"/>
      <c r="CE6" s="7">
        <f t="shared" si="0"/>
        <v>0.43519876126126178</v>
      </c>
      <c r="CF6" s="7">
        <f t="shared" si="0"/>
        <v>-0.34708727477477419</v>
      </c>
      <c r="CG6" s="7">
        <f t="shared" si="1"/>
        <v>-6.6348536036035632E-2</v>
      </c>
      <c r="CH6" s="7">
        <f t="shared" si="2"/>
        <v>-0.36932770270270243</v>
      </c>
      <c r="CI6" s="7">
        <f t="shared" si="3"/>
        <v>-7.8996621621621355E-2</v>
      </c>
      <c r="CJ6" s="7">
        <f t="shared" si="4"/>
        <v>0.38234853603603591</v>
      </c>
      <c r="CK6" s="7">
        <f t="shared" si="5"/>
        <v>-3.211486486486459E-2</v>
      </c>
      <c r="CL6" s="7">
        <f t="shared" si="6"/>
        <v>0.21634853603603688</v>
      </c>
      <c r="CM6" s="7">
        <f t="shared" si="7"/>
        <v>0.23396171171171165</v>
      </c>
      <c r="CN6" s="7">
        <f t="shared" si="8"/>
        <v>0.38070045045045076</v>
      </c>
      <c r="CO6" s="7">
        <f t="shared" si="9"/>
        <v>-4.2762950450450088E-2</v>
      </c>
      <c r="CP6" s="7">
        <f t="shared" si="10"/>
        <v>0.20834853603603642</v>
      </c>
      <c r="CQ6" s="7">
        <f t="shared" si="11"/>
        <v>0.22631362612612582</v>
      </c>
      <c r="CR6" s="7">
        <f t="shared" si="12"/>
        <v>2.7393581081081919E-2</v>
      </c>
      <c r="CS6" s="7">
        <f t="shared" si="13"/>
        <v>-2.5958333333333528E-2</v>
      </c>
      <c r="CT6" s="7">
        <f t="shared" si="14"/>
        <v>2.5351914414414978E-2</v>
      </c>
      <c r="CU6" s="7">
        <f t="shared" si="15"/>
        <v>-2.7648085585585847E-2</v>
      </c>
      <c r="CV6" s="7">
        <f t="shared" si="16"/>
        <v>9.8463400900900666E-2</v>
      </c>
      <c r="CW6" s="7">
        <f t="shared" si="17"/>
        <v>-7.5111486486486356E-2</v>
      </c>
      <c r="CX6" s="7">
        <f t="shared" si="18"/>
        <v>4.8815315315315466E-2</v>
      </c>
      <c r="CY6" s="7">
        <f t="shared" si="19"/>
        <v>4.763063063063111E-2</v>
      </c>
      <c r="CZ6" s="7">
        <f t="shared" si="20"/>
        <v>8.5815315315315388E-2</v>
      </c>
      <c r="DA6" s="7">
        <f t="shared" si="21"/>
        <v>-9.0759572072071748E-2</v>
      </c>
      <c r="DB6" s="7">
        <f t="shared" si="22"/>
        <v>3.6519144144144366E-2</v>
      </c>
      <c r="DC6" s="7">
        <f t="shared" si="23"/>
        <v>3.4334459459459232E-2</v>
      </c>
      <c r="DD6" s="7">
        <f t="shared" si="24"/>
        <v>8.3585022522522756E-2</v>
      </c>
      <c r="DE6" s="7">
        <f t="shared" si="25"/>
        <v>-0.1447004504504501</v>
      </c>
      <c r="DF6" s="7">
        <f t="shared" si="26"/>
        <v>-0.14739020270270187</v>
      </c>
      <c r="DG6" s="7">
        <f t="shared" si="27"/>
        <v>-5.6871058558558563E-2</v>
      </c>
      <c r="DH6" s="7">
        <f t="shared" si="28"/>
        <v>-7.3519144144143844E-2</v>
      </c>
      <c r="DI6" s="7">
        <f t="shared" si="29"/>
        <v>-0.46077702702702661</v>
      </c>
      <c r="DJ6" s="7">
        <f t="shared" si="30"/>
        <v>-0.45587105855855858</v>
      </c>
      <c r="DK6" s="7">
        <f t="shared" si="31"/>
        <v>0.18982939189189274</v>
      </c>
      <c r="DL6" s="7">
        <f t="shared" si="32"/>
        <v>-0.14081193693693672</v>
      </c>
      <c r="DM6" s="7">
        <f t="shared" si="33"/>
        <v>0.11105236486486492</v>
      </c>
      <c r="DN6" s="7">
        <f t="shared" si="34"/>
        <v>6.7982300675676122E-2</v>
      </c>
      <c r="DO6" s="7">
        <f t="shared" si="38"/>
        <v>-0.13981193693693639</v>
      </c>
      <c r="DP6" s="7">
        <f t="shared" si="39"/>
        <v>-0.14044594594594573</v>
      </c>
      <c r="DQ6" s="7">
        <f t="shared" si="40"/>
        <v>-4.5926801801801975E-2</v>
      </c>
      <c r="DR6" s="21"/>
      <c r="DS6" s="7">
        <f t="shared" si="41"/>
        <v>0.43519876126126178</v>
      </c>
      <c r="DT6" s="7">
        <f t="shared" si="35"/>
        <v>0.34708727477477419</v>
      </c>
      <c r="DU6" s="7">
        <f t="shared" si="35"/>
        <v>6.6348536036035632E-2</v>
      </c>
      <c r="DV6" s="7">
        <f t="shared" si="35"/>
        <v>0.36932770270270243</v>
      </c>
      <c r="DW6" s="7">
        <f t="shared" si="35"/>
        <v>7.8996621621621355E-2</v>
      </c>
      <c r="DX6" s="7">
        <f t="shared" si="35"/>
        <v>0.38234853603603591</v>
      </c>
      <c r="DY6" s="7">
        <f t="shared" si="35"/>
        <v>3.211486486486459E-2</v>
      </c>
      <c r="DZ6" s="7">
        <f t="shared" si="35"/>
        <v>0.21634853603603688</v>
      </c>
      <c r="EA6" s="7">
        <f t="shared" si="35"/>
        <v>0.23396171171171165</v>
      </c>
      <c r="EB6" s="7">
        <f t="shared" si="35"/>
        <v>0.38070045045045076</v>
      </c>
      <c r="EC6" s="7">
        <f t="shared" si="35"/>
        <v>4.2762950450450088E-2</v>
      </c>
      <c r="ED6" s="7">
        <f t="shared" si="35"/>
        <v>0.20834853603603642</v>
      </c>
      <c r="EE6" s="7">
        <f t="shared" si="35"/>
        <v>0.22631362612612582</v>
      </c>
      <c r="EF6" s="7">
        <f t="shared" si="35"/>
        <v>2.7393581081081919E-2</v>
      </c>
      <c r="EG6" s="7">
        <f t="shared" si="35"/>
        <v>2.5958333333333528E-2</v>
      </c>
      <c r="EH6" s="7">
        <f t="shared" si="35"/>
        <v>2.5351914414414978E-2</v>
      </c>
      <c r="EI6" s="7">
        <f t="shared" si="35"/>
        <v>2.7648085585585847E-2</v>
      </c>
      <c r="EJ6" s="7">
        <f t="shared" si="36"/>
        <v>9.8463400900900666E-2</v>
      </c>
      <c r="EK6" s="7">
        <f t="shared" si="36"/>
        <v>7.5111486486486356E-2</v>
      </c>
      <c r="EL6" s="7">
        <f t="shared" si="36"/>
        <v>4.8815315315315466E-2</v>
      </c>
      <c r="EM6" s="7">
        <f t="shared" si="36"/>
        <v>4.763063063063111E-2</v>
      </c>
      <c r="EN6" s="7">
        <f t="shared" si="36"/>
        <v>8.5815315315315388E-2</v>
      </c>
      <c r="EO6" s="7">
        <f t="shared" si="36"/>
        <v>9.0759572072071748E-2</v>
      </c>
      <c r="EP6" s="7">
        <f t="shared" si="36"/>
        <v>3.6519144144144366E-2</v>
      </c>
      <c r="EQ6" s="7">
        <f t="shared" si="36"/>
        <v>3.4334459459459232E-2</v>
      </c>
      <c r="ER6" s="7">
        <f t="shared" si="36"/>
        <v>8.3585022522522756E-2</v>
      </c>
      <c r="ES6" s="7">
        <f t="shared" si="36"/>
        <v>0.1447004504504501</v>
      </c>
      <c r="ET6" s="7">
        <f t="shared" si="36"/>
        <v>0.14739020270270187</v>
      </c>
      <c r="EU6" s="7">
        <f t="shared" si="36"/>
        <v>5.6871058558558563E-2</v>
      </c>
      <c r="EV6" s="7">
        <f t="shared" si="36"/>
        <v>7.3519144144143844E-2</v>
      </c>
      <c r="EW6" s="7">
        <f t="shared" si="37"/>
        <v>0.46077702702702661</v>
      </c>
      <c r="EX6" s="7">
        <f t="shared" si="37"/>
        <v>0.45587105855855858</v>
      </c>
      <c r="EY6" s="7">
        <f t="shared" si="37"/>
        <v>0.18982939189189274</v>
      </c>
      <c r="EZ6" s="7">
        <f t="shared" si="37"/>
        <v>0.14081193693693672</v>
      </c>
      <c r="FA6" s="7">
        <f t="shared" si="37"/>
        <v>0.11105236486486492</v>
      </c>
      <c r="FB6" s="7">
        <f t="shared" si="37"/>
        <v>6.7982300675676122E-2</v>
      </c>
      <c r="FC6" s="7">
        <f t="shared" si="37"/>
        <v>0.13981193693693639</v>
      </c>
      <c r="FD6" s="7">
        <f t="shared" si="37"/>
        <v>0.14044594594594573</v>
      </c>
      <c r="FE6" s="7">
        <f t="shared" si="37"/>
        <v>4.5926801801801975E-2</v>
      </c>
    </row>
    <row r="7" spans="1:161" ht="17.25">
      <c r="A7" s="45"/>
      <c r="B7" s="5">
        <v>2.7146340090090089</v>
      </c>
      <c r="C7" s="1" t="s">
        <v>99</v>
      </c>
      <c r="D7" s="3"/>
      <c r="E7" s="4">
        <v>2.7931846846846846</v>
      </c>
      <c r="F7" s="4">
        <v>2.5760067567567564</v>
      </c>
      <c r="G7" s="4"/>
      <c r="H7" s="4">
        <v>2.7744318693693697</v>
      </c>
      <c r="I7" s="4"/>
      <c r="J7" s="4">
        <v>2.5687105855855856</v>
      </c>
      <c r="K7" s="4"/>
      <c r="L7" s="4">
        <v>2.7731356981981983</v>
      </c>
      <c r="M7" s="4"/>
      <c r="N7" s="4">
        <v>2.8210033783783781</v>
      </c>
      <c r="O7" s="4"/>
      <c r="P7" s="4">
        <v>2.6307072072072075</v>
      </c>
      <c r="Q7" s="4"/>
      <c r="R7" s="4">
        <v>2.8359476351351351</v>
      </c>
      <c r="S7" s="4"/>
      <c r="T7" s="4">
        <v>2.808947635135135</v>
      </c>
      <c r="U7" s="4"/>
      <c r="V7" s="4">
        <v>2.8217072072072069</v>
      </c>
      <c r="W7" s="4"/>
      <c r="X7" s="4">
        <v>2.6260591216216214</v>
      </c>
      <c r="Y7" s="4"/>
      <c r="Z7" s="4">
        <v>2.8380033783783785</v>
      </c>
      <c r="AA7" s="4"/>
      <c r="AB7" s="4">
        <v>2.8100033783783784</v>
      </c>
      <c r="AC7" s="4"/>
      <c r="AD7" s="4">
        <v>2.6808220720720723</v>
      </c>
      <c r="AE7" s="4"/>
      <c r="AF7" s="4">
        <v>2.6657663288288287</v>
      </c>
      <c r="AG7" s="4"/>
      <c r="AH7" s="4">
        <v>2.6169127252252258</v>
      </c>
      <c r="AI7" s="4"/>
      <c r="AJ7" s="4">
        <v>2.6032088963963962</v>
      </c>
      <c r="AK7" s="4"/>
      <c r="AL7" s="4">
        <v>2.749634009009009</v>
      </c>
      <c r="AM7" s="4"/>
      <c r="AN7" s="4">
        <v>2.6408186936936944</v>
      </c>
      <c r="AO7" s="4"/>
      <c r="AP7" s="4">
        <v>2.75493018018018</v>
      </c>
      <c r="AQ7" s="4"/>
      <c r="AR7" s="4">
        <v>2.7495782657657659</v>
      </c>
      <c r="AS7" s="4"/>
      <c r="AT7" s="4">
        <v>2.7473378378378377</v>
      </c>
      <c r="AU7" s="4"/>
      <c r="AV7" s="4">
        <v>2.6375225225225227</v>
      </c>
      <c r="AW7" s="4"/>
      <c r="AX7" s="4">
        <v>2.7526340090090096</v>
      </c>
      <c r="AY7" s="4"/>
      <c r="AZ7" s="4">
        <v>2.7486340090090091</v>
      </c>
      <c r="BA7" s="4"/>
      <c r="BB7" s="4">
        <v>2.9818637387387388</v>
      </c>
      <c r="BC7" s="4"/>
      <c r="BD7" s="4">
        <v>2.5720067567567564</v>
      </c>
      <c r="BE7" s="4"/>
      <c r="BF7" s="4">
        <v>2.5090974099099101</v>
      </c>
      <c r="BG7" s="4"/>
      <c r="BH7" s="4">
        <v>2.6724667792792789</v>
      </c>
      <c r="BI7" s="4"/>
      <c r="BJ7" s="4">
        <v>2.6671706081081084</v>
      </c>
      <c r="BK7" s="4"/>
      <c r="BL7" s="4">
        <v>2.3410974099099096</v>
      </c>
      <c r="BM7" s="4"/>
      <c r="BN7" s="4">
        <v>2.3654842342342346</v>
      </c>
      <c r="BO7" s="4"/>
      <c r="BP7" s="4">
        <v>2.7677804054054058</v>
      </c>
      <c r="BQ7" s="4"/>
      <c r="BR7" s="4">
        <v>2.5545990990990992</v>
      </c>
      <c r="BS7" s="4"/>
      <c r="BT7" s="4">
        <v>2.7664284909909909</v>
      </c>
      <c r="BU7" s="4"/>
      <c r="BV7" s="4">
        <v>2.6553122516891898</v>
      </c>
      <c r="BW7" s="4"/>
      <c r="BX7" s="4">
        <v>2.5542471846846846</v>
      </c>
      <c r="BY7" s="4"/>
      <c r="BZ7" s="4">
        <v>2.4969859234234235</v>
      </c>
      <c r="CA7" s="4"/>
      <c r="CB7" s="4">
        <v>2.6620591216216218</v>
      </c>
      <c r="CC7" s="4"/>
      <c r="CD7" s="10"/>
      <c r="CE7" s="7">
        <f t="shared" si="0"/>
        <v>7.8550675675675752E-2</v>
      </c>
      <c r="CF7" s="7">
        <f t="shared" si="0"/>
        <v>-0.13862725225225248</v>
      </c>
      <c r="CG7" s="7">
        <f t="shared" si="1"/>
        <v>5.9797860360360833E-2</v>
      </c>
      <c r="CH7" s="7">
        <f t="shared" si="2"/>
        <v>-0.14592342342342324</v>
      </c>
      <c r="CI7" s="7">
        <f t="shared" si="3"/>
        <v>5.850168918918941E-2</v>
      </c>
      <c r="CJ7" s="7">
        <f t="shared" si="4"/>
        <v>0.10636936936936925</v>
      </c>
      <c r="CK7" s="7">
        <f t="shared" si="5"/>
        <v>-8.3926801801801343E-2</v>
      </c>
      <c r="CL7" s="7">
        <f t="shared" si="6"/>
        <v>0.12131362612612628</v>
      </c>
      <c r="CM7" s="7">
        <f t="shared" si="7"/>
        <v>9.4313626126126149E-2</v>
      </c>
      <c r="CN7" s="7">
        <f t="shared" si="8"/>
        <v>0.10707319819819805</v>
      </c>
      <c r="CO7" s="7">
        <f t="shared" si="9"/>
        <v>-8.8574887387387502E-2</v>
      </c>
      <c r="CP7" s="7">
        <f t="shared" si="10"/>
        <v>0.1233693693693696</v>
      </c>
      <c r="CQ7" s="7">
        <f t="shared" si="11"/>
        <v>9.5369369369369572E-2</v>
      </c>
      <c r="CR7" s="7">
        <f t="shared" si="12"/>
        <v>-3.3811936936936515E-2</v>
      </c>
      <c r="CS7" s="7">
        <f t="shared" si="13"/>
        <v>-4.8867680180180173E-2</v>
      </c>
      <c r="CT7" s="7">
        <f t="shared" si="14"/>
        <v>-9.7721283783783086E-2</v>
      </c>
      <c r="CU7" s="7">
        <f t="shared" si="15"/>
        <v>-0.11142511261261268</v>
      </c>
      <c r="CV7" s="7">
        <f t="shared" si="16"/>
        <v>3.5000000000000142E-2</v>
      </c>
      <c r="CW7" s="7">
        <f t="shared" si="17"/>
        <v>-7.3815315315314489E-2</v>
      </c>
      <c r="CX7" s="7">
        <f t="shared" si="18"/>
        <v>4.0296171171171125E-2</v>
      </c>
      <c r="CY7" s="7">
        <f t="shared" si="19"/>
        <v>3.4944256756757053E-2</v>
      </c>
      <c r="CZ7" s="7">
        <f t="shared" si="20"/>
        <v>3.2703828828828829E-2</v>
      </c>
      <c r="DA7" s="7">
        <f t="shared" si="21"/>
        <v>-7.7111486486486136E-2</v>
      </c>
      <c r="DB7" s="7">
        <f t="shared" si="22"/>
        <v>3.80000000000007E-2</v>
      </c>
      <c r="DC7" s="7">
        <f t="shared" si="23"/>
        <v>3.4000000000000252E-2</v>
      </c>
      <c r="DD7" s="7">
        <f t="shared" si="24"/>
        <v>0.26722972972972991</v>
      </c>
      <c r="DE7" s="7">
        <f t="shared" si="25"/>
        <v>-0.14262725225225248</v>
      </c>
      <c r="DF7" s="7">
        <f t="shared" si="26"/>
        <v>-0.20553659909909872</v>
      </c>
      <c r="DG7" s="7">
        <f t="shared" si="27"/>
        <v>-4.2167229729729971E-2</v>
      </c>
      <c r="DH7" s="7">
        <f t="shared" si="28"/>
        <v>-4.746340090090051E-2</v>
      </c>
      <c r="DI7" s="7">
        <f t="shared" si="29"/>
        <v>-0.37353659909909931</v>
      </c>
      <c r="DJ7" s="7">
        <f t="shared" si="30"/>
        <v>-0.34914977477477427</v>
      </c>
      <c r="DK7" s="7">
        <f t="shared" si="31"/>
        <v>5.3146396396396955E-2</v>
      </c>
      <c r="DL7" s="7">
        <f t="shared" si="32"/>
        <v>-0.16003490990990965</v>
      </c>
      <c r="DM7" s="7">
        <f t="shared" si="33"/>
        <v>5.1794481981981999E-2</v>
      </c>
      <c r="DN7" s="7">
        <f t="shared" si="34"/>
        <v>-5.9321757319819035E-2</v>
      </c>
      <c r="DO7" s="7">
        <f t="shared" si="38"/>
        <v>-0.16038682432432427</v>
      </c>
      <c r="DP7" s="7">
        <f t="shared" si="39"/>
        <v>-0.21764808558558535</v>
      </c>
      <c r="DQ7" s="7">
        <f t="shared" si="40"/>
        <v>-5.2574887387387026E-2</v>
      </c>
      <c r="DR7" s="21"/>
      <c r="DS7" s="7">
        <f t="shared" si="41"/>
        <v>7.8550675675675752E-2</v>
      </c>
      <c r="DT7" s="7">
        <f t="shared" si="35"/>
        <v>0.13862725225225248</v>
      </c>
      <c r="DU7" s="7">
        <f t="shared" si="35"/>
        <v>5.9797860360360833E-2</v>
      </c>
      <c r="DV7" s="7">
        <f t="shared" si="35"/>
        <v>0.14592342342342324</v>
      </c>
      <c r="DW7" s="7">
        <f t="shared" si="35"/>
        <v>5.850168918918941E-2</v>
      </c>
      <c r="DX7" s="7">
        <f t="shared" si="35"/>
        <v>0.10636936936936925</v>
      </c>
      <c r="DY7" s="7">
        <f t="shared" si="35"/>
        <v>8.3926801801801343E-2</v>
      </c>
      <c r="DZ7" s="7">
        <f t="shared" si="35"/>
        <v>0.12131362612612628</v>
      </c>
      <c r="EA7" s="7">
        <f t="shared" si="35"/>
        <v>9.4313626126126149E-2</v>
      </c>
      <c r="EB7" s="7">
        <f t="shared" si="35"/>
        <v>0.10707319819819805</v>
      </c>
      <c r="EC7" s="7">
        <f t="shared" si="35"/>
        <v>8.8574887387387502E-2</v>
      </c>
      <c r="ED7" s="7">
        <f t="shared" si="35"/>
        <v>0.1233693693693696</v>
      </c>
      <c r="EE7" s="7">
        <f t="shared" si="35"/>
        <v>9.5369369369369572E-2</v>
      </c>
      <c r="EF7" s="7">
        <f t="shared" si="35"/>
        <v>3.3811936936936515E-2</v>
      </c>
      <c r="EG7" s="7">
        <f t="shared" si="35"/>
        <v>4.8867680180180173E-2</v>
      </c>
      <c r="EH7" s="7">
        <f t="shared" si="35"/>
        <v>9.7721283783783086E-2</v>
      </c>
      <c r="EI7" s="7">
        <f t="shared" si="35"/>
        <v>0.11142511261261268</v>
      </c>
      <c r="EJ7" s="7">
        <f t="shared" si="36"/>
        <v>3.5000000000000142E-2</v>
      </c>
      <c r="EK7" s="7">
        <f t="shared" si="36"/>
        <v>7.3815315315314489E-2</v>
      </c>
      <c r="EL7" s="7">
        <f t="shared" si="36"/>
        <v>4.0296171171171125E-2</v>
      </c>
      <c r="EM7" s="7">
        <f t="shared" si="36"/>
        <v>3.4944256756757053E-2</v>
      </c>
      <c r="EN7" s="7">
        <f t="shared" si="36"/>
        <v>3.2703828828828829E-2</v>
      </c>
      <c r="EO7" s="7">
        <f t="shared" si="36"/>
        <v>7.7111486486486136E-2</v>
      </c>
      <c r="EP7" s="7">
        <f t="shared" si="36"/>
        <v>3.80000000000007E-2</v>
      </c>
      <c r="EQ7" s="7">
        <f t="shared" si="36"/>
        <v>3.4000000000000252E-2</v>
      </c>
      <c r="ER7" s="7">
        <f t="shared" si="36"/>
        <v>0.26722972972972991</v>
      </c>
      <c r="ES7" s="7">
        <f t="shared" si="36"/>
        <v>0.14262725225225248</v>
      </c>
      <c r="ET7" s="7">
        <f t="shared" si="36"/>
        <v>0.20553659909909872</v>
      </c>
      <c r="EU7" s="7">
        <f t="shared" si="36"/>
        <v>4.2167229729729971E-2</v>
      </c>
      <c r="EV7" s="7">
        <f t="shared" si="36"/>
        <v>4.746340090090051E-2</v>
      </c>
      <c r="EW7" s="7">
        <f t="shared" si="37"/>
        <v>0.37353659909909931</v>
      </c>
      <c r="EX7" s="7">
        <f t="shared" si="37"/>
        <v>0.34914977477477427</v>
      </c>
      <c r="EY7" s="7">
        <f t="shared" si="37"/>
        <v>5.3146396396396955E-2</v>
      </c>
      <c r="EZ7" s="7">
        <f t="shared" si="37"/>
        <v>0.16003490990990965</v>
      </c>
      <c r="FA7" s="7">
        <f t="shared" si="37"/>
        <v>5.1794481981981999E-2</v>
      </c>
      <c r="FB7" s="7">
        <f t="shared" si="37"/>
        <v>5.9321757319819035E-2</v>
      </c>
      <c r="FC7" s="7">
        <f t="shared" si="37"/>
        <v>0.16038682432432427</v>
      </c>
      <c r="FD7" s="7">
        <f t="shared" si="37"/>
        <v>0.21764808558558535</v>
      </c>
      <c r="FE7" s="7">
        <f t="shared" si="37"/>
        <v>5.2574887387387026E-2</v>
      </c>
    </row>
    <row r="8" spans="1:161" ht="18.75">
      <c r="A8" s="15" t="s">
        <v>65</v>
      </c>
      <c r="B8" s="4">
        <v>4.6781531531531542</v>
      </c>
      <c r="C8" s="1" t="s">
        <v>101</v>
      </c>
      <c r="D8" s="3"/>
      <c r="E8" s="4">
        <v>5.1950940315315322</v>
      </c>
      <c r="F8" s="4">
        <v>4.5511390765765771</v>
      </c>
      <c r="G8" s="4"/>
      <c r="H8" s="4">
        <v>4.8855641891891883</v>
      </c>
      <c r="I8" s="4"/>
      <c r="J8" s="4">
        <v>4.5394909909909904</v>
      </c>
      <c r="K8" s="4"/>
      <c r="L8" s="4">
        <v>4.8812680180180177</v>
      </c>
      <c r="M8" s="4"/>
      <c r="N8" s="4">
        <v>4.7427072072072063</v>
      </c>
      <c r="O8" s="4"/>
      <c r="P8" s="4">
        <v>4.6361531531531526</v>
      </c>
      <c r="Q8" s="4"/>
      <c r="R8" s="4">
        <v>4.763891891891892</v>
      </c>
      <c r="S8" s="4"/>
      <c r="T8" s="4">
        <v>4.7392438063063071</v>
      </c>
      <c r="U8" s="4"/>
      <c r="V8" s="4">
        <v>4.733059121621622</v>
      </c>
      <c r="W8" s="4"/>
      <c r="X8" s="4">
        <v>4.6265050675675665</v>
      </c>
      <c r="Y8" s="4"/>
      <c r="Z8" s="4">
        <v>4.7538918918918922</v>
      </c>
      <c r="AA8" s="4"/>
      <c r="AB8" s="4">
        <v>4.7295957207207202</v>
      </c>
      <c r="AC8" s="4"/>
      <c r="AD8" s="4">
        <v>4.5869543918918909</v>
      </c>
      <c r="AE8" s="4"/>
      <c r="AF8" s="4">
        <v>4.5836024774774771</v>
      </c>
      <c r="AG8" s="4"/>
      <c r="AH8" s="4">
        <v>4.5121182432432434</v>
      </c>
      <c r="AI8" s="4"/>
      <c r="AJ8" s="4">
        <v>4.5091182432432442</v>
      </c>
      <c r="AK8" s="4"/>
      <c r="AL8" s="4">
        <v>4.6393761261261268</v>
      </c>
      <c r="AM8" s="4"/>
      <c r="AN8" s="4">
        <v>4.6055433558558567</v>
      </c>
      <c r="AO8" s="4"/>
      <c r="AP8" s="4">
        <v>4.6509684684684691</v>
      </c>
      <c r="AQ8" s="4"/>
      <c r="AR8" s="4">
        <v>4.643912725225225</v>
      </c>
      <c r="AS8" s="4"/>
      <c r="AT8" s="4">
        <v>4.6273761261261255</v>
      </c>
      <c r="AU8" s="4"/>
      <c r="AV8" s="4">
        <v>4.5952471846846841</v>
      </c>
      <c r="AW8" s="4"/>
      <c r="AX8" s="4">
        <v>4.6393203828828824</v>
      </c>
      <c r="AY8" s="4"/>
      <c r="AZ8" s="4">
        <v>4.6332646396396395</v>
      </c>
      <c r="BA8" s="4"/>
      <c r="BB8" s="4">
        <v>5.0092747747747746</v>
      </c>
      <c r="BC8" s="4"/>
      <c r="BD8" s="4">
        <v>4.497250563063063</v>
      </c>
      <c r="BE8" s="4"/>
      <c r="BF8" s="4">
        <v>4.4224144144144146</v>
      </c>
      <c r="BG8" s="4"/>
      <c r="BH8" s="4">
        <v>4.5693203828828839</v>
      </c>
      <c r="BI8" s="4"/>
      <c r="BJ8" s="4">
        <v>4.5570242117117123</v>
      </c>
      <c r="BK8" s="4"/>
      <c r="BL8" s="4">
        <v>4.2714527027027023</v>
      </c>
      <c r="BM8" s="4"/>
      <c r="BN8" s="4">
        <v>4.2911356981981976</v>
      </c>
      <c r="BO8" s="4"/>
      <c r="BP8" s="4">
        <v>4.7036514639639639</v>
      </c>
      <c r="BQ8" s="4"/>
      <c r="BR8" s="4">
        <v>4.4991948198198211</v>
      </c>
      <c r="BS8" s="4"/>
      <c r="BT8" s="4">
        <v>4.672243806306307</v>
      </c>
      <c r="BU8" s="4"/>
      <c r="BV8" s="4">
        <v>4.7050466914414404</v>
      </c>
      <c r="BW8" s="4"/>
      <c r="BX8" s="4">
        <v>4.5001948198198196</v>
      </c>
      <c r="BY8" s="4"/>
      <c r="BZ8" s="4">
        <v>4.4287105855855851</v>
      </c>
      <c r="CA8" s="4"/>
      <c r="CB8" s="4">
        <v>4.5776165540540541</v>
      </c>
      <c r="CC8" s="4"/>
      <c r="CD8" s="10"/>
      <c r="CE8" s="7">
        <f t="shared" si="0"/>
        <v>0.51694087837837799</v>
      </c>
      <c r="CF8" s="7">
        <f t="shared" si="0"/>
        <v>-0.12701407657657704</v>
      </c>
      <c r="CG8" s="7">
        <f t="shared" si="1"/>
        <v>0.20741103603603417</v>
      </c>
      <c r="CH8" s="7">
        <f t="shared" si="2"/>
        <v>-0.13866216216216376</v>
      </c>
      <c r="CI8" s="7">
        <f t="shared" si="3"/>
        <v>0.20311486486486352</v>
      </c>
      <c r="CJ8" s="7">
        <f t="shared" si="4"/>
        <v>6.4554054054052123E-2</v>
      </c>
      <c r="CK8" s="7">
        <f t="shared" si="5"/>
        <v>-4.2000000000001592E-2</v>
      </c>
      <c r="CL8" s="7">
        <f t="shared" si="6"/>
        <v>8.573873873873783E-2</v>
      </c>
      <c r="CM8" s="7">
        <f t="shared" si="7"/>
        <v>6.1090653153152985E-2</v>
      </c>
      <c r="CN8" s="7">
        <f t="shared" si="8"/>
        <v>5.4905968468467847E-2</v>
      </c>
      <c r="CO8" s="7">
        <f t="shared" si="9"/>
        <v>-5.1648085585587644E-2</v>
      </c>
      <c r="CP8" s="7">
        <f t="shared" si="10"/>
        <v>7.5738738738738043E-2</v>
      </c>
      <c r="CQ8" s="7">
        <f t="shared" si="11"/>
        <v>5.1442567567566044E-2</v>
      </c>
      <c r="CR8" s="7">
        <f t="shared" si="12"/>
        <v>-9.119876126126325E-2</v>
      </c>
      <c r="CS8" s="7">
        <f t="shared" si="13"/>
        <v>-9.4550675675677098E-2</v>
      </c>
      <c r="CT8" s="7">
        <f t="shared" si="14"/>
        <v>-0.16603490990991077</v>
      </c>
      <c r="CU8" s="7">
        <f t="shared" si="15"/>
        <v>-0.16903490990990999</v>
      </c>
      <c r="CV8" s="7">
        <f t="shared" si="16"/>
        <v>-3.8777027027027344E-2</v>
      </c>
      <c r="CW8" s="7">
        <f t="shared" si="17"/>
        <v>-7.260979729729744E-2</v>
      </c>
      <c r="CX8" s="7">
        <f t="shared" si="18"/>
        <v>-2.7184684684685045E-2</v>
      </c>
      <c r="CY8" s="7">
        <f t="shared" si="19"/>
        <v>-3.424042792792914E-2</v>
      </c>
      <c r="CZ8" s="7">
        <f t="shared" si="20"/>
        <v>-5.0777027027028687E-2</v>
      </c>
      <c r="DA8" s="7">
        <f t="shared" si="21"/>
        <v>-8.2905968468470093E-2</v>
      </c>
      <c r="DB8" s="7">
        <f t="shared" si="22"/>
        <v>-3.8832770270271766E-2</v>
      </c>
      <c r="DC8" s="7">
        <f t="shared" si="23"/>
        <v>-4.4888513513514638E-2</v>
      </c>
      <c r="DD8" s="7">
        <f t="shared" si="24"/>
        <v>0.3311216216216204</v>
      </c>
      <c r="DE8" s="7">
        <f t="shared" si="25"/>
        <v>-0.18090259009009113</v>
      </c>
      <c r="DF8" s="7">
        <f t="shared" si="26"/>
        <v>-0.25573873873873953</v>
      </c>
      <c r="DG8" s="7">
        <f t="shared" si="27"/>
        <v>-0.10883277027027027</v>
      </c>
      <c r="DH8" s="7">
        <f t="shared" si="28"/>
        <v>-0.12112894144144182</v>
      </c>
      <c r="DI8" s="7">
        <f t="shared" si="29"/>
        <v>-0.40670045045045189</v>
      </c>
      <c r="DJ8" s="7">
        <f t="shared" si="30"/>
        <v>-0.38701745495495654</v>
      </c>
      <c r="DK8" s="7">
        <f t="shared" si="31"/>
        <v>2.5498310810809777E-2</v>
      </c>
      <c r="DL8" s="7">
        <f t="shared" si="32"/>
        <v>-0.17895833333333311</v>
      </c>
      <c r="DM8" s="7">
        <f t="shared" si="33"/>
        <v>-5.9093468468471855E-3</v>
      </c>
      <c r="DN8" s="7">
        <f t="shared" si="34"/>
        <v>2.6893538288286223E-2</v>
      </c>
      <c r="DO8" s="7">
        <f t="shared" si="38"/>
        <v>-0.17795833333333455</v>
      </c>
      <c r="DP8" s="7">
        <f t="shared" si="39"/>
        <v>-0.24944256756756911</v>
      </c>
      <c r="DQ8" s="7">
        <f t="shared" si="40"/>
        <v>-0.10053659909910007</v>
      </c>
      <c r="DR8" s="21"/>
      <c r="DS8" s="7">
        <f t="shared" si="41"/>
        <v>0.51694087837837799</v>
      </c>
      <c r="DT8" s="7">
        <f t="shared" si="35"/>
        <v>0.12701407657657704</v>
      </c>
      <c r="DU8" s="7">
        <f t="shared" si="35"/>
        <v>0.20741103603603417</v>
      </c>
      <c r="DV8" s="7">
        <f t="shared" si="35"/>
        <v>0.13866216216216376</v>
      </c>
      <c r="DW8" s="7">
        <f t="shared" si="35"/>
        <v>0.20311486486486352</v>
      </c>
      <c r="DX8" s="7">
        <f t="shared" si="35"/>
        <v>6.4554054054052123E-2</v>
      </c>
      <c r="DY8" s="7">
        <f t="shared" si="35"/>
        <v>4.2000000000001592E-2</v>
      </c>
      <c r="DZ8" s="7">
        <f t="shared" si="35"/>
        <v>8.573873873873783E-2</v>
      </c>
      <c r="EA8" s="7">
        <f t="shared" si="35"/>
        <v>6.1090653153152985E-2</v>
      </c>
      <c r="EB8" s="7">
        <f t="shared" si="35"/>
        <v>5.4905968468467847E-2</v>
      </c>
      <c r="EC8" s="7">
        <f t="shared" si="35"/>
        <v>5.1648085585587644E-2</v>
      </c>
      <c r="ED8" s="7">
        <f t="shared" si="35"/>
        <v>7.5738738738738043E-2</v>
      </c>
      <c r="EE8" s="7">
        <f t="shared" si="35"/>
        <v>5.1442567567566044E-2</v>
      </c>
      <c r="EF8" s="7">
        <f t="shared" si="35"/>
        <v>9.119876126126325E-2</v>
      </c>
      <c r="EG8" s="7">
        <f t="shared" si="35"/>
        <v>9.4550675675677098E-2</v>
      </c>
      <c r="EH8" s="7">
        <f t="shared" si="35"/>
        <v>0.16603490990991077</v>
      </c>
      <c r="EI8" s="7">
        <f t="shared" si="35"/>
        <v>0.16903490990990999</v>
      </c>
      <c r="EJ8" s="7">
        <f t="shared" si="36"/>
        <v>3.8777027027027344E-2</v>
      </c>
      <c r="EK8" s="7">
        <f t="shared" si="36"/>
        <v>7.260979729729744E-2</v>
      </c>
      <c r="EL8" s="7">
        <f t="shared" si="36"/>
        <v>2.7184684684685045E-2</v>
      </c>
      <c r="EM8" s="7">
        <f t="shared" si="36"/>
        <v>3.424042792792914E-2</v>
      </c>
      <c r="EN8" s="7">
        <f t="shared" si="36"/>
        <v>5.0777027027028687E-2</v>
      </c>
      <c r="EO8" s="7">
        <f t="shared" si="36"/>
        <v>8.2905968468470093E-2</v>
      </c>
      <c r="EP8" s="7">
        <f t="shared" si="36"/>
        <v>3.8832770270271766E-2</v>
      </c>
      <c r="EQ8" s="7">
        <f t="shared" si="36"/>
        <v>4.4888513513514638E-2</v>
      </c>
      <c r="ER8" s="7">
        <f t="shared" si="36"/>
        <v>0.3311216216216204</v>
      </c>
      <c r="ES8" s="7">
        <f t="shared" si="36"/>
        <v>0.18090259009009113</v>
      </c>
      <c r="ET8" s="7">
        <f t="shared" si="36"/>
        <v>0.25573873873873953</v>
      </c>
      <c r="EU8" s="7">
        <f t="shared" si="36"/>
        <v>0.10883277027027027</v>
      </c>
      <c r="EV8" s="7">
        <f t="shared" si="36"/>
        <v>0.12112894144144182</v>
      </c>
      <c r="EW8" s="7">
        <f t="shared" si="37"/>
        <v>0.40670045045045189</v>
      </c>
      <c r="EX8" s="7">
        <f t="shared" si="37"/>
        <v>0.38701745495495654</v>
      </c>
      <c r="EY8" s="7">
        <f t="shared" si="37"/>
        <v>2.5498310810809777E-2</v>
      </c>
      <c r="EZ8" s="7">
        <f t="shared" si="37"/>
        <v>0.17895833333333311</v>
      </c>
      <c r="FA8" s="7">
        <f t="shared" si="37"/>
        <v>5.9093468468471855E-3</v>
      </c>
      <c r="FB8" s="7">
        <f t="shared" si="37"/>
        <v>2.6893538288286223E-2</v>
      </c>
      <c r="FC8" s="7">
        <f t="shared" si="37"/>
        <v>0.17795833333333455</v>
      </c>
      <c r="FD8" s="7">
        <f t="shared" si="37"/>
        <v>0.24944256756756911</v>
      </c>
      <c r="FE8" s="7">
        <f t="shared" si="37"/>
        <v>0.10053659909910007</v>
      </c>
    </row>
    <row r="9" spans="1:161" ht="17.25">
      <c r="A9" s="45" t="s">
        <v>66</v>
      </c>
      <c r="B9" s="4">
        <v>5.7046340090090082</v>
      </c>
      <c r="C9" s="1" t="s">
        <v>98</v>
      </c>
      <c r="D9" s="3"/>
      <c r="E9" s="4">
        <v>6.8534808558558558</v>
      </c>
      <c r="F9" s="4">
        <v>4.7736407657657658</v>
      </c>
      <c r="G9" s="4"/>
      <c r="H9" s="4">
        <v>5.4742680180180177</v>
      </c>
      <c r="I9" s="4"/>
      <c r="J9" s="4">
        <v>4.7186965090090096</v>
      </c>
      <c r="K9" s="4"/>
      <c r="L9" s="4">
        <v>5.4479718468468468</v>
      </c>
      <c r="M9" s="4"/>
      <c r="N9" s="4">
        <v>7.0862578828828822</v>
      </c>
      <c r="O9" s="4"/>
      <c r="P9" s="4">
        <v>6.0155157657657652</v>
      </c>
      <c r="Q9" s="4"/>
      <c r="R9" s="4">
        <v>6.4192370495495501</v>
      </c>
      <c r="S9" s="4"/>
      <c r="T9" s="4">
        <v>6.3676863738738732</v>
      </c>
      <c r="U9" s="4"/>
      <c r="V9" s="4">
        <v>7.0909059684684683</v>
      </c>
      <c r="W9" s="4"/>
      <c r="X9" s="4">
        <v>6.0001638513513509</v>
      </c>
      <c r="Y9" s="4"/>
      <c r="Z9" s="4">
        <v>6.4102370495495498</v>
      </c>
      <c r="AA9" s="4"/>
      <c r="AB9" s="4">
        <v>6.3553344594594599</v>
      </c>
      <c r="AC9" s="4"/>
      <c r="AD9" s="4">
        <v>6.1467173423423436</v>
      </c>
      <c r="AE9" s="4"/>
      <c r="AF9" s="4">
        <v>5.9131424549549552</v>
      </c>
      <c r="AG9" s="4"/>
      <c r="AH9" s="4">
        <v>6.3124876126126122</v>
      </c>
      <c r="AI9" s="4"/>
      <c r="AJ9" s="4">
        <v>6.0766165540540538</v>
      </c>
      <c r="AK9" s="4"/>
      <c r="AL9" s="4">
        <v>6.1953935810810803</v>
      </c>
      <c r="AM9" s="4"/>
      <c r="AN9" s="4">
        <v>5.772947635135135</v>
      </c>
      <c r="AO9" s="4"/>
      <c r="AP9" s="4">
        <v>5.9611706081081088</v>
      </c>
      <c r="AQ9" s="4"/>
      <c r="AR9" s="4">
        <v>5.9358569819819822</v>
      </c>
      <c r="AS9" s="4"/>
      <c r="AT9" s="4">
        <v>6.179097409909911</v>
      </c>
      <c r="AU9" s="4"/>
      <c r="AV9" s="4">
        <v>5.7492995495495496</v>
      </c>
      <c r="AW9" s="4"/>
      <c r="AX9" s="4">
        <v>5.9398744369369361</v>
      </c>
      <c r="AY9" s="4"/>
      <c r="AZ9" s="4">
        <v>5.9135608108108109</v>
      </c>
      <c r="BA9" s="4"/>
      <c r="BB9" s="4">
        <v>5.654278153153153</v>
      </c>
      <c r="BC9" s="4"/>
      <c r="BD9" s="4">
        <v>5.6869194819819819</v>
      </c>
      <c r="BE9" s="4"/>
      <c r="BF9" s="4">
        <v>5.8431531531531533</v>
      </c>
      <c r="BG9" s="4"/>
      <c r="BH9" s="4">
        <v>5.7404076576576575</v>
      </c>
      <c r="BI9" s="4"/>
      <c r="BJ9" s="4">
        <v>5.7328186936936945</v>
      </c>
      <c r="BK9" s="4"/>
      <c r="BL9" s="4">
        <v>5.0800833333333326</v>
      </c>
      <c r="BM9" s="4"/>
      <c r="BN9" s="4">
        <v>5.0154144144144146</v>
      </c>
      <c r="BO9" s="4"/>
      <c r="BP9" s="4">
        <v>6.3596829954954961</v>
      </c>
      <c r="BQ9" s="4"/>
      <c r="BR9" s="4">
        <v>5.6788079954954966</v>
      </c>
      <c r="BS9" s="4"/>
      <c r="BT9" s="4">
        <v>5.9980557432432438</v>
      </c>
      <c r="BU9" s="4"/>
      <c r="BV9" s="4">
        <v>6.0916666193693692</v>
      </c>
      <c r="BW9" s="4"/>
      <c r="BX9" s="4">
        <v>5.6758079954954956</v>
      </c>
      <c r="BY9" s="4"/>
      <c r="BZ9" s="4">
        <v>5.8304493243243245</v>
      </c>
      <c r="CA9" s="4"/>
      <c r="CB9" s="4">
        <v>5.7627629504504503</v>
      </c>
      <c r="CC9" s="4"/>
      <c r="CD9" s="10"/>
      <c r="CE9" s="7">
        <f t="shared" si="0"/>
        <v>1.1488468468468476</v>
      </c>
      <c r="CF9" s="7">
        <f t="shared" si="0"/>
        <v>-0.9309932432432424</v>
      </c>
      <c r="CG9" s="7">
        <f t="shared" si="1"/>
        <v>-0.23036599099099053</v>
      </c>
      <c r="CH9" s="7">
        <f t="shared" si="2"/>
        <v>-0.98593749999999858</v>
      </c>
      <c r="CI9" s="7">
        <f t="shared" si="3"/>
        <v>-0.25666216216216142</v>
      </c>
      <c r="CJ9" s="7">
        <f t="shared" si="4"/>
        <v>1.381623873873874</v>
      </c>
      <c r="CK9" s="7">
        <f t="shared" si="5"/>
        <v>0.310881756756757</v>
      </c>
      <c r="CL9" s="7">
        <f t="shared" si="6"/>
        <v>0.71460304054054191</v>
      </c>
      <c r="CM9" s="7">
        <f t="shared" si="7"/>
        <v>0.66305236486486496</v>
      </c>
      <c r="CN9" s="7">
        <f t="shared" si="8"/>
        <v>1.3862719594594601</v>
      </c>
      <c r="CO9" s="7">
        <f t="shared" si="9"/>
        <v>0.2955298423423427</v>
      </c>
      <c r="CP9" s="7">
        <f t="shared" si="10"/>
        <v>0.70560304054054157</v>
      </c>
      <c r="CQ9" s="7">
        <f t="shared" si="11"/>
        <v>0.65070045045045166</v>
      </c>
      <c r="CR9" s="7">
        <f t="shared" si="12"/>
        <v>0.44208333333333538</v>
      </c>
      <c r="CS9" s="7">
        <f t="shared" si="13"/>
        <v>0.20850844594594697</v>
      </c>
      <c r="CT9" s="7">
        <f t="shared" si="14"/>
        <v>0.60785360360360396</v>
      </c>
      <c r="CU9" s="7">
        <f t="shared" si="15"/>
        <v>0.37198254504504558</v>
      </c>
      <c r="CV9" s="7">
        <f t="shared" si="16"/>
        <v>0.4907595720720721</v>
      </c>
      <c r="CW9" s="7">
        <f t="shared" si="17"/>
        <v>6.8313626126126792E-2</v>
      </c>
      <c r="CX9" s="7">
        <f t="shared" si="18"/>
        <v>0.25653659909910065</v>
      </c>
      <c r="CY9" s="7">
        <f t="shared" si="19"/>
        <v>0.23122297297297401</v>
      </c>
      <c r="CZ9" s="7">
        <f t="shared" si="20"/>
        <v>0.47446340090090278</v>
      </c>
      <c r="DA9" s="7">
        <f t="shared" si="21"/>
        <v>4.4665540540541393E-2</v>
      </c>
      <c r="DB9" s="7">
        <f t="shared" si="22"/>
        <v>0.23524042792792788</v>
      </c>
      <c r="DC9" s="7">
        <f t="shared" si="23"/>
        <v>0.20892680180180268</v>
      </c>
      <c r="DD9" s="7">
        <f t="shared" si="24"/>
        <v>-5.0355855855855225E-2</v>
      </c>
      <c r="DE9" s="7">
        <f t="shared" si="25"/>
        <v>-1.771452702702625E-2</v>
      </c>
      <c r="DF9" s="7">
        <f t="shared" si="26"/>
        <v>0.13851914414414512</v>
      </c>
      <c r="DG9" s="7">
        <f t="shared" si="27"/>
        <v>3.5773648648649292E-2</v>
      </c>
      <c r="DH9" s="7">
        <f t="shared" si="28"/>
        <v>2.8184684684686268E-2</v>
      </c>
      <c r="DI9" s="7">
        <f t="shared" si="29"/>
        <v>-0.62455067567567557</v>
      </c>
      <c r="DJ9" s="7">
        <f t="shared" si="30"/>
        <v>-0.68921959459459359</v>
      </c>
      <c r="DK9" s="7">
        <f t="shared" si="31"/>
        <v>0.65504898648648791</v>
      </c>
      <c r="DL9" s="7">
        <f t="shared" si="32"/>
        <v>-2.5826013513511548E-2</v>
      </c>
      <c r="DM9" s="7">
        <f t="shared" si="33"/>
        <v>0.29342173423423556</v>
      </c>
      <c r="DN9" s="7">
        <f t="shared" si="34"/>
        <v>0.38703261036036096</v>
      </c>
      <c r="DO9" s="7">
        <f t="shared" si="38"/>
        <v>-2.8826013513512549E-2</v>
      </c>
      <c r="DP9" s="7">
        <f t="shared" si="39"/>
        <v>0.12581531531531631</v>
      </c>
      <c r="DQ9" s="7">
        <f t="shared" si="40"/>
        <v>5.8128941441442095E-2</v>
      </c>
      <c r="DR9" s="21"/>
      <c r="DS9" s="7">
        <f t="shared" si="41"/>
        <v>1.1488468468468476</v>
      </c>
      <c r="DT9" s="7">
        <f t="shared" si="35"/>
        <v>0.9309932432432424</v>
      </c>
      <c r="DU9" s="7">
        <f t="shared" si="35"/>
        <v>0.23036599099099053</v>
      </c>
      <c r="DV9" s="7">
        <f t="shared" si="35"/>
        <v>0.98593749999999858</v>
      </c>
      <c r="DW9" s="7">
        <f t="shared" si="35"/>
        <v>0.25666216216216142</v>
      </c>
      <c r="DX9" s="7">
        <f t="shared" si="35"/>
        <v>1.381623873873874</v>
      </c>
      <c r="DY9" s="7">
        <f t="shared" si="35"/>
        <v>0.310881756756757</v>
      </c>
      <c r="DZ9" s="7">
        <f t="shared" si="35"/>
        <v>0.71460304054054191</v>
      </c>
      <c r="EA9" s="7">
        <f t="shared" si="35"/>
        <v>0.66305236486486496</v>
      </c>
      <c r="EB9" s="7">
        <f t="shared" si="35"/>
        <v>1.3862719594594601</v>
      </c>
      <c r="EC9" s="7">
        <f t="shared" si="35"/>
        <v>0.2955298423423427</v>
      </c>
      <c r="ED9" s="7">
        <f t="shared" si="35"/>
        <v>0.70560304054054157</v>
      </c>
      <c r="EE9" s="7">
        <f t="shared" si="35"/>
        <v>0.65070045045045166</v>
      </c>
      <c r="EF9" s="7">
        <f t="shared" si="35"/>
        <v>0.44208333333333538</v>
      </c>
      <c r="EG9" s="7">
        <f t="shared" si="35"/>
        <v>0.20850844594594697</v>
      </c>
      <c r="EH9" s="7">
        <f t="shared" si="35"/>
        <v>0.60785360360360396</v>
      </c>
      <c r="EI9" s="7">
        <f t="shared" si="35"/>
        <v>0.37198254504504558</v>
      </c>
      <c r="EJ9" s="7">
        <f t="shared" si="36"/>
        <v>0.4907595720720721</v>
      </c>
      <c r="EK9" s="7">
        <f t="shared" si="36"/>
        <v>6.8313626126126792E-2</v>
      </c>
      <c r="EL9" s="7">
        <f t="shared" si="36"/>
        <v>0.25653659909910065</v>
      </c>
      <c r="EM9" s="7">
        <f t="shared" si="36"/>
        <v>0.23122297297297401</v>
      </c>
      <c r="EN9" s="7">
        <f t="shared" si="36"/>
        <v>0.47446340090090278</v>
      </c>
      <c r="EO9" s="7">
        <f t="shared" si="36"/>
        <v>4.4665540540541393E-2</v>
      </c>
      <c r="EP9" s="7">
        <f t="shared" si="36"/>
        <v>0.23524042792792788</v>
      </c>
      <c r="EQ9" s="7">
        <f t="shared" si="36"/>
        <v>0.20892680180180268</v>
      </c>
      <c r="ER9" s="7">
        <f t="shared" si="36"/>
        <v>5.0355855855855225E-2</v>
      </c>
      <c r="ES9" s="7">
        <f t="shared" si="36"/>
        <v>1.771452702702625E-2</v>
      </c>
      <c r="ET9" s="7">
        <f t="shared" si="36"/>
        <v>0.13851914414414512</v>
      </c>
      <c r="EU9" s="7">
        <f t="shared" si="36"/>
        <v>3.5773648648649292E-2</v>
      </c>
      <c r="EV9" s="7">
        <f t="shared" si="36"/>
        <v>2.8184684684686268E-2</v>
      </c>
      <c r="EW9" s="7">
        <f t="shared" si="37"/>
        <v>0.62455067567567557</v>
      </c>
      <c r="EX9" s="7">
        <f t="shared" si="37"/>
        <v>0.68921959459459359</v>
      </c>
      <c r="EY9" s="7">
        <f t="shared" si="37"/>
        <v>0.65504898648648791</v>
      </c>
      <c r="EZ9" s="7">
        <f t="shared" si="37"/>
        <v>2.5826013513511548E-2</v>
      </c>
      <c r="FA9" s="7">
        <f t="shared" si="37"/>
        <v>0.29342173423423556</v>
      </c>
      <c r="FB9" s="7">
        <f t="shared" si="37"/>
        <v>0.38703261036036096</v>
      </c>
      <c r="FC9" s="7">
        <f t="shared" si="37"/>
        <v>2.8826013513512549E-2</v>
      </c>
      <c r="FD9" s="7">
        <f t="shared" si="37"/>
        <v>0.12581531531531631</v>
      </c>
      <c r="FE9" s="7">
        <f t="shared" si="37"/>
        <v>5.8128941441442095E-2</v>
      </c>
    </row>
    <row r="10" spans="1:161" ht="17.25">
      <c r="A10" s="45"/>
      <c r="B10" s="4">
        <v>2.5551914414414418</v>
      </c>
      <c r="C10" s="1" t="s">
        <v>99</v>
      </c>
      <c r="D10" s="3"/>
      <c r="E10" s="4">
        <v>2.9748153153153152</v>
      </c>
      <c r="F10" s="4">
        <v>2.5372680180180183</v>
      </c>
      <c r="G10" s="4"/>
      <c r="H10" s="4">
        <v>2.6759893018018022</v>
      </c>
      <c r="I10" s="4"/>
      <c r="J10" s="4">
        <v>2.5269718468468469</v>
      </c>
      <c r="K10" s="4"/>
      <c r="L10" s="4">
        <v>2.6696931306306309</v>
      </c>
      <c r="M10" s="4"/>
      <c r="N10" s="4">
        <v>2.6107837837837833</v>
      </c>
      <c r="O10" s="4"/>
      <c r="P10" s="4">
        <v>2.5627105855855854</v>
      </c>
      <c r="Q10" s="4"/>
      <c r="R10" s="4">
        <v>2.6288012387387387</v>
      </c>
      <c r="S10" s="4"/>
      <c r="T10" s="4">
        <v>2.6070242117117122</v>
      </c>
      <c r="U10" s="4"/>
      <c r="V10" s="4">
        <v>2.5984876126126126</v>
      </c>
      <c r="W10" s="4"/>
      <c r="X10" s="4">
        <v>2.5524144144144141</v>
      </c>
      <c r="Y10" s="4"/>
      <c r="Z10" s="4">
        <v>2.6165050675675676</v>
      </c>
      <c r="AA10" s="4"/>
      <c r="AB10" s="4">
        <v>2.5964318693693698</v>
      </c>
      <c r="AC10" s="4"/>
      <c r="AD10" s="4">
        <v>2.6266582207207207</v>
      </c>
      <c r="AE10" s="4"/>
      <c r="AF10" s="4">
        <v>2.6169543918918921</v>
      </c>
      <c r="AG10" s="4"/>
      <c r="AH10" s="4">
        <v>2.503508445945946</v>
      </c>
      <c r="AI10" s="4"/>
      <c r="AJ10" s="4">
        <v>2.4934527027027027</v>
      </c>
      <c r="AK10" s="4"/>
      <c r="AL10" s="4">
        <v>2.6320067567567564</v>
      </c>
      <c r="AM10" s="4"/>
      <c r="AN10" s="4">
        <v>2.5887105855855852</v>
      </c>
      <c r="AO10" s="4"/>
      <c r="AP10" s="4">
        <v>2.6385433558558562</v>
      </c>
      <c r="AQ10" s="4"/>
      <c r="AR10" s="4">
        <v>2.6332471846846848</v>
      </c>
      <c r="AS10" s="4"/>
      <c r="AT10" s="4">
        <v>2.6230625000000001</v>
      </c>
      <c r="AU10" s="4"/>
      <c r="AV10" s="4">
        <v>2.5780625000000001</v>
      </c>
      <c r="AW10" s="4"/>
      <c r="AX10" s="4">
        <v>2.6282471846846844</v>
      </c>
      <c r="AY10" s="4"/>
      <c r="AZ10" s="4">
        <v>2.6229510135135135</v>
      </c>
      <c r="BA10" s="4"/>
      <c r="BB10" s="4">
        <v>2.8521807432432431</v>
      </c>
      <c r="BC10" s="4"/>
      <c r="BD10" s="4">
        <v>2.4803063063063058</v>
      </c>
      <c r="BE10" s="4"/>
      <c r="BF10" s="4">
        <v>2.3605084459459462</v>
      </c>
      <c r="BG10" s="4"/>
      <c r="BH10" s="4">
        <v>2.5215990990990989</v>
      </c>
      <c r="BI10" s="4"/>
      <c r="BJ10" s="4">
        <v>2.5066548423423423</v>
      </c>
      <c r="BK10" s="4"/>
      <c r="BL10" s="4">
        <v>2.2476931306306303</v>
      </c>
      <c r="BM10" s="4"/>
      <c r="BN10" s="4">
        <v>2.2726722972972975</v>
      </c>
      <c r="BO10" s="4"/>
      <c r="BP10" s="4">
        <v>2.5505050675675673</v>
      </c>
      <c r="BQ10" s="4"/>
      <c r="BR10" s="4">
        <v>2.4704909909909909</v>
      </c>
      <c r="BS10" s="4"/>
      <c r="BT10" s="4">
        <v>2.5880416666666664</v>
      </c>
      <c r="BU10" s="4"/>
      <c r="BV10" s="4">
        <v>2.568486090653153</v>
      </c>
      <c r="BW10" s="4"/>
      <c r="BX10" s="4">
        <v>2.4724909909909911</v>
      </c>
      <c r="BY10" s="4"/>
      <c r="BZ10" s="4">
        <v>2.3609893018018018</v>
      </c>
      <c r="CA10" s="4"/>
      <c r="CB10" s="4">
        <v>2.5251356981981985</v>
      </c>
      <c r="CC10" s="4"/>
      <c r="CD10" s="10"/>
      <c r="CE10" s="7">
        <f t="shared" si="0"/>
        <v>0.41962387387387334</v>
      </c>
      <c r="CF10" s="7">
        <f t="shared" si="0"/>
        <v>-1.7923423423423568E-2</v>
      </c>
      <c r="CG10" s="7">
        <f t="shared" si="1"/>
        <v>0.12079786036036033</v>
      </c>
      <c r="CH10" s="7">
        <f t="shared" si="2"/>
        <v>-2.8219594594594888E-2</v>
      </c>
      <c r="CI10" s="7">
        <f t="shared" si="3"/>
        <v>0.11450168918918902</v>
      </c>
      <c r="CJ10" s="7">
        <f t="shared" si="4"/>
        <v>5.559234234234145E-2</v>
      </c>
      <c r="CK10" s="7">
        <f t="shared" si="5"/>
        <v>7.5191441441435636E-3</v>
      </c>
      <c r="CL10" s="7">
        <f t="shared" si="6"/>
        <v>7.3609797297296886E-2</v>
      </c>
      <c r="CM10" s="7">
        <f t="shared" si="7"/>
        <v>5.1832770270270334E-2</v>
      </c>
      <c r="CN10" s="7">
        <f t="shared" si="8"/>
        <v>4.3296171171170794E-2</v>
      </c>
      <c r="CO10" s="7">
        <f t="shared" si="9"/>
        <v>-2.7770270270277564E-3</v>
      </c>
      <c r="CP10" s="7">
        <f t="shared" si="10"/>
        <v>6.1313626126125786E-2</v>
      </c>
      <c r="CQ10" s="7">
        <f t="shared" si="11"/>
        <v>4.1240427927927925E-2</v>
      </c>
      <c r="CR10" s="7">
        <f t="shared" si="12"/>
        <v>7.1466779279278914E-2</v>
      </c>
      <c r="CS10" s="7">
        <f t="shared" si="13"/>
        <v>6.1762950450450216E-2</v>
      </c>
      <c r="CT10" s="7">
        <f t="shared" si="14"/>
        <v>-5.168299549549582E-2</v>
      </c>
      <c r="CU10" s="7">
        <f t="shared" si="15"/>
        <v>-6.1738738738739141E-2</v>
      </c>
      <c r="CV10" s="7">
        <f t="shared" si="16"/>
        <v>7.6815315315314603E-2</v>
      </c>
      <c r="CW10" s="7">
        <f t="shared" si="17"/>
        <v>3.3519144144143365E-2</v>
      </c>
      <c r="CX10" s="7">
        <f t="shared" si="18"/>
        <v>8.3351914414414363E-2</v>
      </c>
      <c r="CY10" s="7">
        <f t="shared" si="19"/>
        <v>7.8055743243242937E-2</v>
      </c>
      <c r="CZ10" s="7">
        <f t="shared" si="20"/>
        <v>6.7871058558558239E-2</v>
      </c>
      <c r="DA10" s="7">
        <f t="shared" si="21"/>
        <v>2.287105855855831E-2</v>
      </c>
      <c r="DB10" s="7">
        <f t="shared" si="22"/>
        <v>7.3055743243242599E-2</v>
      </c>
      <c r="DC10" s="7">
        <f t="shared" si="23"/>
        <v>6.7759572072071617E-2</v>
      </c>
      <c r="DD10" s="7">
        <f t="shared" si="24"/>
        <v>0.29698930180180128</v>
      </c>
      <c r="DE10" s="7">
        <f t="shared" si="25"/>
        <v>-7.4885135135136061E-2</v>
      </c>
      <c r="DF10" s="7">
        <f t="shared" si="26"/>
        <v>-0.19468299549549561</v>
      </c>
      <c r="DG10" s="7">
        <f t="shared" si="27"/>
        <v>-3.3592342342342985E-2</v>
      </c>
      <c r="DH10" s="7">
        <f t="shared" si="28"/>
        <v>-4.8536599099099575E-2</v>
      </c>
      <c r="DI10" s="7">
        <f t="shared" si="29"/>
        <v>-0.30749831081081158</v>
      </c>
      <c r="DJ10" s="7">
        <f t="shared" si="30"/>
        <v>-0.28251914414414436</v>
      </c>
      <c r="DK10" s="7">
        <f t="shared" si="31"/>
        <v>-4.6863738738744942E-3</v>
      </c>
      <c r="DL10" s="7">
        <f t="shared" si="32"/>
        <v>-8.4700450450450937E-2</v>
      </c>
      <c r="DM10" s="7">
        <f t="shared" si="33"/>
        <v>3.2850225225224516E-2</v>
      </c>
      <c r="DN10" s="7">
        <f t="shared" si="34"/>
        <v>1.3294649211711196E-2</v>
      </c>
      <c r="DO10" s="7">
        <f t="shared" si="38"/>
        <v>-8.2700450450450713E-2</v>
      </c>
      <c r="DP10" s="7">
        <f t="shared" si="39"/>
        <v>-0.19420213963964006</v>
      </c>
      <c r="DQ10" s="7">
        <f t="shared" si="40"/>
        <v>-3.0055743243243338E-2</v>
      </c>
      <c r="DR10" s="21"/>
      <c r="DS10" s="7">
        <f t="shared" si="41"/>
        <v>0.41962387387387334</v>
      </c>
      <c r="DT10" s="7">
        <f t="shared" si="35"/>
        <v>1.7923423423423568E-2</v>
      </c>
      <c r="DU10" s="7">
        <f t="shared" si="35"/>
        <v>0.12079786036036033</v>
      </c>
      <c r="DV10" s="7">
        <f t="shared" si="35"/>
        <v>2.8219594594594888E-2</v>
      </c>
      <c r="DW10" s="7">
        <f t="shared" si="35"/>
        <v>0.11450168918918902</v>
      </c>
      <c r="DX10" s="7">
        <f t="shared" si="35"/>
        <v>5.559234234234145E-2</v>
      </c>
      <c r="DY10" s="7">
        <f t="shared" si="35"/>
        <v>7.5191441441435636E-3</v>
      </c>
      <c r="DZ10" s="7">
        <f t="shared" si="35"/>
        <v>7.3609797297296886E-2</v>
      </c>
      <c r="EA10" s="7">
        <f t="shared" si="35"/>
        <v>5.1832770270270334E-2</v>
      </c>
      <c r="EB10" s="7">
        <f t="shared" si="35"/>
        <v>4.3296171171170794E-2</v>
      </c>
      <c r="EC10" s="7">
        <f t="shared" si="35"/>
        <v>2.7770270270277564E-3</v>
      </c>
      <c r="ED10" s="7">
        <f t="shared" si="35"/>
        <v>6.1313626126125786E-2</v>
      </c>
      <c r="EE10" s="7">
        <f t="shared" si="35"/>
        <v>4.1240427927927925E-2</v>
      </c>
      <c r="EF10" s="7">
        <f t="shared" si="35"/>
        <v>7.1466779279278914E-2</v>
      </c>
      <c r="EG10" s="7">
        <f t="shared" si="35"/>
        <v>6.1762950450450216E-2</v>
      </c>
      <c r="EH10" s="7">
        <f t="shared" si="35"/>
        <v>5.168299549549582E-2</v>
      </c>
      <c r="EI10" s="7">
        <f t="shared" si="35"/>
        <v>6.1738738738739141E-2</v>
      </c>
      <c r="EJ10" s="7">
        <f t="shared" si="36"/>
        <v>7.6815315315314603E-2</v>
      </c>
      <c r="EK10" s="7">
        <f t="shared" si="36"/>
        <v>3.3519144144143365E-2</v>
      </c>
      <c r="EL10" s="7">
        <f t="shared" si="36"/>
        <v>8.3351914414414363E-2</v>
      </c>
      <c r="EM10" s="7">
        <f t="shared" si="36"/>
        <v>7.8055743243242937E-2</v>
      </c>
      <c r="EN10" s="7">
        <f t="shared" si="36"/>
        <v>6.7871058558558239E-2</v>
      </c>
      <c r="EO10" s="7">
        <f t="shared" si="36"/>
        <v>2.287105855855831E-2</v>
      </c>
      <c r="EP10" s="7">
        <f t="shared" si="36"/>
        <v>7.3055743243242599E-2</v>
      </c>
      <c r="EQ10" s="7">
        <f t="shared" si="36"/>
        <v>6.7759572072071617E-2</v>
      </c>
      <c r="ER10" s="7">
        <f t="shared" si="36"/>
        <v>0.29698930180180128</v>
      </c>
      <c r="ES10" s="7">
        <f t="shared" si="36"/>
        <v>7.4885135135136061E-2</v>
      </c>
      <c r="ET10" s="7">
        <f t="shared" si="36"/>
        <v>0.19468299549549561</v>
      </c>
      <c r="EU10" s="7">
        <f t="shared" si="36"/>
        <v>3.3592342342342985E-2</v>
      </c>
      <c r="EV10" s="7">
        <f t="shared" si="36"/>
        <v>4.8536599099099575E-2</v>
      </c>
      <c r="EW10" s="7">
        <f t="shared" si="37"/>
        <v>0.30749831081081158</v>
      </c>
      <c r="EX10" s="7">
        <f t="shared" si="37"/>
        <v>0.28251914414414436</v>
      </c>
      <c r="EY10" s="7">
        <f t="shared" si="37"/>
        <v>4.6863738738744942E-3</v>
      </c>
      <c r="EZ10" s="7">
        <f t="shared" si="37"/>
        <v>8.4700450450450937E-2</v>
      </c>
      <c r="FA10" s="7">
        <f t="shared" si="37"/>
        <v>3.2850225225224516E-2</v>
      </c>
      <c r="FB10" s="7">
        <f t="shared" si="37"/>
        <v>1.3294649211711196E-2</v>
      </c>
      <c r="FC10" s="7">
        <f t="shared" si="37"/>
        <v>8.2700450450450713E-2</v>
      </c>
      <c r="FD10" s="7">
        <f t="shared" si="37"/>
        <v>0.19420213963964006</v>
      </c>
      <c r="FE10" s="7">
        <f t="shared" si="37"/>
        <v>3.0055743243243338E-2</v>
      </c>
    </row>
    <row r="11" spans="1:161" ht="17.25">
      <c r="A11" s="45" t="s">
        <v>67</v>
      </c>
      <c r="B11" s="4">
        <v>4.3916722972972977</v>
      </c>
      <c r="C11" s="1" t="s">
        <v>98</v>
      </c>
      <c r="D11" s="3"/>
      <c r="E11" s="4">
        <v>4.6315365990990989</v>
      </c>
      <c r="F11" s="4">
        <v>4.270177364864864</v>
      </c>
      <c r="G11" s="4"/>
      <c r="H11" s="4">
        <v>4.4238603603603615</v>
      </c>
      <c r="I11" s="4"/>
      <c r="J11" s="4">
        <v>4.2589369369369363</v>
      </c>
      <c r="K11" s="4"/>
      <c r="L11" s="4">
        <v>4.4185641891891896</v>
      </c>
      <c r="M11" s="4"/>
      <c r="N11" s="4">
        <v>4.5752438063063066</v>
      </c>
      <c r="O11" s="4"/>
      <c r="P11" s="4">
        <v>4.3594110360360361</v>
      </c>
      <c r="Q11" s="4"/>
      <c r="R11" s="4">
        <v>4.5088918918918912</v>
      </c>
      <c r="S11" s="4"/>
      <c r="T11" s="4">
        <v>4.5319301801801801</v>
      </c>
      <c r="U11" s="4"/>
      <c r="V11" s="4">
        <v>4.5729476351351339</v>
      </c>
      <c r="W11" s="4"/>
      <c r="X11" s="4">
        <v>4.3531148648648648</v>
      </c>
      <c r="Y11" s="4"/>
      <c r="Z11" s="4">
        <v>4.5042438063063068</v>
      </c>
      <c r="AA11" s="4"/>
      <c r="AB11" s="4">
        <v>4.5286340090090089</v>
      </c>
      <c r="AC11" s="4"/>
      <c r="AD11" s="4">
        <v>4.4254177927927927</v>
      </c>
      <c r="AE11" s="4"/>
      <c r="AF11" s="4">
        <v>4.4070658783783783</v>
      </c>
      <c r="AG11" s="4"/>
      <c r="AH11" s="4">
        <v>4.3978395270270285</v>
      </c>
      <c r="AI11" s="4"/>
      <c r="AJ11" s="4">
        <v>4.3794876126126123</v>
      </c>
      <c r="AK11" s="4"/>
      <c r="AL11" s="4">
        <v>4.4612471846846846</v>
      </c>
      <c r="AM11" s="4"/>
      <c r="AN11" s="4">
        <v>4.3607837837837842</v>
      </c>
      <c r="AO11" s="4"/>
      <c r="AP11" s="4">
        <v>4.4462471846846849</v>
      </c>
      <c r="AQ11" s="4"/>
      <c r="AR11" s="4">
        <v>4.4466548423423422</v>
      </c>
      <c r="AS11" s="4"/>
      <c r="AT11" s="4">
        <v>4.4553029279279279</v>
      </c>
      <c r="AU11" s="4"/>
      <c r="AV11" s="4">
        <v>4.3524876126126113</v>
      </c>
      <c r="AW11" s="4"/>
      <c r="AX11" s="4">
        <v>4.4403029279279274</v>
      </c>
      <c r="AY11" s="4"/>
      <c r="AZ11" s="4">
        <v>4.441062500000001</v>
      </c>
      <c r="BA11" s="4"/>
      <c r="BB11" s="4">
        <v>4.5989611486486481</v>
      </c>
      <c r="BC11" s="4"/>
      <c r="BD11" s="4">
        <v>4.2983795045045046</v>
      </c>
      <c r="BE11" s="4"/>
      <c r="BF11" s="4">
        <v>4.2725050675675673</v>
      </c>
      <c r="BG11" s="4"/>
      <c r="BH11" s="4">
        <v>4.3583203828828827</v>
      </c>
      <c r="BI11" s="4"/>
      <c r="BJ11" s="4">
        <v>4.3476722972972972</v>
      </c>
      <c r="BK11" s="4"/>
      <c r="BL11" s="4">
        <v>4.0613029279279278</v>
      </c>
      <c r="BM11" s="4"/>
      <c r="BN11" s="4">
        <v>4.0535050675675688</v>
      </c>
      <c r="BO11" s="4"/>
      <c r="BP11" s="4">
        <v>4.4697804054054053</v>
      </c>
      <c r="BQ11" s="4"/>
      <c r="BR11" s="4">
        <v>4.3083237612612617</v>
      </c>
      <c r="BS11" s="4"/>
      <c r="BT11" s="4">
        <v>4.5407804054054051</v>
      </c>
      <c r="BU11" s="4"/>
      <c r="BV11" s="4">
        <v>4.4153883051801808</v>
      </c>
      <c r="BW11" s="4"/>
      <c r="BX11" s="4">
        <v>4.3069718468468459</v>
      </c>
      <c r="BY11" s="4"/>
      <c r="BZ11" s="4">
        <v>4.2814493243243241</v>
      </c>
      <c r="CA11" s="4"/>
      <c r="CB11" s="4">
        <v>4.3659127252252254</v>
      </c>
      <c r="CC11" s="4"/>
      <c r="CD11" s="10"/>
      <c r="CE11" s="7">
        <f t="shared" si="0"/>
        <v>0.23986430180180118</v>
      </c>
      <c r="CF11" s="7">
        <f t="shared" si="0"/>
        <v>-0.1214949324324337</v>
      </c>
      <c r="CG11" s="7">
        <f t="shared" si="1"/>
        <v>3.2188063063063765E-2</v>
      </c>
      <c r="CH11" s="7">
        <f t="shared" si="2"/>
        <v>-0.13273536036036138</v>
      </c>
      <c r="CI11" s="7">
        <f t="shared" si="3"/>
        <v>2.6891891891891895E-2</v>
      </c>
      <c r="CJ11" s="7">
        <f t="shared" si="4"/>
        <v>0.18357150900900887</v>
      </c>
      <c r="CK11" s="7">
        <f t="shared" si="5"/>
        <v>-3.2261261261261609E-2</v>
      </c>
      <c r="CL11" s="7">
        <f t="shared" si="6"/>
        <v>0.11721959459459352</v>
      </c>
      <c r="CM11" s="7">
        <f t="shared" si="7"/>
        <v>0.14025788288288243</v>
      </c>
      <c r="CN11" s="7">
        <f t="shared" si="8"/>
        <v>0.18127533783783623</v>
      </c>
      <c r="CO11" s="7">
        <f t="shared" si="9"/>
        <v>-3.8557432432432925E-2</v>
      </c>
      <c r="CP11" s="7">
        <f t="shared" si="10"/>
        <v>0.11257150900900914</v>
      </c>
      <c r="CQ11" s="7">
        <f t="shared" si="11"/>
        <v>0.13696171171171123</v>
      </c>
      <c r="CR11" s="7">
        <f t="shared" si="12"/>
        <v>3.3745495495494993E-2</v>
      </c>
      <c r="CS11" s="7">
        <f t="shared" si="13"/>
        <v>1.5393581081080576E-2</v>
      </c>
      <c r="CT11" s="7">
        <f t="shared" si="14"/>
        <v>6.1672297297308276E-3</v>
      </c>
      <c r="CU11" s="7">
        <f t="shared" si="15"/>
        <v>-1.2184684684685365E-2</v>
      </c>
      <c r="CV11" s="7">
        <f t="shared" si="16"/>
        <v>6.957488738738693E-2</v>
      </c>
      <c r="CW11" s="7">
        <f t="shared" si="17"/>
        <v>-3.0888513513513516E-2</v>
      </c>
      <c r="CX11" s="7">
        <f t="shared" si="18"/>
        <v>5.457488738738725E-2</v>
      </c>
      <c r="CY11" s="7">
        <f t="shared" si="19"/>
        <v>5.4982545045044517E-2</v>
      </c>
      <c r="CZ11" s="7">
        <f t="shared" si="20"/>
        <v>6.3630630630630236E-2</v>
      </c>
      <c r="DA11" s="7">
        <f t="shared" si="21"/>
        <v>-3.9184684684686388E-2</v>
      </c>
      <c r="DB11" s="7">
        <f t="shared" si="22"/>
        <v>4.8630630630629668E-2</v>
      </c>
      <c r="DC11" s="7">
        <f t="shared" si="23"/>
        <v>4.9390202702703334E-2</v>
      </c>
      <c r="DD11" s="7">
        <f t="shared" si="24"/>
        <v>0.20728885135135044</v>
      </c>
      <c r="DE11" s="7">
        <f t="shared" si="25"/>
        <v>-9.3292792792793122E-2</v>
      </c>
      <c r="DF11" s="7">
        <f t="shared" si="26"/>
        <v>-0.11916722972973037</v>
      </c>
      <c r="DG11" s="7">
        <f t="shared" si="27"/>
        <v>-3.3351914414414985E-2</v>
      </c>
      <c r="DH11" s="7">
        <f t="shared" si="28"/>
        <v>-4.4000000000000483E-2</v>
      </c>
      <c r="DI11" s="7">
        <f t="shared" si="29"/>
        <v>-0.33036936936936989</v>
      </c>
      <c r="DJ11" s="7">
        <f t="shared" si="30"/>
        <v>-0.3381672297297289</v>
      </c>
      <c r="DK11" s="7">
        <f t="shared" si="31"/>
        <v>7.8108108108107643E-2</v>
      </c>
      <c r="DL11" s="7">
        <f t="shared" si="32"/>
        <v>-8.3348536036035981E-2</v>
      </c>
      <c r="DM11" s="7">
        <f t="shared" si="33"/>
        <v>0.14910810810810737</v>
      </c>
      <c r="DN11" s="7">
        <f t="shared" si="34"/>
        <v>2.3716007882883083E-2</v>
      </c>
      <c r="DO11" s="7">
        <f t="shared" si="38"/>
        <v>-8.4700450450451825E-2</v>
      </c>
      <c r="DP11" s="7">
        <f t="shared" si="39"/>
        <v>-0.11022297297297357</v>
      </c>
      <c r="DQ11" s="7">
        <f t="shared" si="40"/>
        <v>-2.5759572072072245E-2</v>
      </c>
      <c r="DR11" s="21"/>
      <c r="DS11" s="7">
        <f t="shared" si="41"/>
        <v>0.23986430180180118</v>
      </c>
      <c r="DT11" s="7">
        <f t="shared" si="35"/>
        <v>0.1214949324324337</v>
      </c>
      <c r="DU11" s="7">
        <f t="shared" si="35"/>
        <v>3.2188063063063765E-2</v>
      </c>
      <c r="DV11" s="7">
        <f t="shared" si="35"/>
        <v>0.13273536036036138</v>
      </c>
      <c r="DW11" s="7">
        <f t="shared" si="35"/>
        <v>2.6891891891891895E-2</v>
      </c>
      <c r="DX11" s="7">
        <f t="shared" si="35"/>
        <v>0.18357150900900887</v>
      </c>
      <c r="DY11" s="7">
        <f t="shared" si="35"/>
        <v>3.2261261261261609E-2</v>
      </c>
      <c r="DZ11" s="7">
        <f t="shared" si="35"/>
        <v>0.11721959459459352</v>
      </c>
      <c r="EA11" s="7">
        <f t="shared" si="35"/>
        <v>0.14025788288288243</v>
      </c>
      <c r="EB11" s="7">
        <f t="shared" si="35"/>
        <v>0.18127533783783623</v>
      </c>
      <c r="EC11" s="7">
        <f t="shared" si="35"/>
        <v>3.8557432432432925E-2</v>
      </c>
      <c r="ED11" s="7">
        <f t="shared" si="35"/>
        <v>0.11257150900900914</v>
      </c>
      <c r="EE11" s="7">
        <f t="shared" si="35"/>
        <v>0.13696171171171123</v>
      </c>
      <c r="EF11" s="7">
        <f t="shared" si="35"/>
        <v>3.3745495495494993E-2</v>
      </c>
      <c r="EG11" s="7">
        <f t="shared" si="35"/>
        <v>1.5393581081080576E-2</v>
      </c>
      <c r="EH11" s="7">
        <f t="shared" si="35"/>
        <v>6.1672297297308276E-3</v>
      </c>
      <c r="EI11" s="7">
        <f t="shared" si="35"/>
        <v>1.2184684684685365E-2</v>
      </c>
      <c r="EJ11" s="7">
        <f t="shared" si="36"/>
        <v>6.957488738738693E-2</v>
      </c>
      <c r="EK11" s="7">
        <f t="shared" si="36"/>
        <v>3.0888513513513516E-2</v>
      </c>
      <c r="EL11" s="7">
        <f t="shared" si="36"/>
        <v>5.457488738738725E-2</v>
      </c>
      <c r="EM11" s="7">
        <f t="shared" si="36"/>
        <v>5.4982545045044517E-2</v>
      </c>
      <c r="EN11" s="7">
        <f t="shared" si="36"/>
        <v>6.3630630630630236E-2</v>
      </c>
      <c r="EO11" s="7">
        <f t="shared" si="36"/>
        <v>3.9184684684686388E-2</v>
      </c>
      <c r="EP11" s="7">
        <f t="shared" si="36"/>
        <v>4.8630630630629668E-2</v>
      </c>
      <c r="EQ11" s="7">
        <f t="shared" si="36"/>
        <v>4.9390202702703334E-2</v>
      </c>
      <c r="ER11" s="7">
        <f t="shared" si="36"/>
        <v>0.20728885135135044</v>
      </c>
      <c r="ES11" s="7">
        <f t="shared" si="36"/>
        <v>9.3292792792793122E-2</v>
      </c>
      <c r="ET11" s="7">
        <f t="shared" si="36"/>
        <v>0.11916722972973037</v>
      </c>
      <c r="EU11" s="7">
        <f t="shared" si="36"/>
        <v>3.3351914414414985E-2</v>
      </c>
      <c r="EV11" s="7">
        <f t="shared" si="36"/>
        <v>4.4000000000000483E-2</v>
      </c>
      <c r="EW11" s="7">
        <f t="shared" si="37"/>
        <v>0.33036936936936989</v>
      </c>
      <c r="EX11" s="7">
        <f t="shared" si="37"/>
        <v>0.3381672297297289</v>
      </c>
      <c r="EY11" s="7">
        <f t="shared" si="37"/>
        <v>7.8108108108107643E-2</v>
      </c>
      <c r="EZ11" s="7">
        <f t="shared" si="37"/>
        <v>8.3348536036035981E-2</v>
      </c>
      <c r="FA11" s="7">
        <f t="shared" si="37"/>
        <v>0.14910810810810737</v>
      </c>
      <c r="FB11" s="7">
        <f t="shared" si="37"/>
        <v>2.3716007882883083E-2</v>
      </c>
      <c r="FC11" s="7">
        <f t="shared" si="37"/>
        <v>8.4700450450451825E-2</v>
      </c>
      <c r="FD11" s="7">
        <f t="shared" si="37"/>
        <v>0.11022297297297357</v>
      </c>
      <c r="FE11" s="7">
        <f t="shared" si="37"/>
        <v>2.5759572072072245E-2</v>
      </c>
    </row>
    <row r="12" spans="1:161" ht="17.25">
      <c r="A12" s="45"/>
      <c r="B12" s="4">
        <v>2.4187105855855857</v>
      </c>
      <c r="C12" s="1" t="s">
        <v>99</v>
      </c>
      <c r="D12" s="3"/>
      <c r="E12" s="4">
        <v>3.0838885135135135</v>
      </c>
      <c r="F12" s="4">
        <v>2.3481565315315316</v>
      </c>
      <c r="G12" s="4"/>
      <c r="H12" s="4">
        <v>2.6672297297297298</v>
      </c>
      <c r="I12" s="4"/>
      <c r="J12" s="4">
        <v>2.3288603603603608</v>
      </c>
      <c r="K12" s="4"/>
      <c r="L12" s="4">
        <v>2.6579335585585588</v>
      </c>
      <c r="M12" s="4"/>
      <c r="N12" s="4">
        <v>2.5541531531531527</v>
      </c>
      <c r="O12" s="4"/>
      <c r="P12" s="4">
        <v>2.4300242117117117</v>
      </c>
      <c r="Q12" s="4"/>
      <c r="R12" s="4">
        <v>2.4938744369369368</v>
      </c>
      <c r="S12" s="4"/>
      <c r="T12" s="4">
        <v>2.5252088963963963</v>
      </c>
      <c r="U12" s="4"/>
      <c r="V12" s="4">
        <v>2.5362088963963969</v>
      </c>
      <c r="W12" s="4"/>
      <c r="X12" s="4">
        <v>2.4117280405405408</v>
      </c>
      <c r="Y12" s="4"/>
      <c r="Z12" s="4">
        <v>2.4715782657657659</v>
      </c>
      <c r="AA12" s="4"/>
      <c r="AB12" s="4">
        <v>2.5045608108108111</v>
      </c>
      <c r="AC12" s="4"/>
      <c r="AD12" s="4">
        <v>2.5378429054054052</v>
      </c>
      <c r="AE12" s="4"/>
      <c r="AF12" s="4">
        <v>2.508083333333333</v>
      </c>
      <c r="AG12" s="4"/>
      <c r="AH12" s="4">
        <v>2.3664701576576581</v>
      </c>
      <c r="AI12" s="4"/>
      <c r="AJ12" s="4">
        <v>2.3367105855855859</v>
      </c>
      <c r="AK12" s="4"/>
      <c r="AL12" s="4">
        <v>2.5017837837837837</v>
      </c>
      <c r="AM12" s="4"/>
      <c r="AN12" s="4">
        <v>2.4361356981981985</v>
      </c>
      <c r="AO12" s="4"/>
      <c r="AP12" s="4">
        <v>2.4893203828828829</v>
      </c>
      <c r="AQ12" s="4"/>
      <c r="AR12" s="4">
        <v>2.4927280405405408</v>
      </c>
      <c r="AS12" s="4"/>
      <c r="AT12" s="4">
        <v>2.4824876126126125</v>
      </c>
      <c r="AU12" s="4"/>
      <c r="AV12" s="4">
        <v>2.4181914414414414</v>
      </c>
      <c r="AW12" s="4"/>
      <c r="AX12" s="4">
        <v>2.4703761261261268</v>
      </c>
      <c r="AY12" s="4"/>
      <c r="AZ12" s="4">
        <v>2.4737837837837837</v>
      </c>
      <c r="BA12" s="4"/>
      <c r="BB12" s="4">
        <v>2.8574037162162162</v>
      </c>
      <c r="BC12" s="4"/>
      <c r="BD12" s="4">
        <v>2.3659718468468465</v>
      </c>
      <c r="BE12" s="4"/>
      <c r="BF12" s="4">
        <v>2.2023029279279278</v>
      </c>
      <c r="BG12" s="4"/>
      <c r="BH12" s="4">
        <v>2.3695608108108104</v>
      </c>
      <c r="BI12" s="4"/>
      <c r="BJ12" s="4">
        <v>2.3442646396396394</v>
      </c>
      <c r="BK12" s="4"/>
      <c r="BL12" s="4">
        <v>1.9878952702702699</v>
      </c>
      <c r="BM12" s="4"/>
      <c r="BN12" s="4">
        <v>2.015874436936937</v>
      </c>
      <c r="BO12" s="4"/>
      <c r="BP12" s="4">
        <v>2.4631706081081077</v>
      </c>
      <c r="BQ12" s="4"/>
      <c r="BR12" s="4">
        <v>2.350508445945946</v>
      </c>
      <c r="BS12" s="4"/>
      <c r="BT12" s="4">
        <v>2.4285782657657657</v>
      </c>
      <c r="BU12" s="4"/>
      <c r="BV12" s="4">
        <v>2.4907427522522525</v>
      </c>
      <c r="BW12" s="4"/>
      <c r="BX12" s="4">
        <v>2.3501565315315314</v>
      </c>
      <c r="BY12" s="4"/>
      <c r="BZ12" s="4">
        <v>2.1941914414414407</v>
      </c>
      <c r="CA12" s="4"/>
      <c r="CB12" s="4">
        <v>2.3694493243243242</v>
      </c>
      <c r="CC12" s="4"/>
      <c r="CD12" s="10"/>
      <c r="CE12" s="7">
        <f t="shared" si="0"/>
        <v>0.66517792792792774</v>
      </c>
      <c r="CF12" s="7">
        <f t="shared" si="0"/>
        <v>-7.0554054054054127E-2</v>
      </c>
      <c r="CG12" s="7">
        <f t="shared" si="1"/>
        <v>0.24851914414414411</v>
      </c>
      <c r="CH12" s="7">
        <f t="shared" si="2"/>
        <v>-8.98502252252249E-2</v>
      </c>
      <c r="CI12" s="7">
        <f t="shared" si="3"/>
        <v>0.23922297297297312</v>
      </c>
      <c r="CJ12" s="7">
        <f t="shared" si="4"/>
        <v>0.13544256756756701</v>
      </c>
      <c r="CK12" s="7">
        <f t="shared" si="5"/>
        <v>1.1313626126125964E-2</v>
      </c>
      <c r="CL12" s="7">
        <f t="shared" si="6"/>
        <v>7.5163851351351063E-2</v>
      </c>
      <c r="CM12" s="7">
        <f t="shared" si="7"/>
        <v>0.10649831081081063</v>
      </c>
      <c r="CN12" s="7">
        <f t="shared" si="8"/>
        <v>0.11749831081081119</v>
      </c>
      <c r="CO12" s="7">
        <f t="shared" si="9"/>
        <v>-6.9825450450449189E-3</v>
      </c>
      <c r="CP12" s="7">
        <f t="shared" si="10"/>
        <v>5.2867680180180177E-2</v>
      </c>
      <c r="CQ12" s="7">
        <f t="shared" si="11"/>
        <v>8.5850225225225341E-2</v>
      </c>
      <c r="CR12" s="7">
        <f t="shared" si="12"/>
        <v>0.11913231981981953</v>
      </c>
      <c r="CS12" s="7">
        <f t="shared" si="13"/>
        <v>8.9372747747747283E-2</v>
      </c>
      <c r="CT12" s="7">
        <f t="shared" si="14"/>
        <v>-5.2240427927927602E-2</v>
      </c>
      <c r="CU12" s="7">
        <f t="shared" si="15"/>
        <v>-8.1999999999999851E-2</v>
      </c>
      <c r="CV12" s="7">
        <f t="shared" si="16"/>
        <v>8.3073198198198028E-2</v>
      </c>
      <c r="CW12" s="7">
        <f t="shared" si="17"/>
        <v>1.7425112612612814E-2</v>
      </c>
      <c r="CX12" s="7">
        <f t="shared" si="18"/>
        <v>7.0609797297297217E-2</v>
      </c>
      <c r="CY12" s="7">
        <f t="shared" si="19"/>
        <v>7.4017454954955042E-2</v>
      </c>
      <c r="CZ12" s="7">
        <f t="shared" si="20"/>
        <v>6.3777027027026811E-2</v>
      </c>
      <c r="DA12" s="7">
        <f t="shared" si="21"/>
        <v>-5.1914414414433452E-4</v>
      </c>
      <c r="DB12" s="7">
        <f t="shared" si="22"/>
        <v>5.1665540540541066E-2</v>
      </c>
      <c r="DC12" s="7">
        <f t="shared" si="23"/>
        <v>5.5073198198198003E-2</v>
      </c>
      <c r="DD12" s="7">
        <f t="shared" si="24"/>
        <v>0.43869313063063053</v>
      </c>
      <c r="DE12" s="7">
        <f t="shared" si="25"/>
        <v>-5.2738738738739244E-2</v>
      </c>
      <c r="DF12" s="7">
        <f t="shared" si="26"/>
        <v>-0.2164076576576579</v>
      </c>
      <c r="DG12" s="7">
        <f t="shared" si="27"/>
        <v>-4.9149774774775334E-2</v>
      </c>
      <c r="DH12" s="7">
        <f t="shared" si="28"/>
        <v>-7.4445945945946335E-2</v>
      </c>
      <c r="DI12" s="7">
        <f t="shared" si="29"/>
        <v>-0.43081531531531581</v>
      </c>
      <c r="DJ12" s="7">
        <f t="shared" si="30"/>
        <v>-0.4028361486486487</v>
      </c>
      <c r="DK12" s="7">
        <f t="shared" si="31"/>
        <v>4.4460022522522014E-2</v>
      </c>
      <c r="DL12" s="7">
        <f t="shared" si="32"/>
        <v>-6.8202139639639725E-2</v>
      </c>
      <c r="DM12" s="7">
        <f t="shared" si="33"/>
        <v>9.8676801801800273E-3</v>
      </c>
      <c r="DN12" s="7">
        <f t="shared" si="34"/>
        <v>7.2032166666666786E-2</v>
      </c>
      <c r="DO12" s="7">
        <f t="shared" si="38"/>
        <v>-6.8554054054054347E-2</v>
      </c>
      <c r="DP12" s="7">
        <f t="shared" si="39"/>
        <v>-0.22451914414414498</v>
      </c>
      <c r="DQ12" s="7">
        <f t="shared" si="40"/>
        <v>-4.9261261261261513E-2</v>
      </c>
      <c r="DR12" s="21"/>
      <c r="DS12" s="7">
        <f t="shared" si="41"/>
        <v>0.66517792792792774</v>
      </c>
      <c r="DT12" s="7">
        <f t="shared" si="35"/>
        <v>7.0554054054054127E-2</v>
      </c>
      <c r="DU12" s="7">
        <f t="shared" si="35"/>
        <v>0.24851914414414411</v>
      </c>
      <c r="DV12" s="7">
        <f t="shared" si="35"/>
        <v>8.98502252252249E-2</v>
      </c>
      <c r="DW12" s="7">
        <f t="shared" si="35"/>
        <v>0.23922297297297312</v>
      </c>
      <c r="DX12" s="7">
        <f t="shared" si="35"/>
        <v>0.13544256756756701</v>
      </c>
      <c r="DY12" s="7">
        <f t="shared" si="35"/>
        <v>1.1313626126125964E-2</v>
      </c>
      <c r="DZ12" s="7">
        <f t="shared" si="35"/>
        <v>7.5163851351351063E-2</v>
      </c>
      <c r="EA12" s="7">
        <f t="shared" si="35"/>
        <v>0.10649831081081063</v>
      </c>
      <c r="EB12" s="7">
        <f t="shared" si="35"/>
        <v>0.11749831081081119</v>
      </c>
      <c r="EC12" s="7">
        <f t="shared" si="35"/>
        <v>6.9825450450449189E-3</v>
      </c>
      <c r="ED12" s="7">
        <f t="shared" si="35"/>
        <v>5.2867680180180177E-2</v>
      </c>
      <c r="EE12" s="7">
        <f t="shared" si="35"/>
        <v>8.5850225225225341E-2</v>
      </c>
      <c r="EF12" s="7">
        <f t="shared" si="35"/>
        <v>0.11913231981981953</v>
      </c>
      <c r="EG12" s="7">
        <f t="shared" si="35"/>
        <v>8.9372747747747283E-2</v>
      </c>
      <c r="EH12" s="7">
        <f t="shared" si="35"/>
        <v>5.2240427927927602E-2</v>
      </c>
      <c r="EI12" s="7">
        <f t="shared" si="35"/>
        <v>8.1999999999999851E-2</v>
      </c>
      <c r="EJ12" s="7">
        <f t="shared" si="36"/>
        <v>8.3073198198198028E-2</v>
      </c>
      <c r="EK12" s="7">
        <f t="shared" si="36"/>
        <v>1.7425112612612814E-2</v>
      </c>
      <c r="EL12" s="7">
        <f t="shared" si="36"/>
        <v>7.0609797297297217E-2</v>
      </c>
      <c r="EM12" s="7">
        <f t="shared" si="36"/>
        <v>7.4017454954955042E-2</v>
      </c>
      <c r="EN12" s="7">
        <f t="shared" si="36"/>
        <v>6.3777027027026811E-2</v>
      </c>
      <c r="EO12" s="7">
        <f t="shared" si="36"/>
        <v>5.1914414414433452E-4</v>
      </c>
      <c r="EP12" s="7">
        <f t="shared" si="36"/>
        <v>5.1665540540541066E-2</v>
      </c>
      <c r="EQ12" s="7">
        <f t="shared" si="36"/>
        <v>5.5073198198198003E-2</v>
      </c>
      <c r="ER12" s="7">
        <f t="shared" si="36"/>
        <v>0.43869313063063053</v>
      </c>
      <c r="ES12" s="7">
        <f t="shared" si="36"/>
        <v>5.2738738738739244E-2</v>
      </c>
      <c r="ET12" s="7">
        <f t="shared" si="36"/>
        <v>0.2164076576576579</v>
      </c>
      <c r="EU12" s="7">
        <f t="shared" si="36"/>
        <v>4.9149774774775334E-2</v>
      </c>
      <c r="EV12" s="7">
        <f t="shared" si="36"/>
        <v>7.4445945945946335E-2</v>
      </c>
      <c r="EW12" s="7">
        <f t="shared" si="37"/>
        <v>0.43081531531531581</v>
      </c>
      <c r="EX12" s="7">
        <f t="shared" si="37"/>
        <v>0.4028361486486487</v>
      </c>
      <c r="EY12" s="7">
        <f t="shared" si="37"/>
        <v>4.4460022522522014E-2</v>
      </c>
      <c r="EZ12" s="7">
        <f t="shared" si="37"/>
        <v>6.8202139639639725E-2</v>
      </c>
      <c r="FA12" s="7">
        <f t="shared" si="37"/>
        <v>9.8676801801800273E-3</v>
      </c>
      <c r="FB12" s="7">
        <f t="shared" si="37"/>
        <v>7.2032166666666786E-2</v>
      </c>
      <c r="FC12" s="7">
        <f t="shared" si="37"/>
        <v>6.8554054054054347E-2</v>
      </c>
      <c r="FD12" s="7">
        <f t="shared" si="37"/>
        <v>0.22451914414414498</v>
      </c>
      <c r="FE12" s="7">
        <f t="shared" si="37"/>
        <v>4.9261261261261513E-2</v>
      </c>
    </row>
    <row r="13" spans="1:161" ht="18.75">
      <c r="A13" s="15" t="s">
        <v>68</v>
      </c>
      <c r="B13" s="4">
        <v>0.39871058558558559</v>
      </c>
      <c r="C13" s="4" t="s">
        <v>100</v>
      </c>
      <c r="D13" s="3"/>
      <c r="E13" s="4">
        <v>0.72355743243243242</v>
      </c>
      <c r="F13" s="4">
        <v>-2.0341779279279285E-2</v>
      </c>
      <c r="G13" s="4"/>
      <c r="H13" s="4">
        <v>0.11104504504504505</v>
      </c>
      <c r="I13" s="4"/>
      <c r="J13" s="4">
        <v>-4.2989864864864877E-2</v>
      </c>
      <c r="K13" s="4"/>
      <c r="L13" s="4">
        <v>9.6396959459459461E-2</v>
      </c>
      <c r="M13" s="4"/>
      <c r="N13" s="4">
        <v>0.64548761261261256</v>
      </c>
      <c r="O13" s="4"/>
      <c r="P13" s="4">
        <v>0.26474549549549548</v>
      </c>
      <c r="Q13" s="4"/>
      <c r="R13" s="4">
        <v>0.43517060810810809</v>
      </c>
      <c r="S13" s="4"/>
      <c r="T13" s="4">
        <v>0.49413569819819819</v>
      </c>
      <c r="U13" s="4"/>
      <c r="V13" s="4">
        <v>0.64183952702702696</v>
      </c>
      <c r="W13" s="4"/>
      <c r="X13" s="4">
        <v>0.25444932432432432</v>
      </c>
      <c r="Y13" s="4"/>
      <c r="Z13" s="4">
        <v>0.42517060810810814</v>
      </c>
      <c r="AA13" s="4"/>
      <c r="AB13" s="4">
        <v>0.4858395270270271</v>
      </c>
      <c r="AC13" s="4"/>
      <c r="AD13" s="4">
        <v>0.50181137387387387</v>
      </c>
      <c r="AE13" s="4"/>
      <c r="AF13" s="4">
        <v>0.42653265765765763</v>
      </c>
      <c r="AG13" s="4"/>
      <c r="AH13" s="4">
        <v>0.42788119369369371</v>
      </c>
      <c r="AI13" s="4"/>
      <c r="AJ13" s="4">
        <v>0.35260247747747747</v>
      </c>
      <c r="AK13" s="4"/>
      <c r="AL13" s="4">
        <v>0.47437950450450445</v>
      </c>
      <c r="AM13" s="4"/>
      <c r="AN13" s="4">
        <v>0.28052590090090085</v>
      </c>
      <c r="AO13" s="4"/>
      <c r="AP13" s="4">
        <v>0.40210078828828827</v>
      </c>
      <c r="AQ13" s="4"/>
      <c r="AR13" s="4">
        <v>0.40891610360360359</v>
      </c>
      <c r="AS13" s="4"/>
      <c r="AT13" s="4">
        <v>0.46543524774774769</v>
      </c>
      <c r="AU13" s="4"/>
      <c r="AV13" s="4">
        <v>0.26822972972972969</v>
      </c>
      <c r="AW13" s="4"/>
      <c r="AX13" s="4">
        <v>0.39080461711711711</v>
      </c>
      <c r="AY13" s="4"/>
      <c r="AZ13" s="4">
        <v>0.39897184684684683</v>
      </c>
      <c r="BA13" s="4"/>
      <c r="BB13" s="4">
        <v>0.41762668918918922</v>
      </c>
      <c r="BC13" s="4"/>
      <c r="BD13" s="4">
        <v>0.322919481981982</v>
      </c>
      <c r="BE13" s="4"/>
      <c r="BF13" s="4">
        <v>0.25034121621621619</v>
      </c>
      <c r="BG13" s="4"/>
      <c r="BH13" s="4">
        <v>0.32219144144144146</v>
      </c>
      <c r="BI13" s="4"/>
      <c r="BJ13" s="4">
        <v>0.30924718468468471</v>
      </c>
      <c r="BK13" s="4"/>
      <c r="BL13" s="4">
        <v>7.7139639639639572E-3</v>
      </c>
      <c r="BM13" s="4"/>
      <c r="BN13" s="4">
        <v>1.4045045045045047E-2</v>
      </c>
      <c r="BO13" s="4"/>
      <c r="BP13" s="4">
        <v>0.45653997747747749</v>
      </c>
      <c r="BQ13" s="4"/>
      <c r="BR13" s="4">
        <v>0.32086373873873875</v>
      </c>
      <c r="BS13" s="4"/>
      <c r="BT13" s="4">
        <v>0.39711486486486486</v>
      </c>
      <c r="BU13" s="4"/>
      <c r="BV13" s="4">
        <v>0.50072096396396393</v>
      </c>
      <c r="BW13" s="4"/>
      <c r="BX13" s="4">
        <v>0.32286373873873875</v>
      </c>
      <c r="BY13" s="4"/>
      <c r="BZ13" s="4">
        <v>0.25528547297297299</v>
      </c>
      <c r="CA13" s="4"/>
      <c r="CB13" s="4">
        <v>0.33619144144144147</v>
      </c>
      <c r="CC13" s="4"/>
      <c r="CD13" s="10"/>
      <c r="CE13" s="7">
        <f t="shared" si="0"/>
        <v>0.32484684684684684</v>
      </c>
      <c r="CF13" s="7">
        <f t="shared" si="0"/>
        <v>-0.41905236486486486</v>
      </c>
      <c r="CG13" s="7">
        <f t="shared" si="1"/>
        <v>-0.28766554054054055</v>
      </c>
      <c r="CH13" s="7">
        <f t="shared" si="2"/>
        <v>-0.44170045045045048</v>
      </c>
      <c r="CI13" s="7">
        <f t="shared" si="3"/>
        <v>-0.30231362612612611</v>
      </c>
      <c r="CJ13" s="7">
        <f t="shared" si="4"/>
        <v>0.24677702702702697</v>
      </c>
      <c r="CK13" s="7">
        <f t="shared" si="5"/>
        <v>-0.13396509009009011</v>
      </c>
      <c r="CL13" s="7">
        <f t="shared" si="6"/>
        <v>3.6460022522522506E-2</v>
      </c>
      <c r="CM13" s="7">
        <f t="shared" si="7"/>
        <v>9.5425112612612606E-2</v>
      </c>
      <c r="CN13" s="7">
        <f t="shared" si="8"/>
        <v>0.24312894144144137</v>
      </c>
      <c r="CO13" s="7">
        <f t="shared" si="9"/>
        <v>-0.14426126126126126</v>
      </c>
      <c r="CP13" s="7">
        <f t="shared" si="10"/>
        <v>2.6460022522522553E-2</v>
      </c>
      <c r="CQ13" s="7">
        <f t="shared" si="11"/>
        <v>8.712894144144151E-2</v>
      </c>
      <c r="CR13" s="7">
        <f t="shared" si="12"/>
        <v>0.10310078828828828</v>
      </c>
      <c r="CS13" s="7">
        <f t="shared" si="13"/>
        <v>2.7822072072072046E-2</v>
      </c>
      <c r="CT13" s="7">
        <f t="shared" si="14"/>
        <v>2.917060810810812E-2</v>
      </c>
      <c r="CU13" s="7">
        <f t="shared" si="15"/>
        <v>-4.6108108108108115E-2</v>
      </c>
      <c r="CV13" s="7">
        <f t="shared" si="16"/>
        <v>7.5668918918918859E-2</v>
      </c>
      <c r="CW13" s="7">
        <f t="shared" si="17"/>
        <v>-0.11818468468468474</v>
      </c>
      <c r="CX13" s="7">
        <f t="shared" si="18"/>
        <v>3.3902027027026826E-3</v>
      </c>
      <c r="CY13" s="7">
        <f t="shared" si="19"/>
        <v>1.0205518018018001E-2</v>
      </c>
      <c r="CZ13" s="7">
        <f t="shared" si="20"/>
        <v>6.6724662162162107E-2</v>
      </c>
      <c r="DA13" s="7">
        <f t="shared" si="21"/>
        <v>-0.13048085585585589</v>
      </c>
      <c r="DB13" s="7">
        <f t="shared" si="22"/>
        <v>-7.9059684684684717E-3</v>
      </c>
      <c r="DC13" s="7">
        <f t="shared" si="23"/>
        <v>2.6126126126124749E-4</v>
      </c>
      <c r="DD13" s="7">
        <f t="shared" si="24"/>
        <v>1.8916103603603629E-2</v>
      </c>
      <c r="DE13" s="7">
        <f t="shared" si="25"/>
        <v>-7.5791103603603582E-2</v>
      </c>
      <c r="DF13" s="7">
        <f t="shared" si="26"/>
        <v>-0.1483693693693694</v>
      </c>
      <c r="DG13" s="7">
        <f t="shared" si="27"/>
        <v>-7.6519144144144124E-2</v>
      </c>
      <c r="DH13" s="7">
        <f t="shared" si="28"/>
        <v>-8.946340090090088E-2</v>
      </c>
      <c r="DI13" s="7">
        <f t="shared" si="29"/>
        <v>-0.39099662162162163</v>
      </c>
      <c r="DJ13" s="7">
        <f t="shared" si="30"/>
        <v>-0.38466554054054053</v>
      </c>
      <c r="DK13" s="7">
        <f t="shared" si="31"/>
        <v>5.7829391891891901E-2</v>
      </c>
      <c r="DL13" s="7">
        <f t="shared" si="32"/>
        <v>-7.784684684684684E-2</v>
      </c>
      <c r="DM13" s="7">
        <f t="shared" si="33"/>
        <v>-1.595720720720728E-3</v>
      </c>
      <c r="DN13" s="7">
        <f t="shared" si="34"/>
        <v>0.10201037837837834</v>
      </c>
      <c r="DO13" s="7">
        <f t="shared" si="38"/>
        <v>-7.5846846846846838E-2</v>
      </c>
      <c r="DP13" s="7">
        <f t="shared" si="39"/>
        <v>-0.14342511261261259</v>
      </c>
      <c r="DQ13" s="7">
        <f t="shared" si="40"/>
        <v>-6.2519144144144112E-2</v>
      </c>
      <c r="DR13" s="21"/>
      <c r="DS13" s="7">
        <f t="shared" si="41"/>
        <v>0.32484684684684684</v>
      </c>
      <c r="DT13" s="7">
        <f t="shared" si="35"/>
        <v>0.41905236486486486</v>
      </c>
      <c r="DU13" s="7">
        <f t="shared" si="35"/>
        <v>0.28766554054054055</v>
      </c>
      <c r="DV13" s="7">
        <f t="shared" si="35"/>
        <v>0.44170045045045048</v>
      </c>
      <c r="DW13" s="7">
        <f t="shared" si="35"/>
        <v>0.30231362612612611</v>
      </c>
      <c r="DX13" s="7">
        <f t="shared" si="35"/>
        <v>0.24677702702702697</v>
      </c>
      <c r="DY13" s="7">
        <f t="shared" si="35"/>
        <v>0.13396509009009011</v>
      </c>
      <c r="DZ13" s="7">
        <f t="shared" si="35"/>
        <v>3.6460022522522506E-2</v>
      </c>
      <c r="EA13" s="7">
        <f t="shared" si="35"/>
        <v>9.5425112612612606E-2</v>
      </c>
      <c r="EB13" s="7">
        <f t="shared" si="35"/>
        <v>0.24312894144144137</v>
      </c>
      <c r="EC13" s="7">
        <f t="shared" si="35"/>
        <v>0.14426126126126126</v>
      </c>
      <c r="ED13" s="7">
        <f t="shared" si="35"/>
        <v>2.6460022522522553E-2</v>
      </c>
      <c r="EE13" s="7">
        <f t="shared" si="35"/>
        <v>8.712894144144151E-2</v>
      </c>
      <c r="EF13" s="7">
        <f t="shared" si="35"/>
        <v>0.10310078828828828</v>
      </c>
      <c r="EG13" s="7">
        <f t="shared" si="35"/>
        <v>2.7822072072072046E-2</v>
      </c>
      <c r="EH13" s="7">
        <f t="shared" si="35"/>
        <v>2.917060810810812E-2</v>
      </c>
      <c r="EI13" s="7">
        <f t="shared" si="35"/>
        <v>4.6108108108108115E-2</v>
      </c>
      <c r="EJ13" s="7">
        <f t="shared" si="36"/>
        <v>7.5668918918918859E-2</v>
      </c>
      <c r="EK13" s="7">
        <f t="shared" si="36"/>
        <v>0.11818468468468474</v>
      </c>
      <c r="EL13" s="7">
        <f t="shared" si="36"/>
        <v>3.3902027027026826E-3</v>
      </c>
      <c r="EM13" s="7">
        <f t="shared" si="36"/>
        <v>1.0205518018018001E-2</v>
      </c>
      <c r="EN13" s="7">
        <f t="shared" si="36"/>
        <v>6.6724662162162107E-2</v>
      </c>
      <c r="EO13" s="7">
        <f t="shared" si="36"/>
        <v>0.13048085585585589</v>
      </c>
      <c r="EP13" s="7">
        <f t="shared" si="36"/>
        <v>7.9059684684684717E-3</v>
      </c>
      <c r="EQ13" s="7">
        <f t="shared" si="36"/>
        <v>2.6126126126124749E-4</v>
      </c>
      <c r="ER13" s="7">
        <f t="shared" si="36"/>
        <v>1.8916103603603629E-2</v>
      </c>
      <c r="ES13" s="7">
        <f t="shared" si="36"/>
        <v>7.5791103603603582E-2</v>
      </c>
      <c r="ET13" s="7">
        <f t="shared" si="36"/>
        <v>0.1483693693693694</v>
      </c>
      <c r="EU13" s="7">
        <f t="shared" si="36"/>
        <v>7.6519144144144124E-2</v>
      </c>
      <c r="EV13" s="7">
        <f t="shared" si="36"/>
        <v>8.946340090090088E-2</v>
      </c>
      <c r="EW13" s="7">
        <f t="shared" si="37"/>
        <v>0.39099662162162163</v>
      </c>
      <c r="EX13" s="7">
        <f t="shared" si="37"/>
        <v>0.38466554054054053</v>
      </c>
      <c r="EY13" s="7">
        <f t="shared" si="37"/>
        <v>5.7829391891891901E-2</v>
      </c>
      <c r="EZ13" s="7">
        <f t="shared" si="37"/>
        <v>7.784684684684684E-2</v>
      </c>
      <c r="FA13" s="7">
        <f t="shared" si="37"/>
        <v>1.595720720720728E-3</v>
      </c>
      <c r="FB13" s="7">
        <f t="shared" si="37"/>
        <v>0.10201037837837834</v>
      </c>
      <c r="FC13" s="7">
        <f t="shared" si="37"/>
        <v>7.5846846846846838E-2</v>
      </c>
      <c r="FD13" s="7">
        <f t="shared" si="37"/>
        <v>0.14342511261261259</v>
      </c>
      <c r="FE13" s="7">
        <f t="shared" si="37"/>
        <v>6.2519144144144112E-2</v>
      </c>
    </row>
    <row r="14" spans="1:161" ht="18.75">
      <c r="A14" s="15" t="s">
        <v>69</v>
      </c>
      <c r="B14" s="4">
        <v>3.5381531531531532</v>
      </c>
      <c r="C14" s="1" t="s">
        <v>102</v>
      </c>
      <c r="D14" s="3"/>
      <c r="E14" s="4">
        <v>4.089240427927928</v>
      </c>
      <c r="F14" s="4">
        <v>3.1402331081081081</v>
      </c>
      <c r="G14" s="4"/>
      <c r="H14" s="4">
        <v>3.46139695945946</v>
      </c>
      <c r="I14" s="4"/>
      <c r="J14" s="4">
        <v>3.1178811936936937</v>
      </c>
      <c r="K14" s="4"/>
      <c r="L14" s="4">
        <v>3.4503969594594595</v>
      </c>
      <c r="M14" s="4"/>
      <c r="N14" s="4">
        <v>3.888501689189189</v>
      </c>
      <c r="O14" s="4"/>
      <c r="P14" s="4">
        <v>3.5088710585585581</v>
      </c>
      <c r="Q14" s="4"/>
      <c r="R14" s="4">
        <v>3.7445574324324329</v>
      </c>
      <c r="S14" s="4"/>
      <c r="T14" s="4">
        <v>3.7600591216216217</v>
      </c>
      <c r="U14" s="4"/>
      <c r="V14" s="4">
        <v>3.8835016891891891</v>
      </c>
      <c r="W14" s="4"/>
      <c r="X14" s="4">
        <v>3.4975191441441447</v>
      </c>
      <c r="Y14" s="4"/>
      <c r="Z14" s="4">
        <v>3.7355574324324325</v>
      </c>
      <c r="AA14" s="4"/>
      <c r="AB14" s="4">
        <v>3.7527629504504509</v>
      </c>
      <c r="AC14" s="4"/>
      <c r="AD14" s="4">
        <v>3.554490990990991</v>
      </c>
      <c r="AE14" s="4"/>
      <c r="AF14" s="4">
        <v>3.5024909909909905</v>
      </c>
      <c r="AG14" s="4"/>
      <c r="AH14" s="4">
        <v>3.5363935810810814</v>
      </c>
      <c r="AI14" s="4"/>
      <c r="AJ14" s="4">
        <v>3.4843935810810818</v>
      </c>
      <c r="AK14" s="4"/>
      <c r="AL14" s="4">
        <v>3.6403203828828832</v>
      </c>
      <c r="AM14" s="4"/>
      <c r="AN14" s="4">
        <v>3.472985923423423</v>
      </c>
      <c r="AO14" s="4"/>
      <c r="AP14" s="4">
        <v>3.5940242117117114</v>
      </c>
      <c r="AQ14" s="4"/>
      <c r="AR14" s="4">
        <v>3.5934876126126123</v>
      </c>
      <c r="AS14" s="4"/>
      <c r="AT14" s="4">
        <v>3.6286722972972978</v>
      </c>
      <c r="AU14" s="4"/>
      <c r="AV14" s="4">
        <v>3.4603378378378378</v>
      </c>
      <c r="AW14" s="4"/>
      <c r="AX14" s="4">
        <v>3.5813761261261257</v>
      </c>
      <c r="AY14" s="4"/>
      <c r="AZ14" s="4">
        <v>3.580839527027027</v>
      </c>
      <c r="BA14" s="4"/>
      <c r="BB14" s="4">
        <v>3.5235534909909911</v>
      </c>
      <c r="BC14" s="4"/>
      <c r="BD14" s="4">
        <v>3.4185816441441439</v>
      </c>
      <c r="BE14" s="4"/>
      <c r="BF14" s="4">
        <v>3.4004842342342338</v>
      </c>
      <c r="BG14" s="4"/>
      <c r="BH14" s="4">
        <v>3.5178186936936942</v>
      </c>
      <c r="BI14" s="4"/>
      <c r="BJ14" s="4">
        <v>3.5028186936936931</v>
      </c>
      <c r="BK14" s="4"/>
      <c r="BL14" s="4">
        <v>3.1167454954954952</v>
      </c>
      <c r="BM14" s="4"/>
      <c r="BN14" s="4">
        <v>3.1404110360360358</v>
      </c>
      <c r="BO14" s="4"/>
      <c r="BP14" s="4">
        <v>3.7251114864864858</v>
      </c>
      <c r="BQ14" s="4"/>
      <c r="BR14" s="4">
        <v>3.417822072072072</v>
      </c>
      <c r="BS14" s="4"/>
      <c r="BT14" s="4">
        <v>3.6590765765765769</v>
      </c>
      <c r="BU14" s="4"/>
      <c r="BV14" s="4">
        <v>3.682488983108108</v>
      </c>
      <c r="BW14" s="4"/>
      <c r="BX14" s="4">
        <v>3.4171182432432432</v>
      </c>
      <c r="BY14" s="4"/>
      <c r="BZ14" s="4">
        <v>3.4007246621621623</v>
      </c>
      <c r="CA14" s="4"/>
      <c r="CB14" s="4">
        <v>3.5217629504504502</v>
      </c>
      <c r="CC14" s="4"/>
      <c r="CD14" s="10"/>
      <c r="CE14" s="7">
        <f t="shared" si="0"/>
        <v>0.55108727477477482</v>
      </c>
      <c r="CF14" s="7">
        <f t="shared" si="0"/>
        <v>-0.39792004504504508</v>
      </c>
      <c r="CG14" s="7">
        <f t="shared" si="1"/>
        <v>-7.6756193693693131E-2</v>
      </c>
      <c r="CH14" s="7">
        <f t="shared" si="2"/>
        <v>-0.4202719594594595</v>
      </c>
      <c r="CI14" s="7">
        <f t="shared" si="3"/>
        <v>-8.7756193693693696E-2</v>
      </c>
      <c r="CJ14" s="7">
        <f t="shared" si="4"/>
        <v>0.35034853603603588</v>
      </c>
      <c r="CK14" s="7">
        <f t="shared" si="5"/>
        <v>-2.9282094594595076E-2</v>
      </c>
      <c r="CL14" s="7">
        <f t="shared" si="6"/>
        <v>0.20640427927927973</v>
      </c>
      <c r="CM14" s="7">
        <f t="shared" si="7"/>
        <v>0.22190596846846855</v>
      </c>
      <c r="CN14" s="7">
        <f t="shared" si="8"/>
        <v>0.34534853603603599</v>
      </c>
      <c r="CO14" s="7">
        <f t="shared" si="9"/>
        <v>-4.0634009009008487E-2</v>
      </c>
      <c r="CP14" s="7">
        <f t="shared" si="10"/>
        <v>0.19740427927927939</v>
      </c>
      <c r="CQ14" s="7">
        <f t="shared" si="11"/>
        <v>0.21460979729729779</v>
      </c>
      <c r="CR14" s="7">
        <f t="shared" si="12"/>
        <v>1.6337837837837821E-2</v>
      </c>
      <c r="CS14" s="7">
        <f t="shared" si="13"/>
        <v>-3.5662162162162669E-2</v>
      </c>
      <c r="CT14" s="7">
        <f t="shared" si="14"/>
        <v>-1.75957207207178E-3</v>
      </c>
      <c r="CU14" s="7">
        <f t="shared" si="15"/>
        <v>-5.3759572072071382E-2</v>
      </c>
      <c r="CV14" s="7">
        <f t="shared" si="16"/>
        <v>0.10216722972973002</v>
      </c>
      <c r="CW14" s="7">
        <f t="shared" si="17"/>
        <v>-6.5167229729730103E-2</v>
      </c>
      <c r="CX14" s="7">
        <f t="shared" si="18"/>
        <v>5.5871058558558229E-2</v>
      </c>
      <c r="CY14" s="7">
        <f t="shared" si="19"/>
        <v>5.533445945945914E-2</v>
      </c>
      <c r="CZ14" s="7">
        <f t="shared" si="20"/>
        <v>9.0519144144144636E-2</v>
      </c>
      <c r="DA14" s="7">
        <f t="shared" si="21"/>
        <v>-7.7815315315315381E-2</v>
      </c>
      <c r="DB14" s="7">
        <f t="shared" si="22"/>
        <v>4.3222972972972507E-2</v>
      </c>
      <c r="DC14" s="7">
        <f t="shared" si="23"/>
        <v>4.2686373873873862E-2</v>
      </c>
      <c r="DD14" s="7">
        <f t="shared" si="24"/>
        <v>-1.4599662162162019E-2</v>
      </c>
      <c r="DE14" s="7">
        <f t="shared" si="25"/>
        <v>-0.11957150900900926</v>
      </c>
      <c r="DF14" s="7">
        <f t="shared" si="26"/>
        <v>-0.1376689189189193</v>
      </c>
      <c r="DG14" s="7">
        <f t="shared" si="27"/>
        <v>-2.0334459459458998E-2</v>
      </c>
      <c r="DH14" s="7">
        <f t="shared" si="28"/>
        <v>-3.533445945946001E-2</v>
      </c>
      <c r="DI14" s="7">
        <f t="shared" si="29"/>
        <v>-0.42140765765765797</v>
      </c>
      <c r="DJ14" s="7">
        <f t="shared" si="30"/>
        <v>-0.39774211711711738</v>
      </c>
      <c r="DK14" s="7">
        <f t="shared" si="31"/>
        <v>0.18695833333333267</v>
      </c>
      <c r="DL14" s="7">
        <f t="shared" si="32"/>
        <v>-0.12033108108108115</v>
      </c>
      <c r="DM14" s="7">
        <f t="shared" si="33"/>
        <v>0.12092342342342377</v>
      </c>
      <c r="DN14" s="7">
        <f t="shared" si="34"/>
        <v>0.14433582995495486</v>
      </c>
      <c r="DO14" s="7">
        <f t="shared" si="38"/>
        <v>-0.12103490990990995</v>
      </c>
      <c r="DP14" s="7">
        <f t="shared" si="39"/>
        <v>-0.13742849099099086</v>
      </c>
      <c r="DQ14" s="7">
        <f t="shared" si="40"/>
        <v>-1.6390202702702972E-2</v>
      </c>
      <c r="DR14" s="21"/>
      <c r="DS14" s="7">
        <f t="shared" si="41"/>
        <v>0.55108727477477482</v>
      </c>
      <c r="DT14" s="7">
        <f t="shared" si="35"/>
        <v>0.39792004504504508</v>
      </c>
      <c r="DU14" s="7">
        <f t="shared" si="35"/>
        <v>7.6756193693693131E-2</v>
      </c>
      <c r="DV14" s="7">
        <f t="shared" si="35"/>
        <v>0.4202719594594595</v>
      </c>
      <c r="DW14" s="7">
        <f t="shared" si="35"/>
        <v>8.7756193693693696E-2</v>
      </c>
      <c r="DX14" s="7">
        <f t="shared" si="35"/>
        <v>0.35034853603603588</v>
      </c>
      <c r="DY14" s="7">
        <f t="shared" si="35"/>
        <v>2.9282094594595076E-2</v>
      </c>
      <c r="DZ14" s="7">
        <f t="shared" si="35"/>
        <v>0.20640427927927973</v>
      </c>
      <c r="EA14" s="7">
        <f t="shared" si="35"/>
        <v>0.22190596846846855</v>
      </c>
      <c r="EB14" s="7">
        <f t="shared" si="35"/>
        <v>0.34534853603603599</v>
      </c>
      <c r="EC14" s="7">
        <f t="shared" si="35"/>
        <v>4.0634009009008487E-2</v>
      </c>
      <c r="ED14" s="7">
        <f t="shared" si="35"/>
        <v>0.19740427927927939</v>
      </c>
      <c r="EE14" s="7">
        <f t="shared" si="35"/>
        <v>0.21460979729729779</v>
      </c>
      <c r="EF14" s="7">
        <f t="shared" si="35"/>
        <v>1.6337837837837821E-2</v>
      </c>
      <c r="EG14" s="7">
        <f t="shared" si="35"/>
        <v>3.5662162162162669E-2</v>
      </c>
      <c r="EH14" s="7">
        <f t="shared" si="35"/>
        <v>1.75957207207178E-3</v>
      </c>
      <c r="EI14" s="7">
        <f t="shared" si="35"/>
        <v>5.3759572072071382E-2</v>
      </c>
      <c r="EJ14" s="7">
        <f t="shared" si="36"/>
        <v>0.10216722972973002</v>
      </c>
      <c r="EK14" s="7">
        <f t="shared" si="36"/>
        <v>6.5167229729730103E-2</v>
      </c>
      <c r="EL14" s="7">
        <f t="shared" si="36"/>
        <v>5.5871058558558229E-2</v>
      </c>
      <c r="EM14" s="7">
        <f t="shared" si="36"/>
        <v>5.533445945945914E-2</v>
      </c>
      <c r="EN14" s="7">
        <f t="shared" si="36"/>
        <v>9.0519144144144636E-2</v>
      </c>
      <c r="EO14" s="7">
        <f t="shared" si="36"/>
        <v>7.7815315315315381E-2</v>
      </c>
      <c r="EP14" s="7">
        <f t="shared" si="36"/>
        <v>4.3222972972972507E-2</v>
      </c>
      <c r="EQ14" s="7">
        <f t="shared" si="36"/>
        <v>4.2686373873873862E-2</v>
      </c>
      <c r="ER14" s="7">
        <f t="shared" si="36"/>
        <v>1.4599662162162019E-2</v>
      </c>
      <c r="ES14" s="7">
        <f t="shared" si="36"/>
        <v>0.11957150900900926</v>
      </c>
      <c r="ET14" s="7">
        <f t="shared" si="36"/>
        <v>0.1376689189189193</v>
      </c>
      <c r="EU14" s="7">
        <f t="shared" si="36"/>
        <v>2.0334459459458998E-2</v>
      </c>
      <c r="EV14" s="7">
        <f t="shared" si="36"/>
        <v>3.533445945946001E-2</v>
      </c>
      <c r="EW14" s="7">
        <f t="shared" si="37"/>
        <v>0.42140765765765797</v>
      </c>
      <c r="EX14" s="7">
        <f t="shared" si="37"/>
        <v>0.39774211711711738</v>
      </c>
      <c r="EY14" s="7">
        <f t="shared" si="37"/>
        <v>0.18695833333333267</v>
      </c>
      <c r="EZ14" s="7">
        <f t="shared" si="37"/>
        <v>0.12033108108108115</v>
      </c>
      <c r="FA14" s="7">
        <f t="shared" si="37"/>
        <v>0.12092342342342377</v>
      </c>
      <c r="FB14" s="7">
        <f t="shared" si="37"/>
        <v>0.14433582995495486</v>
      </c>
      <c r="FC14" s="7">
        <f t="shared" si="37"/>
        <v>0.12103490990990995</v>
      </c>
      <c r="FD14" s="7">
        <f t="shared" si="37"/>
        <v>0.13742849099099086</v>
      </c>
      <c r="FE14" s="7">
        <f t="shared" si="37"/>
        <v>1.6390202702702972E-2</v>
      </c>
    </row>
    <row r="15" spans="1:161" ht="17.25">
      <c r="A15" s="45" t="s">
        <v>70</v>
      </c>
      <c r="B15" s="4">
        <v>3.9192680180180184</v>
      </c>
      <c r="C15" s="1" t="s">
        <v>103</v>
      </c>
      <c r="D15" s="3"/>
      <c r="E15" s="4">
        <v>5.2636863738738731</v>
      </c>
      <c r="F15" s="4">
        <v>3.5623828828828827</v>
      </c>
      <c r="G15" s="4"/>
      <c r="H15" s="4">
        <v>4.1733445945945951</v>
      </c>
      <c r="I15" s="4"/>
      <c r="J15" s="4">
        <v>3.5280867117117114</v>
      </c>
      <c r="K15" s="4"/>
      <c r="L15" s="4">
        <v>4.1566965090090084</v>
      </c>
      <c r="M15" s="4"/>
      <c r="N15" s="4">
        <v>4.2575990990990995</v>
      </c>
      <c r="O15" s="4"/>
      <c r="P15" s="4">
        <v>3.8595782657657653</v>
      </c>
      <c r="Q15" s="4"/>
      <c r="R15" s="4">
        <v>3.8880416666666666</v>
      </c>
      <c r="S15" s="4"/>
      <c r="T15" s="4">
        <v>4.063933558558559</v>
      </c>
      <c r="U15" s="4"/>
      <c r="V15" s="4">
        <v>4.2349510135135144</v>
      </c>
      <c r="W15" s="4"/>
      <c r="X15" s="4">
        <v>3.889006756756757</v>
      </c>
      <c r="Y15" s="4"/>
      <c r="Z15" s="4">
        <v>3.8556897522522524</v>
      </c>
      <c r="AA15" s="4"/>
      <c r="AB15" s="4">
        <v>4.0372854729729735</v>
      </c>
      <c r="AC15" s="4"/>
      <c r="AD15" s="4">
        <v>4.2243479729729732</v>
      </c>
      <c r="AE15" s="4"/>
      <c r="AF15" s="4">
        <v>4.1098288288288281</v>
      </c>
      <c r="AG15" s="4"/>
      <c r="AH15" s="4">
        <v>3.9987139639639642</v>
      </c>
      <c r="AI15" s="4"/>
      <c r="AJ15" s="4">
        <v>3.8851948198198198</v>
      </c>
      <c r="AK15" s="4"/>
      <c r="AL15" s="4">
        <v>4.0356756756756758</v>
      </c>
      <c r="AM15" s="4"/>
      <c r="AN15" s="4">
        <v>3.8839161036036032</v>
      </c>
      <c r="AO15" s="4"/>
      <c r="AP15" s="4">
        <v>3.9255084459459457</v>
      </c>
      <c r="AQ15" s="4"/>
      <c r="AR15" s="4">
        <v>3.9587314189189189</v>
      </c>
      <c r="AS15" s="4"/>
      <c r="AT15" s="4">
        <v>4.0093795045045049</v>
      </c>
      <c r="AU15" s="4"/>
      <c r="AV15" s="4">
        <v>3.8562680180180182</v>
      </c>
      <c r="AW15" s="4"/>
      <c r="AX15" s="4">
        <v>3.8958603603603597</v>
      </c>
      <c r="AY15" s="4"/>
      <c r="AZ15" s="4">
        <v>3.9304352477477473</v>
      </c>
      <c r="BA15" s="4"/>
      <c r="BB15" s="4">
        <v>4.2825951576576573</v>
      </c>
      <c r="BC15" s="4"/>
      <c r="BD15" s="4">
        <v>4.0178845720720728</v>
      </c>
      <c r="BE15" s="4"/>
      <c r="BF15" s="4">
        <v>3.7993063063063057</v>
      </c>
      <c r="BG15" s="4"/>
      <c r="BH15" s="4">
        <v>3.8652680180180181</v>
      </c>
      <c r="BI15" s="4"/>
      <c r="BJ15" s="4">
        <v>3.8339718468468469</v>
      </c>
      <c r="BK15" s="4"/>
      <c r="BL15" s="4">
        <v>3.3998254504504501</v>
      </c>
      <c r="BM15" s="4"/>
      <c r="BN15" s="4">
        <v>3.3838046171171174</v>
      </c>
      <c r="BO15" s="4"/>
      <c r="BP15" s="4">
        <v>3.9904906131756754</v>
      </c>
      <c r="BQ15" s="4"/>
      <c r="BR15" s="4">
        <v>3.9836615990990993</v>
      </c>
      <c r="BS15" s="4"/>
      <c r="BT15" s="4">
        <v>3.8618395270270272</v>
      </c>
      <c r="BU15" s="4"/>
      <c r="BV15" s="4">
        <v>4.1657737319819805</v>
      </c>
      <c r="BW15" s="4"/>
      <c r="BX15" s="4">
        <v>3.9813096846846849</v>
      </c>
      <c r="BY15" s="4"/>
      <c r="BZ15" s="4">
        <v>3.7763795045045048</v>
      </c>
      <c r="CA15" s="4"/>
      <c r="CB15" s="4">
        <v>3.8506931306306309</v>
      </c>
      <c r="CC15" s="4"/>
      <c r="CD15" s="10"/>
      <c r="CE15" s="7">
        <f t="shared" si="0"/>
        <v>1.3444183558558547</v>
      </c>
      <c r="CF15" s="7">
        <f t="shared" si="0"/>
        <v>-0.35688513513513564</v>
      </c>
      <c r="CG15" s="7">
        <f t="shared" si="1"/>
        <v>0.25407657657657667</v>
      </c>
      <c r="CH15" s="7">
        <f t="shared" si="2"/>
        <v>-0.39118130630630699</v>
      </c>
      <c r="CI15" s="7">
        <f t="shared" si="3"/>
        <v>0.23742849099099006</v>
      </c>
      <c r="CJ15" s="7">
        <f t="shared" si="4"/>
        <v>0.33833108108108112</v>
      </c>
      <c r="CK15" s="7">
        <f t="shared" si="5"/>
        <v>-5.9689752252253037E-2</v>
      </c>
      <c r="CL15" s="7">
        <f t="shared" si="6"/>
        <v>-3.1226351351351767E-2</v>
      </c>
      <c r="CM15" s="7">
        <f t="shared" si="7"/>
        <v>0.14466554054054059</v>
      </c>
      <c r="CN15" s="7">
        <f t="shared" si="8"/>
        <v>0.31568299549549605</v>
      </c>
      <c r="CO15" s="7">
        <f t="shared" si="9"/>
        <v>-3.0261261261261385E-2</v>
      </c>
      <c r="CP15" s="7">
        <f t="shared" si="10"/>
        <v>-6.3578265765765973E-2</v>
      </c>
      <c r="CQ15" s="7">
        <f t="shared" si="11"/>
        <v>0.11801745495495508</v>
      </c>
      <c r="CR15" s="7">
        <f t="shared" si="12"/>
        <v>0.30507995495495477</v>
      </c>
      <c r="CS15" s="7">
        <f t="shared" si="13"/>
        <v>0.19056081081080967</v>
      </c>
      <c r="CT15" s="7">
        <f t="shared" si="14"/>
        <v>7.9445945945945784E-2</v>
      </c>
      <c r="CU15" s="7">
        <f t="shared" si="15"/>
        <v>-3.407319819819854E-2</v>
      </c>
      <c r="CV15" s="7">
        <f t="shared" si="16"/>
        <v>0.11640765765765737</v>
      </c>
      <c r="CW15" s="7">
        <f t="shared" si="17"/>
        <v>-3.5351914414415209E-2</v>
      </c>
      <c r="CX15" s="7">
        <f t="shared" si="18"/>
        <v>6.2404279279273389E-3</v>
      </c>
      <c r="CY15" s="7">
        <f t="shared" si="19"/>
        <v>3.9463400900900503E-2</v>
      </c>
      <c r="CZ15" s="7">
        <f t="shared" si="20"/>
        <v>9.0111486486486481E-2</v>
      </c>
      <c r="DA15" s="7">
        <f t="shared" si="21"/>
        <v>-6.3000000000000167E-2</v>
      </c>
      <c r="DB15" s="7">
        <f t="shared" si="22"/>
        <v>-2.3407657657658731E-2</v>
      </c>
      <c r="DC15" s="7">
        <f t="shared" si="23"/>
        <v>1.1167229729728945E-2</v>
      </c>
      <c r="DD15" s="7">
        <f t="shared" si="24"/>
        <v>0.36332713963963892</v>
      </c>
      <c r="DE15" s="7">
        <f t="shared" si="25"/>
        <v>9.8616554054054451E-2</v>
      </c>
      <c r="DF15" s="7">
        <f t="shared" si="26"/>
        <v>-0.11996171171171266</v>
      </c>
      <c r="DG15" s="7">
        <f t="shared" si="27"/>
        <v>-5.400000000000027E-2</v>
      </c>
      <c r="DH15" s="7">
        <f t="shared" si="28"/>
        <v>-8.5296171171171498E-2</v>
      </c>
      <c r="DI15" s="7">
        <f t="shared" si="29"/>
        <v>-0.51944256756756824</v>
      </c>
      <c r="DJ15" s="7">
        <f t="shared" si="30"/>
        <v>-0.53546340090090094</v>
      </c>
      <c r="DK15" s="7">
        <f t="shared" si="31"/>
        <v>7.1222595157657054E-2</v>
      </c>
      <c r="DL15" s="7">
        <f t="shared" si="32"/>
        <v>6.4393581081080953E-2</v>
      </c>
      <c r="DM15" s="7">
        <f t="shared" si="33"/>
        <v>-5.7428490990991232E-2</v>
      </c>
      <c r="DN15" s="7">
        <f t="shared" si="34"/>
        <v>0.24650571396396215</v>
      </c>
      <c r="DO15" s="7">
        <f t="shared" si="38"/>
        <v>6.2041666666666551E-2</v>
      </c>
      <c r="DP15" s="7">
        <f t="shared" si="39"/>
        <v>-0.14288851351351362</v>
      </c>
      <c r="DQ15" s="7">
        <f t="shared" si="40"/>
        <v>-6.8574887387387484E-2</v>
      </c>
      <c r="DR15" s="21"/>
      <c r="DS15" s="7">
        <f t="shared" si="41"/>
        <v>1.3444183558558547</v>
      </c>
      <c r="DT15" s="7">
        <f t="shared" si="35"/>
        <v>0.35688513513513564</v>
      </c>
      <c r="DU15" s="7">
        <f t="shared" si="35"/>
        <v>0.25407657657657667</v>
      </c>
      <c r="DV15" s="7">
        <f t="shared" si="35"/>
        <v>0.39118130630630699</v>
      </c>
      <c r="DW15" s="7">
        <f t="shared" si="35"/>
        <v>0.23742849099099006</v>
      </c>
      <c r="DX15" s="7">
        <f t="shared" si="35"/>
        <v>0.33833108108108112</v>
      </c>
      <c r="DY15" s="7">
        <f t="shared" si="35"/>
        <v>5.9689752252253037E-2</v>
      </c>
      <c r="DZ15" s="7">
        <f t="shared" si="35"/>
        <v>3.1226351351351767E-2</v>
      </c>
      <c r="EA15" s="7">
        <f t="shared" si="35"/>
        <v>0.14466554054054059</v>
      </c>
      <c r="EB15" s="7">
        <f t="shared" si="35"/>
        <v>0.31568299549549605</v>
      </c>
      <c r="EC15" s="7">
        <f t="shared" si="35"/>
        <v>3.0261261261261385E-2</v>
      </c>
      <c r="ED15" s="7">
        <f t="shared" si="35"/>
        <v>6.3578265765765973E-2</v>
      </c>
      <c r="EE15" s="7">
        <f t="shared" si="35"/>
        <v>0.11801745495495508</v>
      </c>
      <c r="EF15" s="7">
        <f t="shared" si="35"/>
        <v>0.30507995495495477</v>
      </c>
      <c r="EG15" s="7">
        <f t="shared" si="35"/>
        <v>0.19056081081080967</v>
      </c>
      <c r="EH15" s="7">
        <f t="shared" si="35"/>
        <v>7.9445945945945784E-2</v>
      </c>
      <c r="EI15" s="7">
        <f t="shared" si="35"/>
        <v>3.407319819819854E-2</v>
      </c>
      <c r="EJ15" s="7">
        <f t="shared" si="36"/>
        <v>0.11640765765765737</v>
      </c>
      <c r="EK15" s="7">
        <f t="shared" si="36"/>
        <v>3.5351914414415209E-2</v>
      </c>
      <c r="EL15" s="7">
        <f t="shared" si="36"/>
        <v>6.2404279279273389E-3</v>
      </c>
      <c r="EM15" s="7">
        <f t="shared" si="36"/>
        <v>3.9463400900900503E-2</v>
      </c>
      <c r="EN15" s="7">
        <f t="shared" si="36"/>
        <v>9.0111486486486481E-2</v>
      </c>
      <c r="EO15" s="7">
        <f t="shared" si="36"/>
        <v>6.3000000000000167E-2</v>
      </c>
      <c r="EP15" s="7">
        <f t="shared" si="36"/>
        <v>2.3407657657658731E-2</v>
      </c>
      <c r="EQ15" s="7">
        <f t="shared" si="36"/>
        <v>1.1167229729728945E-2</v>
      </c>
      <c r="ER15" s="7">
        <f t="shared" si="36"/>
        <v>0.36332713963963892</v>
      </c>
      <c r="ES15" s="7">
        <f t="shared" si="36"/>
        <v>9.8616554054054451E-2</v>
      </c>
      <c r="ET15" s="7">
        <f t="shared" si="36"/>
        <v>0.11996171171171266</v>
      </c>
      <c r="EU15" s="7">
        <f t="shared" si="36"/>
        <v>5.400000000000027E-2</v>
      </c>
      <c r="EV15" s="7">
        <f t="shared" si="36"/>
        <v>8.5296171171171498E-2</v>
      </c>
      <c r="EW15" s="7">
        <f t="shared" si="37"/>
        <v>0.51944256756756824</v>
      </c>
      <c r="EX15" s="7">
        <f t="shared" si="37"/>
        <v>0.53546340090090094</v>
      </c>
      <c r="EY15" s="7">
        <f t="shared" si="37"/>
        <v>7.1222595157657054E-2</v>
      </c>
      <c r="EZ15" s="7">
        <f t="shared" si="37"/>
        <v>6.4393581081080953E-2</v>
      </c>
      <c r="FA15" s="7">
        <f t="shared" si="37"/>
        <v>5.7428490990991232E-2</v>
      </c>
      <c r="FB15" s="7">
        <f t="shared" si="37"/>
        <v>0.24650571396396215</v>
      </c>
      <c r="FC15" s="7">
        <f t="shared" si="37"/>
        <v>6.2041666666666551E-2</v>
      </c>
      <c r="FD15" s="7">
        <f t="shared" si="37"/>
        <v>0.14288851351351362</v>
      </c>
      <c r="FE15" s="7">
        <f t="shared" si="37"/>
        <v>6.8574887387387484E-2</v>
      </c>
    </row>
    <row r="16" spans="1:161" ht="17.25">
      <c r="A16" s="45"/>
      <c r="B16" s="4">
        <v>5.0851914414414408</v>
      </c>
      <c r="C16" s="1" t="s">
        <v>104</v>
      </c>
      <c r="D16" s="3"/>
      <c r="E16" s="4">
        <v>5.2245923423423424</v>
      </c>
      <c r="F16" s="4">
        <v>4.8075675675675678</v>
      </c>
      <c r="G16" s="4"/>
      <c r="H16" s="4">
        <v>5.0461948198198199</v>
      </c>
      <c r="I16" s="4"/>
      <c r="J16" s="4">
        <v>4.7936790540540546</v>
      </c>
      <c r="K16" s="4"/>
      <c r="L16" s="4">
        <v>5.0412505630630626</v>
      </c>
      <c r="M16" s="4"/>
      <c r="N16" s="4">
        <v>5.2957421171171175</v>
      </c>
      <c r="O16" s="4"/>
      <c r="P16" s="4">
        <v>4.9380033783783777</v>
      </c>
      <c r="Q16" s="4"/>
      <c r="R16" s="4">
        <v>5.0219442567567567</v>
      </c>
      <c r="S16" s="4"/>
      <c r="T16" s="4">
        <v>5.160114864864866</v>
      </c>
      <c r="U16" s="4"/>
      <c r="V16" s="4">
        <v>5.2980940315315319</v>
      </c>
      <c r="W16" s="4"/>
      <c r="X16" s="4">
        <v>4.9303552927927923</v>
      </c>
      <c r="Y16" s="4"/>
      <c r="Z16" s="4">
        <v>5.0145923423423415</v>
      </c>
      <c r="AA16" s="4"/>
      <c r="AB16" s="4">
        <v>5.1574667792792797</v>
      </c>
      <c r="AC16" s="4"/>
      <c r="AD16" s="4">
        <v>5.4424769144144145</v>
      </c>
      <c r="AE16" s="4"/>
      <c r="AF16" s="4">
        <v>5.3493096846846848</v>
      </c>
      <c r="AG16" s="4"/>
      <c r="AH16" s="4">
        <v>5.341396959459459</v>
      </c>
      <c r="AI16" s="4"/>
      <c r="AJ16" s="4">
        <v>5.249933558558558</v>
      </c>
      <c r="AK16" s="4"/>
      <c r="AL16" s="4">
        <v>5.2245433558558565</v>
      </c>
      <c r="AM16" s="4"/>
      <c r="AN16" s="4">
        <v>4.9932088963963963</v>
      </c>
      <c r="AO16" s="4"/>
      <c r="AP16" s="4">
        <v>5.1313761261261268</v>
      </c>
      <c r="AQ16" s="4"/>
      <c r="AR16" s="4">
        <v>5.1510067567567575</v>
      </c>
      <c r="AS16" s="4"/>
      <c r="AT16" s="4">
        <v>5.2245990990990983</v>
      </c>
      <c r="AU16" s="4"/>
      <c r="AV16" s="4">
        <v>4.98826463963964</v>
      </c>
      <c r="AW16" s="4"/>
      <c r="AX16" s="4">
        <v>5.1284318693693693</v>
      </c>
      <c r="AY16" s="4"/>
      <c r="AZ16" s="4">
        <v>5.1480625</v>
      </c>
      <c r="BA16" s="4"/>
      <c r="BB16" s="4">
        <v>5.3140377252252264</v>
      </c>
      <c r="BC16" s="4"/>
      <c r="BD16" s="4">
        <v>5.2498462837837829</v>
      </c>
      <c r="BE16" s="4"/>
      <c r="BF16" s="4">
        <v>5.1521739864864857</v>
      </c>
      <c r="BG16" s="4"/>
      <c r="BH16" s="4">
        <v>5.0787280405405406</v>
      </c>
      <c r="BI16" s="4"/>
      <c r="BJ16" s="4">
        <v>5.0737837837837843</v>
      </c>
      <c r="BK16" s="4"/>
      <c r="BL16" s="4">
        <v>4.8775292792792797</v>
      </c>
      <c r="BM16" s="4"/>
      <c r="BN16" s="4">
        <v>4.7757488738738747</v>
      </c>
      <c r="BO16" s="4"/>
      <c r="BP16" s="4">
        <v>5.0759650900900901</v>
      </c>
      <c r="BQ16" s="4"/>
      <c r="BR16" s="4">
        <v>5.2481981981981978</v>
      </c>
      <c r="BS16" s="4"/>
      <c r="BT16" s="4">
        <v>5.2673727477477472</v>
      </c>
      <c r="BU16" s="4"/>
      <c r="BV16" s="4">
        <v>5.2205117505630634</v>
      </c>
      <c r="BW16" s="4"/>
      <c r="BX16" s="4">
        <v>5.2471981981981992</v>
      </c>
      <c r="BY16" s="4"/>
      <c r="BZ16" s="4">
        <v>5.1505259009009015</v>
      </c>
      <c r="CA16" s="4"/>
      <c r="CB16" s="4">
        <v>5.08243186936937</v>
      </c>
      <c r="CC16" s="4"/>
      <c r="CD16" s="10"/>
      <c r="CE16" s="7">
        <f t="shared" si="0"/>
        <v>0.13940090090090163</v>
      </c>
      <c r="CF16" s="7">
        <f t="shared" si="0"/>
        <v>-0.27762387387387299</v>
      </c>
      <c r="CG16" s="7">
        <f t="shared" si="1"/>
        <v>-3.8996621621620875E-2</v>
      </c>
      <c r="CH16" s="7">
        <f t="shared" si="2"/>
        <v>-0.29151238738738616</v>
      </c>
      <c r="CI16" s="7">
        <f t="shared" si="3"/>
        <v>-4.3940878378378123E-2</v>
      </c>
      <c r="CJ16" s="7">
        <f t="shared" si="4"/>
        <v>0.21055067567567676</v>
      </c>
      <c r="CK16" s="7">
        <f t="shared" si="5"/>
        <v>-0.14718806306306309</v>
      </c>
      <c r="CL16" s="7">
        <f t="shared" si="6"/>
        <v>-6.3247184684684044E-2</v>
      </c>
      <c r="CM16" s="7">
        <f t="shared" si="7"/>
        <v>7.4923423423425284E-2</v>
      </c>
      <c r="CN16" s="7">
        <f t="shared" si="8"/>
        <v>0.21290259009009116</v>
      </c>
      <c r="CO16" s="7">
        <f t="shared" si="9"/>
        <v>-0.15483614864864848</v>
      </c>
      <c r="CP16" s="7">
        <f t="shared" si="10"/>
        <v>-7.0599099099099227E-2</v>
      </c>
      <c r="CQ16" s="7">
        <f t="shared" si="11"/>
        <v>7.2275337837838904E-2</v>
      </c>
      <c r="CR16" s="7">
        <f t="shared" si="12"/>
        <v>0.35728547297297375</v>
      </c>
      <c r="CS16" s="7">
        <f t="shared" si="13"/>
        <v>0.26411824324324407</v>
      </c>
      <c r="CT16" s="7">
        <f t="shared" si="14"/>
        <v>0.25620551801801827</v>
      </c>
      <c r="CU16" s="7">
        <f t="shared" si="15"/>
        <v>0.16474211711711728</v>
      </c>
      <c r="CV16" s="7">
        <f t="shared" si="16"/>
        <v>0.13935191441441575</v>
      </c>
      <c r="CW16" s="7">
        <f t="shared" si="17"/>
        <v>-9.1982545045044439E-2</v>
      </c>
      <c r="CX16" s="7">
        <f t="shared" si="18"/>
        <v>4.6184684684686061E-2</v>
      </c>
      <c r="CY16" s="7">
        <f t="shared" si="19"/>
        <v>6.5815315315316703E-2</v>
      </c>
      <c r="CZ16" s="7">
        <f t="shared" si="20"/>
        <v>0.1394076576576575</v>
      </c>
      <c r="DA16" s="7">
        <f t="shared" si="21"/>
        <v>-9.6926801801800799E-2</v>
      </c>
      <c r="DB16" s="7">
        <f t="shared" si="22"/>
        <v>4.3240427927928593E-2</v>
      </c>
      <c r="DC16" s="7">
        <f t="shared" si="23"/>
        <v>6.2871058558559234E-2</v>
      </c>
      <c r="DD16" s="7">
        <f t="shared" si="24"/>
        <v>0.22884628378378569</v>
      </c>
      <c r="DE16" s="7">
        <f t="shared" si="25"/>
        <v>0.16465484234234218</v>
      </c>
      <c r="DF16" s="7">
        <f t="shared" si="26"/>
        <v>6.6982545045044972E-2</v>
      </c>
      <c r="DG16" s="7">
        <f t="shared" si="27"/>
        <v>-6.4634009009001403E-3</v>
      </c>
      <c r="DH16" s="7">
        <f t="shared" si="28"/>
        <v>-1.14076576576565E-2</v>
      </c>
      <c r="DI16" s="7">
        <f t="shared" si="29"/>
        <v>-0.20766216216216105</v>
      </c>
      <c r="DJ16" s="7">
        <f t="shared" si="30"/>
        <v>-0.30944256756756605</v>
      </c>
      <c r="DK16" s="7">
        <f t="shared" si="31"/>
        <v>-9.2263513513506368E-3</v>
      </c>
      <c r="DL16" s="7">
        <f t="shared" si="32"/>
        <v>0.16300675675675702</v>
      </c>
      <c r="DM16" s="7">
        <f t="shared" si="33"/>
        <v>0.18218130630630647</v>
      </c>
      <c r="DN16" s="7">
        <f t="shared" si="34"/>
        <v>0.13532030912162263</v>
      </c>
      <c r="DO16" s="7">
        <f t="shared" si="38"/>
        <v>0.16200675675675846</v>
      </c>
      <c r="DP16" s="7">
        <f t="shared" si="39"/>
        <v>6.5334459459460703E-2</v>
      </c>
      <c r="DQ16" s="7">
        <f t="shared" si="40"/>
        <v>-2.7595720720707817E-3</v>
      </c>
      <c r="DR16" s="21"/>
      <c r="DS16" s="7">
        <f t="shared" si="41"/>
        <v>0.13940090090090163</v>
      </c>
      <c r="DT16" s="7">
        <f t="shared" si="35"/>
        <v>0.27762387387387299</v>
      </c>
      <c r="DU16" s="7">
        <f t="shared" si="35"/>
        <v>3.8996621621620875E-2</v>
      </c>
      <c r="DV16" s="7">
        <f t="shared" si="35"/>
        <v>0.29151238738738616</v>
      </c>
      <c r="DW16" s="7">
        <f t="shared" si="35"/>
        <v>4.3940878378378123E-2</v>
      </c>
      <c r="DX16" s="7">
        <f t="shared" si="35"/>
        <v>0.21055067567567676</v>
      </c>
      <c r="DY16" s="7">
        <f t="shared" si="35"/>
        <v>0.14718806306306309</v>
      </c>
      <c r="DZ16" s="7">
        <f t="shared" si="35"/>
        <v>6.3247184684684044E-2</v>
      </c>
      <c r="EA16" s="7">
        <f t="shared" si="35"/>
        <v>7.4923423423425284E-2</v>
      </c>
      <c r="EB16" s="7">
        <f t="shared" si="35"/>
        <v>0.21290259009009116</v>
      </c>
      <c r="EC16" s="7">
        <f t="shared" si="35"/>
        <v>0.15483614864864848</v>
      </c>
      <c r="ED16" s="7">
        <f t="shared" si="35"/>
        <v>7.0599099099099227E-2</v>
      </c>
      <c r="EE16" s="7">
        <f t="shared" si="35"/>
        <v>7.2275337837838904E-2</v>
      </c>
      <c r="EF16" s="7">
        <f t="shared" si="35"/>
        <v>0.35728547297297375</v>
      </c>
      <c r="EG16" s="7">
        <f t="shared" si="35"/>
        <v>0.26411824324324407</v>
      </c>
      <c r="EH16" s="7">
        <f t="shared" si="35"/>
        <v>0.25620551801801827</v>
      </c>
      <c r="EI16" s="7">
        <f t="shared" si="35"/>
        <v>0.16474211711711728</v>
      </c>
      <c r="EJ16" s="7">
        <f t="shared" si="36"/>
        <v>0.13935191441441575</v>
      </c>
      <c r="EK16" s="7">
        <f t="shared" si="36"/>
        <v>9.1982545045044439E-2</v>
      </c>
      <c r="EL16" s="7">
        <f t="shared" si="36"/>
        <v>4.6184684684686061E-2</v>
      </c>
      <c r="EM16" s="7">
        <f t="shared" si="36"/>
        <v>6.5815315315316703E-2</v>
      </c>
      <c r="EN16" s="7">
        <f t="shared" si="36"/>
        <v>0.1394076576576575</v>
      </c>
      <c r="EO16" s="7">
        <f t="shared" si="36"/>
        <v>9.6926801801800799E-2</v>
      </c>
      <c r="EP16" s="7">
        <f t="shared" si="36"/>
        <v>4.3240427927928593E-2</v>
      </c>
      <c r="EQ16" s="7">
        <f t="shared" si="36"/>
        <v>6.2871058558559234E-2</v>
      </c>
      <c r="ER16" s="7">
        <f t="shared" si="36"/>
        <v>0.22884628378378569</v>
      </c>
      <c r="ES16" s="7">
        <f t="shared" si="36"/>
        <v>0.16465484234234218</v>
      </c>
      <c r="ET16" s="7">
        <f t="shared" si="36"/>
        <v>6.6982545045044972E-2</v>
      </c>
      <c r="EU16" s="7">
        <f t="shared" si="36"/>
        <v>6.4634009009001403E-3</v>
      </c>
      <c r="EV16" s="7">
        <f t="shared" si="36"/>
        <v>1.14076576576565E-2</v>
      </c>
      <c r="EW16" s="7">
        <f t="shared" si="37"/>
        <v>0.20766216216216105</v>
      </c>
      <c r="EX16" s="7">
        <f t="shared" si="37"/>
        <v>0.30944256756756605</v>
      </c>
      <c r="EY16" s="7">
        <f t="shared" si="37"/>
        <v>9.2263513513506368E-3</v>
      </c>
      <c r="EZ16" s="7">
        <f t="shared" si="37"/>
        <v>0.16300675675675702</v>
      </c>
      <c r="FA16" s="7">
        <f t="shared" si="37"/>
        <v>0.18218130630630647</v>
      </c>
      <c r="FB16" s="7">
        <f t="shared" si="37"/>
        <v>0.13532030912162263</v>
      </c>
      <c r="FC16" s="7">
        <f t="shared" si="37"/>
        <v>0.16200675675675846</v>
      </c>
      <c r="FD16" s="7">
        <f t="shared" si="37"/>
        <v>6.5334459459460703E-2</v>
      </c>
      <c r="FE16" s="7">
        <f t="shared" si="37"/>
        <v>2.7595720720707817E-3</v>
      </c>
    </row>
    <row r="17" spans="1:161" ht="17.25">
      <c r="A17" s="45" t="s">
        <v>71</v>
      </c>
      <c r="B17" s="4">
        <v>2.9022297297297297</v>
      </c>
      <c r="C17" s="1" t="s">
        <v>103</v>
      </c>
      <c r="D17" s="3"/>
      <c r="E17" s="4">
        <v>4.3791846846846845</v>
      </c>
      <c r="F17" s="4">
        <v>2.5635084459459461</v>
      </c>
      <c r="G17" s="4"/>
      <c r="H17" s="4">
        <v>3.2889893018018017</v>
      </c>
      <c r="I17" s="4"/>
      <c r="J17" s="4">
        <v>2.5135084459459462</v>
      </c>
      <c r="K17" s="4"/>
      <c r="L17" s="4">
        <v>3.2659893018018016</v>
      </c>
      <c r="M17" s="4"/>
      <c r="N17" s="4">
        <v>3.5004493243243235</v>
      </c>
      <c r="O17" s="4"/>
      <c r="P17" s="4">
        <v>2.9665225225225225</v>
      </c>
      <c r="Q17" s="4"/>
      <c r="R17" s="4">
        <v>2.824372747747748</v>
      </c>
      <c r="S17" s="4"/>
      <c r="T17" s="4">
        <v>3.1573761261261262</v>
      </c>
      <c r="U17" s="4"/>
      <c r="V17" s="4">
        <v>3.4738012387387385</v>
      </c>
      <c r="W17" s="4"/>
      <c r="X17" s="4">
        <v>2.9328744369369373</v>
      </c>
      <c r="Y17" s="4"/>
      <c r="Z17" s="4">
        <v>2.7790208333333335</v>
      </c>
      <c r="AA17" s="4"/>
      <c r="AB17" s="4">
        <v>3.1213761261261261</v>
      </c>
      <c r="AC17" s="4"/>
      <c r="AD17" s="4">
        <v>3.5305292792792797</v>
      </c>
      <c r="AE17" s="4"/>
      <c r="AF17" s="4">
        <v>3.3116024774774768</v>
      </c>
      <c r="AG17" s="4"/>
      <c r="AH17" s="4">
        <v>3.1739510135135136</v>
      </c>
      <c r="AI17" s="4"/>
      <c r="AJ17" s="4">
        <v>2.9600242117117115</v>
      </c>
      <c r="AK17" s="4"/>
      <c r="AL17" s="4">
        <v>3.1957837837837837</v>
      </c>
      <c r="AM17" s="4"/>
      <c r="AN17" s="4">
        <v>2.9508569819819823</v>
      </c>
      <c r="AO17" s="4"/>
      <c r="AP17" s="4">
        <v>2.9828569819819819</v>
      </c>
      <c r="AQ17" s="4"/>
      <c r="AR17" s="4">
        <v>3.054487612612613</v>
      </c>
      <c r="AS17" s="4"/>
      <c r="AT17" s="4">
        <v>3.1621356981981985</v>
      </c>
      <c r="AU17" s="4"/>
      <c r="AV17" s="4">
        <v>2.9152088963963965</v>
      </c>
      <c r="AW17" s="4"/>
      <c r="AX17" s="4">
        <v>2.9442088963963964</v>
      </c>
      <c r="AY17" s="4"/>
      <c r="AZ17" s="4">
        <v>3.0178395270270268</v>
      </c>
      <c r="BA17" s="4"/>
      <c r="BB17" s="4">
        <v>3.5114802927927933</v>
      </c>
      <c r="BC17" s="4"/>
      <c r="BD17" s="4">
        <v>3.259490990990991</v>
      </c>
      <c r="BE17" s="4"/>
      <c r="BF17" s="4">
        <v>2.9199684684684684</v>
      </c>
      <c r="BG17" s="4"/>
      <c r="BH17" s="4">
        <v>2.9791531531531534</v>
      </c>
      <c r="BI17" s="4"/>
      <c r="BJ17" s="4">
        <v>2.9375050675675669</v>
      </c>
      <c r="BK17" s="4"/>
      <c r="BL17" s="4">
        <v>2.3080799549549549</v>
      </c>
      <c r="BM17" s="4"/>
      <c r="BN17" s="4">
        <v>2.2914667792792796</v>
      </c>
      <c r="BO17" s="4"/>
      <c r="BP17" s="4">
        <v>2.9833170045045048</v>
      </c>
      <c r="BQ17" s="4"/>
      <c r="BR17" s="4">
        <v>3.1333237612612614</v>
      </c>
      <c r="BS17" s="4"/>
      <c r="BT17" s="4">
        <v>2.8163378378378376</v>
      </c>
      <c r="BU17" s="4"/>
      <c r="BV17" s="4">
        <v>3.3085261593468469</v>
      </c>
      <c r="BW17" s="4"/>
      <c r="BX17" s="4">
        <v>3.1273237612612608</v>
      </c>
      <c r="BY17" s="4"/>
      <c r="BZ17" s="4">
        <v>2.7811531531531535</v>
      </c>
      <c r="CA17" s="4"/>
      <c r="CB17" s="4">
        <v>2.8592820945945947</v>
      </c>
      <c r="CC17" s="4"/>
      <c r="CD17" s="10"/>
      <c r="CE17" s="7">
        <f t="shared" si="0"/>
        <v>1.4769549549549548</v>
      </c>
      <c r="CF17" s="7">
        <f t="shared" si="0"/>
        <v>-0.33872128378378363</v>
      </c>
      <c r="CG17" s="7">
        <f t="shared" si="1"/>
        <v>0.38675957207207201</v>
      </c>
      <c r="CH17" s="7">
        <f t="shared" si="2"/>
        <v>-0.38872128378378346</v>
      </c>
      <c r="CI17" s="7">
        <f t="shared" si="3"/>
        <v>0.36375957207207188</v>
      </c>
      <c r="CJ17" s="7">
        <f t="shared" si="4"/>
        <v>0.59821959459459384</v>
      </c>
      <c r="CK17" s="7">
        <f t="shared" si="5"/>
        <v>6.4292792792792763E-2</v>
      </c>
      <c r="CL17" s="7">
        <f t="shared" si="6"/>
        <v>-7.7856981981981654E-2</v>
      </c>
      <c r="CM17" s="7">
        <f t="shared" si="7"/>
        <v>0.25514639639639647</v>
      </c>
      <c r="CN17" s="7">
        <f t="shared" si="8"/>
        <v>0.57157150900900877</v>
      </c>
      <c r="CO17" s="7">
        <f t="shared" si="9"/>
        <v>3.0644707207207578E-2</v>
      </c>
      <c r="CP17" s="7">
        <f t="shared" si="10"/>
        <v>-0.12320889639639621</v>
      </c>
      <c r="CQ17" s="7">
        <f t="shared" si="11"/>
        <v>0.21914639639639644</v>
      </c>
      <c r="CR17" s="7">
        <f t="shared" si="12"/>
        <v>0.62829954954955003</v>
      </c>
      <c r="CS17" s="7">
        <f t="shared" si="13"/>
        <v>0.40937274774774712</v>
      </c>
      <c r="CT17" s="7">
        <f t="shared" si="14"/>
        <v>0.27172128378378391</v>
      </c>
      <c r="CU17" s="7">
        <f t="shared" si="15"/>
        <v>5.7794481981981782E-2</v>
      </c>
      <c r="CV17" s="7">
        <f t="shared" si="16"/>
        <v>0.29355405405405399</v>
      </c>
      <c r="CW17" s="7">
        <f t="shared" si="17"/>
        <v>4.8627252252252617E-2</v>
      </c>
      <c r="CX17" s="7">
        <f t="shared" si="18"/>
        <v>8.0627252252252202E-2</v>
      </c>
      <c r="CY17" s="7">
        <f t="shared" si="19"/>
        <v>0.15225788288288333</v>
      </c>
      <c r="CZ17" s="7">
        <f t="shared" si="20"/>
        <v>0.25990596846846881</v>
      </c>
      <c r="DA17" s="7">
        <f t="shared" si="21"/>
        <v>1.2979166666666764E-2</v>
      </c>
      <c r="DB17" s="7">
        <f t="shared" si="22"/>
        <v>4.1979166666666679E-2</v>
      </c>
      <c r="DC17" s="7">
        <f t="shared" si="23"/>
        <v>0.11560979729729715</v>
      </c>
      <c r="DD17" s="7">
        <f t="shared" si="24"/>
        <v>0.60925056306306358</v>
      </c>
      <c r="DE17" s="7">
        <f t="shared" si="25"/>
        <v>0.35726126126126134</v>
      </c>
      <c r="DF17" s="7">
        <f t="shared" si="26"/>
        <v>1.7738738738738657E-2</v>
      </c>
      <c r="DG17" s="7">
        <f t="shared" si="27"/>
        <v>7.6923423423423731E-2</v>
      </c>
      <c r="DH17" s="7">
        <f t="shared" si="28"/>
        <v>3.5275337837837206E-2</v>
      </c>
      <c r="DI17" s="7">
        <f t="shared" si="29"/>
        <v>-0.59414977477477482</v>
      </c>
      <c r="DJ17" s="7">
        <f t="shared" si="30"/>
        <v>-0.61076295045045015</v>
      </c>
      <c r="DK17" s="7">
        <f t="shared" si="31"/>
        <v>8.1087274774775064E-2</v>
      </c>
      <c r="DL17" s="7">
        <f t="shared" si="32"/>
        <v>0.23109403153153174</v>
      </c>
      <c r="DM17" s="7">
        <f t="shared" si="33"/>
        <v>-8.5891891891892058E-2</v>
      </c>
      <c r="DN17" s="7">
        <f t="shared" si="34"/>
        <v>0.40629642961711721</v>
      </c>
      <c r="DO17" s="7">
        <f t="shared" si="38"/>
        <v>0.22509403153153107</v>
      </c>
      <c r="DP17" s="7">
        <f t="shared" si="39"/>
        <v>-0.12107657657657622</v>
      </c>
      <c r="DQ17" s="7">
        <f t="shared" si="40"/>
        <v>-4.2947635135134998E-2</v>
      </c>
      <c r="DR17" s="21"/>
      <c r="DS17" s="7">
        <f t="shared" si="41"/>
        <v>1.4769549549549548</v>
      </c>
      <c r="DT17" s="7">
        <f t="shared" si="35"/>
        <v>0.33872128378378363</v>
      </c>
      <c r="DU17" s="7">
        <f t="shared" si="35"/>
        <v>0.38675957207207201</v>
      </c>
      <c r="DV17" s="7">
        <f t="shared" si="35"/>
        <v>0.38872128378378346</v>
      </c>
      <c r="DW17" s="7">
        <f t="shared" si="35"/>
        <v>0.36375957207207188</v>
      </c>
      <c r="DX17" s="7">
        <f t="shared" si="35"/>
        <v>0.59821959459459384</v>
      </c>
      <c r="DY17" s="7">
        <f t="shared" si="35"/>
        <v>6.4292792792792763E-2</v>
      </c>
      <c r="DZ17" s="7">
        <f t="shared" si="35"/>
        <v>7.7856981981981654E-2</v>
      </c>
      <c r="EA17" s="7">
        <f t="shared" si="35"/>
        <v>0.25514639639639647</v>
      </c>
      <c r="EB17" s="7">
        <f t="shared" si="35"/>
        <v>0.57157150900900877</v>
      </c>
      <c r="EC17" s="7">
        <f t="shared" si="35"/>
        <v>3.0644707207207578E-2</v>
      </c>
      <c r="ED17" s="7">
        <f t="shared" si="35"/>
        <v>0.12320889639639621</v>
      </c>
      <c r="EE17" s="7">
        <f t="shared" si="35"/>
        <v>0.21914639639639644</v>
      </c>
      <c r="EF17" s="7">
        <f t="shared" si="35"/>
        <v>0.62829954954955003</v>
      </c>
      <c r="EG17" s="7">
        <f t="shared" si="35"/>
        <v>0.40937274774774712</v>
      </c>
      <c r="EH17" s="7">
        <f t="shared" si="35"/>
        <v>0.27172128378378391</v>
      </c>
      <c r="EI17" s="7">
        <f t="shared" si="35"/>
        <v>5.7794481981981782E-2</v>
      </c>
      <c r="EJ17" s="7">
        <f t="shared" si="36"/>
        <v>0.29355405405405399</v>
      </c>
      <c r="EK17" s="7">
        <f t="shared" si="36"/>
        <v>4.8627252252252617E-2</v>
      </c>
      <c r="EL17" s="7">
        <f t="shared" si="36"/>
        <v>8.0627252252252202E-2</v>
      </c>
      <c r="EM17" s="7">
        <f t="shared" si="36"/>
        <v>0.15225788288288333</v>
      </c>
      <c r="EN17" s="7">
        <f t="shared" si="36"/>
        <v>0.25990596846846881</v>
      </c>
      <c r="EO17" s="7">
        <f t="shared" si="36"/>
        <v>1.2979166666666764E-2</v>
      </c>
      <c r="EP17" s="7">
        <f t="shared" si="36"/>
        <v>4.1979166666666679E-2</v>
      </c>
      <c r="EQ17" s="7">
        <f t="shared" si="36"/>
        <v>0.11560979729729715</v>
      </c>
      <c r="ER17" s="7">
        <f t="shared" si="36"/>
        <v>0.60925056306306358</v>
      </c>
      <c r="ES17" s="7">
        <f t="shared" si="36"/>
        <v>0.35726126126126134</v>
      </c>
      <c r="ET17" s="7">
        <f t="shared" si="36"/>
        <v>1.7738738738738657E-2</v>
      </c>
      <c r="EU17" s="7">
        <f t="shared" si="36"/>
        <v>7.6923423423423731E-2</v>
      </c>
      <c r="EV17" s="7">
        <f t="shared" si="36"/>
        <v>3.5275337837837206E-2</v>
      </c>
      <c r="EW17" s="7">
        <f t="shared" si="37"/>
        <v>0.59414977477477482</v>
      </c>
      <c r="EX17" s="7">
        <f t="shared" si="37"/>
        <v>0.61076295045045015</v>
      </c>
      <c r="EY17" s="7">
        <f t="shared" si="37"/>
        <v>8.1087274774775064E-2</v>
      </c>
      <c r="EZ17" s="7">
        <f t="shared" si="37"/>
        <v>0.23109403153153174</v>
      </c>
      <c r="FA17" s="7">
        <f t="shared" si="37"/>
        <v>8.5891891891892058E-2</v>
      </c>
      <c r="FB17" s="7">
        <f t="shared" si="37"/>
        <v>0.40629642961711721</v>
      </c>
      <c r="FC17" s="7">
        <f t="shared" si="37"/>
        <v>0.22509403153153107</v>
      </c>
      <c r="FD17" s="7">
        <f t="shared" si="37"/>
        <v>0.12107657657657622</v>
      </c>
      <c r="FE17" s="7">
        <f t="shared" si="37"/>
        <v>4.2947635135134998E-2</v>
      </c>
    </row>
    <row r="18" spans="1:161" ht="17.25">
      <c r="A18" s="45"/>
      <c r="B18" s="4">
        <v>3.7416722972972969</v>
      </c>
      <c r="C18" s="1" t="s">
        <v>104</v>
      </c>
      <c r="D18" s="3"/>
      <c r="E18" s="4">
        <v>3.4347212837837842</v>
      </c>
      <c r="F18" s="4">
        <v>3.677323761261261</v>
      </c>
      <c r="G18" s="4"/>
      <c r="H18" s="4">
        <v>3.6764701576576577</v>
      </c>
      <c r="I18" s="4"/>
      <c r="J18" s="4">
        <v>3.6891390765765766</v>
      </c>
      <c r="K18" s="4"/>
      <c r="L18" s="4">
        <v>3.6852297297297292</v>
      </c>
      <c r="M18" s="4"/>
      <c r="N18" s="4">
        <v>3.6098361486486485</v>
      </c>
      <c r="O18" s="4"/>
      <c r="P18" s="4">
        <v>3.6932505630630628</v>
      </c>
      <c r="Q18" s="4"/>
      <c r="R18" s="4">
        <v>3.4788536036036035</v>
      </c>
      <c r="S18" s="4"/>
      <c r="T18" s="4">
        <v>3.6276340090090091</v>
      </c>
      <c r="U18" s="4"/>
      <c r="V18" s="4">
        <v>3.6178918918918921</v>
      </c>
      <c r="W18" s="4"/>
      <c r="X18" s="4">
        <v>3.7064177927927928</v>
      </c>
      <c r="Y18" s="4"/>
      <c r="Z18" s="4">
        <v>3.4805574324324331</v>
      </c>
      <c r="AA18" s="4"/>
      <c r="AB18" s="4">
        <v>3.6356897522522527</v>
      </c>
      <c r="AC18" s="4"/>
      <c r="AD18" s="4">
        <v>3.9556582207207205</v>
      </c>
      <c r="AE18" s="4"/>
      <c r="AF18" s="4">
        <v>3.9155467342342343</v>
      </c>
      <c r="AG18" s="4"/>
      <c r="AH18" s="4">
        <v>3.813487612612612</v>
      </c>
      <c r="AI18" s="4"/>
      <c r="AJ18" s="4">
        <v>3.7760799549549544</v>
      </c>
      <c r="AK18" s="4"/>
      <c r="AL18" s="4">
        <v>3.7513203828828834</v>
      </c>
      <c r="AM18" s="4"/>
      <c r="AN18" s="4">
        <v>3.5251323198198201</v>
      </c>
      <c r="AO18" s="4"/>
      <c r="AP18" s="4">
        <v>3.7112088963963963</v>
      </c>
      <c r="AQ18" s="4"/>
      <c r="AR18" s="4">
        <v>3.737783783783784</v>
      </c>
      <c r="AS18" s="4"/>
      <c r="AT18" s="4">
        <v>3.7650799549549556</v>
      </c>
      <c r="AU18" s="4"/>
      <c r="AV18" s="4">
        <v>3.5187246621621617</v>
      </c>
      <c r="AW18" s="4"/>
      <c r="AX18" s="4">
        <v>3.7229684684684687</v>
      </c>
      <c r="AY18" s="4"/>
      <c r="AZ18" s="4">
        <v>3.7501914414414417</v>
      </c>
      <c r="BA18" s="4"/>
      <c r="BB18" s="4">
        <v>3.9661632882882878</v>
      </c>
      <c r="BC18" s="4"/>
      <c r="BD18" s="4">
        <v>3.8463795045045046</v>
      </c>
      <c r="BE18" s="4"/>
      <c r="BF18" s="4">
        <v>3.7079127252252255</v>
      </c>
      <c r="BG18" s="4"/>
      <c r="BH18" s="4">
        <v>3.6948569819819825</v>
      </c>
      <c r="BI18" s="4"/>
      <c r="BJ18" s="4">
        <v>3.7076165540540544</v>
      </c>
      <c r="BK18" s="4"/>
      <c r="BL18" s="4">
        <v>3.608358671171171</v>
      </c>
      <c r="BM18" s="4"/>
      <c r="BN18" s="4">
        <v>3.5250974099099102</v>
      </c>
      <c r="BO18" s="4"/>
      <c r="BP18" s="4">
        <v>3.7112526171171174</v>
      </c>
      <c r="BQ18" s="4"/>
      <c r="BR18" s="4">
        <v>3.8540275900900904</v>
      </c>
      <c r="BS18" s="4"/>
      <c r="BT18" s="4">
        <v>3.8243727477477472</v>
      </c>
      <c r="BU18" s="4"/>
      <c r="BV18" s="4">
        <v>3.6729227038288292</v>
      </c>
      <c r="BW18" s="4"/>
      <c r="BX18" s="4">
        <v>3.855379504504505</v>
      </c>
      <c r="BY18" s="4"/>
      <c r="BZ18" s="4">
        <v>3.7145608108108106</v>
      </c>
      <c r="CA18" s="4"/>
      <c r="CB18" s="4">
        <v>3.6938012387387391</v>
      </c>
      <c r="CC18" s="4"/>
      <c r="CD18" s="10"/>
      <c r="CE18" s="7">
        <f t="shared" si="0"/>
        <v>-0.30695101351351273</v>
      </c>
      <c r="CF18" s="7">
        <f t="shared" si="0"/>
        <v>-6.4348536036035853E-2</v>
      </c>
      <c r="CG18" s="7">
        <f t="shared" si="1"/>
        <v>-6.5202139639639167E-2</v>
      </c>
      <c r="CH18" s="7">
        <f t="shared" si="2"/>
        <v>-5.2533220720720308E-2</v>
      </c>
      <c r="CI18" s="7">
        <f t="shared" si="3"/>
        <v>-5.6442567567567714E-2</v>
      </c>
      <c r="CJ18" s="7">
        <f t="shared" si="4"/>
        <v>-0.13183614864864834</v>
      </c>
      <c r="CK18" s="7">
        <f t="shared" si="5"/>
        <v>-4.8421734234234126E-2</v>
      </c>
      <c r="CL18" s="7">
        <f t="shared" si="6"/>
        <v>-0.26281869369369337</v>
      </c>
      <c r="CM18" s="7">
        <f t="shared" si="7"/>
        <v>-0.11403828828828777</v>
      </c>
      <c r="CN18" s="7">
        <f t="shared" si="8"/>
        <v>-0.1237804054054048</v>
      </c>
      <c r="CO18" s="7">
        <f t="shared" si="9"/>
        <v>-3.5254504504504069E-2</v>
      </c>
      <c r="CP18" s="7">
        <f t="shared" si="10"/>
        <v>-0.26111486486486379</v>
      </c>
      <c r="CQ18" s="7">
        <f t="shared" si="11"/>
        <v>-0.10598254504504423</v>
      </c>
      <c r="CR18" s="7">
        <f t="shared" si="12"/>
        <v>0.2139859234234236</v>
      </c>
      <c r="CS18" s="7">
        <f t="shared" si="13"/>
        <v>0.17387443693693738</v>
      </c>
      <c r="CT18" s="7">
        <f t="shared" si="14"/>
        <v>7.1815315315315154E-2</v>
      </c>
      <c r="CU18" s="7">
        <f t="shared" si="15"/>
        <v>3.440765765765752E-2</v>
      </c>
      <c r="CV18" s="7">
        <f t="shared" si="16"/>
        <v>9.6480855855864966E-3</v>
      </c>
      <c r="CW18" s="7">
        <f t="shared" si="17"/>
        <v>-0.21653997747747677</v>
      </c>
      <c r="CX18" s="7">
        <f t="shared" si="18"/>
        <v>-3.0463400900900606E-2</v>
      </c>
      <c r="CY18" s="7">
        <f t="shared" si="19"/>
        <v>-3.8885135135129367E-3</v>
      </c>
      <c r="CZ18" s="7">
        <f t="shared" si="20"/>
        <v>2.3407657657658731E-2</v>
      </c>
      <c r="DA18" s="7">
        <f t="shared" si="21"/>
        <v>-0.22294763513513516</v>
      </c>
      <c r="DB18" s="7">
        <f t="shared" si="22"/>
        <v>-1.8703828828828151E-2</v>
      </c>
      <c r="DC18" s="7">
        <f t="shared" si="23"/>
        <v>8.5191441441447857E-3</v>
      </c>
      <c r="DD18" s="7">
        <f t="shared" si="24"/>
        <v>0.2244909909909909</v>
      </c>
      <c r="DE18" s="7">
        <f t="shared" si="25"/>
        <v>0.10470720720720772</v>
      </c>
      <c r="DF18" s="7">
        <f t="shared" si="26"/>
        <v>-3.3759572072071364E-2</v>
      </c>
      <c r="DG18" s="7">
        <f t="shared" si="27"/>
        <v>-4.6815315315314354E-2</v>
      </c>
      <c r="DH18" s="7">
        <f t="shared" si="28"/>
        <v>-3.4055743243242453E-2</v>
      </c>
      <c r="DI18" s="7">
        <f t="shared" si="29"/>
        <v>-0.13331362612612585</v>
      </c>
      <c r="DJ18" s="7">
        <f t="shared" si="30"/>
        <v>-0.21657488738738673</v>
      </c>
      <c r="DK18" s="7">
        <f t="shared" si="31"/>
        <v>-3.0419680180179487E-2</v>
      </c>
      <c r="DL18" s="7">
        <f t="shared" si="32"/>
        <v>0.11235529279279355</v>
      </c>
      <c r="DM18" s="7">
        <f t="shared" si="33"/>
        <v>8.2700450450450269E-2</v>
      </c>
      <c r="DN18" s="7">
        <f t="shared" si="34"/>
        <v>-6.8749593468467651E-2</v>
      </c>
      <c r="DO18" s="7">
        <f t="shared" si="38"/>
        <v>0.11370720720720806</v>
      </c>
      <c r="DP18" s="7">
        <f t="shared" si="39"/>
        <v>-2.7111486486486314E-2</v>
      </c>
      <c r="DQ18" s="7">
        <f t="shared" si="40"/>
        <v>-4.7871058558557777E-2</v>
      </c>
      <c r="DR18" s="21"/>
      <c r="DS18" s="7">
        <f t="shared" si="41"/>
        <v>0.30695101351351273</v>
      </c>
      <c r="DT18" s="7">
        <f t="shared" si="35"/>
        <v>6.4348536036035853E-2</v>
      </c>
      <c r="DU18" s="7">
        <f t="shared" si="35"/>
        <v>6.5202139639639167E-2</v>
      </c>
      <c r="DV18" s="7">
        <f t="shared" si="35"/>
        <v>5.2533220720720308E-2</v>
      </c>
      <c r="DW18" s="7">
        <f t="shared" si="35"/>
        <v>5.6442567567567714E-2</v>
      </c>
      <c r="DX18" s="7">
        <f t="shared" si="35"/>
        <v>0.13183614864864834</v>
      </c>
      <c r="DY18" s="7">
        <f t="shared" si="35"/>
        <v>4.8421734234234126E-2</v>
      </c>
      <c r="DZ18" s="7">
        <f t="shared" si="35"/>
        <v>0.26281869369369337</v>
      </c>
      <c r="EA18" s="7">
        <f t="shared" si="35"/>
        <v>0.11403828828828777</v>
      </c>
      <c r="EB18" s="7">
        <f t="shared" si="35"/>
        <v>0.1237804054054048</v>
      </c>
      <c r="EC18" s="7">
        <f t="shared" si="35"/>
        <v>3.5254504504504069E-2</v>
      </c>
      <c r="ED18" s="7">
        <f t="shared" si="35"/>
        <v>0.26111486486486379</v>
      </c>
      <c r="EE18" s="7">
        <f t="shared" si="35"/>
        <v>0.10598254504504423</v>
      </c>
      <c r="EF18" s="7">
        <f t="shared" si="35"/>
        <v>0.2139859234234236</v>
      </c>
      <c r="EG18" s="7">
        <f t="shared" si="35"/>
        <v>0.17387443693693738</v>
      </c>
      <c r="EH18" s="7">
        <f t="shared" si="35"/>
        <v>7.1815315315315154E-2</v>
      </c>
      <c r="EI18" s="7">
        <f t="shared" ref="EI18:EV47" si="42">IF(ISNUMBER(CU18),ABS(CU18),CU18)</f>
        <v>3.440765765765752E-2</v>
      </c>
      <c r="EJ18" s="7">
        <f t="shared" si="36"/>
        <v>9.6480855855864966E-3</v>
      </c>
      <c r="EK18" s="7">
        <f t="shared" si="36"/>
        <v>0.21653997747747677</v>
      </c>
      <c r="EL18" s="7">
        <f t="shared" si="36"/>
        <v>3.0463400900900606E-2</v>
      </c>
      <c r="EM18" s="7">
        <f t="shared" si="36"/>
        <v>3.8885135135129367E-3</v>
      </c>
      <c r="EN18" s="7">
        <f t="shared" si="36"/>
        <v>2.3407657657658731E-2</v>
      </c>
      <c r="EO18" s="7">
        <f t="shared" si="36"/>
        <v>0.22294763513513516</v>
      </c>
      <c r="EP18" s="7">
        <f t="shared" si="36"/>
        <v>1.8703828828828151E-2</v>
      </c>
      <c r="EQ18" s="7">
        <f t="shared" si="36"/>
        <v>8.5191441441447857E-3</v>
      </c>
      <c r="ER18" s="7">
        <f t="shared" si="36"/>
        <v>0.2244909909909909</v>
      </c>
      <c r="ES18" s="7">
        <f t="shared" si="36"/>
        <v>0.10470720720720772</v>
      </c>
      <c r="ET18" s="7">
        <f t="shared" si="36"/>
        <v>3.3759572072071364E-2</v>
      </c>
      <c r="EU18" s="7">
        <f t="shared" si="36"/>
        <v>4.6815315315314354E-2</v>
      </c>
      <c r="EV18" s="7">
        <f t="shared" si="36"/>
        <v>3.4055743243242453E-2</v>
      </c>
      <c r="EW18" s="7">
        <f t="shared" si="37"/>
        <v>0.13331362612612585</v>
      </c>
      <c r="EX18" s="7">
        <f t="shared" si="37"/>
        <v>0.21657488738738673</v>
      </c>
      <c r="EY18" s="7">
        <f t="shared" si="37"/>
        <v>3.0419680180179487E-2</v>
      </c>
      <c r="EZ18" s="7">
        <f t="shared" si="37"/>
        <v>0.11235529279279355</v>
      </c>
      <c r="FA18" s="7">
        <f t="shared" si="37"/>
        <v>8.2700450450450269E-2</v>
      </c>
      <c r="FB18" s="7">
        <f t="shared" si="37"/>
        <v>6.8749593468467651E-2</v>
      </c>
      <c r="FC18" s="7">
        <f t="shared" si="37"/>
        <v>0.11370720720720806</v>
      </c>
      <c r="FD18" s="7">
        <f t="shared" si="37"/>
        <v>2.7111486486486314E-2</v>
      </c>
      <c r="FE18" s="7">
        <f t="shared" si="37"/>
        <v>4.7871058558557777E-2</v>
      </c>
    </row>
    <row r="19" spans="1:161" ht="18.75">
      <c r="A19" s="15" t="s">
        <v>72</v>
      </c>
      <c r="B19" s="4">
        <v>3.3381531531531534</v>
      </c>
      <c r="C19" s="1" t="s">
        <v>102</v>
      </c>
      <c r="D19" s="3"/>
      <c r="E19" s="4">
        <v>4.9215365990990998</v>
      </c>
      <c r="F19" s="4">
        <v>1.2818637387387388</v>
      </c>
      <c r="G19" s="4"/>
      <c r="H19" s="4">
        <v>2.4693795045045048</v>
      </c>
      <c r="I19" s="4"/>
      <c r="J19" s="4">
        <v>1.2175118243243244</v>
      </c>
      <c r="K19" s="4"/>
      <c r="L19" s="4">
        <v>2.4383795045045042</v>
      </c>
      <c r="M19" s="4"/>
      <c r="N19" s="4">
        <v>6.8026199324324326</v>
      </c>
      <c r="O19" s="4"/>
      <c r="P19" s="4">
        <v>4.2165506756756752</v>
      </c>
      <c r="Q19" s="4"/>
      <c r="R19" s="4">
        <v>5.0007561936936931</v>
      </c>
      <c r="S19" s="4"/>
      <c r="T19" s="4">
        <v>4.6961323198198199</v>
      </c>
      <c r="U19" s="4"/>
      <c r="V19" s="4">
        <v>6.8387314189189183</v>
      </c>
      <c r="W19" s="4"/>
      <c r="X19" s="4">
        <v>4.2054949324324324</v>
      </c>
      <c r="Y19" s="4"/>
      <c r="Z19" s="4">
        <v>5.0014042792792797</v>
      </c>
      <c r="AA19" s="4"/>
      <c r="AB19" s="4">
        <v>4.6924842342342332</v>
      </c>
      <c r="AC19" s="4"/>
      <c r="AD19" s="4">
        <v>4.2740411036036035</v>
      </c>
      <c r="AE19" s="4"/>
      <c r="AF19" s="4">
        <v>3.6679262387387381</v>
      </c>
      <c r="AG19" s="4"/>
      <c r="AH19" s="4">
        <v>4.7839577702702698</v>
      </c>
      <c r="AI19" s="4"/>
      <c r="AJ19" s="4">
        <v>4.1471948198198199</v>
      </c>
      <c r="AK19" s="4"/>
      <c r="AL19" s="4">
        <v>4.6546965090090087</v>
      </c>
      <c r="AM19" s="4"/>
      <c r="AN19" s="4">
        <v>3.7156165540540536</v>
      </c>
      <c r="AO19" s="4"/>
      <c r="AP19" s="4">
        <v>4.0276373873873874</v>
      </c>
      <c r="AQ19" s="4"/>
      <c r="AR19" s="4">
        <v>3.9457314189189194</v>
      </c>
      <c r="AS19" s="4"/>
      <c r="AT19" s="4">
        <v>4.6497522522522514</v>
      </c>
      <c r="AU19" s="4"/>
      <c r="AV19" s="4">
        <v>3.6969684684684689</v>
      </c>
      <c r="AW19" s="4"/>
      <c r="AX19" s="4">
        <v>4.0123412162162158</v>
      </c>
      <c r="AY19" s="4"/>
      <c r="AZ19" s="4">
        <v>3.9294352477477474</v>
      </c>
      <c r="BA19" s="4"/>
      <c r="BB19" s="4">
        <v>2.5168355855855853</v>
      </c>
      <c r="BC19" s="4"/>
      <c r="BD19" s="4">
        <v>3.1940518018018023</v>
      </c>
      <c r="BE19" s="4"/>
      <c r="BF19" s="4">
        <v>3.6366722972972969</v>
      </c>
      <c r="BG19" s="4"/>
      <c r="BH19" s="4">
        <v>3.5399301801801797</v>
      </c>
      <c r="BI19" s="4"/>
      <c r="BJ19" s="4">
        <v>3.5172820945945942</v>
      </c>
      <c r="BK19" s="4"/>
      <c r="BL19" s="4">
        <v>2.3662331081081081</v>
      </c>
      <c r="BM19" s="4"/>
      <c r="BN19" s="4">
        <v>2.3302680180180184</v>
      </c>
      <c r="BO19" s="4"/>
      <c r="BP19" s="4">
        <v>4.7510698198198202</v>
      </c>
      <c r="BQ19" s="4"/>
      <c r="BR19" s="4">
        <v>3.1791807432432435</v>
      </c>
      <c r="BS19" s="4"/>
      <c r="BT19" s="4">
        <v>3.6375923423423422</v>
      </c>
      <c r="BU19" s="4"/>
      <c r="BV19" s="4">
        <v>4.0846172032657657</v>
      </c>
      <c r="BW19" s="4"/>
      <c r="BX19" s="4">
        <v>3.1764769144144145</v>
      </c>
      <c r="BY19" s="4"/>
      <c r="BZ19" s="4">
        <v>3.6148569819819816</v>
      </c>
      <c r="CA19" s="4"/>
      <c r="CB19" s="4">
        <v>3.5388186936936932</v>
      </c>
      <c r="CC19" s="4"/>
      <c r="CD19" s="10"/>
      <c r="CE19" s="7">
        <f t="shared" si="0"/>
        <v>1.5833834459459464</v>
      </c>
      <c r="CF19" s="7">
        <f t="shared" si="0"/>
        <v>-2.0562894144144144</v>
      </c>
      <c r="CG19" s="7">
        <f t="shared" si="1"/>
        <v>-0.86877364864864859</v>
      </c>
      <c r="CH19" s="7">
        <f t="shared" si="2"/>
        <v>-2.1206413288288291</v>
      </c>
      <c r="CI19" s="7">
        <f t="shared" si="3"/>
        <v>-0.89977364864864917</v>
      </c>
      <c r="CJ19" s="7">
        <f t="shared" si="4"/>
        <v>3.4644667792792792</v>
      </c>
      <c r="CK19" s="7">
        <f t="shared" si="5"/>
        <v>0.87839752252252179</v>
      </c>
      <c r="CL19" s="7">
        <f t="shared" si="6"/>
        <v>1.6626030405405396</v>
      </c>
      <c r="CM19" s="7">
        <f t="shared" si="7"/>
        <v>1.3579791666666665</v>
      </c>
      <c r="CN19" s="7">
        <f t="shared" si="8"/>
        <v>3.5005782657657649</v>
      </c>
      <c r="CO19" s="7">
        <f t="shared" si="9"/>
        <v>0.86734177927927902</v>
      </c>
      <c r="CP19" s="7">
        <f t="shared" si="10"/>
        <v>1.6632511261261262</v>
      </c>
      <c r="CQ19" s="7">
        <f t="shared" si="11"/>
        <v>1.3543310810810798</v>
      </c>
      <c r="CR19" s="7">
        <f t="shared" si="12"/>
        <v>0.93588795045045003</v>
      </c>
      <c r="CS19" s="7">
        <f t="shared" si="13"/>
        <v>0.32977308558558471</v>
      </c>
      <c r="CT19" s="7">
        <f t="shared" si="14"/>
        <v>1.4458046171171164</v>
      </c>
      <c r="CU19" s="7">
        <f t="shared" si="15"/>
        <v>0.80904166666666644</v>
      </c>
      <c r="CV19" s="7">
        <f t="shared" si="16"/>
        <v>1.3165433558558552</v>
      </c>
      <c r="CW19" s="7">
        <f t="shared" si="17"/>
        <v>0.37746340090090014</v>
      </c>
      <c r="CX19" s="7">
        <f t="shared" si="18"/>
        <v>0.68948423423423399</v>
      </c>
      <c r="CY19" s="7">
        <f t="shared" si="19"/>
        <v>0.60757826576576601</v>
      </c>
      <c r="CZ19" s="7">
        <f t="shared" si="20"/>
        <v>1.311599099099098</v>
      </c>
      <c r="DA19" s="7">
        <f t="shared" si="21"/>
        <v>0.35881531531531552</v>
      </c>
      <c r="DB19" s="7">
        <f t="shared" si="22"/>
        <v>0.67418806306306234</v>
      </c>
      <c r="DC19" s="7">
        <f t="shared" si="23"/>
        <v>0.59128209459459402</v>
      </c>
      <c r="DD19" s="7">
        <f t="shared" si="24"/>
        <v>-0.82131756756756813</v>
      </c>
      <c r="DE19" s="7">
        <f t="shared" si="25"/>
        <v>-0.14410135135135116</v>
      </c>
      <c r="DF19" s="7">
        <f t="shared" si="26"/>
        <v>0.29851914414414349</v>
      </c>
      <c r="DG19" s="7">
        <f t="shared" si="27"/>
        <v>0.20177702702702627</v>
      </c>
      <c r="DH19" s="7">
        <f t="shared" si="28"/>
        <v>0.17912894144144076</v>
      </c>
      <c r="DI19" s="7">
        <f t="shared" si="29"/>
        <v>-0.97192004504504537</v>
      </c>
      <c r="DJ19" s="7">
        <f t="shared" si="30"/>
        <v>-1.007885135135135</v>
      </c>
      <c r="DK19" s="7">
        <f t="shared" si="31"/>
        <v>1.4129166666666668</v>
      </c>
      <c r="DL19" s="7">
        <f t="shared" si="32"/>
        <v>-0.15897240990990991</v>
      </c>
      <c r="DM19" s="7">
        <f t="shared" si="33"/>
        <v>0.29943918918918877</v>
      </c>
      <c r="DN19" s="7">
        <f t="shared" si="34"/>
        <v>0.7464640501126123</v>
      </c>
      <c r="DO19" s="7">
        <f t="shared" si="38"/>
        <v>-0.16167623873873893</v>
      </c>
      <c r="DP19" s="7">
        <f t="shared" si="39"/>
        <v>0.27670382882882816</v>
      </c>
      <c r="DQ19" s="7">
        <f t="shared" si="40"/>
        <v>0.20066554054053976</v>
      </c>
      <c r="DR19" s="21"/>
      <c r="DS19" s="7">
        <f t="shared" si="41"/>
        <v>1.5833834459459464</v>
      </c>
      <c r="DT19" s="7">
        <f t="shared" si="41"/>
        <v>2.0562894144144144</v>
      </c>
      <c r="DU19" s="7">
        <f t="shared" si="41"/>
        <v>0.86877364864864859</v>
      </c>
      <c r="DV19" s="7">
        <f t="shared" si="41"/>
        <v>2.1206413288288291</v>
      </c>
      <c r="DW19" s="7">
        <f t="shared" si="41"/>
        <v>0.89977364864864917</v>
      </c>
      <c r="DX19" s="7">
        <f t="shared" si="41"/>
        <v>3.4644667792792792</v>
      </c>
      <c r="DY19" s="7">
        <f t="shared" si="41"/>
        <v>0.87839752252252179</v>
      </c>
      <c r="DZ19" s="7">
        <f t="shared" si="41"/>
        <v>1.6626030405405396</v>
      </c>
      <c r="EA19" s="7">
        <f t="shared" si="41"/>
        <v>1.3579791666666665</v>
      </c>
      <c r="EB19" s="7">
        <f t="shared" si="41"/>
        <v>3.5005782657657649</v>
      </c>
      <c r="EC19" s="7">
        <f t="shared" si="41"/>
        <v>0.86734177927927902</v>
      </c>
      <c r="ED19" s="7">
        <f t="shared" si="41"/>
        <v>1.6632511261261262</v>
      </c>
      <c r="EE19" s="7">
        <f t="shared" si="41"/>
        <v>1.3543310810810798</v>
      </c>
      <c r="EF19" s="7">
        <f t="shared" si="41"/>
        <v>0.93588795045045003</v>
      </c>
      <c r="EG19" s="7">
        <f t="shared" si="41"/>
        <v>0.32977308558558471</v>
      </c>
      <c r="EH19" s="7">
        <f t="shared" si="41"/>
        <v>1.4458046171171164</v>
      </c>
      <c r="EI19" s="7">
        <f t="shared" si="42"/>
        <v>0.80904166666666644</v>
      </c>
      <c r="EJ19" s="7">
        <f t="shared" si="36"/>
        <v>1.3165433558558552</v>
      </c>
      <c r="EK19" s="7">
        <f t="shared" si="36"/>
        <v>0.37746340090090014</v>
      </c>
      <c r="EL19" s="7">
        <f t="shared" si="36"/>
        <v>0.68948423423423399</v>
      </c>
      <c r="EM19" s="7">
        <f t="shared" si="36"/>
        <v>0.60757826576576601</v>
      </c>
      <c r="EN19" s="7">
        <f t="shared" si="36"/>
        <v>1.311599099099098</v>
      </c>
      <c r="EO19" s="7">
        <f t="shared" si="36"/>
        <v>0.35881531531531552</v>
      </c>
      <c r="EP19" s="7">
        <f t="shared" si="36"/>
        <v>0.67418806306306234</v>
      </c>
      <c r="EQ19" s="7">
        <f t="shared" si="36"/>
        <v>0.59128209459459402</v>
      </c>
      <c r="ER19" s="7">
        <f t="shared" si="36"/>
        <v>0.82131756756756813</v>
      </c>
      <c r="ES19" s="7">
        <f t="shared" si="36"/>
        <v>0.14410135135135116</v>
      </c>
      <c r="ET19" s="7">
        <f t="shared" si="36"/>
        <v>0.29851914414414349</v>
      </c>
      <c r="EU19" s="7">
        <f t="shared" si="36"/>
        <v>0.20177702702702627</v>
      </c>
      <c r="EV19" s="7">
        <f t="shared" si="36"/>
        <v>0.17912894144144076</v>
      </c>
      <c r="EW19" s="7">
        <f t="shared" si="36"/>
        <v>0.97192004504504537</v>
      </c>
      <c r="EX19" s="7">
        <f t="shared" si="36"/>
        <v>1.007885135135135</v>
      </c>
      <c r="EY19" s="7">
        <f t="shared" si="36"/>
        <v>1.4129166666666668</v>
      </c>
      <c r="EZ19" s="7">
        <f t="shared" ref="EW19:FE47" si="43">IF(ISNUMBER(DL19),ABS(DL19),DL19)</f>
        <v>0.15897240990990991</v>
      </c>
      <c r="FA19" s="7">
        <f t="shared" si="43"/>
        <v>0.29943918918918877</v>
      </c>
      <c r="FB19" s="7">
        <f t="shared" si="43"/>
        <v>0.7464640501126123</v>
      </c>
      <c r="FC19" s="7">
        <f t="shared" si="43"/>
        <v>0.16167623873873893</v>
      </c>
      <c r="FD19" s="7">
        <f t="shared" si="43"/>
        <v>0.27670382882882816</v>
      </c>
      <c r="FE19" s="7">
        <f t="shared" si="43"/>
        <v>0.20066554054053976</v>
      </c>
    </row>
    <row r="20" spans="1:161" ht="17.25">
      <c r="A20" s="15" t="s">
        <v>73</v>
      </c>
      <c r="B20" s="4">
        <v>1.9881531531531531</v>
      </c>
      <c r="C20" s="4" t="s">
        <v>105</v>
      </c>
      <c r="D20" s="3"/>
      <c r="E20" s="4">
        <v>1.8512961711711713</v>
      </c>
      <c r="F20" s="4">
        <v>1.8615816441441442</v>
      </c>
      <c r="G20" s="4"/>
      <c r="H20" s="4">
        <v>1.9757105855855857</v>
      </c>
      <c r="I20" s="4"/>
      <c r="J20" s="4">
        <v>1.8616373873873875</v>
      </c>
      <c r="K20" s="4"/>
      <c r="L20" s="4">
        <v>1.9784144144144142</v>
      </c>
      <c r="M20" s="4"/>
      <c r="N20" s="4">
        <v>1.9654493243243243</v>
      </c>
      <c r="O20" s="4"/>
      <c r="P20" s="4">
        <v>1.855560810810811</v>
      </c>
      <c r="Q20" s="4"/>
      <c r="R20" s="4">
        <v>2.0977454954954959</v>
      </c>
      <c r="S20" s="4"/>
      <c r="T20" s="4">
        <v>1.994355292792793</v>
      </c>
      <c r="U20" s="4"/>
      <c r="V20" s="4">
        <v>1.9695050675675678</v>
      </c>
      <c r="W20" s="4"/>
      <c r="X20" s="4">
        <v>1.8566165540540545</v>
      </c>
      <c r="Y20" s="4"/>
      <c r="Z20" s="4">
        <v>2.1088012387387387</v>
      </c>
      <c r="AA20" s="4"/>
      <c r="AB20" s="4">
        <v>2.0000591216216215</v>
      </c>
      <c r="AC20" s="4"/>
      <c r="AD20" s="4">
        <v>1.8268046171171171</v>
      </c>
      <c r="AE20" s="4"/>
      <c r="AF20" s="4">
        <v>1.8294527027027028</v>
      </c>
      <c r="AG20" s="4"/>
      <c r="AH20" s="4">
        <v>1.7820625000000001</v>
      </c>
      <c r="AI20" s="4"/>
      <c r="AJ20" s="4">
        <v>1.7847105855855854</v>
      </c>
      <c r="AK20" s="4"/>
      <c r="AL20" s="4">
        <v>1.9440242117117115</v>
      </c>
      <c r="AM20" s="4"/>
      <c r="AN20" s="4">
        <v>1.8581531531531532</v>
      </c>
      <c r="AO20" s="4"/>
      <c r="AP20" s="4">
        <v>1.9779684684684686</v>
      </c>
      <c r="AQ20" s="4"/>
      <c r="AR20" s="4">
        <v>1.9691531531531534</v>
      </c>
      <c r="AS20" s="4"/>
      <c r="AT20" s="4">
        <v>1.9474318693693695</v>
      </c>
      <c r="AU20" s="4"/>
      <c r="AV20" s="4">
        <v>1.858856981981982</v>
      </c>
      <c r="AW20" s="4"/>
      <c r="AX20" s="4">
        <v>1.9833761261261265</v>
      </c>
      <c r="AY20" s="4"/>
      <c r="AZ20" s="4">
        <v>1.9732088963963963</v>
      </c>
      <c r="BA20" s="4"/>
      <c r="BB20" s="4">
        <v>2.2044386261261257</v>
      </c>
      <c r="BC20" s="4"/>
      <c r="BD20" s="4">
        <v>1.7383969594594595</v>
      </c>
      <c r="BE20" s="4"/>
      <c r="BF20" s="4">
        <v>1.6946548423423422</v>
      </c>
      <c r="BG20" s="4"/>
      <c r="BH20" s="4">
        <v>1.8993203828828831</v>
      </c>
      <c r="BI20" s="4"/>
      <c r="BJ20" s="4">
        <v>1.9003761261261263</v>
      </c>
      <c r="BK20" s="4"/>
      <c r="BL20" s="4">
        <v>1.6233586711711712</v>
      </c>
      <c r="BM20" s="4"/>
      <c r="BN20" s="4">
        <v>1.6686897522522521</v>
      </c>
      <c r="BO20" s="4"/>
      <c r="BP20" s="4">
        <v>1.9669859234234235</v>
      </c>
      <c r="BQ20" s="4"/>
      <c r="BR20" s="4">
        <v>1.7346931306306306</v>
      </c>
      <c r="BS20" s="4"/>
      <c r="BT20" s="4">
        <v>2.0351706081081078</v>
      </c>
      <c r="BU20" s="4"/>
      <c r="BV20" s="4">
        <v>1.8323207606981982</v>
      </c>
      <c r="BW20" s="4"/>
      <c r="BX20" s="4">
        <v>1.7356931306306309</v>
      </c>
      <c r="BY20" s="4"/>
      <c r="BZ20" s="4">
        <v>1.6915990990990992</v>
      </c>
      <c r="CA20" s="4"/>
      <c r="CB20" s="4">
        <v>1.8999127252252253</v>
      </c>
      <c r="CC20" s="4"/>
      <c r="CD20" s="10"/>
      <c r="CE20" s="7">
        <f t="shared" si="0"/>
        <v>-0.13685698198198182</v>
      </c>
      <c r="CF20" s="7">
        <f t="shared" si="0"/>
        <v>-0.12657150900900893</v>
      </c>
      <c r="CG20" s="7">
        <f t="shared" si="1"/>
        <v>-1.2442567567567453E-2</v>
      </c>
      <c r="CH20" s="7">
        <f t="shared" si="2"/>
        <v>-0.12651576576576562</v>
      </c>
      <c r="CI20" s="7">
        <f t="shared" si="3"/>
        <v>-9.7387387387388724E-3</v>
      </c>
      <c r="CJ20" s="7">
        <f t="shared" si="4"/>
        <v>-2.270382882882882E-2</v>
      </c>
      <c r="CK20" s="7">
        <f t="shared" si="5"/>
        <v>-0.13259234234234207</v>
      </c>
      <c r="CL20" s="7">
        <f t="shared" si="6"/>
        <v>0.10959234234234283</v>
      </c>
      <c r="CM20" s="7">
        <f t="shared" si="7"/>
        <v>6.202139639639892E-3</v>
      </c>
      <c r="CN20" s="7">
        <f t="shared" si="8"/>
        <v>-1.8648085585585283E-2</v>
      </c>
      <c r="CO20" s="7">
        <f t="shared" si="9"/>
        <v>-0.13153659909909865</v>
      </c>
      <c r="CP20" s="7">
        <f t="shared" si="10"/>
        <v>0.1206480855855856</v>
      </c>
      <c r="CQ20" s="7">
        <f t="shared" si="11"/>
        <v>1.1905968468468364E-2</v>
      </c>
      <c r="CR20" s="7">
        <f t="shared" si="12"/>
        <v>-0.16134853603603605</v>
      </c>
      <c r="CS20" s="7">
        <f t="shared" si="13"/>
        <v>-0.15870045045045034</v>
      </c>
      <c r="CT20" s="7">
        <f t="shared" si="14"/>
        <v>-0.206090653153153</v>
      </c>
      <c r="CU20" s="7">
        <f t="shared" si="15"/>
        <v>-0.20344256756756773</v>
      </c>
      <c r="CV20" s="7">
        <f t="shared" si="16"/>
        <v>-4.4128941441441638E-2</v>
      </c>
      <c r="CW20" s="7">
        <f t="shared" si="17"/>
        <v>-0.12999999999999989</v>
      </c>
      <c r="CX20" s="7">
        <f t="shared" si="18"/>
        <v>-1.0184684684684475E-2</v>
      </c>
      <c r="CY20" s="7">
        <f t="shared" si="19"/>
        <v>-1.8999999999999684E-2</v>
      </c>
      <c r="CZ20" s="7">
        <f t="shared" si="20"/>
        <v>-4.0721283783783591E-2</v>
      </c>
      <c r="DA20" s="7">
        <f t="shared" si="21"/>
        <v>-0.12929617117117109</v>
      </c>
      <c r="DB20" s="7">
        <f t="shared" si="22"/>
        <v>-4.7770270270266479E-3</v>
      </c>
      <c r="DC20" s="7">
        <f t="shared" si="23"/>
        <v>-1.4944256756756813E-2</v>
      </c>
      <c r="DD20" s="7">
        <f t="shared" si="24"/>
        <v>0.21628547297297263</v>
      </c>
      <c r="DE20" s="7">
        <f t="shared" si="25"/>
        <v>-0.24975619369369362</v>
      </c>
      <c r="DF20" s="7">
        <f t="shared" si="26"/>
        <v>-0.2934983108108109</v>
      </c>
      <c r="DG20" s="7">
        <f t="shared" si="27"/>
        <v>-8.8832770270270034E-2</v>
      </c>
      <c r="DH20" s="7">
        <f t="shared" si="28"/>
        <v>-8.7777027027026833E-2</v>
      </c>
      <c r="DI20" s="7">
        <f t="shared" si="29"/>
        <v>-0.36479448198198194</v>
      </c>
      <c r="DJ20" s="7">
        <f t="shared" si="30"/>
        <v>-0.31946340090090097</v>
      </c>
      <c r="DK20" s="7">
        <f t="shared" si="31"/>
        <v>-2.116722972972962E-2</v>
      </c>
      <c r="DL20" s="7">
        <f t="shared" si="32"/>
        <v>-0.25346002252252253</v>
      </c>
      <c r="DM20" s="7">
        <f t="shared" si="33"/>
        <v>4.7017454954954685E-2</v>
      </c>
      <c r="DN20" s="7">
        <f t="shared" si="34"/>
        <v>-0.15583239245495495</v>
      </c>
      <c r="DO20" s="7">
        <f t="shared" si="38"/>
        <v>-0.2524600225225222</v>
      </c>
      <c r="DP20" s="7">
        <f t="shared" si="39"/>
        <v>-0.29655405405405388</v>
      </c>
      <c r="DQ20" s="7">
        <f t="shared" si="40"/>
        <v>-8.8240427927927856E-2</v>
      </c>
      <c r="DR20" s="21"/>
      <c r="DS20" s="7">
        <f t="shared" si="41"/>
        <v>0.13685698198198182</v>
      </c>
      <c r="DT20" s="7">
        <f t="shared" si="41"/>
        <v>0.12657150900900893</v>
      </c>
      <c r="DU20" s="7">
        <f t="shared" si="41"/>
        <v>1.2442567567567453E-2</v>
      </c>
      <c r="DV20" s="7">
        <f t="shared" si="41"/>
        <v>0.12651576576576562</v>
      </c>
      <c r="DW20" s="7">
        <f t="shared" si="41"/>
        <v>9.7387387387388724E-3</v>
      </c>
      <c r="DX20" s="7">
        <f t="shared" si="41"/>
        <v>2.270382882882882E-2</v>
      </c>
      <c r="DY20" s="7">
        <f t="shared" si="41"/>
        <v>0.13259234234234207</v>
      </c>
      <c r="DZ20" s="7">
        <f t="shared" si="41"/>
        <v>0.10959234234234283</v>
      </c>
      <c r="EA20" s="7">
        <f t="shared" si="41"/>
        <v>6.202139639639892E-3</v>
      </c>
      <c r="EB20" s="7">
        <f t="shared" si="41"/>
        <v>1.8648085585585283E-2</v>
      </c>
      <c r="EC20" s="7">
        <f t="shared" si="41"/>
        <v>0.13153659909909865</v>
      </c>
      <c r="ED20" s="7">
        <f t="shared" si="41"/>
        <v>0.1206480855855856</v>
      </c>
      <c r="EE20" s="7">
        <f t="shared" si="41"/>
        <v>1.1905968468468364E-2</v>
      </c>
      <c r="EF20" s="7">
        <f t="shared" si="41"/>
        <v>0.16134853603603605</v>
      </c>
      <c r="EG20" s="7">
        <f t="shared" si="41"/>
        <v>0.15870045045045034</v>
      </c>
      <c r="EH20" s="7">
        <f t="shared" si="41"/>
        <v>0.206090653153153</v>
      </c>
      <c r="EI20" s="7">
        <f t="shared" si="42"/>
        <v>0.20344256756756773</v>
      </c>
      <c r="EJ20" s="7">
        <f t="shared" si="36"/>
        <v>4.4128941441441638E-2</v>
      </c>
      <c r="EK20" s="7">
        <f t="shared" si="36"/>
        <v>0.12999999999999989</v>
      </c>
      <c r="EL20" s="7">
        <f t="shared" si="36"/>
        <v>1.0184684684684475E-2</v>
      </c>
      <c r="EM20" s="7">
        <f t="shared" si="36"/>
        <v>1.8999999999999684E-2</v>
      </c>
      <c r="EN20" s="7">
        <f t="shared" si="36"/>
        <v>4.0721283783783591E-2</v>
      </c>
      <c r="EO20" s="7">
        <f t="shared" si="36"/>
        <v>0.12929617117117109</v>
      </c>
      <c r="EP20" s="7">
        <f t="shared" si="36"/>
        <v>4.7770270270266479E-3</v>
      </c>
      <c r="EQ20" s="7">
        <f t="shared" si="36"/>
        <v>1.4944256756756813E-2</v>
      </c>
      <c r="ER20" s="7">
        <f t="shared" si="36"/>
        <v>0.21628547297297263</v>
      </c>
      <c r="ES20" s="7">
        <f t="shared" si="36"/>
        <v>0.24975619369369362</v>
      </c>
      <c r="ET20" s="7">
        <f t="shared" si="36"/>
        <v>0.2934983108108109</v>
      </c>
      <c r="EU20" s="7">
        <f t="shared" si="36"/>
        <v>8.8832770270270034E-2</v>
      </c>
      <c r="EV20" s="7">
        <f t="shared" si="36"/>
        <v>8.7777027027026833E-2</v>
      </c>
      <c r="EW20" s="7">
        <f t="shared" si="43"/>
        <v>0.36479448198198194</v>
      </c>
      <c r="EX20" s="7">
        <f t="shared" si="43"/>
        <v>0.31946340090090097</v>
      </c>
      <c r="EY20" s="7">
        <f t="shared" si="43"/>
        <v>2.116722972972962E-2</v>
      </c>
      <c r="EZ20" s="7">
        <f t="shared" si="43"/>
        <v>0.25346002252252253</v>
      </c>
      <c r="FA20" s="7">
        <f t="shared" si="43"/>
        <v>4.7017454954954685E-2</v>
      </c>
      <c r="FB20" s="7">
        <f t="shared" si="43"/>
        <v>0.15583239245495495</v>
      </c>
      <c r="FC20" s="7">
        <f t="shared" si="43"/>
        <v>0.2524600225225222</v>
      </c>
      <c r="FD20" s="7">
        <f t="shared" si="43"/>
        <v>0.29655405405405388</v>
      </c>
      <c r="FE20" s="7">
        <f t="shared" si="43"/>
        <v>8.8240427927927856E-2</v>
      </c>
    </row>
    <row r="21" spans="1:161" ht="17.25">
      <c r="A21" s="45" t="s">
        <v>74</v>
      </c>
      <c r="B21" s="4">
        <v>3.8611148648648648</v>
      </c>
      <c r="C21" s="1" t="s">
        <v>103</v>
      </c>
      <c r="D21" s="3"/>
      <c r="E21" s="4">
        <v>4.2670906531531525</v>
      </c>
      <c r="F21" s="4">
        <v>3.3477663288288286</v>
      </c>
      <c r="G21" s="4"/>
      <c r="H21" s="4">
        <v>3.7677837837837842</v>
      </c>
      <c r="I21" s="4"/>
      <c r="J21" s="4">
        <v>3.3158220720720717</v>
      </c>
      <c r="K21" s="4"/>
      <c r="L21" s="4">
        <v>3.7531356981981978</v>
      </c>
      <c r="M21" s="4"/>
      <c r="N21" s="4">
        <v>4.424055743243243</v>
      </c>
      <c r="O21" s="4"/>
      <c r="P21" s="4">
        <v>3.7564251126126127</v>
      </c>
      <c r="Q21" s="4"/>
      <c r="R21" s="4">
        <v>4.0762961711711716</v>
      </c>
      <c r="S21" s="4"/>
      <c r="T21" s="4">
        <v>4.1103170045045037</v>
      </c>
      <c r="U21" s="4"/>
      <c r="V21" s="4">
        <v>4.4307595720720725</v>
      </c>
      <c r="W21" s="4"/>
      <c r="X21" s="4">
        <v>3.7420731981981983</v>
      </c>
      <c r="Y21" s="4"/>
      <c r="Z21" s="4">
        <v>4.0686480855855853</v>
      </c>
      <c r="AA21" s="4"/>
      <c r="AB21" s="4">
        <v>4.1040208333333332</v>
      </c>
      <c r="AC21" s="4"/>
      <c r="AD21" s="4">
        <v>3.944173986486486</v>
      </c>
      <c r="AE21" s="4"/>
      <c r="AF21" s="4">
        <v>3.8297663288288293</v>
      </c>
      <c r="AG21" s="4"/>
      <c r="AH21" s="4">
        <v>3.9101880630630634</v>
      </c>
      <c r="AI21" s="4"/>
      <c r="AJ21" s="4">
        <v>3.79613231981982</v>
      </c>
      <c r="AK21" s="4"/>
      <c r="AL21" s="4">
        <v>3.9858361486486493</v>
      </c>
      <c r="AM21" s="4"/>
      <c r="AN21" s="4">
        <v>3.7055016891891888</v>
      </c>
      <c r="AO21" s="4"/>
      <c r="AP21" s="4">
        <v>3.8774842342342342</v>
      </c>
      <c r="AQ21" s="4"/>
      <c r="AR21" s="4">
        <v>3.8780033783783789</v>
      </c>
      <c r="AS21" s="4"/>
      <c r="AT21" s="4">
        <v>3.9745399774774781</v>
      </c>
      <c r="AU21" s="4"/>
      <c r="AV21" s="4">
        <v>3.687853603603604</v>
      </c>
      <c r="AW21" s="4"/>
      <c r="AX21" s="4">
        <v>3.8621880630630638</v>
      </c>
      <c r="AY21" s="4"/>
      <c r="AZ21" s="4">
        <v>3.8627072072072068</v>
      </c>
      <c r="BA21" s="4"/>
      <c r="BB21" s="4">
        <v>3.986236486486487</v>
      </c>
      <c r="BC21" s="4"/>
      <c r="BD21" s="4">
        <v>3.7220799549549555</v>
      </c>
      <c r="BE21" s="4"/>
      <c r="BF21" s="4">
        <v>3.6905016891891891</v>
      </c>
      <c r="BG21" s="4"/>
      <c r="BH21" s="4">
        <v>3.8270450450450451</v>
      </c>
      <c r="BI21" s="4"/>
      <c r="BJ21" s="4">
        <v>3.7725574324324325</v>
      </c>
      <c r="BK21" s="4"/>
      <c r="BL21" s="4">
        <v>3.2738186936936935</v>
      </c>
      <c r="BM21" s="4"/>
      <c r="BN21" s="4">
        <v>3.2649093468468471</v>
      </c>
      <c r="BO21" s="4"/>
      <c r="BP21" s="4">
        <v>4.0809442567567569</v>
      </c>
      <c r="BQ21" s="4"/>
      <c r="BR21" s="4">
        <v>3.7101356981981986</v>
      </c>
      <c r="BS21" s="4"/>
      <c r="BT21" s="4">
        <v>3.9100557432432432</v>
      </c>
      <c r="BU21" s="4"/>
      <c r="BV21" s="4">
        <v>3.9549176480855852</v>
      </c>
      <c r="BW21" s="4"/>
      <c r="BX21" s="4">
        <v>3.7081356981981979</v>
      </c>
      <c r="BY21" s="4"/>
      <c r="BZ21" s="4">
        <v>3.6795574324324325</v>
      </c>
      <c r="CA21" s="4"/>
      <c r="CB21" s="4">
        <v>3.7882612612612618</v>
      </c>
      <c r="CC21" s="4"/>
      <c r="CD21" s="10"/>
      <c r="CE21" s="7">
        <f t="shared" si="0"/>
        <v>0.40597578828828773</v>
      </c>
      <c r="CF21" s="7">
        <f t="shared" si="0"/>
        <v>-0.51334853603603614</v>
      </c>
      <c r="CG21" s="7">
        <f t="shared" si="1"/>
        <v>-9.3331081081080569E-2</v>
      </c>
      <c r="CH21" s="7">
        <f t="shared" si="2"/>
        <v>-0.54529279279279308</v>
      </c>
      <c r="CI21" s="7">
        <f t="shared" si="3"/>
        <v>-0.10797916666666696</v>
      </c>
      <c r="CJ21" s="7">
        <f t="shared" si="4"/>
        <v>0.56294087837837825</v>
      </c>
      <c r="CK21" s="7">
        <f t="shared" si="5"/>
        <v>-0.10468975225225208</v>
      </c>
      <c r="CL21" s="7">
        <f t="shared" si="6"/>
        <v>0.21518130630630683</v>
      </c>
      <c r="CM21" s="7">
        <f t="shared" si="7"/>
        <v>0.24920213963963889</v>
      </c>
      <c r="CN21" s="7">
        <f t="shared" si="8"/>
        <v>0.56964470720720772</v>
      </c>
      <c r="CO21" s="7">
        <f t="shared" si="9"/>
        <v>-0.11904166666666649</v>
      </c>
      <c r="CP21" s="7">
        <f t="shared" si="10"/>
        <v>0.20753322072072056</v>
      </c>
      <c r="CQ21" s="7">
        <f t="shared" si="11"/>
        <v>0.24290596846846846</v>
      </c>
      <c r="CR21" s="7">
        <f t="shared" si="12"/>
        <v>8.3059121621621212E-2</v>
      </c>
      <c r="CS21" s="7">
        <f t="shared" si="13"/>
        <v>-3.134853603603549E-2</v>
      </c>
      <c r="CT21" s="7">
        <f t="shared" si="14"/>
        <v>4.9073198198198664E-2</v>
      </c>
      <c r="CU21" s="7">
        <f t="shared" si="15"/>
        <v>-6.4982545045044748E-2</v>
      </c>
      <c r="CV21" s="7">
        <f t="shared" si="16"/>
        <v>0.12472128378378455</v>
      </c>
      <c r="CW21" s="7">
        <f t="shared" si="17"/>
        <v>-0.15561317567567601</v>
      </c>
      <c r="CX21" s="7">
        <f t="shared" si="18"/>
        <v>1.6369369369369391E-2</v>
      </c>
      <c r="CY21" s="7">
        <f t="shared" si="19"/>
        <v>1.688851351351417E-2</v>
      </c>
      <c r="CZ21" s="7">
        <f t="shared" si="20"/>
        <v>0.11342511261261334</v>
      </c>
      <c r="DA21" s="7">
        <f t="shared" si="21"/>
        <v>-0.17326126126126074</v>
      </c>
      <c r="DB21" s="7">
        <f t="shared" si="22"/>
        <v>1.0731981981990657E-3</v>
      </c>
      <c r="DC21" s="7">
        <f t="shared" si="23"/>
        <v>1.592342342342068E-3</v>
      </c>
      <c r="DD21" s="7">
        <f t="shared" si="24"/>
        <v>0.12512162162162221</v>
      </c>
      <c r="DE21" s="7">
        <f t="shared" si="25"/>
        <v>-0.1390349099099093</v>
      </c>
      <c r="DF21" s="7">
        <f t="shared" si="26"/>
        <v>-0.17061317567567569</v>
      </c>
      <c r="DG21" s="7">
        <f t="shared" si="27"/>
        <v>-3.4069819819819713E-2</v>
      </c>
      <c r="DH21" s="7">
        <f t="shared" si="28"/>
        <v>-8.8557432432432304E-2</v>
      </c>
      <c r="DI21" s="7">
        <f t="shared" si="29"/>
        <v>-0.58729617117117128</v>
      </c>
      <c r="DJ21" s="7">
        <f t="shared" si="30"/>
        <v>-0.59620551801801769</v>
      </c>
      <c r="DK21" s="7">
        <f t="shared" si="31"/>
        <v>0.2198293918918921</v>
      </c>
      <c r="DL21" s="7">
        <f t="shared" si="32"/>
        <v>-0.15097916666666622</v>
      </c>
      <c r="DM21" s="7">
        <f t="shared" si="33"/>
        <v>4.8940878378378461E-2</v>
      </c>
      <c r="DN21" s="7">
        <f t="shared" si="34"/>
        <v>9.3802783220720443E-2</v>
      </c>
      <c r="DO21" s="7">
        <f t="shared" si="38"/>
        <v>-0.15297916666666689</v>
      </c>
      <c r="DP21" s="7">
        <f t="shared" si="39"/>
        <v>-0.18155743243243228</v>
      </c>
      <c r="DQ21" s="7">
        <f t="shared" si="40"/>
        <v>-7.2853603603602934E-2</v>
      </c>
      <c r="DR21" s="21"/>
      <c r="DS21" s="7">
        <f t="shared" si="41"/>
        <v>0.40597578828828773</v>
      </c>
      <c r="DT21" s="7">
        <f t="shared" si="41"/>
        <v>0.51334853603603614</v>
      </c>
      <c r="DU21" s="7">
        <f t="shared" si="41"/>
        <v>9.3331081081080569E-2</v>
      </c>
      <c r="DV21" s="7">
        <f t="shared" si="41"/>
        <v>0.54529279279279308</v>
      </c>
      <c r="DW21" s="7">
        <f t="shared" si="41"/>
        <v>0.10797916666666696</v>
      </c>
      <c r="DX21" s="7">
        <f t="shared" si="41"/>
        <v>0.56294087837837825</v>
      </c>
      <c r="DY21" s="7">
        <f t="shared" si="41"/>
        <v>0.10468975225225208</v>
      </c>
      <c r="DZ21" s="7">
        <f t="shared" si="41"/>
        <v>0.21518130630630683</v>
      </c>
      <c r="EA21" s="7">
        <f t="shared" si="41"/>
        <v>0.24920213963963889</v>
      </c>
      <c r="EB21" s="7">
        <f t="shared" si="41"/>
        <v>0.56964470720720772</v>
      </c>
      <c r="EC21" s="7">
        <f t="shared" si="41"/>
        <v>0.11904166666666649</v>
      </c>
      <c r="ED21" s="7">
        <f t="shared" si="41"/>
        <v>0.20753322072072056</v>
      </c>
      <c r="EE21" s="7">
        <f t="shared" si="41"/>
        <v>0.24290596846846846</v>
      </c>
      <c r="EF21" s="7">
        <f t="shared" si="41"/>
        <v>8.3059121621621212E-2</v>
      </c>
      <c r="EG21" s="7">
        <f t="shared" si="41"/>
        <v>3.134853603603549E-2</v>
      </c>
      <c r="EH21" s="7">
        <f t="shared" si="41"/>
        <v>4.9073198198198664E-2</v>
      </c>
      <c r="EI21" s="7">
        <f t="shared" si="42"/>
        <v>6.4982545045044748E-2</v>
      </c>
      <c r="EJ21" s="7">
        <f t="shared" si="36"/>
        <v>0.12472128378378455</v>
      </c>
      <c r="EK21" s="7">
        <f t="shared" si="36"/>
        <v>0.15561317567567601</v>
      </c>
      <c r="EL21" s="7">
        <f t="shared" si="36"/>
        <v>1.6369369369369391E-2</v>
      </c>
      <c r="EM21" s="7">
        <f t="shared" si="36"/>
        <v>1.688851351351417E-2</v>
      </c>
      <c r="EN21" s="7">
        <f t="shared" si="36"/>
        <v>0.11342511261261334</v>
      </c>
      <c r="EO21" s="7">
        <f t="shared" si="36"/>
        <v>0.17326126126126074</v>
      </c>
      <c r="EP21" s="7">
        <f t="shared" si="36"/>
        <v>1.0731981981990657E-3</v>
      </c>
      <c r="EQ21" s="7">
        <f t="shared" si="36"/>
        <v>1.592342342342068E-3</v>
      </c>
      <c r="ER21" s="7">
        <f t="shared" si="36"/>
        <v>0.12512162162162221</v>
      </c>
      <c r="ES21" s="7">
        <f t="shared" si="36"/>
        <v>0.1390349099099093</v>
      </c>
      <c r="ET21" s="7">
        <f t="shared" si="36"/>
        <v>0.17061317567567569</v>
      </c>
      <c r="EU21" s="7">
        <f t="shared" si="36"/>
        <v>3.4069819819819713E-2</v>
      </c>
      <c r="EV21" s="7">
        <f t="shared" si="36"/>
        <v>8.8557432432432304E-2</v>
      </c>
      <c r="EW21" s="7">
        <f t="shared" si="43"/>
        <v>0.58729617117117128</v>
      </c>
      <c r="EX21" s="7">
        <f t="shared" si="43"/>
        <v>0.59620551801801769</v>
      </c>
      <c r="EY21" s="7">
        <f t="shared" si="43"/>
        <v>0.2198293918918921</v>
      </c>
      <c r="EZ21" s="7">
        <f t="shared" si="43"/>
        <v>0.15097916666666622</v>
      </c>
      <c r="FA21" s="7">
        <f t="shared" si="43"/>
        <v>4.8940878378378461E-2</v>
      </c>
      <c r="FB21" s="7">
        <f t="shared" si="43"/>
        <v>9.3802783220720443E-2</v>
      </c>
      <c r="FC21" s="7">
        <f t="shared" si="43"/>
        <v>0.15297916666666689</v>
      </c>
      <c r="FD21" s="7">
        <f t="shared" si="43"/>
        <v>0.18155743243243228</v>
      </c>
      <c r="FE21" s="7">
        <f t="shared" si="43"/>
        <v>7.2853603603602934E-2</v>
      </c>
    </row>
    <row r="22" spans="1:161" ht="17.25">
      <c r="A22" s="45"/>
      <c r="B22" s="4">
        <v>2.2246340090090095</v>
      </c>
      <c r="C22" s="1" t="s">
        <v>104</v>
      </c>
      <c r="D22" s="3"/>
      <c r="E22" s="4">
        <v>2.0633519144144148</v>
      </c>
      <c r="F22" s="4">
        <v>1.8083969594594593</v>
      </c>
      <c r="G22" s="4"/>
      <c r="H22" s="4">
        <v>1.9420067567567567</v>
      </c>
      <c r="I22" s="4"/>
      <c r="J22" s="4">
        <v>1.7971565315315314</v>
      </c>
      <c r="K22" s="4"/>
      <c r="L22" s="4">
        <v>1.9380624999999998</v>
      </c>
      <c r="M22" s="4"/>
      <c r="N22" s="4">
        <v>2.4161497747747749</v>
      </c>
      <c r="O22" s="4"/>
      <c r="P22" s="4">
        <v>1.9376306306306306</v>
      </c>
      <c r="Q22" s="4"/>
      <c r="R22" s="4">
        <v>2.2353344594594597</v>
      </c>
      <c r="S22" s="4"/>
      <c r="T22" s="4">
        <v>2.2685957207207208</v>
      </c>
      <c r="U22" s="4"/>
      <c r="V22" s="4">
        <v>2.4328536036036037</v>
      </c>
      <c r="W22" s="4"/>
      <c r="X22" s="4">
        <v>1.9336306306306306</v>
      </c>
      <c r="Y22" s="4"/>
      <c r="Z22" s="4">
        <v>2.2436863738738739</v>
      </c>
      <c r="AA22" s="4"/>
      <c r="AB22" s="4">
        <v>2.2772995495495492</v>
      </c>
      <c r="AC22" s="4"/>
      <c r="AD22" s="4">
        <v>2.1725084459459461</v>
      </c>
      <c r="AE22" s="4"/>
      <c r="AF22" s="4">
        <v>2.1131007882882882</v>
      </c>
      <c r="AG22" s="4"/>
      <c r="AH22" s="4">
        <v>2.1659859234234236</v>
      </c>
      <c r="AI22" s="4"/>
      <c r="AJ22" s="4">
        <v>2.1069301801801803</v>
      </c>
      <c r="AK22" s="4"/>
      <c r="AL22" s="4">
        <v>2.2092820945945948</v>
      </c>
      <c r="AM22" s="4"/>
      <c r="AN22" s="4">
        <v>1.9540765765765764</v>
      </c>
      <c r="AO22" s="4"/>
      <c r="AP22" s="4">
        <v>2.1512263513513514</v>
      </c>
      <c r="AQ22" s="4"/>
      <c r="AR22" s="4">
        <v>2.1510416666666665</v>
      </c>
      <c r="AS22" s="4"/>
      <c r="AT22" s="4">
        <v>2.2153378378378377</v>
      </c>
      <c r="AU22" s="4"/>
      <c r="AV22" s="4">
        <v>1.9517804054054055</v>
      </c>
      <c r="AW22" s="4"/>
      <c r="AX22" s="4">
        <v>2.1552820945945941</v>
      </c>
      <c r="AY22" s="4"/>
      <c r="AZ22" s="4">
        <v>2.1540974099099097</v>
      </c>
      <c r="BA22" s="4"/>
      <c r="BB22" s="4">
        <v>2.2297173423423424</v>
      </c>
      <c r="BC22" s="4"/>
      <c r="BD22" s="4">
        <v>2.0325259009009011</v>
      </c>
      <c r="BE22" s="4"/>
      <c r="BF22" s="4">
        <v>2.0257072072072067</v>
      </c>
      <c r="BG22" s="4"/>
      <c r="BH22" s="4">
        <v>2.0957072072072074</v>
      </c>
      <c r="BI22" s="4"/>
      <c r="BJ22" s="4">
        <v>2.0977629504504502</v>
      </c>
      <c r="BK22" s="4"/>
      <c r="BL22" s="4">
        <v>1.7734493243243241</v>
      </c>
      <c r="BM22" s="4"/>
      <c r="BN22" s="4">
        <v>1.7575957207207207</v>
      </c>
      <c r="BO22" s="4"/>
      <c r="BP22" s="4">
        <v>2.2636863738738744</v>
      </c>
      <c r="BQ22" s="4"/>
      <c r="BR22" s="4">
        <v>2.0477663288288288</v>
      </c>
      <c r="BS22" s="4"/>
      <c r="BT22" s="4">
        <v>2.2495748873873875</v>
      </c>
      <c r="BU22" s="4"/>
      <c r="BV22" s="4">
        <v>2.1588738305180182</v>
      </c>
      <c r="BW22" s="4"/>
      <c r="BX22" s="4">
        <v>2.0474144144144142</v>
      </c>
      <c r="BY22" s="4"/>
      <c r="BZ22" s="4">
        <v>2.0426514639639639</v>
      </c>
      <c r="CA22" s="4"/>
      <c r="CB22" s="4">
        <v>2.1190033783783786</v>
      </c>
      <c r="CC22" s="4"/>
      <c r="CD22" s="10"/>
      <c r="CE22" s="7">
        <f t="shared" si="0"/>
        <v>-0.16128209459459475</v>
      </c>
      <c r="CF22" s="7">
        <f t="shared" si="0"/>
        <v>-0.41623704954955021</v>
      </c>
      <c r="CG22" s="7">
        <f t="shared" si="1"/>
        <v>-0.28262725225225283</v>
      </c>
      <c r="CH22" s="7">
        <f t="shared" si="2"/>
        <v>-0.42747747747747811</v>
      </c>
      <c r="CI22" s="7">
        <f t="shared" si="3"/>
        <v>-0.28657150900900974</v>
      </c>
      <c r="CJ22" s="7">
        <f t="shared" si="4"/>
        <v>0.19151576576576534</v>
      </c>
      <c r="CK22" s="7">
        <f t="shared" si="5"/>
        <v>-0.28700337837837897</v>
      </c>
      <c r="CL22" s="7">
        <f t="shared" si="6"/>
        <v>1.0700450450450205E-2</v>
      </c>
      <c r="CM22" s="7">
        <f t="shared" si="7"/>
        <v>4.396171171171126E-2</v>
      </c>
      <c r="CN22" s="7">
        <f t="shared" si="8"/>
        <v>0.20821959459459416</v>
      </c>
      <c r="CO22" s="7">
        <f t="shared" si="9"/>
        <v>-0.29100337837837897</v>
      </c>
      <c r="CP22" s="7">
        <f t="shared" si="10"/>
        <v>1.9052364864864391E-2</v>
      </c>
      <c r="CQ22" s="7">
        <f t="shared" si="11"/>
        <v>5.2665540540539624E-2</v>
      </c>
      <c r="CR22" s="7">
        <f t="shared" si="12"/>
        <v>-5.2125563063063485E-2</v>
      </c>
      <c r="CS22" s="7">
        <f t="shared" si="13"/>
        <v>-0.11153322072072136</v>
      </c>
      <c r="CT22" s="7">
        <f t="shared" si="14"/>
        <v>-5.8648085585585985E-2</v>
      </c>
      <c r="CU22" s="7">
        <f t="shared" si="15"/>
        <v>-0.11770382882882924</v>
      </c>
      <c r="CV22" s="7">
        <f t="shared" si="16"/>
        <v>-1.5351914414414747E-2</v>
      </c>
      <c r="CW22" s="7">
        <f t="shared" si="17"/>
        <v>-0.27055743243243313</v>
      </c>
      <c r="CX22" s="7">
        <f t="shared" si="18"/>
        <v>-7.340765765765811E-2</v>
      </c>
      <c r="CY22" s="7">
        <f t="shared" si="19"/>
        <v>-7.359234234234302E-2</v>
      </c>
      <c r="CZ22" s="7">
        <f t="shared" si="20"/>
        <v>-9.2961711711718742E-3</v>
      </c>
      <c r="DA22" s="7">
        <f t="shared" si="21"/>
        <v>-0.272853603603604</v>
      </c>
      <c r="DB22" s="7">
        <f t="shared" si="22"/>
        <v>-6.9351914414415461E-2</v>
      </c>
      <c r="DC22" s="7">
        <f t="shared" si="23"/>
        <v>-7.0536599099099817E-2</v>
      </c>
      <c r="DD22" s="7">
        <f t="shared" si="24"/>
        <v>5.0833333333328845E-3</v>
      </c>
      <c r="DE22" s="7">
        <f t="shared" si="25"/>
        <v>-0.19210810810810841</v>
      </c>
      <c r="DF22" s="7">
        <f t="shared" si="26"/>
        <v>-0.19892680180180289</v>
      </c>
      <c r="DG22" s="7">
        <f t="shared" si="27"/>
        <v>-0.12892680180180216</v>
      </c>
      <c r="DH22" s="7">
        <f t="shared" si="28"/>
        <v>-0.12687105855855929</v>
      </c>
      <c r="DI22" s="7">
        <f t="shared" si="29"/>
        <v>-0.45118468468468542</v>
      </c>
      <c r="DJ22" s="7">
        <f t="shared" si="30"/>
        <v>-0.46703828828828886</v>
      </c>
      <c r="DK22" s="7">
        <f t="shared" si="31"/>
        <v>3.9052364864864852E-2</v>
      </c>
      <c r="DL22" s="7">
        <f t="shared" si="32"/>
        <v>-0.17686768018018073</v>
      </c>
      <c r="DM22" s="7">
        <f t="shared" si="33"/>
        <v>2.4940878378377995E-2</v>
      </c>
      <c r="DN22" s="7">
        <f t="shared" si="34"/>
        <v>-6.5760178490991361E-2</v>
      </c>
      <c r="DO22" s="7">
        <f t="shared" si="38"/>
        <v>-0.17721959459459535</v>
      </c>
      <c r="DP22" s="7">
        <f t="shared" si="39"/>
        <v>-0.18198254504504563</v>
      </c>
      <c r="DQ22" s="7">
        <f t="shared" si="40"/>
        <v>-0.10563063063063094</v>
      </c>
      <c r="DR22" s="21"/>
      <c r="DS22" s="7">
        <f t="shared" si="41"/>
        <v>0.16128209459459475</v>
      </c>
      <c r="DT22" s="7">
        <f t="shared" si="41"/>
        <v>0.41623704954955021</v>
      </c>
      <c r="DU22" s="7">
        <f t="shared" si="41"/>
        <v>0.28262725225225283</v>
      </c>
      <c r="DV22" s="7">
        <f t="shared" si="41"/>
        <v>0.42747747747747811</v>
      </c>
      <c r="DW22" s="7">
        <f t="shared" si="41"/>
        <v>0.28657150900900974</v>
      </c>
      <c r="DX22" s="7">
        <f t="shared" si="41"/>
        <v>0.19151576576576534</v>
      </c>
      <c r="DY22" s="7">
        <f t="shared" si="41"/>
        <v>0.28700337837837897</v>
      </c>
      <c r="DZ22" s="7">
        <f t="shared" si="41"/>
        <v>1.0700450450450205E-2</v>
      </c>
      <c r="EA22" s="7">
        <f t="shared" si="41"/>
        <v>4.396171171171126E-2</v>
      </c>
      <c r="EB22" s="7">
        <f t="shared" si="41"/>
        <v>0.20821959459459416</v>
      </c>
      <c r="EC22" s="7">
        <f t="shared" si="41"/>
        <v>0.29100337837837897</v>
      </c>
      <c r="ED22" s="7">
        <f t="shared" si="41"/>
        <v>1.9052364864864391E-2</v>
      </c>
      <c r="EE22" s="7">
        <f t="shared" si="41"/>
        <v>5.2665540540539624E-2</v>
      </c>
      <c r="EF22" s="7">
        <f t="shared" si="41"/>
        <v>5.2125563063063485E-2</v>
      </c>
      <c r="EG22" s="7">
        <f t="shared" si="41"/>
        <v>0.11153322072072136</v>
      </c>
      <c r="EH22" s="7">
        <f t="shared" si="41"/>
        <v>5.8648085585585985E-2</v>
      </c>
      <c r="EI22" s="7">
        <f t="shared" si="42"/>
        <v>0.11770382882882924</v>
      </c>
      <c r="EJ22" s="7">
        <f t="shared" si="36"/>
        <v>1.5351914414414747E-2</v>
      </c>
      <c r="EK22" s="7">
        <f t="shared" si="36"/>
        <v>0.27055743243243313</v>
      </c>
      <c r="EL22" s="7">
        <f t="shared" ref="EL22:EV41" si="44">IF(ISNUMBER(CX22),ABS(CX22),CX22)</f>
        <v>7.340765765765811E-2</v>
      </c>
      <c r="EM22" s="7">
        <f t="shared" si="44"/>
        <v>7.359234234234302E-2</v>
      </c>
      <c r="EN22" s="7">
        <f t="shared" si="44"/>
        <v>9.2961711711718742E-3</v>
      </c>
      <c r="EO22" s="7">
        <f t="shared" si="44"/>
        <v>0.272853603603604</v>
      </c>
      <c r="EP22" s="7">
        <f t="shared" si="44"/>
        <v>6.9351914414415461E-2</v>
      </c>
      <c r="EQ22" s="7">
        <f t="shared" si="44"/>
        <v>7.0536599099099817E-2</v>
      </c>
      <c r="ER22" s="7">
        <f t="shared" si="44"/>
        <v>5.0833333333328845E-3</v>
      </c>
      <c r="ES22" s="7">
        <f t="shared" si="44"/>
        <v>0.19210810810810841</v>
      </c>
      <c r="ET22" s="7">
        <f t="shared" si="44"/>
        <v>0.19892680180180289</v>
      </c>
      <c r="EU22" s="7">
        <f t="shared" si="44"/>
        <v>0.12892680180180216</v>
      </c>
      <c r="EV22" s="7">
        <f t="shared" si="44"/>
        <v>0.12687105855855929</v>
      </c>
      <c r="EW22" s="7">
        <f t="shared" si="43"/>
        <v>0.45118468468468542</v>
      </c>
      <c r="EX22" s="7">
        <f t="shared" si="43"/>
        <v>0.46703828828828886</v>
      </c>
      <c r="EY22" s="7">
        <f t="shared" si="43"/>
        <v>3.9052364864864852E-2</v>
      </c>
      <c r="EZ22" s="7">
        <f t="shared" si="43"/>
        <v>0.17686768018018073</v>
      </c>
      <c r="FA22" s="7">
        <f t="shared" si="43"/>
        <v>2.4940878378377995E-2</v>
      </c>
      <c r="FB22" s="7">
        <f t="shared" si="43"/>
        <v>6.5760178490991361E-2</v>
      </c>
      <c r="FC22" s="7">
        <f t="shared" si="43"/>
        <v>0.17721959459459535</v>
      </c>
      <c r="FD22" s="7">
        <f t="shared" si="43"/>
        <v>0.18198254504504563</v>
      </c>
      <c r="FE22" s="7">
        <f t="shared" si="43"/>
        <v>0.10563063063063094</v>
      </c>
    </row>
    <row r="23" spans="1:161" ht="17.25">
      <c r="A23" s="15" t="s">
        <v>75</v>
      </c>
      <c r="B23" s="4">
        <v>0.61519144144144144</v>
      </c>
      <c r="C23" s="4" t="s">
        <v>106</v>
      </c>
      <c r="D23" s="3"/>
      <c r="E23" s="4">
        <v>0.82544594594594589</v>
      </c>
      <c r="F23" s="4">
        <v>0.38732376126126128</v>
      </c>
      <c r="G23" s="4"/>
      <c r="H23" s="4">
        <v>0.51163738738738751</v>
      </c>
      <c r="I23" s="4"/>
      <c r="J23" s="4">
        <v>0.37637950450450453</v>
      </c>
      <c r="K23" s="4"/>
      <c r="L23" s="4">
        <v>0.50434121621621619</v>
      </c>
      <c r="M23" s="4"/>
      <c r="N23" s="4">
        <v>0.65235867117117119</v>
      </c>
      <c r="O23" s="4"/>
      <c r="P23" s="4">
        <v>0.49448761261261265</v>
      </c>
      <c r="Q23" s="4"/>
      <c r="R23" s="4">
        <v>0.68737612612612609</v>
      </c>
      <c r="S23" s="4"/>
      <c r="T23" s="4">
        <v>0.65472804054054057</v>
      </c>
      <c r="U23" s="4"/>
      <c r="V23" s="4">
        <v>0.64676632882882878</v>
      </c>
      <c r="W23" s="4"/>
      <c r="X23" s="4">
        <v>0.4861914414414415</v>
      </c>
      <c r="Y23" s="4"/>
      <c r="Z23" s="4">
        <v>0.68243186936936939</v>
      </c>
      <c r="AA23" s="4"/>
      <c r="AB23" s="4">
        <v>0.64743186936936936</v>
      </c>
      <c r="AC23" s="4"/>
      <c r="AD23" s="4">
        <v>0.52132713963963961</v>
      </c>
      <c r="AE23" s="4"/>
      <c r="AF23" s="4">
        <v>0.50956756756756749</v>
      </c>
      <c r="AG23" s="4"/>
      <c r="AH23" s="4">
        <v>0.4626024774774774</v>
      </c>
      <c r="AI23" s="4"/>
      <c r="AJ23" s="4">
        <v>0.45084290540540539</v>
      </c>
      <c r="AK23" s="4"/>
      <c r="AL23" s="4">
        <v>0.61450844594594589</v>
      </c>
      <c r="AM23" s="4"/>
      <c r="AN23" s="4">
        <v>0.52017398648648649</v>
      </c>
      <c r="AO23" s="4"/>
      <c r="AP23" s="4">
        <v>0.62134121621621619</v>
      </c>
      <c r="AQ23" s="4"/>
      <c r="AR23" s="4">
        <v>0.61698930180180178</v>
      </c>
      <c r="AS23" s="4"/>
      <c r="AT23" s="4">
        <v>0.6065641891891892</v>
      </c>
      <c r="AU23" s="4"/>
      <c r="AV23" s="4">
        <v>0.5125816441441442</v>
      </c>
      <c r="AW23" s="4"/>
      <c r="AX23" s="4">
        <v>0.61474887387387378</v>
      </c>
      <c r="AY23" s="4"/>
      <c r="AZ23" s="4">
        <v>0.60904504504504486</v>
      </c>
      <c r="BA23" s="4"/>
      <c r="BB23" s="4">
        <v>0.71182882882882892</v>
      </c>
      <c r="BC23" s="4"/>
      <c r="BD23" s="4">
        <v>0.366473536036036</v>
      </c>
      <c r="BE23" s="4"/>
      <c r="BF23" s="4">
        <v>0.3104527027027027</v>
      </c>
      <c r="BG23" s="4"/>
      <c r="BH23" s="4">
        <v>0.50395101351351357</v>
      </c>
      <c r="BI23" s="4"/>
      <c r="BJ23" s="4">
        <v>0.49000675675675676</v>
      </c>
      <c r="BK23" s="4"/>
      <c r="BL23" s="4">
        <v>0.21132376126126129</v>
      </c>
      <c r="BM23" s="4"/>
      <c r="BN23" s="4">
        <v>0.26965484234234238</v>
      </c>
      <c r="BO23" s="4"/>
      <c r="BP23" s="4">
        <v>0.60333783783783768</v>
      </c>
      <c r="BQ23" s="4"/>
      <c r="BR23" s="4">
        <v>0.3740658783783784</v>
      </c>
      <c r="BS23" s="4"/>
      <c r="BT23" s="4">
        <v>0.66587443693693693</v>
      </c>
      <c r="BU23" s="4"/>
      <c r="BV23" s="4">
        <v>0.55065346959459471</v>
      </c>
      <c r="BW23" s="4"/>
      <c r="BX23" s="4">
        <v>0.37736204954954961</v>
      </c>
      <c r="BY23" s="4"/>
      <c r="BZ23" s="4">
        <v>0.32698930180180175</v>
      </c>
      <c r="CA23" s="4"/>
      <c r="CB23" s="4">
        <v>0.52254335585585587</v>
      </c>
      <c r="CC23" s="4"/>
      <c r="CD23" s="10"/>
      <c r="CE23" s="7">
        <f t="shared" si="0"/>
        <v>0.21025450450450445</v>
      </c>
      <c r="CF23" s="7">
        <f t="shared" si="0"/>
        <v>-0.22786768018018017</v>
      </c>
      <c r="CG23" s="7">
        <f t="shared" si="1"/>
        <v>-0.10355405405405393</v>
      </c>
      <c r="CH23" s="7">
        <f t="shared" si="2"/>
        <v>-0.23881193693693692</v>
      </c>
      <c r="CI23" s="7">
        <f t="shared" si="3"/>
        <v>-0.11085022522522525</v>
      </c>
      <c r="CJ23" s="7">
        <f t="shared" si="4"/>
        <v>3.7167229729729745E-2</v>
      </c>
      <c r="CK23" s="7">
        <f t="shared" si="5"/>
        <v>-0.1207038288288288</v>
      </c>
      <c r="CL23" s="7">
        <f t="shared" si="6"/>
        <v>7.2184684684684641E-2</v>
      </c>
      <c r="CM23" s="7">
        <f t="shared" si="7"/>
        <v>3.9536599099099123E-2</v>
      </c>
      <c r="CN23" s="7">
        <f t="shared" si="8"/>
        <v>3.157488738738734E-2</v>
      </c>
      <c r="CO23" s="7">
        <f t="shared" si="9"/>
        <v>-0.12899999999999995</v>
      </c>
      <c r="CP23" s="7">
        <f t="shared" si="10"/>
        <v>6.7240427927927948E-2</v>
      </c>
      <c r="CQ23" s="7">
        <f t="shared" si="11"/>
        <v>3.2240427927927917E-2</v>
      </c>
      <c r="CR23" s="7">
        <f t="shared" si="12"/>
        <v>-9.386430180180183E-2</v>
      </c>
      <c r="CS23" s="7">
        <f t="shared" si="13"/>
        <v>-0.10562387387387395</v>
      </c>
      <c r="CT23" s="7">
        <f t="shared" si="14"/>
        <v>-0.15258896396396404</v>
      </c>
      <c r="CU23" s="7">
        <f t="shared" si="15"/>
        <v>-0.16434853603603605</v>
      </c>
      <c r="CV23" s="7">
        <f t="shared" si="16"/>
        <v>-6.8299549549555305E-4</v>
      </c>
      <c r="CW23" s="7">
        <f t="shared" si="17"/>
        <v>-9.501745495495495E-2</v>
      </c>
      <c r="CX23" s="7">
        <f t="shared" si="18"/>
        <v>6.1497747747747411E-3</v>
      </c>
      <c r="CY23" s="7">
        <f t="shared" si="19"/>
        <v>1.7978603603603371E-3</v>
      </c>
      <c r="CZ23" s="7">
        <f t="shared" si="20"/>
        <v>-8.6272522522522488E-3</v>
      </c>
      <c r="DA23" s="7">
        <f t="shared" si="21"/>
        <v>-0.10260979729729724</v>
      </c>
      <c r="DB23" s="7">
        <f t="shared" si="22"/>
        <v>-4.4256756756766436E-4</v>
      </c>
      <c r="DC23" s="7">
        <f t="shared" si="23"/>
        <v>-6.1463963963965806E-3</v>
      </c>
      <c r="DD23" s="7">
        <f t="shared" si="24"/>
        <v>9.6637387387387474E-2</v>
      </c>
      <c r="DE23" s="7">
        <f t="shared" si="25"/>
        <v>-0.24871790540540545</v>
      </c>
      <c r="DF23" s="7">
        <f t="shared" si="26"/>
        <v>-0.30473873873873875</v>
      </c>
      <c r="DG23" s="7">
        <f t="shared" si="27"/>
        <v>-0.11124042792792788</v>
      </c>
      <c r="DH23" s="7">
        <f t="shared" si="28"/>
        <v>-0.12518468468468469</v>
      </c>
      <c r="DI23" s="7">
        <f t="shared" si="29"/>
        <v>-0.40386768018018016</v>
      </c>
      <c r="DJ23" s="7">
        <f t="shared" si="30"/>
        <v>-0.34553659909909906</v>
      </c>
      <c r="DK23" s="7">
        <f t="shared" si="31"/>
        <v>-1.1853603603603768E-2</v>
      </c>
      <c r="DL23" s="7">
        <f t="shared" si="32"/>
        <v>-0.24112556306306304</v>
      </c>
      <c r="DM23" s="7">
        <f t="shared" si="33"/>
        <v>5.0682995495495486E-2</v>
      </c>
      <c r="DN23" s="7">
        <f t="shared" si="34"/>
        <v>-6.4537971846846731E-2</v>
      </c>
      <c r="DO23" s="7">
        <f t="shared" si="38"/>
        <v>-0.23782939189189184</v>
      </c>
      <c r="DP23" s="7">
        <f t="shared" si="39"/>
        <v>-0.2882021396396397</v>
      </c>
      <c r="DQ23" s="7">
        <f t="shared" si="40"/>
        <v>-9.2648085585585571E-2</v>
      </c>
      <c r="DR23" s="21"/>
      <c r="DS23" s="7">
        <f t="shared" si="41"/>
        <v>0.21025450450450445</v>
      </c>
      <c r="DT23" s="7">
        <f t="shared" si="41"/>
        <v>0.22786768018018017</v>
      </c>
      <c r="DU23" s="7">
        <f t="shared" si="41"/>
        <v>0.10355405405405393</v>
      </c>
      <c r="DV23" s="7">
        <f t="shared" si="41"/>
        <v>0.23881193693693692</v>
      </c>
      <c r="DW23" s="7">
        <f t="shared" si="41"/>
        <v>0.11085022522522525</v>
      </c>
      <c r="DX23" s="7">
        <f t="shared" si="41"/>
        <v>3.7167229729729745E-2</v>
      </c>
      <c r="DY23" s="7">
        <f t="shared" si="41"/>
        <v>0.1207038288288288</v>
      </c>
      <c r="DZ23" s="7">
        <f t="shared" si="41"/>
        <v>7.2184684684684641E-2</v>
      </c>
      <c r="EA23" s="7">
        <f t="shared" si="41"/>
        <v>3.9536599099099123E-2</v>
      </c>
      <c r="EB23" s="7">
        <f t="shared" si="41"/>
        <v>3.157488738738734E-2</v>
      </c>
      <c r="EC23" s="7">
        <f t="shared" si="41"/>
        <v>0.12899999999999995</v>
      </c>
      <c r="ED23" s="7">
        <f t="shared" si="41"/>
        <v>6.7240427927927948E-2</v>
      </c>
      <c r="EE23" s="7">
        <f t="shared" si="41"/>
        <v>3.2240427927927917E-2</v>
      </c>
      <c r="EF23" s="7">
        <f t="shared" si="41"/>
        <v>9.386430180180183E-2</v>
      </c>
      <c r="EG23" s="7">
        <f t="shared" si="41"/>
        <v>0.10562387387387395</v>
      </c>
      <c r="EH23" s="7">
        <f t="shared" si="41"/>
        <v>0.15258896396396404</v>
      </c>
      <c r="EI23" s="7">
        <f t="shared" si="42"/>
        <v>0.16434853603603605</v>
      </c>
      <c r="EJ23" s="7">
        <f t="shared" si="42"/>
        <v>6.8299549549555305E-4</v>
      </c>
      <c r="EK23" s="7">
        <f t="shared" si="42"/>
        <v>9.501745495495495E-2</v>
      </c>
      <c r="EL23" s="7">
        <f t="shared" si="42"/>
        <v>6.1497747747747411E-3</v>
      </c>
      <c r="EM23" s="7">
        <f t="shared" si="42"/>
        <v>1.7978603603603371E-3</v>
      </c>
      <c r="EN23" s="7">
        <f t="shared" si="42"/>
        <v>8.6272522522522488E-3</v>
      </c>
      <c r="EO23" s="7">
        <f t="shared" si="42"/>
        <v>0.10260979729729724</v>
      </c>
      <c r="EP23" s="7">
        <f t="shared" si="42"/>
        <v>4.4256756756766436E-4</v>
      </c>
      <c r="EQ23" s="7">
        <f t="shared" si="42"/>
        <v>6.1463963963965806E-3</v>
      </c>
      <c r="ER23" s="7">
        <f t="shared" si="44"/>
        <v>9.6637387387387474E-2</v>
      </c>
      <c r="ES23" s="7">
        <f t="shared" si="44"/>
        <v>0.24871790540540545</v>
      </c>
      <c r="ET23" s="7">
        <f t="shared" si="44"/>
        <v>0.30473873873873875</v>
      </c>
      <c r="EU23" s="7">
        <f t="shared" si="44"/>
        <v>0.11124042792792788</v>
      </c>
      <c r="EV23" s="7">
        <f t="shared" si="44"/>
        <v>0.12518468468468469</v>
      </c>
      <c r="EW23" s="7">
        <f t="shared" si="43"/>
        <v>0.40386768018018016</v>
      </c>
      <c r="EX23" s="7">
        <f t="shared" si="43"/>
        <v>0.34553659909909906</v>
      </c>
      <c r="EY23" s="7">
        <f t="shared" si="43"/>
        <v>1.1853603603603768E-2</v>
      </c>
      <c r="EZ23" s="7">
        <f t="shared" si="43"/>
        <v>0.24112556306306304</v>
      </c>
      <c r="FA23" s="7">
        <f t="shared" si="43"/>
        <v>5.0682995495495486E-2</v>
      </c>
      <c r="FB23" s="7">
        <f t="shared" si="43"/>
        <v>6.4537971846846731E-2</v>
      </c>
      <c r="FC23" s="7">
        <f t="shared" si="43"/>
        <v>0.23782939189189184</v>
      </c>
      <c r="FD23" s="7">
        <f t="shared" si="43"/>
        <v>0.2882021396396397</v>
      </c>
      <c r="FE23" s="7">
        <f t="shared" si="43"/>
        <v>9.2648085585585571E-2</v>
      </c>
    </row>
    <row r="24" spans="1:161" ht="17.25">
      <c r="A24" s="45" t="s">
        <v>76</v>
      </c>
      <c r="B24" s="4">
        <v>3.8516722972972972</v>
      </c>
      <c r="C24" s="1" t="s">
        <v>103</v>
      </c>
      <c r="D24" s="3"/>
      <c r="E24" s="4">
        <v>5.8194425675675676</v>
      </c>
      <c r="F24" s="4">
        <v>2.4058429054054056</v>
      </c>
      <c r="G24" s="4"/>
      <c r="H24" s="4">
        <v>3.6377488738738739</v>
      </c>
      <c r="I24" s="4"/>
      <c r="J24" s="4">
        <v>2.3328429054054052</v>
      </c>
      <c r="K24" s="4"/>
      <c r="L24" s="4">
        <v>3.6037488738738737</v>
      </c>
      <c r="M24" s="4"/>
      <c r="N24" s="4">
        <v>6.469055743243243</v>
      </c>
      <c r="O24" s="4"/>
      <c r="P24" s="4">
        <v>4.1582753378378374</v>
      </c>
      <c r="Q24" s="4"/>
      <c r="R24" s="4">
        <v>4.4857179054054059</v>
      </c>
      <c r="S24" s="4"/>
      <c r="T24" s="4">
        <v>4.589724662162161</v>
      </c>
      <c r="U24" s="4"/>
      <c r="V24" s="4">
        <v>6.4867595720720725</v>
      </c>
      <c r="W24" s="4"/>
      <c r="X24" s="4">
        <v>4.1315715090090093</v>
      </c>
      <c r="Y24" s="4"/>
      <c r="Z24" s="4">
        <v>4.4583659909909903</v>
      </c>
      <c r="AA24" s="4"/>
      <c r="AB24" s="4">
        <v>4.5637246621621621</v>
      </c>
      <c r="AC24" s="4"/>
      <c r="AD24" s="4">
        <v>4.8262364864864873</v>
      </c>
      <c r="AE24" s="4"/>
      <c r="AF24" s="4">
        <v>4.191271396396397</v>
      </c>
      <c r="AG24" s="4"/>
      <c r="AH24" s="4">
        <v>4.7694318693693685</v>
      </c>
      <c r="AI24" s="4"/>
      <c r="AJ24" s="4">
        <v>4.1386340090090092</v>
      </c>
      <c r="AK24" s="4"/>
      <c r="AL24" s="4">
        <v>4.7120974099099096</v>
      </c>
      <c r="AM24" s="4"/>
      <c r="AN24" s="4">
        <v>3.8854284909909915</v>
      </c>
      <c r="AO24" s="4"/>
      <c r="AP24" s="4">
        <v>4.0819476351351351</v>
      </c>
      <c r="AQ24" s="4"/>
      <c r="AR24" s="4">
        <v>4.0971531531531529</v>
      </c>
      <c r="AS24" s="4"/>
      <c r="AT24" s="4">
        <v>4.6864493243243244</v>
      </c>
      <c r="AU24" s="4"/>
      <c r="AV24" s="4">
        <v>3.8494284909909906</v>
      </c>
      <c r="AW24" s="4"/>
      <c r="AX24" s="4">
        <v>4.0452995495495498</v>
      </c>
      <c r="AY24" s="4"/>
      <c r="AZ24" s="4">
        <v>4.0605050675675676</v>
      </c>
      <c r="BA24" s="4"/>
      <c r="BB24" s="4">
        <v>3.8530377252252257</v>
      </c>
      <c r="BC24" s="4"/>
      <c r="BD24" s="4">
        <v>4.0458079954954949</v>
      </c>
      <c r="BE24" s="4"/>
      <c r="BF24" s="4">
        <v>3.9949301801801806</v>
      </c>
      <c r="BG24" s="4"/>
      <c r="BH24" s="4">
        <v>3.9705957207207208</v>
      </c>
      <c r="BI24" s="4"/>
      <c r="BJ24" s="4">
        <v>3.9320033783783779</v>
      </c>
      <c r="BK24" s="4"/>
      <c r="BL24" s="4">
        <v>2.5400664414414416</v>
      </c>
      <c r="BM24" s="4"/>
      <c r="BN24" s="4">
        <v>2.8357837837837838</v>
      </c>
      <c r="BO24" s="4"/>
      <c r="BP24" s="4">
        <v>4.7103310810810806</v>
      </c>
      <c r="BQ24" s="4"/>
      <c r="BR24" s="4">
        <v>3.9556965090090084</v>
      </c>
      <c r="BS24" s="4"/>
      <c r="BT24" s="4">
        <v>3.879390202702703</v>
      </c>
      <c r="BU24" s="4"/>
      <c r="BV24" s="4">
        <v>4.6585364921171166</v>
      </c>
      <c r="BW24" s="4"/>
      <c r="BX24" s="4">
        <v>3.9483445945945945</v>
      </c>
      <c r="BY24" s="4"/>
      <c r="BZ24" s="4">
        <v>3.9125225225225222</v>
      </c>
      <c r="CA24" s="4"/>
      <c r="CB24" s="4">
        <v>3.9119476351351357</v>
      </c>
      <c r="CC24" s="4"/>
      <c r="CD24" s="10"/>
      <c r="CE24" s="7">
        <f t="shared" si="0"/>
        <v>1.9677702702702704</v>
      </c>
      <c r="CF24" s="7">
        <f t="shared" si="0"/>
        <v>-1.4458293918918916</v>
      </c>
      <c r="CG24" s="7">
        <f t="shared" si="1"/>
        <v>-0.2139234234234233</v>
      </c>
      <c r="CH24" s="7">
        <f t="shared" si="2"/>
        <v>-1.518829391891892</v>
      </c>
      <c r="CI24" s="7">
        <f t="shared" si="3"/>
        <v>-0.24792342342342355</v>
      </c>
      <c r="CJ24" s="7">
        <f t="shared" si="4"/>
        <v>2.6173834459459457</v>
      </c>
      <c r="CK24" s="7">
        <f t="shared" si="5"/>
        <v>0.30660304054054022</v>
      </c>
      <c r="CL24" s="7">
        <f t="shared" si="6"/>
        <v>0.63404560810810873</v>
      </c>
      <c r="CM24" s="7">
        <f t="shared" si="7"/>
        <v>0.73805236486486381</v>
      </c>
      <c r="CN24" s="7">
        <f t="shared" si="8"/>
        <v>2.6350872747747753</v>
      </c>
      <c r="CO24" s="7">
        <f t="shared" si="9"/>
        <v>0.27989921171171206</v>
      </c>
      <c r="CP24" s="7">
        <f t="shared" si="10"/>
        <v>0.60669369369369308</v>
      </c>
      <c r="CQ24" s="7">
        <f t="shared" si="11"/>
        <v>0.7120523648648649</v>
      </c>
      <c r="CR24" s="7">
        <f t="shared" si="12"/>
        <v>0.97456418918919008</v>
      </c>
      <c r="CS24" s="7">
        <f t="shared" si="13"/>
        <v>0.3395990990990998</v>
      </c>
      <c r="CT24" s="7">
        <f t="shared" si="14"/>
        <v>0.91775957207207126</v>
      </c>
      <c r="CU24" s="7">
        <f t="shared" si="15"/>
        <v>0.28696171171171203</v>
      </c>
      <c r="CV24" s="7">
        <f t="shared" si="16"/>
        <v>0.86042511261261234</v>
      </c>
      <c r="CW24" s="7">
        <f t="shared" si="17"/>
        <v>3.3756193693694314E-2</v>
      </c>
      <c r="CX24" s="7">
        <f t="shared" si="18"/>
        <v>0.23027533783783793</v>
      </c>
      <c r="CY24" s="7">
        <f t="shared" si="19"/>
        <v>0.24548085585585566</v>
      </c>
      <c r="CZ24" s="7">
        <f t="shared" si="20"/>
        <v>0.83477702702702716</v>
      </c>
      <c r="DA24" s="7">
        <f t="shared" si="21"/>
        <v>-2.243806306306606E-3</v>
      </c>
      <c r="DB24" s="7">
        <f t="shared" si="22"/>
        <v>0.19362725225225264</v>
      </c>
      <c r="DC24" s="7">
        <f t="shared" si="23"/>
        <v>0.20883277027027036</v>
      </c>
      <c r="DD24" s="7">
        <f t="shared" si="24"/>
        <v>1.3654279279284864E-3</v>
      </c>
      <c r="DE24" s="7">
        <f t="shared" si="25"/>
        <v>0.19413569819819765</v>
      </c>
      <c r="DF24" s="7">
        <f t="shared" si="26"/>
        <v>0.14325788288288344</v>
      </c>
      <c r="DG24" s="7">
        <f t="shared" si="27"/>
        <v>0.11892342342342355</v>
      </c>
      <c r="DH24" s="7">
        <f t="shared" si="28"/>
        <v>8.0331081081080669E-2</v>
      </c>
      <c r="DI24" s="7">
        <f t="shared" si="29"/>
        <v>-1.3116058558558557</v>
      </c>
      <c r="DJ24" s="7">
        <f t="shared" si="30"/>
        <v>-1.0158885135135134</v>
      </c>
      <c r="DK24" s="7">
        <f t="shared" si="31"/>
        <v>0.85865878378378335</v>
      </c>
      <c r="DL24" s="7">
        <f t="shared" si="32"/>
        <v>0.10402421171171117</v>
      </c>
      <c r="DM24" s="7">
        <f t="shared" si="33"/>
        <v>2.7717905405405752E-2</v>
      </c>
      <c r="DN24" s="7">
        <f t="shared" si="34"/>
        <v>0.80686419481981941</v>
      </c>
      <c r="DO24" s="7">
        <f t="shared" si="38"/>
        <v>9.6672297297297316E-2</v>
      </c>
      <c r="DP24" s="7">
        <f t="shared" si="39"/>
        <v>6.0850225225224985E-2</v>
      </c>
      <c r="DQ24" s="7">
        <f t="shared" si="40"/>
        <v>6.027533783783845E-2</v>
      </c>
      <c r="DR24" s="21"/>
      <c r="DS24" s="7">
        <f t="shared" si="41"/>
        <v>1.9677702702702704</v>
      </c>
      <c r="DT24" s="7">
        <f t="shared" si="41"/>
        <v>1.4458293918918916</v>
      </c>
      <c r="DU24" s="7">
        <f t="shared" si="41"/>
        <v>0.2139234234234233</v>
      </c>
      <c r="DV24" s="7">
        <f t="shared" si="41"/>
        <v>1.518829391891892</v>
      </c>
      <c r="DW24" s="7">
        <f t="shared" si="41"/>
        <v>0.24792342342342355</v>
      </c>
      <c r="DX24" s="7">
        <f t="shared" si="41"/>
        <v>2.6173834459459457</v>
      </c>
      <c r="DY24" s="7">
        <f t="shared" si="41"/>
        <v>0.30660304054054022</v>
      </c>
      <c r="DZ24" s="7">
        <f t="shared" si="41"/>
        <v>0.63404560810810873</v>
      </c>
      <c r="EA24" s="7">
        <f t="shared" si="41"/>
        <v>0.73805236486486381</v>
      </c>
      <c r="EB24" s="7">
        <f t="shared" si="41"/>
        <v>2.6350872747747753</v>
      </c>
      <c r="EC24" s="7">
        <f t="shared" si="41"/>
        <v>0.27989921171171206</v>
      </c>
      <c r="ED24" s="7">
        <f t="shared" si="41"/>
        <v>0.60669369369369308</v>
      </c>
      <c r="EE24" s="7">
        <f t="shared" si="41"/>
        <v>0.7120523648648649</v>
      </c>
      <c r="EF24" s="7">
        <f t="shared" si="41"/>
        <v>0.97456418918919008</v>
      </c>
      <c r="EG24" s="7">
        <f t="shared" si="41"/>
        <v>0.3395990990990998</v>
      </c>
      <c r="EH24" s="7">
        <f t="shared" si="41"/>
        <v>0.91775957207207126</v>
      </c>
      <c r="EI24" s="7">
        <f t="shared" si="42"/>
        <v>0.28696171171171203</v>
      </c>
      <c r="EJ24" s="7">
        <f t="shared" si="42"/>
        <v>0.86042511261261234</v>
      </c>
      <c r="EK24" s="7">
        <f t="shared" si="42"/>
        <v>3.3756193693694314E-2</v>
      </c>
      <c r="EL24" s="7">
        <f t="shared" si="42"/>
        <v>0.23027533783783793</v>
      </c>
      <c r="EM24" s="7">
        <f t="shared" si="42"/>
        <v>0.24548085585585566</v>
      </c>
      <c r="EN24" s="7">
        <f t="shared" si="42"/>
        <v>0.83477702702702716</v>
      </c>
      <c r="EO24" s="7">
        <f t="shared" si="42"/>
        <v>2.243806306306606E-3</v>
      </c>
      <c r="EP24" s="7">
        <f t="shared" si="42"/>
        <v>0.19362725225225264</v>
      </c>
      <c r="EQ24" s="7">
        <f t="shared" si="42"/>
        <v>0.20883277027027036</v>
      </c>
      <c r="ER24" s="7">
        <f t="shared" si="44"/>
        <v>1.3654279279284864E-3</v>
      </c>
      <c r="ES24" s="7">
        <f t="shared" si="44"/>
        <v>0.19413569819819765</v>
      </c>
      <c r="ET24" s="7">
        <f t="shared" si="44"/>
        <v>0.14325788288288344</v>
      </c>
      <c r="EU24" s="7">
        <f t="shared" si="44"/>
        <v>0.11892342342342355</v>
      </c>
      <c r="EV24" s="7">
        <f t="shared" si="44"/>
        <v>8.0331081081080669E-2</v>
      </c>
      <c r="EW24" s="7">
        <f t="shared" si="43"/>
        <v>1.3116058558558557</v>
      </c>
      <c r="EX24" s="7">
        <f t="shared" si="43"/>
        <v>1.0158885135135134</v>
      </c>
      <c r="EY24" s="7">
        <f t="shared" si="43"/>
        <v>0.85865878378378335</v>
      </c>
      <c r="EZ24" s="7">
        <f t="shared" si="43"/>
        <v>0.10402421171171117</v>
      </c>
      <c r="FA24" s="7">
        <f t="shared" si="43"/>
        <v>2.7717905405405752E-2</v>
      </c>
      <c r="FB24" s="7">
        <f t="shared" si="43"/>
        <v>0.80686419481981941</v>
      </c>
      <c r="FC24" s="7">
        <f t="shared" si="43"/>
        <v>9.6672297297297316E-2</v>
      </c>
      <c r="FD24" s="7">
        <f t="shared" si="43"/>
        <v>6.0850225225224985E-2</v>
      </c>
      <c r="FE24" s="7">
        <f t="shared" si="43"/>
        <v>6.027533783783845E-2</v>
      </c>
    </row>
    <row r="25" spans="1:161" ht="17.25">
      <c r="A25" s="45"/>
      <c r="B25" s="4">
        <v>3.0516722972972974</v>
      </c>
      <c r="C25" s="1" t="s">
        <v>104</v>
      </c>
      <c r="D25" s="3"/>
      <c r="E25" s="4">
        <v>3.1177595720720723</v>
      </c>
      <c r="F25" s="4">
        <v>2.3663620495495499</v>
      </c>
      <c r="G25" s="4"/>
      <c r="H25" s="4">
        <v>2.6801565315315314</v>
      </c>
      <c r="I25" s="4"/>
      <c r="J25" s="4">
        <v>2.3381216216216214</v>
      </c>
      <c r="K25" s="4"/>
      <c r="L25" s="4">
        <v>2.6685641891891891</v>
      </c>
      <c r="M25" s="4"/>
      <c r="N25" s="4">
        <v>3.704463400900901</v>
      </c>
      <c r="O25" s="4"/>
      <c r="P25" s="4">
        <v>2.8176480855855854</v>
      </c>
      <c r="Q25" s="4"/>
      <c r="R25" s="4">
        <v>3.1318502252252252</v>
      </c>
      <c r="S25" s="4"/>
      <c r="T25" s="4">
        <v>3.2368361486486488</v>
      </c>
      <c r="U25" s="4"/>
      <c r="V25" s="4">
        <v>3.7268153153153154</v>
      </c>
      <c r="W25" s="4"/>
      <c r="X25" s="4">
        <v>2.8106480855855858</v>
      </c>
      <c r="Y25" s="4"/>
      <c r="Z25" s="4">
        <v>3.1324983108108109</v>
      </c>
      <c r="AA25" s="4"/>
      <c r="AB25" s="4">
        <v>3.2415399774774776</v>
      </c>
      <c r="AC25" s="4"/>
      <c r="AD25" s="4">
        <v>3.4661981981981982</v>
      </c>
      <c r="AE25" s="4"/>
      <c r="AF25" s="4">
        <v>3.2559194819819823</v>
      </c>
      <c r="AG25" s="4"/>
      <c r="AH25" s="4">
        <v>3.4410625000000001</v>
      </c>
      <c r="AI25" s="4"/>
      <c r="AJ25" s="4">
        <v>3.2318395270270273</v>
      </c>
      <c r="AK25" s="4"/>
      <c r="AL25" s="4">
        <v>3.3055050675675677</v>
      </c>
      <c r="AM25" s="4"/>
      <c r="AN25" s="4">
        <v>2.8555399774774775</v>
      </c>
      <c r="AO25" s="4"/>
      <c r="AP25" s="4">
        <v>3.0982820945945946</v>
      </c>
      <c r="AQ25" s="4"/>
      <c r="AR25" s="4">
        <v>3.1062646396396398</v>
      </c>
      <c r="AS25" s="4"/>
      <c r="AT25" s="4">
        <v>3.3125608108108109</v>
      </c>
      <c r="AU25" s="4"/>
      <c r="AV25" s="4">
        <v>2.8492438063063061</v>
      </c>
      <c r="AW25" s="4"/>
      <c r="AX25" s="4">
        <v>3.0979859234234235</v>
      </c>
      <c r="AY25" s="4"/>
      <c r="AZ25" s="4">
        <v>3.1066722972972975</v>
      </c>
      <c r="BA25" s="4"/>
      <c r="BB25" s="4">
        <v>3.0514245495495493</v>
      </c>
      <c r="BC25" s="4"/>
      <c r="BD25" s="4">
        <v>3.1024003378378375</v>
      </c>
      <c r="BE25" s="4"/>
      <c r="BF25" s="4">
        <v>3.0797280405405409</v>
      </c>
      <c r="BG25" s="4"/>
      <c r="BH25" s="4">
        <v>2.9769825450450451</v>
      </c>
      <c r="BI25" s="4"/>
      <c r="BJ25" s="4">
        <v>2.9909859234234237</v>
      </c>
      <c r="BK25" s="4"/>
      <c r="BL25" s="4">
        <v>2.9791176801801806</v>
      </c>
      <c r="BM25" s="4"/>
      <c r="BN25" s="4">
        <v>2.5470067567567565</v>
      </c>
      <c r="BO25" s="4"/>
      <c r="BP25" s="4">
        <v>3.1885923423423419</v>
      </c>
      <c r="BQ25" s="4"/>
      <c r="BR25" s="4">
        <v>3.0983445945945949</v>
      </c>
      <c r="BS25" s="4"/>
      <c r="BT25" s="4">
        <v>3.1207421171171172</v>
      </c>
      <c r="BU25" s="4"/>
      <c r="BV25" s="4">
        <v>3.1807663220720723</v>
      </c>
      <c r="BW25" s="4"/>
      <c r="BX25" s="4">
        <v>3.0973445945945941</v>
      </c>
      <c r="BY25" s="4"/>
      <c r="BZ25" s="4">
        <v>3.0767280405405408</v>
      </c>
      <c r="CA25" s="4"/>
      <c r="CB25" s="4">
        <v>3.0086340090090089</v>
      </c>
      <c r="CC25" s="4"/>
      <c r="CD25" s="10"/>
      <c r="CE25" s="7">
        <f t="shared" si="0"/>
        <v>6.608727477477494E-2</v>
      </c>
      <c r="CF25" s="7">
        <f t="shared" si="0"/>
        <v>-0.68531024774774751</v>
      </c>
      <c r="CG25" s="7">
        <f t="shared" si="1"/>
        <v>-0.37151576576576595</v>
      </c>
      <c r="CH25" s="7">
        <f t="shared" si="2"/>
        <v>-0.71355067567567598</v>
      </c>
      <c r="CI25" s="7">
        <f t="shared" si="3"/>
        <v>-0.38310810810810825</v>
      </c>
      <c r="CJ25" s="7">
        <f t="shared" si="4"/>
        <v>0.6527911036036036</v>
      </c>
      <c r="CK25" s="7">
        <f t="shared" si="5"/>
        <v>-0.23402421171171195</v>
      </c>
      <c r="CL25" s="7">
        <f t="shared" si="6"/>
        <v>8.0177927927927772E-2</v>
      </c>
      <c r="CM25" s="7">
        <f t="shared" si="7"/>
        <v>0.18516385135135138</v>
      </c>
      <c r="CN25" s="7">
        <f t="shared" si="8"/>
        <v>0.67514301801801802</v>
      </c>
      <c r="CO25" s="7">
        <f t="shared" si="9"/>
        <v>-0.24102421171171162</v>
      </c>
      <c r="CP25" s="7">
        <f t="shared" si="10"/>
        <v>8.0826013513513484E-2</v>
      </c>
      <c r="CQ25" s="7">
        <f t="shared" si="11"/>
        <v>0.18986768018018019</v>
      </c>
      <c r="CR25" s="7">
        <f t="shared" si="12"/>
        <v>0.4145259009009008</v>
      </c>
      <c r="CS25" s="7">
        <f t="shared" si="13"/>
        <v>0.20424718468468495</v>
      </c>
      <c r="CT25" s="7">
        <f t="shared" si="14"/>
        <v>0.38939020270270275</v>
      </c>
      <c r="CU25" s="7">
        <f t="shared" si="15"/>
        <v>0.18016722972972987</v>
      </c>
      <c r="CV25" s="7">
        <f t="shared" si="16"/>
        <v>0.25383277027027029</v>
      </c>
      <c r="CW25" s="7">
        <f t="shared" si="17"/>
        <v>-0.19613231981981993</v>
      </c>
      <c r="CX25" s="7">
        <f t="shared" si="18"/>
        <v>4.6609797297297195E-2</v>
      </c>
      <c r="CY25" s="7">
        <f t="shared" si="19"/>
        <v>5.4592342342342448E-2</v>
      </c>
      <c r="CZ25" s="7">
        <f t="shared" si="20"/>
        <v>0.2608885135135135</v>
      </c>
      <c r="DA25" s="7">
        <f t="shared" si="21"/>
        <v>-0.20242849099099125</v>
      </c>
      <c r="DB25" s="7">
        <f t="shared" si="22"/>
        <v>4.6313626126126106E-2</v>
      </c>
      <c r="DC25" s="7">
        <f t="shared" si="23"/>
        <v>5.500000000000016E-2</v>
      </c>
      <c r="DD25" s="7">
        <f t="shared" si="24"/>
        <v>-2.4774774774805053E-4</v>
      </c>
      <c r="DE25" s="7">
        <f t="shared" si="25"/>
        <v>5.0728040540540142E-2</v>
      </c>
      <c r="DF25" s="7">
        <f t="shared" si="26"/>
        <v>2.8055743243243558E-2</v>
      </c>
      <c r="DG25" s="7">
        <f t="shared" si="27"/>
        <v>-7.4689752252252273E-2</v>
      </c>
      <c r="DH25" s="7">
        <f t="shared" si="28"/>
        <v>-6.0686373873873656E-2</v>
      </c>
      <c r="DI25" s="7">
        <f t="shared" si="29"/>
        <v>-7.2554617117116749E-2</v>
      </c>
      <c r="DJ25" s="7">
        <f t="shared" si="30"/>
        <v>-0.50466554054054091</v>
      </c>
      <c r="DK25" s="7">
        <f t="shared" si="31"/>
        <v>0.13692004504504451</v>
      </c>
      <c r="DL25" s="7">
        <f t="shared" si="32"/>
        <v>4.6672297297297494E-2</v>
      </c>
      <c r="DM25" s="7">
        <f t="shared" si="33"/>
        <v>6.9069819819819855E-2</v>
      </c>
      <c r="DN25" s="7">
        <f t="shared" si="34"/>
        <v>0.12909402477477494</v>
      </c>
      <c r="DO25" s="7">
        <f t="shared" si="38"/>
        <v>4.5672297297296716E-2</v>
      </c>
      <c r="DP25" s="7">
        <f t="shared" si="39"/>
        <v>2.5055743243243445E-2</v>
      </c>
      <c r="DQ25" s="7">
        <f t="shared" si="40"/>
        <v>-4.3038288288288484E-2</v>
      </c>
      <c r="DR25" s="21"/>
      <c r="DS25" s="7">
        <f t="shared" si="41"/>
        <v>6.608727477477494E-2</v>
      </c>
      <c r="DT25" s="7">
        <f t="shared" si="41"/>
        <v>0.68531024774774751</v>
      </c>
      <c r="DU25" s="7">
        <f t="shared" si="41"/>
        <v>0.37151576576576595</v>
      </c>
      <c r="DV25" s="7">
        <f t="shared" si="41"/>
        <v>0.71355067567567598</v>
      </c>
      <c r="DW25" s="7">
        <f t="shared" si="41"/>
        <v>0.38310810810810825</v>
      </c>
      <c r="DX25" s="7">
        <f t="shared" si="41"/>
        <v>0.6527911036036036</v>
      </c>
      <c r="DY25" s="7">
        <f t="shared" si="41"/>
        <v>0.23402421171171195</v>
      </c>
      <c r="DZ25" s="7">
        <f t="shared" si="41"/>
        <v>8.0177927927927772E-2</v>
      </c>
      <c r="EA25" s="7">
        <f t="shared" si="41"/>
        <v>0.18516385135135138</v>
      </c>
      <c r="EB25" s="7">
        <f t="shared" si="41"/>
        <v>0.67514301801801802</v>
      </c>
      <c r="EC25" s="7">
        <f t="shared" si="41"/>
        <v>0.24102421171171162</v>
      </c>
      <c r="ED25" s="7">
        <f t="shared" si="41"/>
        <v>8.0826013513513484E-2</v>
      </c>
      <c r="EE25" s="7">
        <f t="shared" si="41"/>
        <v>0.18986768018018019</v>
      </c>
      <c r="EF25" s="7">
        <f t="shared" si="41"/>
        <v>0.4145259009009008</v>
      </c>
      <c r="EG25" s="7">
        <f t="shared" si="41"/>
        <v>0.20424718468468495</v>
      </c>
      <c r="EH25" s="7">
        <f t="shared" si="41"/>
        <v>0.38939020270270275</v>
      </c>
      <c r="EI25" s="7">
        <f t="shared" si="42"/>
        <v>0.18016722972972987</v>
      </c>
      <c r="EJ25" s="7">
        <f t="shared" si="42"/>
        <v>0.25383277027027029</v>
      </c>
      <c r="EK25" s="7">
        <f t="shared" si="42"/>
        <v>0.19613231981981993</v>
      </c>
      <c r="EL25" s="7">
        <f t="shared" si="42"/>
        <v>4.6609797297297195E-2</v>
      </c>
      <c r="EM25" s="7">
        <f t="shared" si="42"/>
        <v>5.4592342342342448E-2</v>
      </c>
      <c r="EN25" s="7">
        <f t="shared" si="42"/>
        <v>0.2608885135135135</v>
      </c>
      <c r="EO25" s="7">
        <f t="shared" si="42"/>
        <v>0.20242849099099125</v>
      </c>
      <c r="EP25" s="7">
        <f t="shared" si="42"/>
        <v>4.6313626126126106E-2</v>
      </c>
      <c r="EQ25" s="7">
        <f t="shared" si="42"/>
        <v>5.500000000000016E-2</v>
      </c>
      <c r="ER25" s="7">
        <f t="shared" si="44"/>
        <v>2.4774774774805053E-4</v>
      </c>
      <c r="ES25" s="7">
        <f t="shared" si="44"/>
        <v>5.0728040540540142E-2</v>
      </c>
      <c r="ET25" s="7">
        <f t="shared" si="44"/>
        <v>2.8055743243243558E-2</v>
      </c>
      <c r="EU25" s="7">
        <f t="shared" si="44"/>
        <v>7.4689752252252273E-2</v>
      </c>
      <c r="EV25" s="7">
        <f t="shared" si="44"/>
        <v>6.0686373873873656E-2</v>
      </c>
      <c r="EW25" s="7">
        <f t="shared" si="43"/>
        <v>7.2554617117116749E-2</v>
      </c>
      <c r="EX25" s="7">
        <f t="shared" si="43"/>
        <v>0.50466554054054091</v>
      </c>
      <c r="EY25" s="7">
        <f t="shared" si="43"/>
        <v>0.13692004504504451</v>
      </c>
      <c r="EZ25" s="7">
        <f t="shared" si="43"/>
        <v>4.6672297297297494E-2</v>
      </c>
      <c r="FA25" s="7">
        <f t="shared" si="43"/>
        <v>6.9069819819819855E-2</v>
      </c>
      <c r="FB25" s="7">
        <f t="shared" si="43"/>
        <v>0.12909402477477494</v>
      </c>
      <c r="FC25" s="7">
        <f t="shared" si="43"/>
        <v>4.5672297297296716E-2</v>
      </c>
      <c r="FD25" s="7">
        <f t="shared" si="43"/>
        <v>2.5055743243243445E-2</v>
      </c>
      <c r="FE25" s="7">
        <f t="shared" si="43"/>
        <v>4.3038288288288484E-2</v>
      </c>
    </row>
    <row r="26" spans="1:161" ht="17.25">
      <c r="A26" s="45" t="s">
        <v>77</v>
      </c>
      <c r="B26" s="4">
        <v>3.1027871621621617</v>
      </c>
      <c r="C26" s="1" t="s">
        <v>103</v>
      </c>
      <c r="D26" s="3"/>
      <c r="E26" s="4">
        <v>4.677334459459459</v>
      </c>
      <c r="F26" s="4">
        <v>2.6825118243243247</v>
      </c>
      <c r="G26" s="4"/>
      <c r="H26" s="4">
        <v>3.3835292792792795</v>
      </c>
      <c r="I26" s="4"/>
      <c r="J26" s="4">
        <v>2.6378637387387389</v>
      </c>
      <c r="K26" s="4"/>
      <c r="L26" s="4">
        <v>3.3608811936936931</v>
      </c>
      <c r="M26" s="4"/>
      <c r="N26" s="4">
        <v>3.6367280405405404</v>
      </c>
      <c r="O26" s="4"/>
      <c r="P26" s="4">
        <v>3.1507280405405402</v>
      </c>
      <c r="Q26" s="4"/>
      <c r="R26" s="4">
        <v>3.1567072072072073</v>
      </c>
      <c r="S26" s="4"/>
      <c r="T26" s="4">
        <v>3.3457105855855858</v>
      </c>
      <c r="U26" s="4"/>
      <c r="V26" s="4">
        <v>3.6090799549549555</v>
      </c>
      <c r="W26" s="4"/>
      <c r="X26" s="4">
        <v>3.1177280405405408</v>
      </c>
      <c r="Y26" s="4"/>
      <c r="Z26" s="4">
        <v>3.1180591216216214</v>
      </c>
      <c r="AA26" s="4"/>
      <c r="AB26" s="4">
        <v>3.3124144144144143</v>
      </c>
      <c r="AC26" s="4"/>
      <c r="AD26" s="4">
        <v>3.4626441441441438</v>
      </c>
      <c r="AE26" s="4"/>
      <c r="AF26" s="4">
        <v>3.3103654279279278</v>
      </c>
      <c r="AG26" s="4"/>
      <c r="AH26" s="4">
        <v>3.2145467342342346</v>
      </c>
      <c r="AI26" s="4"/>
      <c r="AJ26" s="4">
        <v>3.0659718468468471</v>
      </c>
      <c r="AK26" s="4"/>
      <c r="AL26" s="4">
        <v>3.2765084459459461</v>
      </c>
      <c r="AM26" s="4"/>
      <c r="AN26" s="4">
        <v>3.0780450450450449</v>
      </c>
      <c r="AO26" s="4"/>
      <c r="AP26" s="4">
        <v>3.1319335585585586</v>
      </c>
      <c r="AQ26" s="4"/>
      <c r="AR26" s="4">
        <v>3.1702122747747747</v>
      </c>
      <c r="AS26" s="4"/>
      <c r="AT26" s="4">
        <v>3.2422122747747748</v>
      </c>
      <c r="AU26" s="4"/>
      <c r="AV26" s="4">
        <v>3.0423969594594591</v>
      </c>
      <c r="AW26" s="4"/>
      <c r="AX26" s="4">
        <v>3.094285472972973</v>
      </c>
      <c r="AY26" s="4"/>
      <c r="AZ26" s="4">
        <v>3.1339161036036036</v>
      </c>
      <c r="BA26" s="4"/>
      <c r="BB26" s="4">
        <v>3.5380202702702701</v>
      </c>
      <c r="BC26" s="4"/>
      <c r="BD26" s="4">
        <v>3.2000135135135137</v>
      </c>
      <c r="BE26" s="4"/>
      <c r="BF26" s="4">
        <v>2.9646756756756756</v>
      </c>
      <c r="BG26" s="4"/>
      <c r="BH26" s="4">
        <v>3.0931075450450449</v>
      </c>
      <c r="BI26" s="4"/>
      <c r="BJ26" s="4">
        <v>3.0123412162162162</v>
      </c>
      <c r="BK26" s="4"/>
      <c r="BL26" s="4">
        <v>2.4880101351351351</v>
      </c>
      <c r="BM26" s="4"/>
      <c r="BN26" s="4">
        <v>2.4782854729729733</v>
      </c>
      <c r="BO26" s="4"/>
      <c r="BP26" s="4">
        <v>3.2809859234234229</v>
      </c>
      <c r="BQ26" s="4"/>
      <c r="BR26" s="4">
        <v>3.1648462837837839</v>
      </c>
      <c r="BS26" s="4"/>
      <c r="BT26" s="4">
        <v>3.0576722972972972</v>
      </c>
      <c r="BU26" s="4"/>
      <c r="BV26" s="4">
        <v>3.4506674791666661</v>
      </c>
      <c r="BW26" s="4"/>
      <c r="BX26" s="4">
        <v>3.1614943693693696</v>
      </c>
      <c r="BY26" s="4"/>
      <c r="BZ26" s="4">
        <v>2.939508445945946</v>
      </c>
      <c r="CA26" s="4"/>
      <c r="CB26" s="4">
        <v>3.0394701576576577</v>
      </c>
      <c r="CC26" s="4"/>
      <c r="CD26" s="10"/>
      <c r="CE26" s="7">
        <f t="shared" si="0"/>
        <v>1.5745472972972974</v>
      </c>
      <c r="CF26" s="7">
        <f t="shared" si="0"/>
        <v>-0.42027533783783699</v>
      </c>
      <c r="CG26" s="7">
        <f t="shared" si="1"/>
        <v>0.28074211711711783</v>
      </c>
      <c r="CH26" s="7">
        <f t="shared" si="2"/>
        <v>-0.46492342342342274</v>
      </c>
      <c r="CI26" s="7">
        <f t="shared" si="3"/>
        <v>0.25809403153153143</v>
      </c>
      <c r="CJ26" s="7">
        <f t="shared" si="4"/>
        <v>0.53394087837837878</v>
      </c>
      <c r="CK26" s="7">
        <f t="shared" si="5"/>
        <v>4.7940878378378571E-2</v>
      </c>
      <c r="CL26" s="7">
        <f t="shared" si="6"/>
        <v>5.3920045045045661E-2</v>
      </c>
      <c r="CM26" s="7">
        <f t="shared" si="7"/>
        <v>0.2429234234234241</v>
      </c>
      <c r="CN26" s="7">
        <f t="shared" si="8"/>
        <v>0.50629279279279382</v>
      </c>
      <c r="CO26" s="7">
        <f t="shared" si="9"/>
        <v>1.4940878378379097E-2</v>
      </c>
      <c r="CP26" s="7">
        <f t="shared" si="10"/>
        <v>1.5271959459459694E-2</v>
      </c>
      <c r="CQ26" s="7">
        <f t="shared" si="11"/>
        <v>0.20962725225225265</v>
      </c>
      <c r="CR26" s="7">
        <f t="shared" si="12"/>
        <v>0.35985698198198213</v>
      </c>
      <c r="CS26" s="7">
        <f t="shared" si="13"/>
        <v>0.2075782657657661</v>
      </c>
      <c r="CT26" s="7">
        <f t="shared" si="14"/>
        <v>0.11175957207207299</v>
      </c>
      <c r="CU26" s="7">
        <f t="shared" si="15"/>
        <v>-3.6815315315314567E-2</v>
      </c>
      <c r="CV26" s="7">
        <f t="shared" si="16"/>
        <v>0.17372128378378449</v>
      </c>
      <c r="CW26" s="7">
        <f t="shared" si="17"/>
        <v>-2.4742117117116713E-2</v>
      </c>
      <c r="CX26" s="7">
        <f t="shared" si="18"/>
        <v>2.9146396396396934E-2</v>
      </c>
      <c r="CY26" s="7">
        <f t="shared" si="19"/>
        <v>6.7425112612613081E-2</v>
      </c>
      <c r="CZ26" s="7">
        <f t="shared" si="20"/>
        <v>0.13942511261261314</v>
      </c>
      <c r="DA26" s="7">
        <f t="shared" si="21"/>
        <v>-6.0390202702702567E-2</v>
      </c>
      <c r="DB26" s="7">
        <f t="shared" si="22"/>
        <v>-8.5016891891886992E-3</v>
      </c>
      <c r="DC26" s="7">
        <f t="shared" si="23"/>
        <v>3.112894144144196E-2</v>
      </c>
      <c r="DD26" s="7">
        <f t="shared" si="24"/>
        <v>0.43523310810810845</v>
      </c>
      <c r="DE26" s="7">
        <f t="shared" si="25"/>
        <v>9.7226351351352047E-2</v>
      </c>
      <c r="DF26" s="7">
        <f t="shared" si="26"/>
        <v>-0.13811148648648608</v>
      </c>
      <c r="DG26" s="7">
        <f t="shared" si="27"/>
        <v>-9.6796171171167344E-3</v>
      </c>
      <c r="DH26" s="7">
        <f t="shared" si="28"/>
        <v>-9.0445945945945461E-2</v>
      </c>
      <c r="DI26" s="7">
        <f t="shared" si="29"/>
        <v>-0.61477702702702652</v>
      </c>
      <c r="DJ26" s="7">
        <f t="shared" si="30"/>
        <v>-0.62450168918918836</v>
      </c>
      <c r="DK26" s="7">
        <f t="shared" si="31"/>
        <v>0.17819876126126122</v>
      </c>
      <c r="DL26" s="7">
        <f t="shared" si="32"/>
        <v>6.2059121621622193E-2</v>
      </c>
      <c r="DM26" s="7">
        <f t="shared" si="33"/>
        <v>-4.511486486486449E-2</v>
      </c>
      <c r="DN26" s="7">
        <f t="shared" si="34"/>
        <v>0.34788031700450439</v>
      </c>
      <c r="DO26" s="7">
        <f t="shared" si="38"/>
        <v>5.8707207207207901E-2</v>
      </c>
      <c r="DP26" s="7">
        <f t="shared" si="39"/>
        <v>-0.1632787162162157</v>
      </c>
      <c r="DQ26" s="7">
        <f t="shared" si="40"/>
        <v>-6.3317004504503949E-2</v>
      </c>
      <c r="DR26" s="21"/>
      <c r="DS26" s="7">
        <f t="shared" si="41"/>
        <v>1.5745472972972974</v>
      </c>
      <c r="DT26" s="7">
        <f t="shared" si="41"/>
        <v>0.42027533783783699</v>
      </c>
      <c r="DU26" s="7">
        <f t="shared" si="41"/>
        <v>0.28074211711711783</v>
      </c>
      <c r="DV26" s="7">
        <f t="shared" si="41"/>
        <v>0.46492342342342274</v>
      </c>
      <c r="DW26" s="7">
        <f t="shared" si="41"/>
        <v>0.25809403153153143</v>
      </c>
      <c r="DX26" s="7">
        <f t="shared" si="41"/>
        <v>0.53394087837837878</v>
      </c>
      <c r="DY26" s="7">
        <f t="shared" si="41"/>
        <v>4.7940878378378571E-2</v>
      </c>
      <c r="DZ26" s="7">
        <f t="shared" si="41"/>
        <v>5.3920045045045661E-2</v>
      </c>
      <c r="EA26" s="7">
        <f t="shared" si="41"/>
        <v>0.2429234234234241</v>
      </c>
      <c r="EB26" s="7">
        <f t="shared" si="41"/>
        <v>0.50629279279279382</v>
      </c>
      <c r="EC26" s="7">
        <f t="shared" si="41"/>
        <v>1.4940878378379097E-2</v>
      </c>
      <c r="ED26" s="7">
        <f t="shared" si="41"/>
        <v>1.5271959459459694E-2</v>
      </c>
      <c r="EE26" s="7">
        <f t="shared" si="41"/>
        <v>0.20962725225225265</v>
      </c>
      <c r="EF26" s="7">
        <f t="shared" si="41"/>
        <v>0.35985698198198213</v>
      </c>
      <c r="EG26" s="7">
        <f t="shared" si="41"/>
        <v>0.2075782657657661</v>
      </c>
      <c r="EH26" s="7">
        <f t="shared" si="41"/>
        <v>0.11175957207207299</v>
      </c>
      <c r="EI26" s="7">
        <f t="shared" si="42"/>
        <v>3.6815315315314567E-2</v>
      </c>
      <c r="EJ26" s="7">
        <f t="shared" si="42"/>
        <v>0.17372128378378449</v>
      </c>
      <c r="EK26" s="7">
        <f t="shared" si="42"/>
        <v>2.4742117117116713E-2</v>
      </c>
      <c r="EL26" s="7">
        <f t="shared" si="42"/>
        <v>2.9146396396396934E-2</v>
      </c>
      <c r="EM26" s="7">
        <f t="shared" si="42"/>
        <v>6.7425112612613081E-2</v>
      </c>
      <c r="EN26" s="7">
        <f t="shared" si="42"/>
        <v>0.13942511261261314</v>
      </c>
      <c r="EO26" s="7">
        <f t="shared" si="42"/>
        <v>6.0390202702702567E-2</v>
      </c>
      <c r="EP26" s="7">
        <f t="shared" si="42"/>
        <v>8.5016891891886992E-3</v>
      </c>
      <c r="EQ26" s="7">
        <f t="shared" si="42"/>
        <v>3.112894144144196E-2</v>
      </c>
      <c r="ER26" s="7">
        <f t="shared" si="44"/>
        <v>0.43523310810810845</v>
      </c>
      <c r="ES26" s="7">
        <f t="shared" si="44"/>
        <v>9.7226351351352047E-2</v>
      </c>
      <c r="ET26" s="7">
        <f t="shared" si="44"/>
        <v>0.13811148648648608</v>
      </c>
      <c r="EU26" s="7">
        <f t="shared" si="44"/>
        <v>9.6796171171167344E-3</v>
      </c>
      <c r="EV26" s="7">
        <f t="shared" si="44"/>
        <v>9.0445945945945461E-2</v>
      </c>
      <c r="EW26" s="7">
        <f t="shared" si="43"/>
        <v>0.61477702702702652</v>
      </c>
      <c r="EX26" s="7">
        <f t="shared" si="43"/>
        <v>0.62450168918918836</v>
      </c>
      <c r="EY26" s="7">
        <f t="shared" si="43"/>
        <v>0.17819876126126122</v>
      </c>
      <c r="EZ26" s="7">
        <f t="shared" si="43"/>
        <v>6.2059121621622193E-2</v>
      </c>
      <c r="FA26" s="7">
        <f t="shared" si="43"/>
        <v>4.511486486486449E-2</v>
      </c>
      <c r="FB26" s="7">
        <f t="shared" si="43"/>
        <v>0.34788031700450439</v>
      </c>
      <c r="FC26" s="7">
        <f t="shared" si="43"/>
        <v>5.8707207207207901E-2</v>
      </c>
      <c r="FD26" s="7">
        <f t="shared" si="43"/>
        <v>0.1632787162162157</v>
      </c>
      <c r="FE26" s="7">
        <f t="shared" si="43"/>
        <v>6.3317004504503949E-2</v>
      </c>
    </row>
    <row r="27" spans="1:161" ht="17.25">
      <c r="A27" s="45"/>
      <c r="B27" s="4">
        <v>3.4416722972972975</v>
      </c>
      <c r="C27" s="1" t="s">
        <v>104</v>
      </c>
      <c r="D27" s="3"/>
      <c r="E27" s="4">
        <v>3.4162961711711706</v>
      </c>
      <c r="F27" s="4">
        <v>3.2012331081081085</v>
      </c>
      <c r="G27" s="4"/>
      <c r="H27" s="4">
        <v>3.378268018018018</v>
      </c>
      <c r="I27" s="4"/>
      <c r="J27" s="4">
        <v>3.1933445945945946</v>
      </c>
      <c r="K27" s="4"/>
      <c r="L27" s="4">
        <v>3.3776756756756754</v>
      </c>
      <c r="M27" s="4"/>
      <c r="N27" s="4">
        <v>3.5456863738738744</v>
      </c>
      <c r="O27" s="4"/>
      <c r="P27" s="4">
        <v>3.2522263513513519</v>
      </c>
      <c r="Q27" s="4"/>
      <c r="R27" s="4">
        <v>3.311592342342343</v>
      </c>
      <c r="S27" s="4"/>
      <c r="T27" s="4">
        <v>3.4535957207207204</v>
      </c>
      <c r="U27" s="4"/>
      <c r="V27" s="4">
        <v>3.549686373873874</v>
      </c>
      <c r="W27" s="4"/>
      <c r="X27" s="4">
        <v>3.2479301801801803</v>
      </c>
      <c r="Y27" s="4"/>
      <c r="Z27" s="4">
        <v>3.3085923423423425</v>
      </c>
      <c r="AA27" s="4"/>
      <c r="AB27" s="4">
        <v>3.4552995495495491</v>
      </c>
      <c r="AC27" s="4"/>
      <c r="AD27" s="4">
        <v>3.7337905405405403</v>
      </c>
      <c r="AE27" s="4"/>
      <c r="AF27" s="4">
        <v>3.6539752252252247</v>
      </c>
      <c r="AG27" s="4"/>
      <c r="AH27" s="4">
        <v>3.5875259009009008</v>
      </c>
      <c r="AI27" s="4"/>
      <c r="AJ27" s="4">
        <v>3.5104144144144152</v>
      </c>
      <c r="AK27" s="4"/>
      <c r="AL27" s="4">
        <v>3.5366722972972968</v>
      </c>
      <c r="AM27" s="4"/>
      <c r="AN27" s="4">
        <v>3.3026897522522525</v>
      </c>
      <c r="AO27" s="4"/>
      <c r="AP27" s="4">
        <v>3.4568569819819825</v>
      </c>
      <c r="AQ27" s="4"/>
      <c r="AR27" s="4">
        <v>3.4794318693693693</v>
      </c>
      <c r="AS27" s="4"/>
      <c r="AT27" s="4">
        <v>3.5407280405405408</v>
      </c>
      <c r="AU27" s="4"/>
      <c r="AV27" s="4">
        <v>3.3003935810810812</v>
      </c>
      <c r="AW27" s="4"/>
      <c r="AX27" s="4">
        <v>3.4575608108108113</v>
      </c>
      <c r="AY27" s="4"/>
      <c r="AZ27" s="4">
        <v>3.4831914414414409</v>
      </c>
      <c r="BA27" s="4"/>
      <c r="BB27" s="4">
        <v>3.6791841216216215</v>
      </c>
      <c r="BC27" s="4"/>
      <c r="BD27" s="4">
        <v>3.5774003378378376</v>
      </c>
      <c r="BE27" s="4"/>
      <c r="BF27" s="4">
        <v>3.4365433558558554</v>
      </c>
      <c r="BG27" s="4"/>
      <c r="BH27" s="4">
        <v>3.4207454954954959</v>
      </c>
      <c r="BI27" s="4"/>
      <c r="BJ27" s="4">
        <v>3.4208012387387385</v>
      </c>
      <c r="BK27" s="4"/>
      <c r="BL27" s="4">
        <v>3.2478429054054052</v>
      </c>
      <c r="BM27" s="4"/>
      <c r="BN27" s="4">
        <v>3.1623761261261261</v>
      </c>
      <c r="BO27" s="4"/>
      <c r="BP27" s="4">
        <v>3.3666540208333333</v>
      </c>
      <c r="BQ27" s="4"/>
      <c r="BR27" s="4">
        <v>3.5754560810810814</v>
      </c>
      <c r="BS27" s="4"/>
      <c r="BT27" s="4">
        <v>3.5418536036036037</v>
      </c>
      <c r="BU27" s="4"/>
      <c r="BV27" s="4">
        <v>3.518308853603604</v>
      </c>
      <c r="BW27" s="4"/>
      <c r="BX27" s="4">
        <v>3.5741041666666669</v>
      </c>
      <c r="BY27" s="4"/>
      <c r="BZ27" s="4">
        <v>3.435599099099099</v>
      </c>
      <c r="CA27" s="4"/>
      <c r="CB27" s="4">
        <v>3.4218012387387389</v>
      </c>
      <c r="CC27" s="4"/>
      <c r="CD27" s="10"/>
      <c r="CE27" s="7">
        <f t="shared" si="0"/>
        <v>-2.5376126126126941E-2</v>
      </c>
      <c r="CF27" s="7">
        <f t="shared" si="0"/>
        <v>-0.24043918918918905</v>
      </c>
      <c r="CG27" s="7">
        <f t="shared" si="1"/>
        <v>-6.3404279279279496E-2</v>
      </c>
      <c r="CH27" s="7">
        <f t="shared" si="2"/>
        <v>-0.24832770270270288</v>
      </c>
      <c r="CI27" s="7">
        <f t="shared" si="3"/>
        <v>-6.3996621621622118E-2</v>
      </c>
      <c r="CJ27" s="7">
        <f t="shared" si="4"/>
        <v>0.10401407657657691</v>
      </c>
      <c r="CK27" s="7">
        <f t="shared" si="5"/>
        <v>-0.18944594594594566</v>
      </c>
      <c r="CL27" s="7">
        <f t="shared" si="6"/>
        <v>-0.1300799549549545</v>
      </c>
      <c r="CM27" s="7">
        <f t="shared" si="7"/>
        <v>1.1923423423422896E-2</v>
      </c>
      <c r="CN27" s="7">
        <f t="shared" si="8"/>
        <v>0.10801407657657647</v>
      </c>
      <c r="CO27" s="7">
        <f t="shared" si="9"/>
        <v>-0.1937421171171172</v>
      </c>
      <c r="CP27" s="7">
        <f t="shared" si="10"/>
        <v>-0.13307995495495506</v>
      </c>
      <c r="CQ27" s="7">
        <f t="shared" si="11"/>
        <v>1.3627252252251587E-2</v>
      </c>
      <c r="CR27" s="7">
        <f t="shared" si="12"/>
        <v>0.29211824324324276</v>
      </c>
      <c r="CS27" s="7">
        <f t="shared" si="13"/>
        <v>0.21230292792792715</v>
      </c>
      <c r="CT27" s="7">
        <f t="shared" si="14"/>
        <v>0.14585360360360333</v>
      </c>
      <c r="CU27" s="7">
        <f t="shared" si="15"/>
        <v>6.874211711711764E-2</v>
      </c>
      <c r="CV27" s="7">
        <f t="shared" si="16"/>
        <v>9.4999999999999307E-2</v>
      </c>
      <c r="CW27" s="7">
        <f t="shared" si="17"/>
        <v>-0.13898254504504504</v>
      </c>
      <c r="CX27" s="7">
        <f t="shared" si="18"/>
        <v>1.5184684684685035E-2</v>
      </c>
      <c r="CY27" s="7">
        <f t="shared" si="19"/>
        <v>3.7759572072071812E-2</v>
      </c>
      <c r="CZ27" s="7">
        <f t="shared" si="20"/>
        <v>9.9055743243243288E-2</v>
      </c>
      <c r="DA27" s="7">
        <f t="shared" si="21"/>
        <v>-0.14127871621621635</v>
      </c>
      <c r="DB27" s="7">
        <f t="shared" si="22"/>
        <v>1.5888513513513836E-2</v>
      </c>
      <c r="DC27" s="7">
        <f t="shared" si="23"/>
        <v>4.1519144144143372E-2</v>
      </c>
      <c r="DD27" s="7">
        <f t="shared" si="24"/>
        <v>0.23751182432432394</v>
      </c>
      <c r="DE27" s="7">
        <f t="shared" si="25"/>
        <v>0.13572804054054011</v>
      </c>
      <c r="DF27" s="7">
        <f t="shared" si="26"/>
        <v>-5.1289414414421586E-3</v>
      </c>
      <c r="DG27" s="7">
        <f t="shared" si="27"/>
        <v>-2.092680180180162E-2</v>
      </c>
      <c r="DH27" s="7">
        <f t="shared" si="28"/>
        <v>-2.0871058558558975E-2</v>
      </c>
      <c r="DI27" s="7">
        <f t="shared" si="29"/>
        <v>-0.1938293918918923</v>
      </c>
      <c r="DJ27" s="7">
        <f t="shared" si="30"/>
        <v>-0.27929617117117145</v>
      </c>
      <c r="DK27" s="7">
        <f t="shared" si="31"/>
        <v>-7.5018276463964195E-2</v>
      </c>
      <c r="DL27" s="7">
        <f t="shared" si="32"/>
        <v>0.13378378378378386</v>
      </c>
      <c r="DM27" s="7">
        <f t="shared" si="33"/>
        <v>0.10018130630630617</v>
      </c>
      <c r="DN27" s="7">
        <f t="shared" si="34"/>
        <v>7.6636556306306503E-2</v>
      </c>
      <c r="DO27" s="7">
        <f t="shared" si="38"/>
        <v>0.13243186936936935</v>
      </c>
      <c r="DP27" s="7">
        <f t="shared" si="39"/>
        <v>-6.073198198198515E-3</v>
      </c>
      <c r="DQ27" s="7">
        <f t="shared" si="40"/>
        <v>-1.9871058558558641E-2</v>
      </c>
      <c r="DR27" s="21"/>
      <c r="DS27" s="7">
        <f t="shared" si="41"/>
        <v>2.5376126126126941E-2</v>
      </c>
      <c r="DT27" s="7">
        <f t="shared" si="41"/>
        <v>0.24043918918918905</v>
      </c>
      <c r="DU27" s="7">
        <f t="shared" si="41"/>
        <v>6.3404279279279496E-2</v>
      </c>
      <c r="DV27" s="7">
        <f t="shared" si="41"/>
        <v>0.24832770270270288</v>
      </c>
      <c r="DW27" s="7">
        <f t="shared" si="41"/>
        <v>6.3996621621622118E-2</v>
      </c>
      <c r="DX27" s="7">
        <f t="shared" si="41"/>
        <v>0.10401407657657691</v>
      </c>
      <c r="DY27" s="7">
        <f t="shared" si="41"/>
        <v>0.18944594594594566</v>
      </c>
      <c r="DZ27" s="7">
        <f t="shared" si="41"/>
        <v>0.1300799549549545</v>
      </c>
      <c r="EA27" s="7">
        <f t="shared" si="41"/>
        <v>1.1923423423422896E-2</v>
      </c>
      <c r="EB27" s="7">
        <f t="shared" si="41"/>
        <v>0.10801407657657647</v>
      </c>
      <c r="EC27" s="7">
        <f t="shared" si="41"/>
        <v>0.1937421171171172</v>
      </c>
      <c r="ED27" s="7">
        <f t="shared" si="41"/>
        <v>0.13307995495495506</v>
      </c>
      <c r="EE27" s="7">
        <f t="shared" si="41"/>
        <v>1.3627252252251587E-2</v>
      </c>
      <c r="EF27" s="7">
        <f t="shared" si="41"/>
        <v>0.29211824324324276</v>
      </c>
      <c r="EG27" s="7">
        <f t="shared" si="41"/>
        <v>0.21230292792792715</v>
      </c>
      <c r="EH27" s="7">
        <f t="shared" si="41"/>
        <v>0.14585360360360333</v>
      </c>
      <c r="EI27" s="7">
        <f t="shared" si="42"/>
        <v>6.874211711711764E-2</v>
      </c>
      <c r="EJ27" s="7">
        <f t="shared" si="42"/>
        <v>9.4999999999999307E-2</v>
      </c>
      <c r="EK27" s="7">
        <f t="shared" si="42"/>
        <v>0.13898254504504504</v>
      </c>
      <c r="EL27" s="7">
        <f t="shared" si="42"/>
        <v>1.5184684684685035E-2</v>
      </c>
      <c r="EM27" s="7">
        <f t="shared" si="42"/>
        <v>3.7759572072071812E-2</v>
      </c>
      <c r="EN27" s="7">
        <f t="shared" si="42"/>
        <v>9.9055743243243288E-2</v>
      </c>
      <c r="EO27" s="7">
        <f t="shared" si="42"/>
        <v>0.14127871621621635</v>
      </c>
      <c r="EP27" s="7">
        <f t="shared" si="42"/>
        <v>1.5888513513513836E-2</v>
      </c>
      <c r="EQ27" s="7">
        <f t="shared" si="42"/>
        <v>4.1519144144143372E-2</v>
      </c>
      <c r="ER27" s="7">
        <f t="shared" si="44"/>
        <v>0.23751182432432394</v>
      </c>
      <c r="ES27" s="7">
        <f t="shared" si="44"/>
        <v>0.13572804054054011</v>
      </c>
      <c r="ET27" s="7">
        <f t="shared" si="44"/>
        <v>5.1289414414421586E-3</v>
      </c>
      <c r="EU27" s="7">
        <f t="shared" si="44"/>
        <v>2.092680180180162E-2</v>
      </c>
      <c r="EV27" s="7">
        <f t="shared" si="44"/>
        <v>2.0871058558558975E-2</v>
      </c>
      <c r="EW27" s="7">
        <f t="shared" si="43"/>
        <v>0.1938293918918923</v>
      </c>
      <c r="EX27" s="7">
        <f t="shared" si="43"/>
        <v>0.27929617117117145</v>
      </c>
      <c r="EY27" s="7">
        <f t="shared" si="43"/>
        <v>7.5018276463964195E-2</v>
      </c>
      <c r="EZ27" s="7">
        <f t="shared" si="43"/>
        <v>0.13378378378378386</v>
      </c>
      <c r="FA27" s="7">
        <f t="shared" si="43"/>
        <v>0.10018130630630617</v>
      </c>
      <c r="FB27" s="7">
        <f t="shared" si="43"/>
        <v>7.6636556306306503E-2</v>
      </c>
      <c r="FC27" s="7">
        <f t="shared" si="43"/>
        <v>0.13243186936936935</v>
      </c>
      <c r="FD27" s="7">
        <f t="shared" si="43"/>
        <v>6.073198198198515E-3</v>
      </c>
      <c r="FE27" s="7">
        <f t="shared" si="43"/>
        <v>1.9871058558558641E-2</v>
      </c>
    </row>
    <row r="28" spans="1:161" ht="17.25">
      <c r="A28" s="15" t="s">
        <v>78</v>
      </c>
      <c r="B28" s="4">
        <v>0.61926801801801801</v>
      </c>
      <c r="C28" s="4" t="s">
        <v>106</v>
      </c>
      <c r="D28" s="3"/>
      <c r="E28" s="4">
        <v>1.2229093468468466</v>
      </c>
      <c r="F28" s="4">
        <v>0.12423648648648648</v>
      </c>
      <c r="G28" s="4"/>
      <c r="H28" s="4">
        <v>0.59367905405405408</v>
      </c>
      <c r="I28" s="4"/>
      <c r="J28" s="4">
        <v>9.7644144144144143E-2</v>
      </c>
      <c r="K28" s="4"/>
      <c r="L28" s="4">
        <v>0.58173479729729738</v>
      </c>
      <c r="M28" s="4"/>
      <c r="N28" s="4">
        <v>0.97171058558558576</v>
      </c>
      <c r="O28" s="4"/>
      <c r="P28" s="4">
        <v>0.53124718468468457</v>
      </c>
      <c r="Q28" s="4"/>
      <c r="R28" s="4">
        <v>0.71196846846846851</v>
      </c>
      <c r="S28" s="4"/>
      <c r="T28" s="4">
        <v>0.7749893018018017</v>
      </c>
      <c r="U28" s="4"/>
      <c r="V28" s="4">
        <v>0.96441441441441456</v>
      </c>
      <c r="W28" s="4"/>
      <c r="X28" s="4">
        <v>0.51524718468468467</v>
      </c>
      <c r="Y28" s="4"/>
      <c r="Z28" s="4">
        <v>0.6959684684684686</v>
      </c>
      <c r="AA28" s="4"/>
      <c r="AB28" s="4">
        <v>0.76169313063063049</v>
      </c>
      <c r="AC28" s="4"/>
      <c r="AD28" s="4">
        <v>0.72849774774774778</v>
      </c>
      <c r="AE28" s="4"/>
      <c r="AF28" s="4">
        <v>0.6383305180180181</v>
      </c>
      <c r="AG28" s="4"/>
      <c r="AH28" s="4">
        <v>0.65015990990990991</v>
      </c>
      <c r="AI28" s="4"/>
      <c r="AJ28" s="4">
        <v>0.56169650900900903</v>
      </c>
      <c r="AK28" s="4"/>
      <c r="AL28" s="4">
        <v>0.71206587837837843</v>
      </c>
      <c r="AM28" s="4"/>
      <c r="AN28" s="4">
        <v>0.50843524774774773</v>
      </c>
      <c r="AO28" s="4"/>
      <c r="AP28" s="4">
        <v>0.62625056306306293</v>
      </c>
      <c r="AQ28" s="4"/>
      <c r="AR28" s="4">
        <v>0.63441779279279276</v>
      </c>
      <c r="AS28" s="4"/>
      <c r="AT28" s="4">
        <v>0.69847353603603601</v>
      </c>
      <c r="AU28" s="4"/>
      <c r="AV28" s="4">
        <v>0.49149099099099097</v>
      </c>
      <c r="AW28" s="4"/>
      <c r="AX28" s="4">
        <v>0.61030630630630645</v>
      </c>
      <c r="AY28" s="4"/>
      <c r="AZ28" s="4">
        <v>0.61747353603603605</v>
      </c>
      <c r="BA28" s="4"/>
      <c r="BB28" s="4">
        <v>0.79717004504504507</v>
      </c>
      <c r="BC28" s="4"/>
      <c r="BD28" s="4">
        <v>0.5418671171171171</v>
      </c>
      <c r="BE28" s="4"/>
      <c r="BF28" s="4">
        <v>0.46523310810810814</v>
      </c>
      <c r="BG28" s="4"/>
      <c r="BH28" s="4">
        <v>0.61123986486486492</v>
      </c>
      <c r="BI28" s="4"/>
      <c r="BJ28" s="4">
        <v>0.50093355855855859</v>
      </c>
      <c r="BK28" s="4"/>
      <c r="BL28" s="4">
        <v>7.6902027027027031E-2</v>
      </c>
      <c r="BM28" s="4"/>
      <c r="BN28" s="4">
        <v>8.823310810810811E-2</v>
      </c>
      <c r="BO28" s="4"/>
      <c r="BP28" s="4">
        <v>0.76526463963963953</v>
      </c>
      <c r="BQ28" s="4"/>
      <c r="BR28" s="4">
        <v>0.50910754504504507</v>
      </c>
      <c r="BS28" s="4"/>
      <c r="BT28" s="4">
        <v>0.64143186936936936</v>
      </c>
      <c r="BU28" s="4"/>
      <c r="BV28" s="4">
        <v>0.76370582207207205</v>
      </c>
      <c r="BW28" s="4"/>
      <c r="BX28" s="4">
        <v>0.50775563063063067</v>
      </c>
      <c r="BY28" s="4"/>
      <c r="BZ28" s="4">
        <v>0.45171396396396396</v>
      </c>
      <c r="CA28" s="4"/>
      <c r="CB28" s="4">
        <v>0.55367567567567566</v>
      </c>
      <c r="CC28" s="4"/>
      <c r="CD28" s="10"/>
      <c r="CE28" s="7">
        <f t="shared" si="0"/>
        <v>0.60364132882882859</v>
      </c>
      <c r="CF28" s="7">
        <f t="shared" si="0"/>
        <v>-0.49503153153153151</v>
      </c>
      <c r="CG28" s="7">
        <f t="shared" si="1"/>
        <v>-2.5588963963963929E-2</v>
      </c>
      <c r="CH28" s="7">
        <f t="shared" si="2"/>
        <v>-0.52162387387387388</v>
      </c>
      <c r="CI28" s="7">
        <f t="shared" si="3"/>
        <v>-3.7533220720720628E-2</v>
      </c>
      <c r="CJ28" s="7">
        <f t="shared" si="4"/>
        <v>0.35244256756756775</v>
      </c>
      <c r="CK28" s="7">
        <f t="shared" si="5"/>
        <v>-8.8020833333333437E-2</v>
      </c>
      <c r="CL28" s="7">
        <f t="shared" si="6"/>
        <v>9.27004504504505E-2</v>
      </c>
      <c r="CM28" s="7">
        <f t="shared" si="7"/>
        <v>0.15572128378378369</v>
      </c>
      <c r="CN28" s="7">
        <f t="shared" si="8"/>
        <v>0.34514639639639655</v>
      </c>
      <c r="CO28" s="7">
        <f t="shared" si="9"/>
        <v>-0.10402083333333334</v>
      </c>
      <c r="CP28" s="7">
        <f t="shared" si="10"/>
        <v>7.6700450450450597E-2</v>
      </c>
      <c r="CQ28" s="7">
        <f t="shared" si="11"/>
        <v>0.14242511261261248</v>
      </c>
      <c r="CR28" s="7">
        <f t="shared" si="12"/>
        <v>0.10922972972972977</v>
      </c>
      <c r="CS28" s="7">
        <f t="shared" si="13"/>
        <v>1.9062500000000093E-2</v>
      </c>
      <c r="CT28" s="7">
        <f t="shared" si="14"/>
        <v>3.0891891891891898E-2</v>
      </c>
      <c r="CU28" s="7">
        <f t="shared" si="15"/>
        <v>-5.7571509009008981E-2</v>
      </c>
      <c r="CV28" s="7">
        <f t="shared" si="16"/>
        <v>9.2797860360360418E-2</v>
      </c>
      <c r="CW28" s="7">
        <f t="shared" si="17"/>
        <v>-0.11083277027027028</v>
      </c>
      <c r="CX28" s="7">
        <f t="shared" si="18"/>
        <v>6.9825450450449189E-3</v>
      </c>
      <c r="CY28" s="7">
        <f t="shared" si="19"/>
        <v>1.5149774774774749E-2</v>
      </c>
      <c r="CZ28" s="7">
        <f t="shared" si="20"/>
        <v>7.9205518018018006E-2</v>
      </c>
      <c r="DA28" s="7">
        <f t="shared" si="21"/>
        <v>-0.12777702702702703</v>
      </c>
      <c r="DB28" s="7">
        <f t="shared" si="22"/>
        <v>-8.9617117117115619E-3</v>
      </c>
      <c r="DC28" s="7">
        <f t="shared" si="23"/>
        <v>-1.7944819819819546E-3</v>
      </c>
      <c r="DD28" s="7">
        <f t="shared" si="24"/>
        <v>0.17790202702702707</v>
      </c>
      <c r="DE28" s="7">
        <f t="shared" si="25"/>
        <v>-7.7400900900900904E-2</v>
      </c>
      <c r="DF28" s="7">
        <f t="shared" si="26"/>
        <v>-0.15403490990990987</v>
      </c>
      <c r="DG28" s="7">
        <f t="shared" si="27"/>
        <v>-8.0281531531530836E-3</v>
      </c>
      <c r="DH28" s="7">
        <f t="shared" si="28"/>
        <v>-0.11833445945945942</v>
      </c>
      <c r="DI28" s="7">
        <f t="shared" si="29"/>
        <v>-0.54236599099099103</v>
      </c>
      <c r="DJ28" s="7">
        <f t="shared" si="30"/>
        <v>-0.53103490990990987</v>
      </c>
      <c r="DK28" s="7">
        <f t="shared" si="31"/>
        <v>0.14599662162162153</v>
      </c>
      <c r="DL28" s="7">
        <f t="shared" si="32"/>
        <v>-0.11016047297297293</v>
      </c>
      <c r="DM28" s="7">
        <f t="shared" si="33"/>
        <v>2.2163851351351349E-2</v>
      </c>
      <c r="DN28" s="7">
        <f t="shared" si="34"/>
        <v>0.14443780405405404</v>
      </c>
      <c r="DO28" s="7">
        <f t="shared" si="38"/>
        <v>-0.11151238738738734</v>
      </c>
      <c r="DP28" s="7">
        <f t="shared" si="39"/>
        <v>-0.16755405405405405</v>
      </c>
      <c r="DQ28" s="7">
        <f t="shared" si="40"/>
        <v>-6.5592342342342347E-2</v>
      </c>
      <c r="DR28" s="21"/>
      <c r="DS28" s="7">
        <f t="shared" si="41"/>
        <v>0.60364132882882859</v>
      </c>
      <c r="DT28" s="7">
        <f t="shared" si="41"/>
        <v>0.49503153153153151</v>
      </c>
      <c r="DU28" s="7">
        <f t="shared" si="41"/>
        <v>2.5588963963963929E-2</v>
      </c>
      <c r="DV28" s="7">
        <f t="shared" si="41"/>
        <v>0.52162387387387388</v>
      </c>
      <c r="DW28" s="7">
        <f t="shared" si="41"/>
        <v>3.7533220720720628E-2</v>
      </c>
      <c r="DX28" s="7">
        <f t="shared" si="41"/>
        <v>0.35244256756756775</v>
      </c>
      <c r="DY28" s="7">
        <f t="shared" si="41"/>
        <v>8.8020833333333437E-2</v>
      </c>
      <c r="DZ28" s="7">
        <f t="shared" si="41"/>
        <v>9.27004504504505E-2</v>
      </c>
      <c r="EA28" s="7">
        <f t="shared" si="41"/>
        <v>0.15572128378378369</v>
      </c>
      <c r="EB28" s="7">
        <f t="shared" si="41"/>
        <v>0.34514639639639655</v>
      </c>
      <c r="EC28" s="7">
        <f t="shared" si="41"/>
        <v>0.10402083333333334</v>
      </c>
      <c r="ED28" s="7">
        <f t="shared" si="41"/>
        <v>7.6700450450450597E-2</v>
      </c>
      <c r="EE28" s="7">
        <f t="shared" si="41"/>
        <v>0.14242511261261248</v>
      </c>
      <c r="EF28" s="7">
        <f t="shared" si="41"/>
        <v>0.10922972972972977</v>
      </c>
      <c r="EG28" s="7">
        <f t="shared" si="41"/>
        <v>1.9062500000000093E-2</v>
      </c>
      <c r="EH28" s="7">
        <f t="shared" si="41"/>
        <v>3.0891891891891898E-2</v>
      </c>
      <c r="EI28" s="7">
        <f t="shared" si="42"/>
        <v>5.7571509009008981E-2</v>
      </c>
      <c r="EJ28" s="7">
        <f t="shared" si="42"/>
        <v>9.2797860360360418E-2</v>
      </c>
      <c r="EK28" s="7">
        <f t="shared" si="42"/>
        <v>0.11083277027027028</v>
      </c>
      <c r="EL28" s="7">
        <f t="shared" si="42"/>
        <v>6.9825450450449189E-3</v>
      </c>
      <c r="EM28" s="7">
        <f t="shared" si="42"/>
        <v>1.5149774774774749E-2</v>
      </c>
      <c r="EN28" s="7">
        <f t="shared" si="42"/>
        <v>7.9205518018018006E-2</v>
      </c>
      <c r="EO28" s="7">
        <f t="shared" si="42"/>
        <v>0.12777702702702703</v>
      </c>
      <c r="EP28" s="7">
        <f t="shared" si="42"/>
        <v>8.9617117117115619E-3</v>
      </c>
      <c r="EQ28" s="7">
        <f t="shared" si="42"/>
        <v>1.7944819819819546E-3</v>
      </c>
      <c r="ER28" s="7">
        <f t="shared" si="44"/>
        <v>0.17790202702702707</v>
      </c>
      <c r="ES28" s="7">
        <f t="shared" si="44"/>
        <v>7.7400900900900904E-2</v>
      </c>
      <c r="ET28" s="7">
        <f t="shared" si="44"/>
        <v>0.15403490990990987</v>
      </c>
      <c r="EU28" s="7">
        <f t="shared" si="44"/>
        <v>8.0281531531530836E-3</v>
      </c>
      <c r="EV28" s="7">
        <f t="shared" si="44"/>
        <v>0.11833445945945942</v>
      </c>
      <c r="EW28" s="7">
        <f t="shared" si="43"/>
        <v>0.54236599099099103</v>
      </c>
      <c r="EX28" s="7">
        <f t="shared" si="43"/>
        <v>0.53103490990990987</v>
      </c>
      <c r="EY28" s="7">
        <f t="shared" si="43"/>
        <v>0.14599662162162153</v>
      </c>
      <c r="EZ28" s="7">
        <f t="shared" si="43"/>
        <v>0.11016047297297293</v>
      </c>
      <c r="FA28" s="7">
        <f t="shared" si="43"/>
        <v>2.2163851351351349E-2</v>
      </c>
      <c r="FB28" s="7">
        <f t="shared" si="43"/>
        <v>0.14443780405405404</v>
      </c>
      <c r="FC28" s="7">
        <f t="shared" si="43"/>
        <v>0.11151238738738734</v>
      </c>
      <c r="FD28" s="7">
        <f t="shared" si="43"/>
        <v>0.16755405405405405</v>
      </c>
      <c r="FE28" s="7">
        <f t="shared" si="43"/>
        <v>6.5592342342342347E-2</v>
      </c>
    </row>
    <row r="29" spans="1:161" ht="17.25">
      <c r="A29" s="45" t="s">
        <v>79</v>
      </c>
      <c r="B29" s="4">
        <v>4.1516722972972975</v>
      </c>
      <c r="C29" s="1" t="s">
        <v>98</v>
      </c>
      <c r="D29" s="3"/>
      <c r="E29" s="4">
        <v>4.8974634009009002</v>
      </c>
      <c r="F29" s="4">
        <v>3.5151041666666671</v>
      </c>
      <c r="G29" s="4"/>
      <c r="H29" s="4">
        <v>4.0188429054054051</v>
      </c>
      <c r="I29" s="4"/>
      <c r="J29" s="4">
        <v>3.4741599099099099</v>
      </c>
      <c r="K29" s="4"/>
      <c r="L29" s="4">
        <v>3.9991948198198197</v>
      </c>
      <c r="M29" s="4"/>
      <c r="N29" s="4">
        <v>4.8994076576576573</v>
      </c>
      <c r="O29" s="4"/>
      <c r="P29" s="4">
        <v>4.1711114864864856</v>
      </c>
      <c r="Q29" s="4"/>
      <c r="R29" s="4">
        <v>4.4382021396396389</v>
      </c>
      <c r="S29" s="4"/>
      <c r="T29" s="4">
        <v>4.4884284909909917</v>
      </c>
      <c r="U29" s="4"/>
      <c r="V29" s="4">
        <v>4.8990557432432436</v>
      </c>
      <c r="W29" s="4"/>
      <c r="X29" s="4">
        <v>4.1561114864864859</v>
      </c>
      <c r="Y29" s="4"/>
      <c r="Z29" s="4">
        <v>4.4258502252252248</v>
      </c>
      <c r="AA29" s="4"/>
      <c r="AB29" s="4">
        <v>4.476780405405405</v>
      </c>
      <c r="AC29" s="4"/>
      <c r="AD29" s="4">
        <v>4.9589082207207209</v>
      </c>
      <c r="AE29" s="4"/>
      <c r="AF29" s="4">
        <v>4.1659335585585584</v>
      </c>
      <c r="AG29" s="4"/>
      <c r="AH29" s="4">
        <v>4.3084290540540531</v>
      </c>
      <c r="AI29" s="4"/>
      <c r="AJ29" s="4">
        <v>4.3130309684684693</v>
      </c>
      <c r="AK29" s="4"/>
      <c r="AL29" s="4">
        <v>4.3849684684684682</v>
      </c>
      <c r="AM29" s="4"/>
      <c r="AN29" s="4">
        <v>4.0790416666666669</v>
      </c>
      <c r="AO29" s="4"/>
      <c r="AP29" s="4">
        <v>4.2294493243243245</v>
      </c>
      <c r="AQ29" s="4"/>
      <c r="AR29" s="4">
        <v>4.23143186936937</v>
      </c>
      <c r="AS29" s="4"/>
      <c r="AT29" s="4">
        <v>4.3710242117117115</v>
      </c>
      <c r="AU29" s="4"/>
      <c r="AV29" s="4">
        <v>4.0600974099099103</v>
      </c>
      <c r="AW29" s="4"/>
      <c r="AX29" s="4">
        <v>4.2111531531531528</v>
      </c>
      <c r="AY29" s="4"/>
      <c r="AZ29" s="4">
        <v>4.2121356981981988</v>
      </c>
      <c r="BA29" s="4"/>
      <c r="BB29" s="4">
        <v>4.276870495495495</v>
      </c>
      <c r="BC29" s="4"/>
      <c r="BD29" s="4">
        <v>4.1386790540540543</v>
      </c>
      <c r="BE29" s="4"/>
      <c r="BF29" s="4">
        <v>4.1371356981981977</v>
      </c>
      <c r="BG29" s="4"/>
      <c r="BH29" s="4">
        <v>4.1195608108108113</v>
      </c>
      <c r="BI29" s="4"/>
      <c r="BJ29" s="4">
        <v>4.0934493243243244</v>
      </c>
      <c r="BK29" s="4"/>
      <c r="BL29" s="4">
        <v>3.6266024774774772</v>
      </c>
      <c r="BM29" s="4"/>
      <c r="BN29" s="4">
        <v>3.5738778153153157</v>
      </c>
      <c r="BO29" s="4"/>
      <c r="BP29" s="4">
        <v>4.4584808558558553</v>
      </c>
      <c r="BQ29" s="4"/>
      <c r="BR29" s="4">
        <v>4.1295675675675678</v>
      </c>
      <c r="BS29" s="4"/>
      <c r="BT29" s="4">
        <v>4.3063344594594595</v>
      </c>
      <c r="BU29" s="4"/>
      <c r="BV29" s="4">
        <v>4.4188347240990984</v>
      </c>
      <c r="BW29" s="4"/>
      <c r="BX29" s="4">
        <v>4.1275675675675672</v>
      </c>
      <c r="BY29" s="4"/>
      <c r="BZ29" s="4">
        <v>4.1280799549549547</v>
      </c>
      <c r="CA29" s="4"/>
      <c r="CB29" s="4">
        <v>4.117689752252252</v>
      </c>
      <c r="CC29" s="4"/>
      <c r="CD29" s="10"/>
      <c r="CE29" s="7">
        <f t="shared" si="0"/>
        <v>0.74579110360360268</v>
      </c>
      <c r="CF29" s="7">
        <f t="shared" si="0"/>
        <v>-0.63656813063063034</v>
      </c>
      <c r="CG29" s="7">
        <f t="shared" si="1"/>
        <v>-0.13282939189189236</v>
      </c>
      <c r="CH29" s="7">
        <f t="shared" si="2"/>
        <v>-0.67751238738738762</v>
      </c>
      <c r="CI29" s="7">
        <f t="shared" si="3"/>
        <v>-0.15247747747747775</v>
      </c>
      <c r="CJ29" s="7">
        <f t="shared" si="4"/>
        <v>0.74773536036035981</v>
      </c>
      <c r="CK29" s="7">
        <f t="shared" si="5"/>
        <v>1.9439189189188077E-2</v>
      </c>
      <c r="CL29" s="7">
        <f t="shared" si="6"/>
        <v>0.28652984234234147</v>
      </c>
      <c r="CM29" s="7">
        <f t="shared" si="7"/>
        <v>0.33675619369369425</v>
      </c>
      <c r="CN29" s="7">
        <f t="shared" si="8"/>
        <v>0.74738344594594608</v>
      </c>
      <c r="CO29" s="7">
        <f t="shared" si="9"/>
        <v>4.4391891891883972E-3</v>
      </c>
      <c r="CP29" s="7">
        <f t="shared" si="10"/>
        <v>0.27417792792792728</v>
      </c>
      <c r="CQ29" s="7">
        <f t="shared" si="11"/>
        <v>0.32510810810810753</v>
      </c>
      <c r="CR29" s="7">
        <f t="shared" si="12"/>
        <v>0.80723592342342343</v>
      </c>
      <c r="CS29" s="7">
        <f t="shared" si="13"/>
        <v>1.4261261261260927E-2</v>
      </c>
      <c r="CT29" s="7">
        <f t="shared" si="14"/>
        <v>0.1567567567567556</v>
      </c>
      <c r="CU29" s="7">
        <f t="shared" si="15"/>
        <v>0.16135867117117186</v>
      </c>
      <c r="CV29" s="7">
        <f t="shared" si="16"/>
        <v>0.23329617117117074</v>
      </c>
      <c r="CW29" s="7">
        <f t="shared" si="17"/>
        <v>-7.2630630630630577E-2</v>
      </c>
      <c r="CX29" s="7">
        <f t="shared" si="18"/>
        <v>7.7777027027027046E-2</v>
      </c>
      <c r="CY29" s="7">
        <f t="shared" si="19"/>
        <v>7.9759572072072515E-2</v>
      </c>
      <c r="CZ29" s="7">
        <f t="shared" si="20"/>
        <v>0.21935191441441404</v>
      </c>
      <c r="DA29" s="7">
        <f t="shared" si="21"/>
        <v>-9.1574887387387172E-2</v>
      </c>
      <c r="DB29" s="7">
        <f t="shared" si="22"/>
        <v>5.9480855855855275E-2</v>
      </c>
      <c r="DC29" s="7">
        <f t="shared" si="23"/>
        <v>6.0463400900901298E-2</v>
      </c>
      <c r="DD29" s="7">
        <f t="shared" si="24"/>
        <v>0.12519819819819755</v>
      </c>
      <c r="DE29" s="7">
        <f t="shared" si="25"/>
        <v>-1.2993243243243136E-2</v>
      </c>
      <c r="DF29" s="7">
        <f t="shared" si="26"/>
        <v>-1.4536599099099767E-2</v>
      </c>
      <c r="DG29" s="7">
        <f t="shared" si="27"/>
        <v>-3.2111486486486207E-2</v>
      </c>
      <c r="DH29" s="7">
        <f t="shared" si="28"/>
        <v>-5.8222972972973075E-2</v>
      </c>
      <c r="DI29" s="7">
        <f t="shared" si="29"/>
        <v>-0.52506981981982026</v>
      </c>
      <c r="DJ29" s="7">
        <f t="shared" si="30"/>
        <v>-0.5777944819819818</v>
      </c>
      <c r="DK29" s="7">
        <f t="shared" si="31"/>
        <v>0.30680855855855782</v>
      </c>
      <c r="DL29" s="7">
        <f t="shared" si="32"/>
        <v>-2.2104729729729655E-2</v>
      </c>
      <c r="DM29" s="7">
        <f t="shared" si="33"/>
        <v>0.154662162162162</v>
      </c>
      <c r="DN29" s="7">
        <f t="shared" si="34"/>
        <v>0.26716242680180091</v>
      </c>
      <c r="DO29" s="7">
        <f t="shared" si="38"/>
        <v>-2.4104729729730323E-2</v>
      </c>
      <c r="DP29" s="7">
        <f t="shared" si="39"/>
        <v>-2.3592342342342754E-2</v>
      </c>
      <c r="DQ29" s="7">
        <f t="shared" si="40"/>
        <v>-3.3982545045045498E-2</v>
      </c>
      <c r="DR29" s="21"/>
      <c r="DS29" s="7">
        <f t="shared" si="41"/>
        <v>0.74579110360360268</v>
      </c>
      <c r="DT29" s="7">
        <f t="shared" si="41"/>
        <v>0.63656813063063034</v>
      </c>
      <c r="DU29" s="7">
        <f t="shared" si="41"/>
        <v>0.13282939189189236</v>
      </c>
      <c r="DV29" s="7">
        <f t="shared" si="41"/>
        <v>0.67751238738738762</v>
      </c>
      <c r="DW29" s="7">
        <f t="shared" si="41"/>
        <v>0.15247747747747775</v>
      </c>
      <c r="DX29" s="7">
        <f t="shared" si="41"/>
        <v>0.74773536036035981</v>
      </c>
      <c r="DY29" s="7">
        <f t="shared" si="41"/>
        <v>1.9439189189188077E-2</v>
      </c>
      <c r="DZ29" s="7">
        <f t="shared" si="41"/>
        <v>0.28652984234234147</v>
      </c>
      <c r="EA29" s="7">
        <f t="shared" si="41"/>
        <v>0.33675619369369425</v>
      </c>
      <c r="EB29" s="7">
        <f t="shared" si="41"/>
        <v>0.74738344594594608</v>
      </c>
      <c r="EC29" s="7">
        <f t="shared" si="41"/>
        <v>4.4391891891883972E-3</v>
      </c>
      <c r="ED29" s="7">
        <f t="shared" si="41"/>
        <v>0.27417792792792728</v>
      </c>
      <c r="EE29" s="7">
        <f t="shared" si="41"/>
        <v>0.32510810810810753</v>
      </c>
      <c r="EF29" s="7">
        <f t="shared" si="41"/>
        <v>0.80723592342342343</v>
      </c>
      <c r="EG29" s="7">
        <f t="shared" si="41"/>
        <v>1.4261261261260927E-2</v>
      </c>
      <c r="EH29" s="7">
        <f t="shared" si="41"/>
        <v>0.1567567567567556</v>
      </c>
      <c r="EI29" s="7">
        <f t="shared" si="42"/>
        <v>0.16135867117117186</v>
      </c>
      <c r="EJ29" s="7">
        <f t="shared" si="42"/>
        <v>0.23329617117117074</v>
      </c>
      <c r="EK29" s="7">
        <f t="shared" si="42"/>
        <v>7.2630630630630577E-2</v>
      </c>
      <c r="EL29" s="7">
        <f t="shared" si="42"/>
        <v>7.7777027027027046E-2</v>
      </c>
      <c r="EM29" s="7">
        <f t="shared" si="42"/>
        <v>7.9759572072072515E-2</v>
      </c>
      <c r="EN29" s="7">
        <f t="shared" si="42"/>
        <v>0.21935191441441404</v>
      </c>
      <c r="EO29" s="7">
        <f t="shared" si="42"/>
        <v>9.1574887387387172E-2</v>
      </c>
      <c r="EP29" s="7">
        <f t="shared" si="42"/>
        <v>5.9480855855855275E-2</v>
      </c>
      <c r="EQ29" s="7">
        <f t="shared" si="42"/>
        <v>6.0463400900901298E-2</v>
      </c>
      <c r="ER29" s="7">
        <f t="shared" si="44"/>
        <v>0.12519819819819755</v>
      </c>
      <c r="ES29" s="7">
        <f t="shared" si="44"/>
        <v>1.2993243243243136E-2</v>
      </c>
      <c r="ET29" s="7">
        <f t="shared" si="44"/>
        <v>1.4536599099099767E-2</v>
      </c>
      <c r="EU29" s="7">
        <f t="shared" si="44"/>
        <v>3.2111486486486207E-2</v>
      </c>
      <c r="EV29" s="7">
        <f t="shared" si="44"/>
        <v>5.8222972972973075E-2</v>
      </c>
      <c r="EW29" s="7">
        <f t="shared" si="43"/>
        <v>0.52506981981982026</v>
      </c>
      <c r="EX29" s="7">
        <f t="shared" si="43"/>
        <v>0.5777944819819818</v>
      </c>
      <c r="EY29" s="7">
        <f t="shared" si="43"/>
        <v>0.30680855855855782</v>
      </c>
      <c r="EZ29" s="7">
        <f t="shared" si="43"/>
        <v>2.2104729729729655E-2</v>
      </c>
      <c r="FA29" s="7">
        <f t="shared" si="43"/>
        <v>0.154662162162162</v>
      </c>
      <c r="FB29" s="7">
        <f t="shared" si="43"/>
        <v>0.26716242680180091</v>
      </c>
      <c r="FC29" s="7">
        <f t="shared" si="43"/>
        <v>2.4104729729730323E-2</v>
      </c>
      <c r="FD29" s="7">
        <f t="shared" si="43"/>
        <v>2.3592342342342754E-2</v>
      </c>
      <c r="FE29" s="7">
        <f t="shared" si="43"/>
        <v>3.3982545045045498E-2</v>
      </c>
    </row>
    <row r="30" spans="1:161" ht="17.25">
      <c r="A30" s="45"/>
      <c r="B30" s="4">
        <v>1.8751914414414415</v>
      </c>
      <c r="C30" s="1" t="s">
        <v>99</v>
      </c>
      <c r="D30" s="3"/>
      <c r="E30" s="4">
        <v>2.42116722972973</v>
      </c>
      <c r="F30" s="4">
        <v>1.8052680180180181</v>
      </c>
      <c r="G30" s="4"/>
      <c r="H30" s="4">
        <v>1.9913412162162163</v>
      </c>
      <c r="I30" s="4"/>
      <c r="J30" s="4">
        <v>1.7903237612612612</v>
      </c>
      <c r="K30" s="4"/>
      <c r="L30" s="4">
        <v>1.9820450450450451</v>
      </c>
      <c r="M30" s="4"/>
      <c r="N30" s="4">
        <v>2.0100799549549548</v>
      </c>
      <c r="O30" s="4"/>
      <c r="P30" s="4">
        <v>1.887839527027027</v>
      </c>
      <c r="Q30" s="4"/>
      <c r="R30" s="4">
        <v>2.0000416666666663</v>
      </c>
      <c r="S30" s="4"/>
      <c r="T30" s="4">
        <v>1.991616554054054</v>
      </c>
      <c r="U30" s="4"/>
      <c r="V30" s="4">
        <v>1.9957837837837835</v>
      </c>
      <c r="W30" s="4"/>
      <c r="X30" s="4">
        <v>1.8748952702702704</v>
      </c>
      <c r="Y30" s="4"/>
      <c r="Z30" s="4">
        <v>1.9847454954954957</v>
      </c>
      <c r="AA30" s="4"/>
      <c r="AB30" s="4">
        <v>1.9776722972972971</v>
      </c>
      <c r="AC30" s="4"/>
      <c r="AD30" s="4">
        <v>3.984216216216216</v>
      </c>
      <c r="AE30" s="4"/>
      <c r="AF30" s="4">
        <v>3.7112967342342347</v>
      </c>
      <c r="AG30" s="4"/>
      <c r="AH30" s="4">
        <v>1.249609234234234</v>
      </c>
      <c r="AI30" s="4"/>
      <c r="AJ30" s="4">
        <v>1.8114527027027023</v>
      </c>
      <c r="AK30" s="4"/>
      <c r="AL30" s="4">
        <v>1.9563586711711709</v>
      </c>
      <c r="AM30" s="4"/>
      <c r="AN30" s="4">
        <v>1.8926548423423422</v>
      </c>
      <c r="AO30" s="4"/>
      <c r="AP30" s="4">
        <v>1.9551914414414415</v>
      </c>
      <c r="AQ30" s="4"/>
      <c r="AR30" s="4">
        <v>1.9518952702702701</v>
      </c>
      <c r="AS30" s="4"/>
      <c r="AT30" s="4">
        <v>1.9424144144144144</v>
      </c>
      <c r="AU30" s="4"/>
      <c r="AV30" s="4">
        <v>1.8800625</v>
      </c>
      <c r="AW30" s="4"/>
      <c r="AX30" s="4">
        <v>1.9402471846846847</v>
      </c>
      <c r="AY30" s="4"/>
      <c r="AZ30" s="4">
        <v>1.9379510135135136</v>
      </c>
      <c r="BA30" s="4"/>
      <c r="BB30" s="4">
        <v>2.1705326576576582</v>
      </c>
      <c r="BC30" s="4"/>
      <c r="BD30" s="4">
        <v>1.7703063063063065</v>
      </c>
      <c r="BE30" s="4"/>
      <c r="BF30" s="4">
        <v>1.6623969594594594</v>
      </c>
      <c r="BG30" s="4"/>
      <c r="BH30" s="4">
        <v>1.8895185810810811</v>
      </c>
      <c r="BI30" s="4"/>
      <c r="BJ30" s="4">
        <v>1.79989527027027</v>
      </c>
      <c r="BK30" s="4"/>
      <c r="BL30" s="4">
        <v>1.5026931306306306</v>
      </c>
      <c r="BM30" s="4"/>
      <c r="BN30" s="4">
        <v>1.5263203828828831</v>
      </c>
      <c r="BO30" s="4"/>
      <c r="BP30" s="4">
        <v>1.9297454954954956</v>
      </c>
      <c r="BQ30" s="4"/>
      <c r="BR30" s="4">
        <v>1.788065878378378</v>
      </c>
      <c r="BS30" s="4"/>
      <c r="BT30" s="4">
        <v>1.9037629504504503</v>
      </c>
      <c r="BU30" s="4"/>
      <c r="BV30" s="4">
        <v>1.9369495388513516</v>
      </c>
      <c r="BW30" s="4"/>
      <c r="BX30" s="4">
        <v>1.7887139639639642</v>
      </c>
      <c r="BY30" s="4"/>
      <c r="BZ30" s="4">
        <v>1.671581644144144</v>
      </c>
      <c r="CA30" s="4"/>
      <c r="CB30" s="4">
        <v>1.8347280405405404</v>
      </c>
      <c r="CC30" s="4"/>
      <c r="CD30" s="10"/>
      <c r="CE30" s="7">
        <f t="shared" si="0"/>
        <v>0.54597578828828852</v>
      </c>
      <c r="CF30" s="7">
        <f t="shared" si="0"/>
        <v>-6.9923423423423392E-2</v>
      </c>
      <c r="CG30" s="7">
        <f t="shared" si="1"/>
        <v>0.11614977477477484</v>
      </c>
      <c r="CH30" s="7">
        <f t="shared" si="2"/>
        <v>-8.4867680180180205E-2</v>
      </c>
      <c r="CI30" s="7">
        <f t="shared" si="3"/>
        <v>0.10685360360360363</v>
      </c>
      <c r="CJ30" s="7">
        <f t="shared" si="4"/>
        <v>0.13488851351351339</v>
      </c>
      <c r="CK30" s="7">
        <f t="shared" si="5"/>
        <v>1.26480855855855E-2</v>
      </c>
      <c r="CL30" s="7">
        <f t="shared" si="6"/>
        <v>0.12485022522522482</v>
      </c>
      <c r="CM30" s="7">
        <f t="shared" si="7"/>
        <v>0.11642511261261257</v>
      </c>
      <c r="CN30" s="7">
        <f t="shared" si="8"/>
        <v>0.12059234234234206</v>
      </c>
      <c r="CO30" s="7">
        <f t="shared" si="9"/>
        <v>-2.9617117117108904E-4</v>
      </c>
      <c r="CP30" s="7">
        <f t="shared" si="10"/>
        <v>0.10955405405405427</v>
      </c>
      <c r="CQ30" s="7">
        <f t="shared" si="11"/>
        <v>0.10248085585585565</v>
      </c>
      <c r="CR30" s="7">
        <f t="shared" si="12"/>
        <v>2.1090247747747748</v>
      </c>
      <c r="CS30" s="7">
        <f t="shared" si="13"/>
        <v>1.8361052927927932</v>
      </c>
      <c r="CT30" s="7">
        <f t="shared" si="14"/>
        <v>-0.62558220720720747</v>
      </c>
      <c r="CU30" s="7">
        <f t="shared" si="15"/>
        <v>-6.3738738738739142E-2</v>
      </c>
      <c r="CV30" s="7">
        <f t="shared" si="16"/>
        <v>8.1167229729729451E-2</v>
      </c>
      <c r="CW30" s="7">
        <f t="shared" si="17"/>
        <v>1.7463400900900705E-2</v>
      </c>
      <c r="CX30" s="7">
        <f t="shared" si="18"/>
        <v>8.0000000000000071E-2</v>
      </c>
      <c r="CY30" s="7">
        <f t="shared" si="19"/>
        <v>7.6703828828828646E-2</v>
      </c>
      <c r="CZ30" s="7">
        <f t="shared" si="20"/>
        <v>6.7222972972972972E-2</v>
      </c>
      <c r="DA30" s="7">
        <f t="shared" si="21"/>
        <v>4.8710585585585164E-3</v>
      </c>
      <c r="DB30" s="7">
        <f t="shared" si="22"/>
        <v>6.5055743243243258E-2</v>
      </c>
      <c r="DC30" s="7">
        <f t="shared" si="23"/>
        <v>6.2759572072072167E-2</v>
      </c>
      <c r="DD30" s="7">
        <f t="shared" si="24"/>
        <v>0.29534121621621678</v>
      </c>
      <c r="DE30" s="7">
        <f t="shared" si="25"/>
        <v>-0.10488513513513498</v>
      </c>
      <c r="DF30" s="7">
        <f t="shared" si="26"/>
        <v>-0.21279448198198203</v>
      </c>
      <c r="DG30" s="7">
        <f t="shared" si="27"/>
        <v>1.4327139639639608E-2</v>
      </c>
      <c r="DH30" s="7">
        <f t="shared" si="28"/>
        <v>-7.5296171171171489E-2</v>
      </c>
      <c r="DI30" s="7">
        <f t="shared" si="29"/>
        <v>-0.37249831081081086</v>
      </c>
      <c r="DJ30" s="7">
        <f t="shared" si="30"/>
        <v>-0.34887105855855838</v>
      </c>
      <c r="DK30" s="7">
        <f t="shared" si="31"/>
        <v>5.4554054054054113E-2</v>
      </c>
      <c r="DL30" s="7">
        <f t="shared" si="32"/>
        <v>-8.7125563063063405E-2</v>
      </c>
      <c r="DM30" s="7">
        <f t="shared" si="33"/>
        <v>2.8571509009008844E-2</v>
      </c>
      <c r="DN30" s="7">
        <f t="shared" si="34"/>
        <v>6.1758097409910118E-2</v>
      </c>
      <c r="DO30" s="7">
        <f t="shared" si="38"/>
        <v>-8.6477477477477249E-2</v>
      </c>
      <c r="DP30" s="7">
        <f t="shared" si="39"/>
        <v>-0.20360979729729745</v>
      </c>
      <c r="DQ30" s="7">
        <f t="shared" si="40"/>
        <v>-4.0463400900901059E-2</v>
      </c>
      <c r="DR30" s="21"/>
      <c r="DS30" s="7">
        <f t="shared" si="41"/>
        <v>0.54597578828828852</v>
      </c>
      <c r="DT30" s="7">
        <f t="shared" si="41"/>
        <v>6.9923423423423392E-2</v>
      </c>
      <c r="DU30" s="7">
        <f t="shared" si="41"/>
        <v>0.11614977477477484</v>
      </c>
      <c r="DV30" s="7">
        <f t="shared" si="41"/>
        <v>8.4867680180180205E-2</v>
      </c>
      <c r="DW30" s="7">
        <f t="shared" si="41"/>
        <v>0.10685360360360363</v>
      </c>
      <c r="DX30" s="7">
        <f t="shared" si="41"/>
        <v>0.13488851351351339</v>
      </c>
      <c r="DY30" s="7">
        <f t="shared" si="41"/>
        <v>1.26480855855855E-2</v>
      </c>
      <c r="DZ30" s="7">
        <f t="shared" si="41"/>
        <v>0.12485022522522482</v>
      </c>
      <c r="EA30" s="7">
        <f t="shared" si="41"/>
        <v>0.11642511261261257</v>
      </c>
      <c r="EB30" s="7">
        <f t="shared" si="41"/>
        <v>0.12059234234234206</v>
      </c>
      <c r="EC30" s="7">
        <f t="shared" si="41"/>
        <v>2.9617117117108904E-4</v>
      </c>
      <c r="ED30" s="7">
        <f t="shared" si="41"/>
        <v>0.10955405405405427</v>
      </c>
      <c r="EE30" s="7">
        <f t="shared" si="41"/>
        <v>0.10248085585585565</v>
      </c>
      <c r="EF30" s="7">
        <f t="shared" si="41"/>
        <v>2.1090247747747748</v>
      </c>
      <c r="EG30" s="7">
        <f t="shared" si="41"/>
        <v>1.8361052927927932</v>
      </c>
      <c r="EH30" s="7">
        <f t="shared" si="41"/>
        <v>0.62558220720720747</v>
      </c>
      <c r="EI30" s="7">
        <f t="shared" si="42"/>
        <v>6.3738738738739142E-2</v>
      </c>
      <c r="EJ30" s="7">
        <f t="shared" si="42"/>
        <v>8.1167229729729451E-2</v>
      </c>
      <c r="EK30" s="7">
        <f t="shared" si="42"/>
        <v>1.7463400900900705E-2</v>
      </c>
      <c r="EL30" s="7">
        <f t="shared" si="42"/>
        <v>8.0000000000000071E-2</v>
      </c>
      <c r="EM30" s="7">
        <f t="shared" si="42"/>
        <v>7.6703828828828646E-2</v>
      </c>
      <c r="EN30" s="7">
        <f t="shared" si="42"/>
        <v>6.7222972972972972E-2</v>
      </c>
      <c r="EO30" s="7">
        <f t="shared" si="42"/>
        <v>4.8710585585585164E-3</v>
      </c>
      <c r="EP30" s="7">
        <f t="shared" si="42"/>
        <v>6.5055743243243258E-2</v>
      </c>
      <c r="EQ30" s="7">
        <f t="shared" si="42"/>
        <v>6.2759572072072167E-2</v>
      </c>
      <c r="ER30" s="7">
        <f t="shared" si="44"/>
        <v>0.29534121621621678</v>
      </c>
      <c r="ES30" s="7">
        <f t="shared" si="44"/>
        <v>0.10488513513513498</v>
      </c>
      <c r="ET30" s="7">
        <f t="shared" si="44"/>
        <v>0.21279448198198203</v>
      </c>
      <c r="EU30" s="7">
        <f t="shared" si="44"/>
        <v>1.4327139639639608E-2</v>
      </c>
      <c r="EV30" s="7">
        <f t="shared" si="44"/>
        <v>7.5296171171171489E-2</v>
      </c>
      <c r="EW30" s="7">
        <f t="shared" si="43"/>
        <v>0.37249831081081086</v>
      </c>
      <c r="EX30" s="7">
        <f t="shared" si="43"/>
        <v>0.34887105855855838</v>
      </c>
      <c r="EY30" s="7">
        <f t="shared" si="43"/>
        <v>5.4554054054054113E-2</v>
      </c>
      <c r="EZ30" s="7">
        <f t="shared" si="43"/>
        <v>8.7125563063063405E-2</v>
      </c>
      <c r="FA30" s="7">
        <f t="shared" si="43"/>
        <v>2.8571509009008844E-2</v>
      </c>
      <c r="FB30" s="7">
        <f t="shared" si="43"/>
        <v>6.1758097409910118E-2</v>
      </c>
      <c r="FC30" s="7">
        <f t="shared" si="43"/>
        <v>8.6477477477477249E-2</v>
      </c>
      <c r="FD30" s="7">
        <f t="shared" si="43"/>
        <v>0.20360979729729745</v>
      </c>
      <c r="FE30" s="7">
        <f t="shared" si="43"/>
        <v>4.0463400900901059E-2</v>
      </c>
    </row>
    <row r="31" spans="1:161" ht="17.25" customHeight="1">
      <c r="A31" s="45" t="s">
        <v>80</v>
      </c>
      <c r="B31" s="4">
        <v>4.2151914414414406</v>
      </c>
      <c r="C31" s="4" t="s">
        <v>106</v>
      </c>
      <c r="D31" s="3"/>
      <c r="E31" s="4">
        <v>5.3978885135135144</v>
      </c>
      <c r="F31" s="4">
        <v>3.2374386261261261</v>
      </c>
      <c r="G31" s="4"/>
      <c r="H31" s="4">
        <v>4.1205292792792791</v>
      </c>
      <c r="I31" s="4"/>
      <c r="J31" s="4">
        <v>3.1897905405405402</v>
      </c>
      <c r="K31" s="4"/>
      <c r="L31" s="4">
        <v>4.1002331081081076</v>
      </c>
      <c r="M31" s="4"/>
      <c r="N31" s="4">
        <v>5.1350591216216213</v>
      </c>
      <c r="O31" s="4"/>
      <c r="P31" s="4">
        <v>4.2494459459459462</v>
      </c>
      <c r="Q31" s="4"/>
      <c r="R31" s="4">
        <v>4.5542229729729726</v>
      </c>
      <c r="S31" s="4"/>
      <c r="T31" s="4">
        <v>4.5887454954954965</v>
      </c>
      <c r="U31" s="4"/>
      <c r="V31" s="4">
        <v>5.1280591216216207</v>
      </c>
      <c r="W31" s="4"/>
      <c r="X31" s="4">
        <v>4.2294459459459466</v>
      </c>
      <c r="Y31" s="4"/>
      <c r="Z31" s="4">
        <v>4.5338710585585593</v>
      </c>
      <c r="AA31" s="4"/>
      <c r="AB31" s="4">
        <v>4.5700974099099101</v>
      </c>
      <c r="AC31" s="4"/>
      <c r="AD31" s="4">
        <v>4.4192015765765769</v>
      </c>
      <c r="AE31" s="4"/>
      <c r="AF31" s="4">
        <v>4.2202190315315313</v>
      </c>
      <c r="AG31" s="4"/>
      <c r="AH31" s="4">
        <v>4.4298986486486482</v>
      </c>
      <c r="AI31" s="4"/>
      <c r="AJ31" s="4">
        <v>4.2299161036036033</v>
      </c>
      <c r="AK31" s="4"/>
      <c r="AL31" s="4">
        <v>4.4468046171171176</v>
      </c>
      <c r="AM31" s="4"/>
      <c r="AN31" s="4">
        <v>4.0859510135135144</v>
      </c>
      <c r="AO31" s="4"/>
      <c r="AP31" s="4">
        <v>4.2485259009009004</v>
      </c>
      <c r="AQ31" s="4"/>
      <c r="AR31" s="4">
        <v>4.244452702702703</v>
      </c>
      <c r="AS31" s="4"/>
      <c r="AT31" s="4">
        <v>4.42486036036036</v>
      </c>
      <c r="AU31" s="4"/>
      <c r="AV31" s="4">
        <v>4.0596548423423426</v>
      </c>
      <c r="AW31" s="4"/>
      <c r="AX31" s="4">
        <v>4.221877815315314</v>
      </c>
      <c r="AY31" s="4"/>
      <c r="AZ31" s="4">
        <v>4.2181565315315313</v>
      </c>
      <c r="BA31" s="4"/>
      <c r="BB31" s="4">
        <v>4.2402257882882877</v>
      </c>
      <c r="BC31" s="4"/>
      <c r="BD31" s="4">
        <v>4.0816441441441444</v>
      </c>
      <c r="BE31" s="4"/>
      <c r="BF31" s="4">
        <v>4.091396959459459</v>
      </c>
      <c r="BG31" s="4"/>
      <c r="BH31" s="4">
        <v>4.1644003378378374</v>
      </c>
      <c r="BI31" s="4"/>
      <c r="BJ31" s="4">
        <v>4.1084144144144146</v>
      </c>
      <c r="BK31" s="4"/>
      <c r="BL31" s="4">
        <v>3.318382882882883</v>
      </c>
      <c r="BM31" s="4"/>
      <c r="BN31" s="4">
        <v>3.2894909909909913</v>
      </c>
      <c r="BO31" s="4"/>
      <c r="BP31" s="4">
        <v>4.5901497747747753</v>
      </c>
      <c r="BQ31" s="4"/>
      <c r="BR31" s="4">
        <v>3.9912922297297295</v>
      </c>
      <c r="BS31" s="4"/>
      <c r="BT31" s="4">
        <v>4.2808361486486479</v>
      </c>
      <c r="BU31" s="4"/>
      <c r="BV31" s="4">
        <v>4.601141504504505</v>
      </c>
      <c r="BW31" s="4"/>
      <c r="BX31" s="4">
        <v>3.9892922297297297</v>
      </c>
      <c r="BY31" s="4"/>
      <c r="BZ31" s="4">
        <v>4.0369893018018015</v>
      </c>
      <c r="CA31" s="4"/>
      <c r="CB31" s="4">
        <v>4.0893029279279274</v>
      </c>
      <c r="CC31" s="4"/>
      <c r="CD31" s="10"/>
      <c r="CE31" s="7">
        <f t="shared" si="0"/>
        <v>1.1826970720720738</v>
      </c>
      <c r="CF31" s="7">
        <f t="shared" si="0"/>
        <v>-0.97775281531531455</v>
      </c>
      <c r="CG31" s="7">
        <f t="shared" si="1"/>
        <v>-9.4662162162161501E-2</v>
      </c>
      <c r="CH31" s="7">
        <f t="shared" si="2"/>
        <v>-1.0254009009009004</v>
      </c>
      <c r="CI31" s="7">
        <f t="shared" si="3"/>
        <v>-0.11495833333333305</v>
      </c>
      <c r="CJ31" s="7">
        <f t="shared" si="4"/>
        <v>0.91986768018018061</v>
      </c>
      <c r="CK31" s="7">
        <f t="shared" si="5"/>
        <v>3.4254504504505512E-2</v>
      </c>
      <c r="CL31" s="7">
        <f t="shared" si="6"/>
        <v>0.33903153153153198</v>
      </c>
      <c r="CM31" s="7">
        <f t="shared" si="7"/>
        <v>0.37355405405405584</v>
      </c>
      <c r="CN31" s="7">
        <f t="shared" si="8"/>
        <v>0.91286768018018005</v>
      </c>
      <c r="CO31" s="7">
        <f t="shared" si="9"/>
        <v>1.4254504504505938E-2</v>
      </c>
      <c r="CP31" s="7">
        <f t="shared" si="10"/>
        <v>0.31867961711711867</v>
      </c>
      <c r="CQ31" s="7">
        <f t="shared" si="11"/>
        <v>0.35490596846846945</v>
      </c>
      <c r="CR31" s="7">
        <f t="shared" si="12"/>
        <v>0.20401013513513622</v>
      </c>
      <c r="CS31" s="7">
        <f t="shared" si="13"/>
        <v>5.0275900900906834E-3</v>
      </c>
      <c r="CT31" s="7">
        <f t="shared" si="14"/>
        <v>0.2147072072072076</v>
      </c>
      <c r="CU31" s="7">
        <f t="shared" si="15"/>
        <v>1.4724662162162616E-2</v>
      </c>
      <c r="CV31" s="7">
        <f t="shared" si="16"/>
        <v>0.23161317567567696</v>
      </c>
      <c r="CW31" s="7">
        <f t="shared" si="17"/>
        <v>-0.12924042792792623</v>
      </c>
      <c r="CX31" s="7">
        <f t="shared" si="18"/>
        <v>3.3334459459459787E-2</v>
      </c>
      <c r="CY31" s="7">
        <f t="shared" si="19"/>
        <v>2.9261261261262383E-2</v>
      </c>
      <c r="CZ31" s="7">
        <f t="shared" si="20"/>
        <v>0.20966891891891937</v>
      </c>
      <c r="DA31" s="7">
        <f t="shared" si="21"/>
        <v>-0.15553659909909801</v>
      </c>
      <c r="DB31" s="7">
        <f t="shared" si="22"/>
        <v>6.6863738738733858E-3</v>
      </c>
      <c r="DC31" s="7">
        <f t="shared" si="23"/>
        <v>2.9650900900906052E-3</v>
      </c>
      <c r="DD31" s="7">
        <f t="shared" si="24"/>
        <v>2.5034346846847022E-2</v>
      </c>
      <c r="DE31" s="7">
        <f t="shared" si="25"/>
        <v>-0.1335472972972962</v>
      </c>
      <c r="DF31" s="7">
        <f t="shared" si="26"/>
        <v>-0.12379448198198162</v>
      </c>
      <c r="DG31" s="7">
        <f t="shared" si="27"/>
        <v>-5.0791103603603283E-2</v>
      </c>
      <c r="DH31" s="7">
        <f t="shared" si="28"/>
        <v>-0.10677702702702607</v>
      </c>
      <c r="DI31" s="7">
        <f t="shared" si="29"/>
        <v>-0.89680855855855768</v>
      </c>
      <c r="DJ31" s="7">
        <f t="shared" si="30"/>
        <v>-0.92570045045044935</v>
      </c>
      <c r="DK31" s="7">
        <f t="shared" si="31"/>
        <v>0.37495833333333461</v>
      </c>
      <c r="DL31" s="7">
        <f t="shared" si="32"/>
        <v>-0.22389921171171112</v>
      </c>
      <c r="DM31" s="7">
        <f t="shared" si="33"/>
        <v>6.5644707207207276E-2</v>
      </c>
      <c r="DN31" s="7">
        <f t="shared" si="34"/>
        <v>0.38595006306306434</v>
      </c>
      <c r="DO31" s="7">
        <f t="shared" si="38"/>
        <v>-0.2258992117117109</v>
      </c>
      <c r="DP31" s="7">
        <f t="shared" si="39"/>
        <v>-0.17820213963963916</v>
      </c>
      <c r="DQ31" s="7">
        <f t="shared" si="40"/>
        <v>-0.12588851351351327</v>
      </c>
      <c r="DR31" s="21"/>
      <c r="DS31" s="7">
        <f t="shared" si="41"/>
        <v>1.1826970720720738</v>
      </c>
      <c r="DT31" s="7">
        <f t="shared" si="41"/>
        <v>0.97775281531531455</v>
      </c>
      <c r="DU31" s="7">
        <f t="shared" si="41"/>
        <v>9.4662162162161501E-2</v>
      </c>
      <c r="DV31" s="7">
        <f t="shared" si="41"/>
        <v>1.0254009009009004</v>
      </c>
      <c r="DW31" s="7">
        <f t="shared" si="41"/>
        <v>0.11495833333333305</v>
      </c>
      <c r="DX31" s="7">
        <f t="shared" si="41"/>
        <v>0.91986768018018061</v>
      </c>
      <c r="DY31" s="7">
        <f t="shared" si="41"/>
        <v>3.4254504504505512E-2</v>
      </c>
      <c r="DZ31" s="7">
        <f t="shared" si="41"/>
        <v>0.33903153153153198</v>
      </c>
      <c r="EA31" s="7">
        <f t="shared" si="41"/>
        <v>0.37355405405405584</v>
      </c>
      <c r="EB31" s="7">
        <f t="shared" si="41"/>
        <v>0.91286768018018005</v>
      </c>
      <c r="EC31" s="7">
        <f t="shared" si="41"/>
        <v>1.4254504504505938E-2</v>
      </c>
      <c r="ED31" s="7">
        <f t="shared" si="41"/>
        <v>0.31867961711711867</v>
      </c>
      <c r="EE31" s="7">
        <f t="shared" si="41"/>
        <v>0.35490596846846945</v>
      </c>
      <c r="EF31" s="7">
        <f t="shared" si="41"/>
        <v>0.20401013513513622</v>
      </c>
      <c r="EG31" s="7">
        <f t="shared" si="41"/>
        <v>5.0275900900906834E-3</v>
      </c>
      <c r="EH31" s="7">
        <f t="shared" si="41"/>
        <v>0.2147072072072076</v>
      </c>
      <c r="EI31" s="7">
        <f t="shared" si="42"/>
        <v>1.4724662162162616E-2</v>
      </c>
      <c r="EJ31" s="7">
        <f t="shared" si="42"/>
        <v>0.23161317567567696</v>
      </c>
      <c r="EK31" s="7">
        <f t="shared" si="42"/>
        <v>0.12924042792792623</v>
      </c>
      <c r="EL31" s="7">
        <f t="shared" si="42"/>
        <v>3.3334459459459787E-2</v>
      </c>
      <c r="EM31" s="7">
        <f t="shared" si="42"/>
        <v>2.9261261261262383E-2</v>
      </c>
      <c r="EN31" s="7">
        <f t="shared" si="42"/>
        <v>0.20966891891891937</v>
      </c>
      <c r="EO31" s="7">
        <f t="shared" si="42"/>
        <v>0.15553659909909801</v>
      </c>
      <c r="EP31" s="7">
        <f t="shared" si="42"/>
        <v>6.6863738738733858E-3</v>
      </c>
      <c r="EQ31" s="7">
        <f t="shared" si="42"/>
        <v>2.9650900900906052E-3</v>
      </c>
      <c r="ER31" s="7">
        <f t="shared" si="44"/>
        <v>2.5034346846847022E-2</v>
      </c>
      <c r="ES31" s="7">
        <f t="shared" si="44"/>
        <v>0.1335472972972962</v>
      </c>
      <c r="ET31" s="7">
        <f t="shared" si="44"/>
        <v>0.12379448198198162</v>
      </c>
      <c r="EU31" s="7">
        <f t="shared" si="44"/>
        <v>5.0791103603603283E-2</v>
      </c>
      <c r="EV31" s="7">
        <f t="shared" si="44"/>
        <v>0.10677702702702607</v>
      </c>
      <c r="EW31" s="7">
        <f t="shared" si="43"/>
        <v>0.89680855855855768</v>
      </c>
      <c r="EX31" s="7">
        <f t="shared" si="43"/>
        <v>0.92570045045044935</v>
      </c>
      <c r="EY31" s="7">
        <f t="shared" si="43"/>
        <v>0.37495833333333461</v>
      </c>
      <c r="EZ31" s="7">
        <f t="shared" si="43"/>
        <v>0.22389921171171112</v>
      </c>
      <c r="FA31" s="7">
        <f t="shared" si="43"/>
        <v>6.5644707207207276E-2</v>
      </c>
      <c r="FB31" s="7">
        <f t="shared" si="43"/>
        <v>0.38595006306306434</v>
      </c>
      <c r="FC31" s="7">
        <f t="shared" si="43"/>
        <v>0.2258992117117109</v>
      </c>
      <c r="FD31" s="7">
        <f t="shared" si="43"/>
        <v>0.17820213963963916</v>
      </c>
      <c r="FE31" s="7">
        <f t="shared" si="43"/>
        <v>0.12588851351351327</v>
      </c>
    </row>
    <row r="32" spans="1:161" ht="17.25">
      <c r="A32" s="45"/>
      <c r="B32" s="4">
        <v>1.212787162162162</v>
      </c>
      <c r="C32" s="4" t="s">
        <v>107</v>
      </c>
      <c r="D32" s="3"/>
      <c r="E32" s="4">
        <v>2.4929825450450451</v>
      </c>
      <c r="F32" s="4">
        <v>0.51816328828828828</v>
      </c>
      <c r="G32" s="4"/>
      <c r="H32" s="4">
        <v>1.1805501126126128</v>
      </c>
      <c r="I32" s="4"/>
      <c r="J32" s="4">
        <v>0.47486711711711715</v>
      </c>
      <c r="K32" s="4"/>
      <c r="L32" s="4">
        <v>1.157902027027027</v>
      </c>
      <c r="M32" s="4"/>
      <c r="N32" s="4">
        <v>1.832581644144144</v>
      </c>
      <c r="O32" s="4"/>
      <c r="P32" s="4">
        <v>1.2224318693693694</v>
      </c>
      <c r="Q32" s="4"/>
      <c r="R32" s="4">
        <v>1.3698012387387388</v>
      </c>
      <c r="S32" s="4"/>
      <c r="T32" s="4">
        <v>1.4725641891891892</v>
      </c>
      <c r="U32" s="4"/>
      <c r="V32" s="4">
        <v>1.8176373873873872</v>
      </c>
      <c r="W32" s="4"/>
      <c r="X32" s="4">
        <v>1.1977837837837837</v>
      </c>
      <c r="Y32" s="4"/>
      <c r="Z32" s="4">
        <v>1.3441531531531534</v>
      </c>
      <c r="AA32" s="4"/>
      <c r="AB32" s="4">
        <v>1.4492680180180177</v>
      </c>
      <c r="AC32" s="4"/>
      <c r="AD32" s="4">
        <v>1.4792224099099101</v>
      </c>
      <c r="AE32" s="4"/>
      <c r="AF32" s="4">
        <v>1.3225917792792794</v>
      </c>
      <c r="AG32" s="4"/>
      <c r="AH32" s="4">
        <v>1.3791424549549549</v>
      </c>
      <c r="AI32" s="4"/>
      <c r="AJ32" s="4">
        <v>1.2238637387387388</v>
      </c>
      <c r="AK32" s="4"/>
      <c r="AL32" s="4">
        <v>1.4078079954954956</v>
      </c>
      <c r="AM32" s="4"/>
      <c r="AN32" s="4">
        <v>1.1440101351351351</v>
      </c>
      <c r="AO32" s="4"/>
      <c r="AP32" s="4">
        <v>1.2535292792792794</v>
      </c>
      <c r="AQ32" s="4"/>
      <c r="AR32" s="4">
        <v>1.2664560810810812</v>
      </c>
      <c r="AS32" s="4"/>
      <c r="AT32" s="4">
        <v>1.3818637387387387</v>
      </c>
      <c r="AU32" s="4"/>
      <c r="AV32" s="4">
        <v>1.1157139639639642</v>
      </c>
      <c r="AW32" s="4"/>
      <c r="AX32" s="4">
        <v>1.2245850225225228</v>
      </c>
      <c r="AY32" s="4"/>
      <c r="AZ32" s="4">
        <v>1.2385118243243243</v>
      </c>
      <c r="BA32" s="4"/>
      <c r="BB32" s="4">
        <v>1.3247657657657657</v>
      </c>
      <c r="BC32" s="4"/>
      <c r="BD32" s="4">
        <v>1.1999611486486488</v>
      </c>
      <c r="BE32" s="4"/>
      <c r="BF32" s="4">
        <v>1.1025850225225224</v>
      </c>
      <c r="BG32" s="4"/>
      <c r="BH32" s="4">
        <v>1.1569543918918916</v>
      </c>
      <c r="BI32" s="4"/>
      <c r="BJ32" s="4">
        <v>1.1250101351351351</v>
      </c>
      <c r="BK32" s="4"/>
      <c r="BL32" s="4">
        <v>0.58130968468468469</v>
      </c>
      <c r="BM32" s="4"/>
      <c r="BN32" s="4">
        <v>0.57899268018018013</v>
      </c>
      <c r="BO32" s="4"/>
      <c r="BP32" s="4">
        <v>1.4758569819819822</v>
      </c>
      <c r="BQ32" s="4"/>
      <c r="BR32" s="4">
        <v>1.1922015765765768</v>
      </c>
      <c r="BS32" s="4"/>
      <c r="BT32" s="4">
        <v>1.2545433558558561</v>
      </c>
      <c r="BU32" s="4"/>
      <c r="BV32" s="4">
        <v>1.5192936013513512</v>
      </c>
      <c r="BW32" s="4"/>
      <c r="BX32" s="4">
        <v>1.189497747747748</v>
      </c>
      <c r="BY32" s="4"/>
      <c r="BZ32" s="4">
        <v>1.1131773648648646</v>
      </c>
      <c r="CA32" s="4"/>
      <c r="CB32" s="4">
        <v>1.1718429054054056</v>
      </c>
      <c r="CC32" s="4"/>
      <c r="CD32" s="10"/>
      <c r="CE32" s="7">
        <f t="shared" si="0"/>
        <v>1.2801953828828831</v>
      </c>
      <c r="CF32" s="7">
        <f t="shared" si="0"/>
        <v>-0.6946238738738737</v>
      </c>
      <c r="CG32" s="7">
        <f t="shared" si="1"/>
        <v>-3.2237049549549202E-2</v>
      </c>
      <c r="CH32" s="7">
        <f t="shared" si="2"/>
        <v>-0.73792004504504483</v>
      </c>
      <c r="CI32" s="7">
        <f t="shared" si="3"/>
        <v>-5.4885135135134933E-2</v>
      </c>
      <c r="CJ32" s="7">
        <f t="shared" si="4"/>
        <v>0.61979448198198206</v>
      </c>
      <c r="CK32" s="7">
        <f t="shared" si="5"/>
        <v>9.644707207207448E-3</v>
      </c>
      <c r="CL32" s="7">
        <f t="shared" si="6"/>
        <v>0.15701407657657684</v>
      </c>
      <c r="CM32" s="7">
        <f t="shared" si="7"/>
        <v>0.25977702702702721</v>
      </c>
      <c r="CN32" s="7">
        <f t="shared" si="8"/>
        <v>0.60485022522522525</v>
      </c>
      <c r="CO32" s="7">
        <f t="shared" si="9"/>
        <v>-1.5003378378378285E-2</v>
      </c>
      <c r="CP32" s="7">
        <f t="shared" si="10"/>
        <v>0.13136599099099144</v>
      </c>
      <c r="CQ32" s="7">
        <f t="shared" si="11"/>
        <v>0.23648085585585576</v>
      </c>
      <c r="CR32" s="7">
        <f t="shared" si="12"/>
        <v>0.26643524774774807</v>
      </c>
      <c r="CS32" s="7">
        <f t="shared" si="13"/>
        <v>0.10980461711711742</v>
      </c>
      <c r="CT32" s="7">
        <f t="shared" si="14"/>
        <v>0.16635529279279293</v>
      </c>
      <c r="CU32" s="7">
        <f t="shared" si="15"/>
        <v>1.1076576576576791E-2</v>
      </c>
      <c r="CV32" s="7">
        <f t="shared" si="16"/>
        <v>0.19502083333333364</v>
      </c>
      <c r="CW32" s="7">
        <f t="shared" si="17"/>
        <v>-6.8777027027026927E-2</v>
      </c>
      <c r="CX32" s="7">
        <f t="shared" si="18"/>
        <v>4.0742117117117393E-2</v>
      </c>
      <c r="CY32" s="7">
        <f t="shared" si="19"/>
        <v>5.3668918918919228E-2</v>
      </c>
      <c r="CZ32" s="7">
        <f t="shared" si="20"/>
        <v>0.16907657657657671</v>
      </c>
      <c r="DA32" s="7">
        <f t="shared" si="21"/>
        <v>-9.7073198198197819E-2</v>
      </c>
      <c r="DB32" s="7">
        <f t="shared" si="22"/>
        <v>1.179786036036079E-2</v>
      </c>
      <c r="DC32" s="7">
        <f t="shared" si="23"/>
        <v>2.5724662162162293E-2</v>
      </c>
      <c r="DD32" s="7">
        <f t="shared" si="24"/>
        <v>0.11197860360360368</v>
      </c>
      <c r="DE32" s="7">
        <f t="shared" si="25"/>
        <v>-1.2826013513513201E-2</v>
      </c>
      <c r="DF32" s="7">
        <f t="shared" si="26"/>
        <v>-0.11020213963963954</v>
      </c>
      <c r="DG32" s="7">
        <f t="shared" si="27"/>
        <v>-5.5832770270270338E-2</v>
      </c>
      <c r="DH32" s="7">
        <f t="shared" si="28"/>
        <v>-8.7777027027026833E-2</v>
      </c>
      <c r="DI32" s="7">
        <f t="shared" si="29"/>
        <v>-0.63147747747747729</v>
      </c>
      <c r="DJ32" s="7">
        <f t="shared" si="30"/>
        <v>-0.63379448198198185</v>
      </c>
      <c r="DK32" s="7">
        <f t="shared" si="31"/>
        <v>0.26306981981982025</v>
      </c>
      <c r="DL32" s="7">
        <f t="shared" si="32"/>
        <v>-2.0585585585585209E-2</v>
      </c>
      <c r="DM32" s="7">
        <f t="shared" si="33"/>
        <v>4.1756193693694099E-2</v>
      </c>
      <c r="DN32" s="7">
        <f t="shared" si="34"/>
        <v>0.30650643918918918</v>
      </c>
      <c r="DO32" s="7">
        <f t="shared" si="38"/>
        <v>-2.3289414414414011E-2</v>
      </c>
      <c r="DP32" s="7">
        <f t="shared" si="39"/>
        <v>-9.9609797297297353E-2</v>
      </c>
      <c r="DQ32" s="7">
        <f t="shared" si="40"/>
        <v>-4.0944256756756392E-2</v>
      </c>
      <c r="DR32" s="21"/>
      <c r="DS32" s="7">
        <f t="shared" si="41"/>
        <v>1.2801953828828831</v>
      </c>
      <c r="DT32" s="7">
        <f t="shared" si="41"/>
        <v>0.6946238738738737</v>
      </c>
      <c r="DU32" s="7">
        <f t="shared" si="41"/>
        <v>3.2237049549549202E-2</v>
      </c>
      <c r="DV32" s="7">
        <f t="shared" si="41"/>
        <v>0.73792004504504483</v>
      </c>
      <c r="DW32" s="7">
        <f t="shared" si="41"/>
        <v>5.4885135135134933E-2</v>
      </c>
      <c r="DX32" s="7">
        <f t="shared" si="41"/>
        <v>0.61979448198198206</v>
      </c>
      <c r="DY32" s="7">
        <f t="shared" si="41"/>
        <v>9.644707207207448E-3</v>
      </c>
      <c r="DZ32" s="7">
        <f t="shared" si="41"/>
        <v>0.15701407657657684</v>
      </c>
      <c r="EA32" s="7">
        <f t="shared" si="41"/>
        <v>0.25977702702702721</v>
      </c>
      <c r="EB32" s="7">
        <f t="shared" si="41"/>
        <v>0.60485022522522525</v>
      </c>
      <c r="EC32" s="7">
        <f t="shared" si="41"/>
        <v>1.5003378378378285E-2</v>
      </c>
      <c r="ED32" s="7">
        <f t="shared" si="41"/>
        <v>0.13136599099099144</v>
      </c>
      <c r="EE32" s="7">
        <f t="shared" si="41"/>
        <v>0.23648085585585576</v>
      </c>
      <c r="EF32" s="7">
        <f t="shared" si="41"/>
        <v>0.26643524774774807</v>
      </c>
      <c r="EG32" s="7">
        <f t="shared" si="41"/>
        <v>0.10980461711711742</v>
      </c>
      <c r="EH32" s="7">
        <f t="shared" si="41"/>
        <v>0.16635529279279293</v>
      </c>
      <c r="EI32" s="7">
        <f t="shared" si="42"/>
        <v>1.1076576576576791E-2</v>
      </c>
      <c r="EJ32" s="7">
        <f t="shared" si="42"/>
        <v>0.19502083333333364</v>
      </c>
      <c r="EK32" s="7">
        <f t="shared" si="42"/>
        <v>6.8777027027026927E-2</v>
      </c>
      <c r="EL32" s="7">
        <f t="shared" si="42"/>
        <v>4.0742117117117393E-2</v>
      </c>
      <c r="EM32" s="7">
        <f t="shared" si="42"/>
        <v>5.3668918918919228E-2</v>
      </c>
      <c r="EN32" s="7">
        <f t="shared" si="42"/>
        <v>0.16907657657657671</v>
      </c>
      <c r="EO32" s="7">
        <f t="shared" si="42"/>
        <v>9.7073198198197819E-2</v>
      </c>
      <c r="EP32" s="7">
        <f t="shared" si="42"/>
        <v>1.179786036036079E-2</v>
      </c>
      <c r="EQ32" s="7">
        <f t="shared" si="42"/>
        <v>2.5724662162162293E-2</v>
      </c>
      <c r="ER32" s="7">
        <f t="shared" si="44"/>
        <v>0.11197860360360368</v>
      </c>
      <c r="ES32" s="7">
        <f t="shared" si="44"/>
        <v>1.2826013513513201E-2</v>
      </c>
      <c r="ET32" s="7">
        <f t="shared" si="44"/>
        <v>0.11020213963963954</v>
      </c>
      <c r="EU32" s="7">
        <f t="shared" si="44"/>
        <v>5.5832770270270338E-2</v>
      </c>
      <c r="EV32" s="7">
        <f t="shared" si="44"/>
        <v>8.7777027027026833E-2</v>
      </c>
      <c r="EW32" s="7">
        <f t="shared" si="43"/>
        <v>0.63147747747747729</v>
      </c>
      <c r="EX32" s="7">
        <f t="shared" si="43"/>
        <v>0.63379448198198185</v>
      </c>
      <c r="EY32" s="7">
        <f t="shared" si="43"/>
        <v>0.26306981981982025</v>
      </c>
      <c r="EZ32" s="7">
        <f t="shared" si="43"/>
        <v>2.0585585585585209E-2</v>
      </c>
      <c r="FA32" s="7">
        <f t="shared" si="43"/>
        <v>4.1756193693694099E-2</v>
      </c>
      <c r="FB32" s="7">
        <f t="shared" si="43"/>
        <v>0.30650643918918918</v>
      </c>
      <c r="FC32" s="7">
        <f t="shared" si="43"/>
        <v>2.3289414414414011E-2</v>
      </c>
      <c r="FD32" s="7">
        <f t="shared" si="43"/>
        <v>9.9609797297297353E-2</v>
      </c>
      <c r="FE32" s="7">
        <f t="shared" si="43"/>
        <v>4.0944256756756392E-2</v>
      </c>
    </row>
    <row r="33" spans="1:161" ht="17.25" customHeight="1">
      <c r="A33" s="45" t="s">
        <v>81</v>
      </c>
      <c r="B33" s="4">
        <v>2.0857488738738739</v>
      </c>
      <c r="C33" s="4" t="s">
        <v>106</v>
      </c>
      <c r="D33" s="3"/>
      <c r="E33" s="4">
        <v>3.9646480855855857</v>
      </c>
      <c r="F33" s="4">
        <v>0.87612500000000004</v>
      </c>
      <c r="G33" s="4"/>
      <c r="H33" s="4">
        <v>1.9914560810810811</v>
      </c>
      <c r="I33" s="4"/>
      <c r="J33" s="4">
        <v>0.81482882882882879</v>
      </c>
      <c r="K33" s="4"/>
      <c r="L33" s="4">
        <v>1.9618079954954952</v>
      </c>
      <c r="M33" s="4"/>
      <c r="N33" s="4">
        <v>3.5072646396396396</v>
      </c>
      <c r="O33" s="4"/>
      <c r="P33" s="4">
        <v>2.3087246621621622</v>
      </c>
      <c r="Q33" s="4"/>
      <c r="R33" s="4">
        <v>2.5860940315315313</v>
      </c>
      <c r="S33" s="4"/>
      <c r="T33" s="4">
        <v>2.6345990990990988</v>
      </c>
      <c r="U33" s="4"/>
      <c r="V33" s="4">
        <v>3.497616554054054</v>
      </c>
      <c r="W33" s="4"/>
      <c r="X33" s="4">
        <v>2.2827246621621624</v>
      </c>
      <c r="Y33" s="4"/>
      <c r="Z33" s="4">
        <v>2.5600940315315315</v>
      </c>
      <c r="AA33" s="4"/>
      <c r="AB33" s="4">
        <v>2.6089510135135137</v>
      </c>
      <c r="AC33" s="4"/>
      <c r="AD33" s="4">
        <v>2.5321109234234234</v>
      </c>
      <c r="AE33" s="4"/>
      <c r="AF33" s="4">
        <v>2.2193688063063064</v>
      </c>
      <c r="AG33" s="4"/>
      <c r="AH33" s="4">
        <v>2.5415850225225225</v>
      </c>
      <c r="AI33" s="4"/>
      <c r="AJ33" s="4">
        <v>2.2349543918918915</v>
      </c>
      <c r="AK33" s="4"/>
      <c r="AL33" s="4">
        <v>2.5043063063063062</v>
      </c>
      <c r="AM33" s="4"/>
      <c r="AN33" s="4">
        <v>2.0386931306306306</v>
      </c>
      <c r="AO33" s="4"/>
      <c r="AP33" s="4">
        <v>2.1909161036036036</v>
      </c>
      <c r="AQ33" s="4"/>
      <c r="AR33" s="4">
        <v>2.1899543918918916</v>
      </c>
      <c r="AS33" s="4"/>
      <c r="AT33" s="4">
        <v>2.4750101351351352</v>
      </c>
      <c r="AU33" s="4"/>
      <c r="AV33" s="4">
        <v>2.002693130630631</v>
      </c>
      <c r="AW33" s="4"/>
      <c r="AX33" s="4">
        <v>2.1552680180180177</v>
      </c>
      <c r="AY33" s="4"/>
      <c r="AZ33" s="4">
        <v>2.1543063063063062</v>
      </c>
      <c r="BA33" s="4"/>
      <c r="BB33" s="4">
        <v>2.0747832207207204</v>
      </c>
      <c r="BC33" s="4"/>
      <c r="BD33" s="4">
        <v>1.9828113738738737</v>
      </c>
      <c r="BE33" s="4"/>
      <c r="BF33" s="4">
        <v>1.996804617117117</v>
      </c>
      <c r="BG33" s="4"/>
      <c r="BH33" s="4">
        <v>1.985989301801802</v>
      </c>
      <c r="BI33" s="4"/>
      <c r="BJ33" s="4">
        <v>1.9438778153153153</v>
      </c>
      <c r="BK33" s="4"/>
      <c r="BL33" s="4">
        <v>1.0491599099099098</v>
      </c>
      <c r="BM33" s="4"/>
      <c r="BN33" s="4">
        <v>1.0255467342342344</v>
      </c>
      <c r="BO33" s="4"/>
      <c r="BP33" s="4">
        <v>2.6405574324324323</v>
      </c>
      <c r="BQ33" s="4"/>
      <c r="BR33" s="4">
        <v>1.9357556306306307</v>
      </c>
      <c r="BS33" s="4"/>
      <c r="BT33" s="4">
        <v>2.1518744369369371</v>
      </c>
      <c r="BU33" s="4"/>
      <c r="BV33" s="4">
        <v>2.5259246036036034</v>
      </c>
      <c r="BW33" s="4"/>
      <c r="BX33" s="4">
        <v>1.9304037162162162</v>
      </c>
      <c r="BY33" s="4"/>
      <c r="BZ33" s="4">
        <v>1.9238220720720718</v>
      </c>
      <c r="CA33" s="4"/>
      <c r="CB33" s="4">
        <v>1.9518778153153151</v>
      </c>
      <c r="CC33" s="4"/>
      <c r="CD33" s="10"/>
      <c r="CE33" s="7">
        <f t="shared" si="0"/>
        <v>1.8788992117117118</v>
      </c>
      <c r="CF33" s="7">
        <f t="shared" si="0"/>
        <v>-1.2096238738738738</v>
      </c>
      <c r="CG33" s="7">
        <f t="shared" si="1"/>
        <v>-9.429279279279279E-2</v>
      </c>
      <c r="CH33" s="7">
        <f t="shared" si="2"/>
        <v>-1.2709200450450451</v>
      </c>
      <c r="CI33" s="7">
        <f t="shared" si="3"/>
        <v>-0.12394087837837864</v>
      </c>
      <c r="CJ33" s="7">
        <f t="shared" si="4"/>
        <v>1.4215157657657658</v>
      </c>
      <c r="CK33" s="7">
        <f t="shared" si="5"/>
        <v>0.22297578828828835</v>
      </c>
      <c r="CL33" s="7">
        <f t="shared" si="6"/>
        <v>0.50034515765765741</v>
      </c>
      <c r="CM33" s="7">
        <f t="shared" si="7"/>
        <v>0.54885022522522497</v>
      </c>
      <c r="CN33" s="7">
        <f t="shared" si="8"/>
        <v>1.4118676801801802</v>
      </c>
      <c r="CO33" s="7">
        <f t="shared" si="9"/>
        <v>0.19697578828828854</v>
      </c>
      <c r="CP33" s="7">
        <f t="shared" si="10"/>
        <v>0.47434515765765761</v>
      </c>
      <c r="CQ33" s="7">
        <f t="shared" si="11"/>
        <v>0.5232021396396398</v>
      </c>
      <c r="CR33" s="7">
        <f t="shared" si="12"/>
        <v>0.4463620495495495</v>
      </c>
      <c r="CS33" s="7">
        <f t="shared" si="13"/>
        <v>0.13361993243243253</v>
      </c>
      <c r="CT33" s="7">
        <f t="shared" si="14"/>
        <v>0.45583614864864863</v>
      </c>
      <c r="CU33" s="7">
        <f t="shared" si="15"/>
        <v>0.14920551801801762</v>
      </c>
      <c r="CV33" s="7">
        <f t="shared" si="16"/>
        <v>0.41855743243243237</v>
      </c>
      <c r="CW33" s="7">
        <f t="shared" si="17"/>
        <v>-4.7055743243243242E-2</v>
      </c>
      <c r="CX33" s="7">
        <f t="shared" si="18"/>
        <v>0.10516722972972969</v>
      </c>
      <c r="CY33" s="7">
        <f t="shared" si="19"/>
        <v>0.1042055180180177</v>
      </c>
      <c r="CZ33" s="7">
        <f t="shared" si="20"/>
        <v>0.38926126126126137</v>
      </c>
      <c r="DA33" s="7">
        <f t="shared" si="21"/>
        <v>-8.305574324324283E-2</v>
      </c>
      <c r="DB33" s="7">
        <f t="shared" si="22"/>
        <v>6.9519144144143841E-2</v>
      </c>
      <c r="DC33" s="7">
        <f t="shared" si="23"/>
        <v>6.8557432432432286E-2</v>
      </c>
      <c r="DD33" s="7">
        <f t="shared" si="24"/>
        <v>-1.0965653153153454E-2</v>
      </c>
      <c r="DE33" s="7">
        <f t="shared" si="25"/>
        <v>-0.10293750000000013</v>
      </c>
      <c r="DF33" s="7">
        <f t="shared" si="26"/>
        <v>-8.8944256756756879E-2</v>
      </c>
      <c r="DG33" s="7">
        <f t="shared" si="27"/>
        <v>-9.9759572072071867E-2</v>
      </c>
      <c r="DH33" s="7">
        <f t="shared" si="28"/>
        <v>-0.14187105855855853</v>
      </c>
      <c r="DI33" s="7">
        <f t="shared" si="29"/>
        <v>-1.036588963963964</v>
      </c>
      <c r="DJ33" s="7">
        <f t="shared" si="30"/>
        <v>-1.0602021396396395</v>
      </c>
      <c r="DK33" s="7">
        <f t="shared" si="31"/>
        <v>0.55480855855855848</v>
      </c>
      <c r="DL33" s="7">
        <f t="shared" si="32"/>
        <v>-0.14999324324324315</v>
      </c>
      <c r="DM33" s="7">
        <f t="shared" si="33"/>
        <v>6.6125563063063275E-2</v>
      </c>
      <c r="DN33" s="7">
        <f t="shared" si="34"/>
        <v>0.44017572972972951</v>
      </c>
      <c r="DO33" s="7">
        <f t="shared" si="38"/>
        <v>-0.15534515765765766</v>
      </c>
      <c r="DP33" s="7">
        <f t="shared" si="39"/>
        <v>-0.16192680180180208</v>
      </c>
      <c r="DQ33" s="7">
        <f t="shared" si="40"/>
        <v>-0.13387105855855874</v>
      </c>
      <c r="DR33" s="21"/>
      <c r="DS33" s="7">
        <f t="shared" si="41"/>
        <v>1.8788992117117118</v>
      </c>
      <c r="DT33" s="7">
        <f t="shared" si="41"/>
        <v>1.2096238738738738</v>
      </c>
      <c r="DU33" s="7">
        <f t="shared" si="41"/>
        <v>9.429279279279279E-2</v>
      </c>
      <c r="DV33" s="7">
        <f t="shared" si="41"/>
        <v>1.2709200450450451</v>
      </c>
      <c r="DW33" s="7">
        <f t="shared" si="41"/>
        <v>0.12394087837837864</v>
      </c>
      <c r="DX33" s="7">
        <f t="shared" si="41"/>
        <v>1.4215157657657658</v>
      </c>
      <c r="DY33" s="7">
        <f t="shared" si="41"/>
        <v>0.22297578828828835</v>
      </c>
      <c r="DZ33" s="7">
        <f t="shared" si="41"/>
        <v>0.50034515765765741</v>
      </c>
      <c r="EA33" s="7">
        <f t="shared" si="41"/>
        <v>0.54885022522522497</v>
      </c>
      <c r="EB33" s="7">
        <f t="shared" si="41"/>
        <v>1.4118676801801802</v>
      </c>
      <c r="EC33" s="7">
        <f t="shared" si="41"/>
        <v>0.19697578828828854</v>
      </c>
      <c r="ED33" s="7">
        <f t="shared" si="41"/>
        <v>0.47434515765765761</v>
      </c>
      <c r="EE33" s="7">
        <f t="shared" si="41"/>
        <v>0.5232021396396398</v>
      </c>
      <c r="EF33" s="7">
        <f t="shared" si="41"/>
        <v>0.4463620495495495</v>
      </c>
      <c r="EG33" s="7">
        <f t="shared" si="41"/>
        <v>0.13361993243243253</v>
      </c>
      <c r="EH33" s="7">
        <f t="shared" si="41"/>
        <v>0.45583614864864863</v>
      </c>
      <c r="EI33" s="7">
        <f t="shared" si="42"/>
        <v>0.14920551801801762</v>
      </c>
      <c r="EJ33" s="7">
        <f t="shared" si="42"/>
        <v>0.41855743243243237</v>
      </c>
      <c r="EK33" s="7">
        <f t="shared" si="42"/>
        <v>4.7055743243243242E-2</v>
      </c>
      <c r="EL33" s="7">
        <f t="shared" si="42"/>
        <v>0.10516722972972969</v>
      </c>
      <c r="EM33" s="7">
        <f t="shared" si="42"/>
        <v>0.1042055180180177</v>
      </c>
      <c r="EN33" s="7">
        <f t="shared" si="42"/>
        <v>0.38926126126126137</v>
      </c>
      <c r="EO33" s="7">
        <f t="shared" si="42"/>
        <v>8.305574324324283E-2</v>
      </c>
      <c r="EP33" s="7">
        <f t="shared" si="42"/>
        <v>6.9519144144143841E-2</v>
      </c>
      <c r="EQ33" s="7">
        <f t="shared" si="42"/>
        <v>6.8557432432432286E-2</v>
      </c>
      <c r="ER33" s="7">
        <f t="shared" si="44"/>
        <v>1.0965653153153454E-2</v>
      </c>
      <c r="ES33" s="7">
        <f t="shared" si="44"/>
        <v>0.10293750000000013</v>
      </c>
      <c r="ET33" s="7">
        <f t="shared" si="44"/>
        <v>8.8944256756756879E-2</v>
      </c>
      <c r="EU33" s="7">
        <f t="shared" si="44"/>
        <v>9.9759572072071867E-2</v>
      </c>
      <c r="EV33" s="7">
        <f t="shared" si="44"/>
        <v>0.14187105855855853</v>
      </c>
      <c r="EW33" s="7">
        <f t="shared" si="43"/>
        <v>1.036588963963964</v>
      </c>
      <c r="EX33" s="7">
        <f t="shared" si="43"/>
        <v>1.0602021396396395</v>
      </c>
      <c r="EY33" s="7">
        <f t="shared" si="43"/>
        <v>0.55480855855855848</v>
      </c>
      <c r="EZ33" s="7">
        <f t="shared" si="43"/>
        <v>0.14999324324324315</v>
      </c>
      <c r="FA33" s="7">
        <f t="shared" si="43"/>
        <v>6.6125563063063275E-2</v>
      </c>
      <c r="FB33" s="7">
        <f t="shared" si="43"/>
        <v>0.44017572972972951</v>
      </c>
      <c r="FC33" s="7">
        <f t="shared" si="43"/>
        <v>0.15534515765765766</v>
      </c>
      <c r="FD33" s="7">
        <f t="shared" si="43"/>
        <v>0.16192680180180208</v>
      </c>
      <c r="FE33" s="7">
        <f t="shared" si="43"/>
        <v>0.13387105855855874</v>
      </c>
    </row>
    <row r="34" spans="1:161" ht="17.25">
      <c r="A34" s="45"/>
      <c r="B34" s="4">
        <v>1.509268018018018</v>
      </c>
      <c r="C34" s="4" t="s">
        <v>107</v>
      </c>
      <c r="D34" s="3"/>
      <c r="E34" s="4">
        <v>3.2742787162162164</v>
      </c>
      <c r="F34" s="4">
        <v>0.15368243243243243</v>
      </c>
      <c r="G34" s="4"/>
      <c r="H34" s="4">
        <v>1.2793096846846848</v>
      </c>
      <c r="I34" s="4"/>
      <c r="J34" s="4">
        <v>8.9034346846846843E-2</v>
      </c>
      <c r="K34" s="4"/>
      <c r="L34" s="4">
        <v>1.2483096846846846</v>
      </c>
      <c r="M34" s="4"/>
      <c r="N34" s="4">
        <v>2.8917837837837839</v>
      </c>
      <c r="O34" s="4"/>
      <c r="P34" s="4">
        <v>1.6515957207207206</v>
      </c>
      <c r="Q34" s="4"/>
      <c r="R34" s="4">
        <v>1.9633170045045047</v>
      </c>
      <c r="S34" s="4"/>
      <c r="T34" s="4">
        <v>1.9842297297297298</v>
      </c>
      <c r="U34" s="4"/>
      <c r="V34" s="4">
        <v>2.8841356981981985</v>
      </c>
      <c r="W34" s="4"/>
      <c r="X34" s="4">
        <v>1.625595720720721</v>
      </c>
      <c r="Y34" s="4"/>
      <c r="Z34" s="4">
        <v>1.93796509009009</v>
      </c>
      <c r="AA34" s="4"/>
      <c r="AB34" s="4">
        <v>1.9582297297297295</v>
      </c>
      <c r="AC34" s="4"/>
      <c r="AD34" s="4">
        <v>1.8323164414414417</v>
      </c>
      <c r="AE34" s="4"/>
      <c r="AF34" s="4">
        <v>1.51622240990991</v>
      </c>
      <c r="AG34" s="4"/>
      <c r="AH34" s="4">
        <v>1.8873828828828829</v>
      </c>
      <c r="AI34" s="4"/>
      <c r="AJ34" s="4">
        <v>1.5713445945945947</v>
      </c>
      <c r="AK34" s="4"/>
      <c r="AL34" s="4">
        <v>1.8263445945945944</v>
      </c>
      <c r="AM34" s="4"/>
      <c r="AN34" s="4">
        <v>1.3497314189189189</v>
      </c>
      <c r="AO34" s="4"/>
      <c r="AP34" s="4">
        <v>1.5099543918918918</v>
      </c>
      <c r="AQ34" s="4"/>
      <c r="AR34" s="4">
        <v>1.5009926801801801</v>
      </c>
      <c r="AS34" s="4"/>
      <c r="AT34" s="4">
        <v>1.7970484234234234</v>
      </c>
      <c r="AU34" s="4"/>
      <c r="AV34" s="4">
        <v>1.2545990990990992</v>
      </c>
      <c r="AW34" s="4"/>
      <c r="AX34" s="4">
        <v>1.4746582207207206</v>
      </c>
      <c r="AY34" s="4"/>
      <c r="AZ34" s="4">
        <v>1.4656965090090088</v>
      </c>
      <c r="BA34" s="4"/>
      <c r="BB34" s="4">
        <v>1.346804054054054</v>
      </c>
      <c r="BC34" s="4"/>
      <c r="BD34" s="4">
        <v>1.3378322072072071</v>
      </c>
      <c r="BE34" s="4"/>
      <c r="BF34" s="4">
        <v>1.390010135135135</v>
      </c>
      <c r="BG34" s="4"/>
      <c r="BH34" s="4">
        <v>1.3617314189189189</v>
      </c>
      <c r="BI34" s="4"/>
      <c r="BJ34" s="4">
        <v>1.3220833333333333</v>
      </c>
      <c r="BK34" s="4"/>
      <c r="BL34" s="4">
        <v>0.41206925675675676</v>
      </c>
      <c r="BM34" s="4"/>
      <c r="BN34" s="4">
        <v>0.38110416666666669</v>
      </c>
      <c r="BO34" s="4"/>
      <c r="BP34" s="4">
        <v>2.0599476351351349</v>
      </c>
      <c r="BQ34" s="4"/>
      <c r="BR34" s="4">
        <v>1.3023688063063064</v>
      </c>
      <c r="BS34" s="4"/>
      <c r="BT34" s="4">
        <v>1.5378569819819818</v>
      </c>
      <c r="BU34" s="4"/>
      <c r="BV34" s="4">
        <v>1.938426526463964</v>
      </c>
      <c r="BW34" s="4"/>
      <c r="BX34" s="4">
        <v>1.2970168918918918</v>
      </c>
      <c r="BY34" s="4"/>
      <c r="BZ34" s="4">
        <v>1.3452505630630631</v>
      </c>
      <c r="CA34" s="4"/>
      <c r="CB34" s="4">
        <v>1.3417314189189189</v>
      </c>
      <c r="CC34" s="4"/>
      <c r="CD34" s="10"/>
      <c r="CE34" s="7">
        <f t="shared" si="0"/>
        <v>1.7650106981981983</v>
      </c>
      <c r="CF34" s="7">
        <f t="shared" si="0"/>
        <v>-1.3555855855855856</v>
      </c>
      <c r="CG34" s="7">
        <f t="shared" si="1"/>
        <v>-0.22995833333333326</v>
      </c>
      <c r="CH34" s="7">
        <f t="shared" si="2"/>
        <v>-1.4202336711711712</v>
      </c>
      <c r="CI34" s="7">
        <f t="shared" si="3"/>
        <v>-0.2609583333333334</v>
      </c>
      <c r="CJ34" s="7">
        <f t="shared" si="4"/>
        <v>1.3825157657657658</v>
      </c>
      <c r="CK34" s="7">
        <f t="shared" si="5"/>
        <v>0.14232770270270256</v>
      </c>
      <c r="CL34" s="7">
        <f t="shared" si="6"/>
        <v>0.45404898648648673</v>
      </c>
      <c r="CM34" s="7">
        <f t="shared" si="7"/>
        <v>0.47496171171171175</v>
      </c>
      <c r="CN34" s="7">
        <f t="shared" si="8"/>
        <v>1.3748676801801805</v>
      </c>
      <c r="CO34" s="7">
        <f t="shared" si="9"/>
        <v>0.11632770270270298</v>
      </c>
      <c r="CP34" s="7">
        <f t="shared" si="10"/>
        <v>0.42869707207207197</v>
      </c>
      <c r="CQ34" s="7">
        <f t="shared" si="11"/>
        <v>0.44896171171171151</v>
      </c>
      <c r="CR34" s="7">
        <f t="shared" si="12"/>
        <v>0.32304842342342366</v>
      </c>
      <c r="CS34" s="7">
        <f t="shared" si="13"/>
        <v>6.9543918918919534E-3</v>
      </c>
      <c r="CT34" s="7">
        <f t="shared" si="14"/>
        <v>0.3781148648648649</v>
      </c>
      <c r="CU34" s="7">
        <f t="shared" si="15"/>
        <v>6.2076576576576725E-2</v>
      </c>
      <c r="CV34" s="7">
        <f t="shared" si="16"/>
        <v>0.3170765765765764</v>
      </c>
      <c r="CW34" s="7">
        <f t="shared" si="17"/>
        <v>-0.15953659909909912</v>
      </c>
      <c r="CX34" s="7">
        <f t="shared" si="18"/>
        <v>6.8637387387382454E-4</v>
      </c>
      <c r="CY34" s="7">
        <f t="shared" si="19"/>
        <v>-8.2753378378379594E-3</v>
      </c>
      <c r="CZ34" s="7">
        <f t="shared" si="20"/>
        <v>0.28778040540540539</v>
      </c>
      <c r="DA34" s="7">
        <f t="shared" si="21"/>
        <v>-0.25466891891891885</v>
      </c>
      <c r="DB34" s="7">
        <f t="shared" si="22"/>
        <v>-3.4609797297297407E-2</v>
      </c>
      <c r="DC34" s="7">
        <f t="shared" si="23"/>
        <v>-4.3571509009009191E-2</v>
      </c>
      <c r="DD34" s="7">
        <f t="shared" si="24"/>
        <v>-0.16246396396396401</v>
      </c>
      <c r="DE34" s="7">
        <f t="shared" si="25"/>
        <v>-0.17143581081081094</v>
      </c>
      <c r="DF34" s="7">
        <f t="shared" si="26"/>
        <v>-0.11925788288288297</v>
      </c>
      <c r="DG34" s="7">
        <f t="shared" si="27"/>
        <v>-0.14753659909909911</v>
      </c>
      <c r="DH34" s="7">
        <f t="shared" si="28"/>
        <v>-0.18718468468468474</v>
      </c>
      <c r="DI34" s="7">
        <f t="shared" si="29"/>
        <v>-1.0971987612612613</v>
      </c>
      <c r="DJ34" s="7">
        <f t="shared" si="30"/>
        <v>-1.1281638513513514</v>
      </c>
      <c r="DK34" s="7">
        <f t="shared" si="31"/>
        <v>0.55067961711711688</v>
      </c>
      <c r="DL34" s="7">
        <f t="shared" si="32"/>
        <v>-0.20689921171171166</v>
      </c>
      <c r="DM34" s="7">
        <f t="shared" si="33"/>
        <v>2.858896396396382E-2</v>
      </c>
      <c r="DN34" s="7">
        <f t="shared" si="34"/>
        <v>0.42915850844594594</v>
      </c>
      <c r="DO34" s="7">
        <f t="shared" si="38"/>
        <v>-0.21225112612612618</v>
      </c>
      <c r="DP34" s="7">
        <f t="shared" si="39"/>
        <v>-0.1640174549549549</v>
      </c>
      <c r="DQ34" s="7">
        <f t="shared" si="40"/>
        <v>-0.16753659909909913</v>
      </c>
      <c r="DR34" s="21"/>
      <c r="DS34" s="7">
        <f t="shared" ref="DS34:EH49" si="45">IF(ISNUMBER(CE34),ABS(CE34),CE34)</f>
        <v>1.7650106981981983</v>
      </c>
      <c r="DT34" s="7">
        <f t="shared" si="45"/>
        <v>1.3555855855855856</v>
      </c>
      <c r="DU34" s="7">
        <f t="shared" si="45"/>
        <v>0.22995833333333326</v>
      </c>
      <c r="DV34" s="7">
        <f t="shared" si="45"/>
        <v>1.4202336711711712</v>
      </c>
      <c r="DW34" s="7">
        <f t="shared" si="45"/>
        <v>0.2609583333333334</v>
      </c>
      <c r="DX34" s="7">
        <f t="shared" si="45"/>
        <v>1.3825157657657658</v>
      </c>
      <c r="DY34" s="7">
        <f t="shared" si="45"/>
        <v>0.14232770270270256</v>
      </c>
      <c r="DZ34" s="7">
        <f t="shared" si="45"/>
        <v>0.45404898648648673</v>
      </c>
      <c r="EA34" s="7">
        <f t="shared" si="45"/>
        <v>0.47496171171171175</v>
      </c>
      <c r="EB34" s="7">
        <f t="shared" si="45"/>
        <v>1.3748676801801805</v>
      </c>
      <c r="EC34" s="7">
        <f t="shared" si="45"/>
        <v>0.11632770270270298</v>
      </c>
      <c r="ED34" s="7">
        <f t="shared" si="45"/>
        <v>0.42869707207207197</v>
      </c>
      <c r="EE34" s="7">
        <f t="shared" si="45"/>
        <v>0.44896171171171151</v>
      </c>
      <c r="EF34" s="7">
        <f t="shared" si="45"/>
        <v>0.32304842342342366</v>
      </c>
      <c r="EG34" s="7">
        <f t="shared" si="45"/>
        <v>6.9543918918919534E-3</v>
      </c>
      <c r="EH34" s="7">
        <f t="shared" si="45"/>
        <v>0.3781148648648649</v>
      </c>
      <c r="EI34" s="7">
        <f t="shared" si="42"/>
        <v>6.2076576576576725E-2</v>
      </c>
      <c r="EJ34" s="7">
        <f t="shared" si="42"/>
        <v>0.3170765765765764</v>
      </c>
      <c r="EK34" s="7">
        <f t="shared" si="42"/>
        <v>0.15953659909909912</v>
      </c>
      <c r="EL34" s="7">
        <f t="shared" si="42"/>
        <v>6.8637387387382454E-4</v>
      </c>
      <c r="EM34" s="7">
        <f t="shared" si="42"/>
        <v>8.2753378378379594E-3</v>
      </c>
      <c r="EN34" s="7">
        <f t="shared" si="42"/>
        <v>0.28778040540540539</v>
      </c>
      <c r="EO34" s="7">
        <f t="shared" si="42"/>
        <v>0.25466891891891885</v>
      </c>
      <c r="EP34" s="7">
        <f t="shared" si="42"/>
        <v>3.4609797297297407E-2</v>
      </c>
      <c r="EQ34" s="7">
        <f t="shared" si="42"/>
        <v>4.3571509009009191E-2</v>
      </c>
      <c r="ER34" s="7">
        <f t="shared" si="44"/>
        <v>0.16246396396396401</v>
      </c>
      <c r="ES34" s="7">
        <f t="shared" si="44"/>
        <v>0.17143581081081094</v>
      </c>
      <c r="ET34" s="7">
        <f t="shared" si="44"/>
        <v>0.11925788288288297</v>
      </c>
      <c r="EU34" s="7">
        <f t="shared" si="44"/>
        <v>0.14753659909909911</v>
      </c>
      <c r="EV34" s="7">
        <f t="shared" si="44"/>
        <v>0.18718468468468474</v>
      </c>
      <c r="EW34" s="7">
        <f t="shared" si="43"/>
        <v>1.0971987612612613</v>
      </c>
      <c r="EX34" s="7">
        <f t="shared" si="43"/>
        <v>1.1281638513513514</v>
      </c>
      <c r="EY34" s="7">
        <f t="shared" si="43"/>
        <v>0.55067961711711688</v>
      </c>
      <c r="EZ34" s="7">
        <f t="shared" si="43"/>
        <v>0.20689921171171166</v>
      </c>
      <c r="FA34" s="7">
        <f t="shared" si="43"/>
        <v>2.858896396396382E-2</v>
      </c>
      <c r="FB34" s="7">
        <f t="shared" si="43"/>
        <v>0.42915850844594594</v>
      </c>
      <c r="FC34" s="7">
        <f t="shared" si="43"/>
        <v>0.21225112612612618</v>
      </c>
      <c r="FD34" s="7">
        <f t="shared" si="43"/>
        <v>0.1640174549549549</v>
      </c>
      <c r="FE34" s="7">
        <f t="shared" si="43"/>
        <v>0.16753659909909913</v>
      </c>
    </row>
    <row r="35" spans="1:161" ht="17.25">
      <c r="A35" s="45" t="s">
        <v>82</v>
      </c>
      <c r="B35" s="4">
        <v>2.4051914414414415</v>
      </c>
      <c r="C35" s="4" t="s">
        <v>108</v>
      </c>
      <c r="D35" s="3"/>
      <c r="E35" s="4">
        <v>2.4667595720720716</v>
      </c>
      <c r="F35" s="4">
        <v>2.2486582207207206</v>
      </c>
      <c r="G35" s="4"/>
      <c r="H35" s="4">
        <v>2.3418603603603603</v>
      </c>
      <c r="I35" s="4"/>
      <c r="J35" s="4">
        <v>2.2404177927927926</v>
      </c>
      <c r="K35" s="4"/>
      <c r="L35" s="4">
        <v>2.3392680180180179</v>
      </c>
      <c r="M35" s="4"/>
      <c r="N35" s="4">
        <v>2.5095782657657661</v>
      </c>
      <c r="O35" s="4"/>
      <c r="P35" s="4">
        <v>2.3007454954954953</v>
      </c>
      <c r="Q35" s="4"/>
      <c r="R35" s="4">
        <v>2.4598744369369365</v>
      </c>
      <c r="S35" s="4"/>
      <c r="T35" s="4">
        <v>2.4774493243243247</v>
      </c>
      <c r="U35" s="4"/>
      <c r="V35" s="4">
        <v>2.5112820945945948</v>
      </c>
      <c r="W35" s="4"/>
      <c r="X35" s="4">
        <v>2.2950974099099097</v>
      </c>
      <c r="Y35" s="4"/>
      <c r="Z35" s="4">
        <v>2.4599301801801805</v>
      </c>
      <c r="AA35" s="4"/>
      <c r="AB35" s="4">
        <v>2.4771531531531532</v>
      </c>
      <c r="AC35" s="4"/>
      <c r="AD35" s="4">
        <v>2.3948254504504503</v>
      </c>
      <c r="AE35" s="4"/>
      <c r="AF35" s="4">
        <v>2.3757697072072075</v>
      </c>
      <c r="AG35" s="4"/>
      <c r="AH35" s="4">
        <v>2.3374144144144147</v>
      </c>
      <c r="AI35" s="4"/>
      <c r="AJ35" s="4">
        <v>2.318358671171171</v>
      </c>
      <c r="AK35" s="4"/>
      <c r="AL35" s="4">
        <v>2.4303586711711711</v>
      </c>
      <c r="AM35" s="4"/>
      <c r="AN35" s="4">
        <v>2.3141356981981982</v>
      </c>
      <c r="AO35" s="4"/>
      <c r="AP35" s="4">
        <v>2.4203586711711718</v>
      </c>
      <c r="AQ35" s="4"/>
      <c r="AR35" s="4">
        <v>2.4214144144144147</v>
      </c>
      <c r="AS35" s="4"/>
      <c r="AT35" s="4">
        <v>2.4287663288288286</v>
      </c>
      <c r="AU35" s="4"/>
      <c r="AV35" s="4">
        <v>2.3091914414414414</v>
      </c>
      <c r="AW35" s="4"/>
      <c r="AX35" s="4">
        <v>2.4187663288288288</v>
      </c>
      <c r="AY35" s="4"/>
      <c r="AZ35" s="4">
        <v>2.4184701576576577</v>
      </c>
      <c r="BA35" s="4"/>
      <c r="BB35" s="4">
        <v>2.5753862612612615</v>
      </c>
      <c r="BC35" s="4"/>
      <c r="BD35" s="4">
        <v>2.27919481981982</v>
      </c>
      <c r="BE35" s="4"/>
      <c r="BF35" s="4">
        <v>2.2234876126126126</v>
      </c>
      <c r="BG35" s="4"/>
      <c r="BH35" s="4">
        <v>2.2958744369369368</v>
      </c>
      <c r="BI35" s="4"/>
      <c r="BJ35" s="4">
        <v>2.3250799549549548</v>
      </c>
      <c r="BK35" s="4"/>
      <c r="BL35" s="4">
        <v>2.0521739864864865</v>
      </c>
      <c r="BM35" s="4"/>
      <c r="BN35" s="4">
        <v>2.0643203828828831</v>
      </c>
      <c r="BO35" s="4"/>
      <c r="BP35" s="4">
        <v>2.4290591216216213</v>
      </c>
      <c r="BQ35" s="4"/>
      <c r="BR35" s="4">
        <v>2.2790833333333333</v>
      </c>
      <c r="BS35" s="4"/>
      <c r="BT35" s="4">
        <v>2.4665957207207208</v>
      </c>
      <c r="BU35" s="4"/>
      <c r="BV35" s="4">
        <v>2.3560368237612614</v>
      </c>
      <c r="BW35" s="4"/>
      <c r="BX35" s="4">
        <v>2.8370720720720723</v>
      </c>
      <c r="BY35" s="4"/>
      <c r="BZ35" s="4">
        <v>2.7333440315315314</v>
      </c>
      <c r="CA35" s="4"/>
      <c r="CB35" s="4">
        <v>2.3467280405405404</v>
      </c>
      <c r="CC35" s="4"/>
      <c r="CD35" s="10"/>
      <c r="CE35" s="7">
        <f t="shared" ref="CE35:CF57" si="46">IF(ISNUMBER(E35), E35-$B35, E35)</f>
        <v>6.1568130630630158E-2</v>
      </c>
      <c r="CF35" s="7">
        <f t="shared" si="46"/>
        <v>-0.15653322072072084</v>
      </c>
      <c r="CG35" s="7">
        <f t="shared" si="1"/>
        <v>-6.3331081081081209E-2</v>
      </c>
      <c r="CH35" s="7">
        <f t="shared" si="2"/>
        <v>-0.16477364864864885</v>
      </c>
      <c r="CI35" s="7">
        <f t="shared" si="3"/>
        <v>-6.5923423423423611E-2</v>
      </c>
      <c r="CJ35" s="7">
        <f t="shared" si="4"/>
        <v>0.10438682432432467</v>
      </c>
      <c r="CK35" s="7">
        <f t="shared" si="5"/>
        <v>-0.10444594594594614</v>
      </c>
      <c r="CL35" s="7">
        <f t="shared" si="6"/>
        <v>5.4682995495495046E-2</v>
      </c>
      <c r="CM35" s="7">
        <f t="shared" si="7"/>
        <v>7.2257882882883262E-2</v>
      </c>
      <c r="CN35" s="7">
        <f t="shared" si="8"/>
        <v>0.10609065315315336</v>
      </c>
      <c r="CO35" s="7">
        <f t="shared" si="9"/>
        <v>-0.11009403153153174</v>
      </c>
      <c r="CP35" s="7">
        <f t="shared" si="10"/>
        <v>5.4738738738739023E-2</v>
      </c>
      <c r="CQ35" s="7">
        <f t="shared" si="11"/>
        <v>7.1961711711711729E-2</v>
      </c>
      <c r="CR35" s="7">
        <f t="shared" si="12"/>
        <v>-1.0365990990991225E-2</v>
      </c>
      <c r="CS35" s="7">
        <f t="shared" si="13"/>
        <v>-2.9421734234233998E-2</v>
      </c>
      <c r="CT35" s="7">
        <f t="shared" si="14"/>
        <v>-6.7777027027026815E-2</v>
      </c>
      <c r="CU35" s="7">
        <f t="shared" si="15"/>
        <v>-8.6832770270270476E-2</v>
      </c>
      <c r="CV35" s="7">
        <f t="shared" si="16"/>
        <v>2.5167229729729623E-2</v>
      </c>
      <c r="CW35" s="7">
        <f t="shared" si="17"/>
        <v>-9.1055743243243281E-2</v>
      </c>
      <c r="CX35" s="7">
        <f t="shared" si="18"/>
        <v>1.516722972973028E-2</v>
      </c>
      <c r="CY35" s="7">
        <f t="shared" si="19"/>
        <v>1.622297297297326E-2</v>
      </c>
      <c r="CZ35" s="7">
        <f t="shared" si="20"/>
        <v>2.3574887387387111E-2</v>
      </c>
      <c r="DA35" s="7">
        <f t="shared" si="21"/>
        <v>-9.6000000000000085E-2</v>
      </c>
      <c r="DB35" s="7">
        <f t="shared" si="22"/>
        <v>1.3574887387387324E-2</v>
      </c>
      <c r="DC35" s="7">
        <f t="shared" si="23"/>
        <v>1.3278716216216235E-2</v>
      </c>
      <c r="DD35" s="7">
        <f t="shared" si="24"/>
        <v>0.17019481981981999</v>
      </c>
      <c r="DE35" s="7">
        <f t="shared" si="25"/>
        <v>-0.12599662162162151</v>
      </c>
      <c r="DF35" s="7">
        <f t="shared" si="26"/>
        <v>-0.18170382882882885</v>
      </c>
      <c r="DG35" s="7">
        <f t="shared" si="27"/>
        <v>-0.10931700450450466</v>
      </c>
      <c r="DH35" s="7">
        <f t="shared" si="28"/>
        <v>-8.0111486486486694E-2</v>
      </c>
      <c r="DI35" s="7">
        <f t="shared" si="29"/>
        <v>-0.35301745495495496</v>
      </c>
      <c r="DJ35" s="7">
        <f t="shared" si="30"/>
        <v>-0.34087105855855837</v>
      </c>
      <c r="DK35" s="7">
        <f t="shared" si="31"/>
        <v>2.3867680180179818E-2</v>
      </c>
      <c r="DL35" s="7">
        <f t="shared" si="32"/>
        <v>-0.12610810810810813</v>
      </c>
      <c r="DM35" s="7">
        <f t="shared" si="33"/>
        <v>6.1404279279279272E-2</v>
      </c>
      <c r="DN35" s="7">
        <f t="shared" si="34"/>
        <v>-4.9154617680180035E-2</v>
      </c>
      <c r="DO35" s="7">
        <f t="shared" si="38"/>
        <v>0.43188063063063087</v>
      </c>
      <c r="DP35" s="7">
        <f t="shared" si="39"/>
        <v>0.3281525900900899</v>
      </c>
      <c r="DQ35" s="7">
        <f t="shared" si="40"/>
        <v>-5.8463400900901075E-2</v>
      </c>
      <c r="DR35" s="21"/>
      <c r="DS35" s="7">
        <f t="shared" si="45"/>
        <v>6.1568130630630158E-2</v>
      </c>
      <c r="DT35" s="7">
        <f t="shared" si="45"/>
        <v>0.15653322072072084</v>
      </c>
      <c r="DU35" s="7">
        <f t="shared" si="45"/>
        <v>6.3331081081081209E-2</v>
      </c>
      <c r="DV35" s="7">
        <f t="shared" si="45"/>
        <v>0.16477364864864885</v>
      </c>
      <c r="DW35" s="7">
        <f t="shared" si="45"/>
        <v>6.5923423423423611E-2</v>
      </c>
      <c r="DX35" s="7">
        <f t="shared" si="45"/>
        <v>0.10438682432432467</v>
      </c>
      <c r="DY35" s="7">
        <f t="shared" si="45"/>
        <v>0.10444594594594614</v>
      </c>
      <c r="DZ35" s="7">
        <f t="shared" si="45"/>
        <v>5.4682995495495046E-2</v>
      </c>
      <c r="EA35" s="7">
        <f t="shared" si="45"/>
        <v>7.2257882882883262E-2</v>
      </c>
      <c r="EB35" s="7">
        <f t="shared" si="45"/>
        <v>0.10609065315315336</v>
      </c>
      <c r="EC35" s="7">
        <f t="shared" si="45"/>
        <v>0.11009403153153174</v>
      </c>
      <c r="ED35" s="7">
        <f t="shared" si="45"/>
        <v>5.4738738738739023E-2</v>
      </c>
      <c r="EE35" s="7">
        <f t="shared" si="45"/>
        <v>7.1961711711711729E-2</v>
      </c>
      <c r="EF35" s="7">
        <f t="shared" si="45"/>
        <v>1.0365990990991225E-2</v>
      </c>
      <c r="EG35" s="7">
        <f t="shared" si="45"/>
        <v>2.9421734234233998E-2</v>
      </c>
      <c r="EH35" s="7">
        <f t="shared" si="45"/>
        <v>6.7777027027026815E-2</v>
      </c>
      <c r="EI35" s="7">
        <f t="shared" si="42"/>
        <v>8.6832770270270476E-2</v>
      </c>
      <c r="EJ35" s="7">
        <f t="shared" si="42"/>
        <v>2.5167229729729623E-2</v>
      </c>
      <c r="EK35" s="7">
        <f t="shared" si="42"/>
        <v>9.1055743243243281E-2</v>
      </c>
      <c r="EL35" s="7">
        <f t="shared" si="42"/>
        <v>1.516722972973028E-2</v>
      </c>
      <c r="EM35" s="7">
        <f t="shared" si="42"/>
        <v>1.622297297297326E-2</v>
      </c>
      <c r="EN35" s="7">
        <f t="shared" si="42"/>
        <v>2.3574887387387111E-2</v>
      </c>
      <c r="EO35" s="7">
        <f t="shared" si="42"/>
        <v>9.6000000000000085E-2</v>
      </c>
      <c r="EP35" s="7">
        <f t="shared" si="42"/>
        <v>1.3574887387387324E-2</v>
      </c>
      <c r="EQ35" s="7">
        <f t="shared" si="42"/>
        <v>1.3278716216216235E-2</v>
      </c>
      <c r="ER35" s="7">
        <f t="shared" si="44"/>
        <v>0.17019481981981999</v>
      </c>
      <c r="ES35" s="7">
        <f t="shared" si="44"/>
        <v>0.12599662162162151</v>
      </c>
      <c r="ET35" s="7">
        <f t="shared" si="44"/>
        <v>0.18170382882882885</v>
      </c>
      <c r="EU35" s="7">
        <f t="shared" si="44"/>
        <v>0.10931700450450466</v>
      </c>
      <c r="EV35" s="7">
        <f t="shared" si="44"/>
        <v>8.0111486486486694E-2</v>
      </c>
      <c r="EW35" s="7">
        <f t="shared" si="43"/>
        <v>0.35301745495495496</v>
      </c>
      <c r="EX35" s="7">
        <f t="shared" si="43"/>
        <v>0.34087105855855837</v>
      </c>
      <c r="EY35" s="7">
        <f t="shared" si="43"/>
        <v>2.3867680180179818E-2</v>
      </c>
      <c r="EZ35" s="7">
        <f t="shared" si="43"/>
        <v>0.12610810810810813</v>
      </c>
      <c r="FA35" s="7">
        <f t="shared" si="43"/>
        <v>6.1404279279279272E-2</v>
      </c>
      <c r="FB35" s="7">
        <f t="shared" si="43"/>
        <v>4.9154617680180035E-2</v>
      </c>
      <c r="FC35" s="7">
        <f t="shared" si="43"/>
        <v>0.43188063063063087</v>
      </c>
      <c r="FD35" s="7">
        <f t="shared" si="43"/>
        <v>0.3281525900900899</v>
      </c>
      <c r="FE35" s="7">
        <f t="shared" si="43"/>
        <v>5.8463400900901075E-2</v>
      </c>
    </row>
    <row r="36" spans="1:161" ht="17.25">
      <c r="A36" s="45"/>
      <c r="B36" s="4">
        <v>2.1916722972972975</v>
      </c>
      <c r="C36" s="4" t="s">
        <v>109</v>
      </c>
      <c r="D36" s="3"/>
      <c r="E36" s="4">
        <v>2.2389442567567572</v>
      </c>
      <c r="F36" s="4">
        <v>2.0259893018018018</v>
      </c>
      <c r="G36" s="4"/>
      <c r="H36" s="4">
        <v>2.2240625000000001</v>
      </c>
      <c r="I36" s="4"/>
      <c r="J36" s="4">
        <v>2.0190450450450448</v>
      </c>
      <c r="K36" s="4"/>
      <c r="L36" s="4">
        <v>2.2241182432432436</v>
      </c>
      <c r="M36" s="4"/>
      <c r="N36" s="4">
        <v>2.2421706081081081</v>
      </c>
      <c r="O36" s="4"/>
      <c r="P36" s="4">
        <v>2.0706340090090092</v>
      </c>
      <c r="Q36" s="4"/>
      <c r="R36" s="4">
        <v>2.2508744369369373</v>
      </c>
      <c r="S36" s="4"/>
      <c r="T36" s="4">
        <v>2.2305225225225227</v>
      </c>
      <c r="U36" s="4"/>
      <c r="V36" s="4">
        <v>2.2418744369369366</v>
      </c>
      <c r="W36" s="4"/>
      <c r="X36" s="4">
        <v>2.0663378378378376</v>
      </c>
      <c r="Y36" s="4"/>
      <c r="Z36" s="4">
        <v>2.2505782657657658</v>
      </c>
      <c r="AA36" s="4"/>
      <c r="AB36" s="4">
        <v>2.2305782657657653</v>
      </c>
      <c r="AC36" s="4"/>
      <c r="AD36" s="4">
        <v>2.1291565315315313</v>
      </c>
      <c r="AE36" s="4"/>
      <c r="AF36" s="4">
        <v>2.1151007882882884</v>
      </c>
      <c r="AG36" s="4"/>
      <c r="AH36" s="4">
        <v>2.0517837837837836</v>
      </c>
      <c r="AI36" s="4"/>
      <c r="AJ36" s="4">
        <v>2.0380799549549549</v>
      </c>
      <c r="AK36" s="4"/>
      <c r="AL36" s="4">
        <v>2.1829127252252252</v>
      </c>
      <c r="AM36" s="4"/>
      <c r="AN36" s="4">
        <v>2.0824493243243243</v>
      </c>
      <c r="AO36" s="4"/>
      <c r="AP36" s="4">
        <v>2.1862088963963964</v>
      </c>
      <c r="AQ36" s="4"/>
      <c r="AR36" s="4">
        <v>2.1822088963963964</v>
      </c>
      <c r="AS36" s="4"/>
      <c r="AT36" s="4">
        <v>2.1809684684684685</v>
      </c>
      <c r="AU36" s="4"/>
      <c r="AV36" s="4">
        <v>2.0781531531531527</v>
      </c>
      <c r="AW36" s="4"/>
      <c r="AX36" s="4">
        <v>2.1842646396396397</v>
      </c>
      <c r="AY36" s="4"/>
      <c r="AZ36" s="4">
        <v>2.1802646396396392</v>
      </c>
      <c r="BA36" s="4"/>
      <c r="BB36" s="4">
        <v>2.4410135135135138</v>
      </c>
      <c r="BC36" s="4"/>
      <c r="BD36" s="4">
        <v>2.029285472972973</v>
      </c>
      <c r="BE36" s="4"/>
      <c r="BF36" s="4">
        <v>1.95326463963964</v>
      </c>
      <c r="BG36" s="4"/>
      <c r="BH36" s="4">
        <v>2.1163935810810806</v>
      </c>
      <c r="BI36" s="4"/>
      <c r="BJ36" s="4">
        <v>2.1019859234234231</v>
      </c>
      <c r="BK36" s="4"/>
      <c r="BL36" s="4">
        <v>1.8057280405405405</v>
      </c>
      <c r="BM36" s="4"/>
      <c r="BN36" s="4">
        <v>1.8314110360360363</v>
      </c>
      <c r="BO36" s="4"/>
      <c r="BP36" s="4">
        <v>2.198651463963964</v>
      </c>
      <c r="BQ36" s="4"/>
      <c r="BR36" s="4">
        <v>2.0198778153153154</v>
      </c>
      <c r="BS36" s="4"/>
      <c r="BT36" s="4">
        <v>2.2139476351351353</v>
      </c>
      <c r="BU36" s="4"/>
      <c r="BV36" s="4">
        <v>2.0926004487612611</v>
      </c>
      <c r="BW36" s="4"/>
      <c r="BX36" s="4">
        <v>2.0198778153153154</v>
      </c>
      <c r="BY36" s="4"/>
      <c r="BZ36" s="4">
        <v>1.9208186936936935</v>
      </c>
      <c r="CA36" s="4"/>
      <c r="CB36" s="4">
        <v>2.1123378378378384</v>
      </c>
      <c r="CC36" s="4"/>
      <c r="CD36" s="10"/>
      <c r="CE36" s="7">
        <f t="shared" si="46"/>
        <v>4.7271959459459723E-2</v>
      </c>
      <c r="CF36" s="7">
        <f t="shared" si="46"/>
        <v>-0.1656829954954957</v>
      </c>
      <c r="CG36" s="7">
        <f t="shared" si="1"/>
        <v>3.2390202702702542E-2</v>
      </c>
      <c r="CH36" s="7">
        <f t="shared" si="2"/>
        <v>-0.17262725225225273</v>
      </c>
      <c r="CI36" s="7">
        <f t="shared" si="3"/>
        <v>3.2445945945946075E-2</v>
      </c>
      <c r="CJ36" s="7">
        <f t="shared" si="4"/>
        <v>5.0498310810810576E-2</v>
      </c>
      <c r="CK36" s="7">
        <f t="shared" si="5"/>
        <v>-0.12103828828828833</v>
      </c>
      <c r="CL36" s="7">
        <f t="shared" si="6"/>
        <v>5.9202139639639828E-2</v>
      </c>
      <c r="CM36" s="7">
        <f t="shared" si="7"/>
        <v>3.8850225225225188E-2</v>
      </c>
      <c r="CN36" s="7">
        <f t="shared" si="8"/>
        <v>5.0202139639639043E-2</v>
      </c>
      <c r="CO36" s="7">
        <f t="shared" si="9"/>
        <v>-0.12533445945945987</v>
      </c>
      <c r="CP36" s="7">
        <f t="shared" si="10"/>
        <v>5.8905968468468295E-2</v>
      </c>
      <c r="CQ36" s="7">
        <f t="shared" si="11"/>
        <v>3.8905968468467833E-2</v>
      </c>
      <c r="CR36" s="7">
        <f t="shared" si="12"/>
        <v>-6.2515765765766229E-2</v>
      </c>
      <c r="CS36" s="7">
        <f t="shared" si="13"/>
        <v>-7.6571509009009109E-2</v>
      </c>
      <c r="CT36" s="7">
        <f t="shared" si="14"/>
        <v>-0.13988851351351395</v>
      </c>
      <c r="CU36" s="7">
        <f t="shared" si="15"/>
        <v>-0.15359234234234265</v>
      </c>
      <c r="CV36" s="7">
        <f t="shared" si="16"/>
        <v>-8.7595720720723413E-3</v>
      </c>
      <c r="CW36" s="7">
        <f t="shared" si="17"/>
        <v>-0.10922297297297323</v>
      </c>
      <c r="CX36" s="7">
        <f t="shared" si="18"/>
        <v>-5.4634009009011386E-3</v>
      </c>
      <c r="CY36" s="7">
        <f t="shared" si="19"/>
        <v>-9.4634009009011422E-3</v>
      </c>
      <c r="CZ36" s="7">
        <f t="shared" si="20"/>
        <v>-1.0703828828829032E-2</v>
      </c>
      <c r="DA36" s="7">
        <f t="shared" si="21"/>
        <v>-0.11351914414414477</v>
      </c>
      <c r="DB36" s="7">
        <f t="shared" si="22"/>
        <v>-7.407657657657829E-3</v>
      </c>
      <c r="DC36" s="7">
        <f t="shared" si="23"/>
        <v>-1.1407657657658277E-2</v>
      </c>
      <c r="DD36" s="7">
        <f t="shared" si="24"/>
        <v>0.2493412162162163</v>
      </c>
      <c r="DE36" s="7">
        <f t="shared" si="25"/>
        <v>-0.1623868243243245</v>
      </c>
      <c r="DF36" s="7">
        <f t="shared" si="26"/>
        <v>-0.23840765765765748</v>
      </c>
      <c r="DG36" s="7">
        <f t="shared" si="27"/>
        <v>-7.5278716216216957E-2</v>
      </c>
      <c r="DH36" s="7">
        <f t="shared" si="28"/>
        <v>-8.9686373873874459E-2</v>
      </c>
      <c r="DI36" s="7">
        <f t="shared" si="29"/>
        <v>-0.38594425675675703</v>
      </c>
      <c r="DJ36" s="7">
        <f t="shared" si="30"/>
        <v>-0.36026126126126123</v>
      </c>
      <c r="DK36" s="7">
        <f t="shared" si="31"/>
        <v>6.9791666666665364E-3</v>
      </c>
      <c r="DL36" s="7">
        <f t="shared" si="32"/>
        <v>-0.17179448198198211</v>
      </c>
      <c r="DM36" s="7">
        <f t="shared" si="33"/>
        <v>2.227533783783775E-2</v>
      </c>
      <c r="DN36" s="7">
        <f t="shared" si="34"/>
        <v>-9.9071848536036455E-2</v>
      </c>
      <c r="DO36" s="7">
        <f t="shared" si="38"/>
        <v>-0.17179448198198211</v>
      </c>
      <c r="DP36" s="7">
        <f t="shared" si="39"/>
        <v>-0.270853603603604</v>
      </c>
      <c r="DQ36" s="7">
        <f t="shared" si="40"/>
        <v>-7.9334459459459161E-2</v>
      </c>
      <c r="DR36" s="21"/>
      <c r="DS36" s="7">
        <f t="shared" si="45"/>
        <v>4.7271959459459723E-2</v>
      </c>
      <c r="DT36" s="7">
        <f t="shared" si="45"/>
        <v>0.1656829954954957</v>
      </c>
      <c r="DU36" s="7">
        <f t="shared" si="45"/>
        <v>3.2390202702702542E-2</v>
      </c>
      <c r="DV36" s="7">
        <f t="shared" si="45"/>
        <v>0.17262725225225273</v>
      </c>
      <c r="DW36" s="7">
        <f t="shared" si="45"/>
        <v>3.2445945945946075E-2</v>
      </c>
      <c r="DX36" s="7">
        <f t="shared" si="45"/>
        <v>5.0498310810810576E-2</v>
      </c>
      <c r="DY36" s="7">
        <f t="shared" si="45"/>
        <v>0.12103828828828833</v>
      </c>
      <c r="DZ36" s="7">
        <f t="shared" si="45"/>
        <v>5.9202139639639828E-2</v>
      </c>
      <c r="EA36" s="7">
        <f t="shared" si="45"/>
        <v>3.8850225225225188E-2</v>
      </c>
      <c r="EB36" s="7">
        <f t="shared" si="45"/>
        <v>5.0202139639639043E-2</v>
      </c>
      <c r="EC36" s="7">
        <f t="shared" si="45"/>
        <v>0.12533445945945987</v>
      </c>
      <c r="ED36" s="7">
        <f t="shared" si="45"/>
        <v>5.8905968468468295E-2</v>
      </c>
      <c r="EE36" s="7">
        <f t="shared" si="45"/>
        <v>3.8905968468467833E-2</v>
      </c>
      <c r="EF36" s="7">
        <f t="shared" si="45"/>
        <v>6.2515765765766229E-2</v>
      </c>
      <c r="EG36" s="7">
        <f t="shared" si="45"/>
        <v>7.6571509009009109E-2</v>
      </c>
      <c r="EH36" s="7">
        <f t="shared" si="45"/>
        <v>0.13988851351351395</v>
      </c>
      <c r="EI36" s="7">
        <f t="shared" si="42"/>
        <v>0.15359234234234265</v>
      </c>
      <c r="EJ36" s="7">
        <f t="shared" si="42"/>
        <v>8.7595720720723413E-3</v>
      </c>
      <c r="EK36" s="7">
        <f t="shared" si="42"/>
        <v>0.10922297297297323</v>
      </c>
      <c r="EL36" s="7">
        <f t="shared" si="42"/>
        <v>5.4634009009011386E-3</v>
      </c>
      <c r="EM36" s="7">
        <f t="shared" si="42"/>
        <v>9.4634009009011422E-3</v>
      </c>
      <c r="EN36" s="7">
        <f t="shared" si="42"/>
        <v>1.0703828828829032E-2</v>
      </c>
      <c r="EO36" s="7">
        <f t="shared" si="42"/>
        <v>0.11351914414414477</v>
      </c>
      <c r="EP36" s="7">
        <f t="shared" si="42"/>
        <v>7.407657657657829E-3</v>
      </c>
      <c r="EQ36" s="7">
        <f t="shared" si="42"/>
        <v>1.1407657657658277E-2</v>
      </c>
      <c r="ER36" s="7">
        <f t="shared" si="44"/>
        <v>0.2493412162162163</v>
      </c>
      <c r="ES36" s="7">
        <f t="shared" si="44"/>
        <v>0.1623868243243245</v>
      </c>
      <c r="ET36" s="7">
        <f t="shared" si="44"/>
        <v>0.23840765765765748</v>
      </c>
      <c r="EU36" s="7">
        <f t="shared" si="44"/>
        <v>7.5278716216216957E-2</v>
      </c>
      <c r="EV36" s="7">
        <f t="shared" si="44"/>
        <v>8.9686373873874459E-2</v>
      </c>
      <c r="EW36" s="7">
        <f t="shared" si="43"/>
        <v>0.38594425675675703</v>
      </c>
      <c r="EX36" s="7">
        <f t="shared" si="43"/>
        <v>0.36026126126126123</v>
      </c>
      <c r="EY36" s="7">
        <f t="shared" si="43"/>
        <v>6.9791666666665364E-3</v>
      </c>
      <c r="EZ36" s="7">
        <f t="shared" si="43"/>
        <v>0.17179448198198211</v>
      </c>
      <c r="FA36" s="7">
        <f t="shared" si="43"/>
        <v>2.227533783783775E-2</v>
      </c>
      <c r="FB36" s="7">
        <f t="shared" si="43"/>
        <v>9.9071848536036455E-2</v>
      </c>
      <c r="FC36" s="7">
        <f t="shared" si="43"/>
        <v>0.17179448198198211</v>
      </c>
      <c r="FD36" s="7">
        <f t="shared" si="43"/>
        <v>0.270853603603604</v>
      </c>
      <c r="FE36" s="7">
        <f t="shared" si="43"/>
        <v>7.9334459459459161E-2</v>
      </c>
    </row>
    <row r="37" spans="1:161" ht="17.25" customHeight="1">
      <c r="A37" s="45" t="s">
        <v>83</v>
      </c>
      <c r="B37" s="4">
        <v>4.6187105855855854</v>
      </c>
      <c r="C37" s="4" t="s">
        <v>106</v>
      </c>
      <c r="D37" s="3"/>
      <c r="E37" s="4">
        <v>5.1729442567567574</v>
      </c>
      <c r="F37" s="4">
        <v>4.3805850225225225</v>
      </c>
      <c r="G37" s="4"/>
      <c r="H37" s="4">
        <v>4.7924909909909905</v>
      </c>
      <c r="I37" s="4"/>
      <c r="J37" s="4">
        <v>4.3602888513513509</v>
      </c>
      <c r="K37" s="4"/>
      <c r="L37" s="4">
        <v>4.7851948198198198</v>
      </c>
      <c r="M37" s="4"/>
      <c r="N37" s="4">
        <v>4.8122646396396398</v>
      </c>
      <c r="O37" s="4"/>
      <c r="P37" s="4">
        <v>4.5665050675675678</v>
      </c>
      <c r="Q37" s="4"/>
      <c r="R37" s="4">
        <v>4.7502646396396395</v>
      </c>
      <c r="S37" s="4"/>
      <c r="T37" s="4">
        <v>4.7601356981981979</v>
      </c>
      <c r="U37" s="4"/>
      <c r="V37" s="4">
        <v>4.8009684684684677</v>
      </c>
      <c r="W37" s="4"/>
      <c r="X37" s="4">
        <v>4.5518569819819819</v>
      </c>
      <c r="Y37" s="4"/>
      <c r="Z37" s="4">
        <v>4.7366165540540548</v>
      </c>
      <c r="AA37" s="4"/>
      <c r="AB37" s="4">
        <v>4.7468395270270261</v>
      </c>
      <c r="AC37" s="4"/>
      <c r="AD37" s="4">
        <v>4.5734003378378381</v>
      </c>
      <c r="AE37" s="4"/>
      <c r="AF37" s="4">
        <v>4.5486965090090097</v>
      </c>
      <c r="AG37" s="4"/>
      <c r="AH37" s="4">
        <v>4.4979335585585583</v>
      </c>
      <c r="AI37" s="4"/>
      <c r="AJ37" s="4">
        <v>4.4728778153153153</v>
      </c>
      <c r="AK37" s="4"/>
      <c r="AL37" s="4">
        <v>4.6366373873873874</v>
      </c>
      <c r="AM37" s="4"/>
      <c r="AN37" s="4">
        <v>4.5371739864864873</v>
      </c>
      <c r="AO37" s="4"/>
      <c r="AP37" s="4">
        <v>4.6256373873873873</v>
      </c>
      <c r="AQ37" s="4"/>
      <c r="AR37" s="4">
        <v>4.6256931306306317</v>
      </c>
      <c r="AS37" s="4"/>
      <c r="AT37" s="4">
        <v>4.6216931306306313</v>
      </c>
      <c r="AU37" s="4"/>
      <c r="AV37" s="4">
        <v>4.5208778153153153</v>
      </c>
      <c r="AW37" s="4"/>
      <c r="AX37" s="4">
        <v>4.6096931306306308</v>
      </c>
      <c r="AY37" s="4"/>
      <c r="AZ37" s="4">
        <v>4.6080450450450448</v>
      </c>
      <c r="BA37" s="4"/>
      <c r="BB37" s="4">
        <v>4.9138147522522519</v>
      </c>
      <c r="BC37" s="4"/>
      <c r="BD37" s="4">
        <v>4.4473620495495494</v>
      </c>
      <c r="BE37" s="4"/>
      <c r="BF37" s="4">
        <v>4.3732471846846837</v>
      </c>
      <c r="BG37" s="4"/>
      <c r="BH37" s="4">
        <v>4.5370067567567558</v>
      </c>
      <c r="BI37" s="4"/>
      <c r="BJ37" s="4">
        <v>4.5177105855855855</v>
      </c>
      <c r="BK37" s="4"/>
      <c r="BL37" s="4">
        <v>4.0815990990990993</v>
      </c>
      <c r="BM37" s="4"/>
      <c r="BN37" s="4">
        <v>4.1122646396396396</v>
      </c>
      <c r="BO37" s="4"/>
      <c r="BP37" s="4">
        <v>4.7186340090090093</v>
      </c>
      <c r="BQ37" s="4"/>
      <c r="BR37" s="4">
        <v>4.4360658783783782</v>
      </c>
      <c r="BS37" s="4"/>
      <c r="BT37" s="4">
        <v>4.6686340090090095</v>
      </c>
      <c r="BU37" s="4"/>
      <c r="BV37" s="4">
        <v>4.6586638676801799</v>
      </c>
      <c r="BW37" s="4"/>
      <c r="BX37" s="4">
        <v>4.4357139639639636</v>
      </c>
      <c r="BY37" s="4"/>
      <c r="BZ37" s="4">
        <v>4.2358153153153149</v>
      </c>
      <c r="CA37" s="4"/>
      <c r="CB37" s="4">
        <v>4.5367663288288291</v>
      </c>
      <c r="CC37" s="4"/>
      <c r="CD37" s="10"/>
      <c r="CE37" s="7">
        <f t="shared" si="46"/>
        <v>0.55423367117117195</v>
      </c>
      <c r="CF37" s="7">
        <f t="shared" si="46"/>
        <v>-0.23812556306306298</v>
      </c>
      <c r="CG37" s="7">
        <f t="shared" si="1"/>
        <v>0.17378040540540507</v>
      </c>
      <c r="CH37" s="7">
        <f t="shared" si="2"/>
        <v>-0.25842173423423453</v>
      </c>
      <c r="CI37" s="7">
        <f t="shared" si="3"/>
        <v>0.16648423423423431</v>
      </c>
      <c r="CJ37" s="7">
        <f t="shared" si="4"/>
        <v>0.19355405405405435</v>
      </c>
      <c r="CK37" s="7">
        <f t="shared" si="5"/>
        <v>-5.2205518018017649E-2</v>
      </c>
      <c r="CL37" s="7">
        <f t="shared" si="6"/>
        <v>0.13155405405405407</v>
      </c>
      <c r="CM37" s="7">
        <f t="shared" si="7"/>
        <v>0.14142511261261248</v>
      </c>
      <c r="CN37" s="7">
        <f t="shared" si="8"/>
        <v>0.18225788288288225</v>
      </c>
      <c r="CO37" s="7">
        <f t="shared" si="9"/>
        <v>-6.6853603603603595E-2</v>
      </c>
      <c r="CP37" s="7">
        <f t="shared" si="10"/>
        <v>0.11790596846846935</v>
      </c>
      <c r="CQ37" s="7">
        <f t="shared" si="11"/>
        <v>0.1281289414414406</v>
      </c>
      <c r="CR37" s="7">
        <f t="shared" si="12"/>
        <v>-4.531024774774739E-2</v>
      </c>
      <c r="CS37" s="7">
        <f t="shared" si="13"/>
        <v>-7.0014076576575768E-2</v>
      </c>
      <c r="CT37" s="7">
        <f t="shared" si="14"/>
        <v>-0.1207770270270272</v>
      </c>
      <c r="CU37" s="7">
        <f t="shared" si="15"/>
        <v>-0.1458327702702702</v>
      </c>
      <c r="CV37" s="7">
        <f t="shared" si="16"/>
        <v>1.792680180180195E-2</v>
      </c>
      <c r="CW37" s="7">
        <f t="shared" si="17"/>
        <v>-8.1536599099098162E-2</v>
      </c>
      <c r="CX37" s="7">
        <f t="shared" si="18"/>
        <v>6.9268018018018296E-3</v>
      </c>
      <c r="CY37" s="7">
        <f t="shared" si="19"/>
        <v>6.9825450450462512E-3</v>
      </c>
      <c r="CZ37" s="7">
        <f t="shared" si="20"/>
        <v>2.9825450450458035E-3</v>
      </c>
      <c r="DA37" s="7">
        <f t="shared" si="21"/>
        <v>-9.7832770270270153E-2</v>
      </c>
      <c r="DB37" s="7">
        <f t="shared" si="22"/>
        <v>-9.0174549549546512E-3</v>
      </c>
      <c r="DC37" s="7">
        <f t="shared" si="23"/>
        <v>-1.0665540540540697E-2</v>
      </c>
      <c r="DD37" s="7">
        <f t="shared" si="24"/>
        <v>0.2951041666666665</v>
      </c>
      <c r="DE37" s="7">
        <f t="shared" si="25"/>
        <v>-0.17134853603603606</v>
      </c>
      <c r="DF37" s="7">
        <f t="shared" si="26"/>
        <v>-0.2454634009009018</v>
      </c>
      <c r="DG37" s="7">
        <f t="shared" si="27"/>
        <v>-8.170382882882965E-2</v>
      </c>
      <c r="DH37" s="7">
        <f t="shared" si="28"/>
        <v>-0.10099999999999998</v>
      </c>
      <c r="DI37" s="7">
        <f t="shared" si="29"/>
        <v>-0.5371114864864861</v>
      </c>
      <c r="DJ37" s="7">
        <f t="shared" si="30"/>
        <v>-0.50644594594594583</v>
      </c>
      <c r="DK37" s="7">
        <f t="shared" si="31"/>
        <v>9.9923423423423863E-2</v>
      </c>
      <c r="DL37" s="7">
        <f t="shared" si="32"/>
        <v>-0.18264470720720727</v>
      </c>
      <c r="DM37" s="7">
        <f t="shared" si="33"/>
        <v>4.992342342342404E-2</v>
      </c>
      <c r="DN37" s="7">
        <f t="shared" si="34"/>
        <v>3.9953282094594478E-2</v>
      </c>
      <c r="DO37" s="7">
        <f t="shared" si="38"/>
        <v>-0.18299662162162189</v>
      </c>
      <c r="DP37" s="7">
        <f t="shared" si="39"/>
        <v>-0.38289527027027059</v>
      </c>
      <c r="DQ37" s="7">
        <f t="shared" si="40"/>
        <v>-8.1944256756756317E-2</v>
      </c>
      <c r="DR37" s="21"/>
      <c r="DS37" s="7">
        <f t="shared" si="45"/>
        <v>0.55423367117117195</v>
      </c>
      <c r="DT37" s="7">
        <f t="shared" si="45"/>
        <v>0.23812556306306298</v>
      </c>
      <c r="DU37" s="7">
        <f t="shared" si="45"/>
        <v>0.17378040540540507</v>
      </c>
      <c r="DV37" s="7">
        <f t="shared" si="45"/>
        <v>0.25842173423423453</v>
      </c>
      <c r="DW37" s="7">
        <f t="shared" si="45"/>
        <v>0.16648423423423431</v>
      </c>
      <c r="DX37" s="7">
        <f t="shared" si="45"/>
        <v>0.19355405405405435</v>
      </c>
      <c r="DY37" s="7">
        <f t="shared" si="45"/>
        <v>5.2205518018017649E-2</v>
      </c>
      <c r="DZ37" s="7">
        <f t="shared" si="45"/>
        <v>0.13155405405405407</v>
      </c>
      <c r="EA37" s="7">
        <f t="shared" si="45"/>
        <v>0.14142511261261248</v>
      </c>
      <c r="EB37" s="7">
        <f t="shared" si="45"/>
        <v>0.18225788288288225</v>
      </c>
      <c r="EC37" s="7">
        <f t="shared" si="45"/>
        <v>6.6853603603603595E-2</v>
      </c>
      <c r="ED37" s="7">
        <f t="shared" si="45"/>
        <v>0.11790596846846935</v>
      </c>
      <c r="EE37" s="7">
        <f t="shared" si="45"/>
        <v>0.1281289414414406</v>
      </c>
      <c r="EF37" s="7">
        <f t="shared" si="45"/>
        <v>4.531024774774739E-2</v>
      </c>
      <c r="EG37" s="7">
        <f t="shared" si="45"/>
        <v>7.0014076576575768E-2</v>
      </c>
      <c r="EH37" s="7">
        <f t="shared" si="45"/>
        <v>0.1207770270270272</v>
      </c>
      <c r="EI37" s="7">
        <f t="shared" si="42"/>
        <v>0.1458327702702702</v>
      </c>
      <c r="EJ37" s="7">
        <f t="shared" si="42"/>
        <v>1.792680180180195E-2</v>
      </c>
      <c r="EK37" s="7">
        <f t="shared" si="42"/>
        <v>8.1536599099098162E-2</v>
      </c>
      <c r="EL37" s="7">
        <f t="shared" si="42"/>
        <v>6.9268018018018296E-3</v>
      </c>
      <c r="EM37" s="7">
        <f t="shared" si="42"/>
        <v>6.9825450450462512E-3</v>
      </c>
      <c r="EN37" s="7">
        <f t="shared" si="42"/>
        <v>2.9825450450458035E-3</v>
      </c>
      <c r="EO37" s="7">
        <f t="shared" si="42"/>
        <v>9.7832770270270153E-2</v>
      </c>
      <c r="EP37" s="7">
        <f t="shared" si="42"/>
        <v>9.0174549549546512E-3</v>
      </c>
      <c r="EQ37" s="7">
        <f t="shared" si="42"/>
        <v>1.0665540540540697E-2</v>
      </c>
      <c r="ER37" s="7">
        <f t="shared" si="44"/>
        <v>0.2951041666666665</v>
      </c>
      <c r="ES37" s="7">
        <f t="shared" si="44"/>
        <v>0.17134853603603606</v>
      </c>
      <c r="ET37" s="7">
        <f t="shared" si="44"/>
        <v>0.2454634009009018</v>
      </c>
      <c r="EU37" s="7">
        <f t="shared" si="44"/>
        <v>8.170382882882965E-2</v>
      </c>
      <c r="EV37" s="7">
        <f t="shared" si="44"/>
        <v>0.10099999999999998</v>
      </c>
      <c r="EW37" s="7">
        <f t="shared" si="43"/>
        <v>0.5371114864864861</v>
      </c>
      <c r="EX37" s="7">
        <f t="shared" si="43"/>
        <v>0.50644594594594583</v>
      </c>
      <c r="EY37" s="7">
        <f t="shared" si="43"/>
        <v>9.9923423423423863E-2</v>
      </c>
      <c r="EZ37" s="7">
        <f t="shared" si="43"/>
        <v>0.18264470720720727</v>
      </c>
      <c r="FA37" s="7">
        <f t="shared" si="43"/>
        <v>4.992342342342404E-2</v>
      </c>
      <c r="FB37" s="7">
        <f t="shared" si="43"/>
        <v>3.9953282094594478E-2</v>
      </c>
      <c r="FC37" s="7">
        <f t="shared" si="43"/>
        <v>0.18299662162162189</v>
      </c>
      <c r="FD37" s="7">
        <f t="shared" si="43"/>
        <v>0.38289527027027059</v>
      </c>
      <c r="FE37" s="7">
        <f t="shared" si="43"/>
        <v>8.1944256756756317E-2</v>
      </c>
    </row>
    <row r="38" spans="1:161" ht="17.25">
      <c r="A38" s="45"/>
      <c r="B38" s="4">
        <v>1.6463063063063064</v>
      </c>
      <c r="C38" s="4" t="s">
        <v>107</v>
      </c>
      <c r="D38" s="3"/>
      <c r="E38" s="4">
        <v>1.842759572072072</v>
      </c>
      <c r="F38" s="4">
        <v>1.4570867117117114</v>
      </c>
      <c r="G38" s="4"/>
      <c r="H38" s="4">
        <v>1.6595850225225226</v>
      </c>
      <c r="I38" s="4"/>
      <c r="J38" s="4">
        <v>1.4461424549549551</v>
      </c>
      <c r="K38" s="4"/>
      <c r="L38" s="4">
        <v>1.6552888513513515</v>
      </c>
      <c r="M38" s="4"/>
      <c r="N38" s="4">
        <v>1.7305641891891892</v>
      </c>
      <c r="O38" s="4"/>
      <c r="P38" s="4">
        <v>1.5406931306306306</v>
      </c>
      <c r="Q38" s="4"/>
      <c r="R38" s="4">
        <v>1.7029718468468469</v>
      </c>
      <c r="S38" s="4"/>
      <c r="T38" s="4">
        <v>1.7060275900900903</v>
      </c>
      <c r="U38" s="4"/>
      <c r="V38" s="4">
        <v>1.7269718468468471</v>
      </c>
      <c r="W38" s="4"/>
      <c r="X38" s="4">
        <v>1.533748873873874</v>
      </c>
      <c r="Y38" s="4"/>
      <c r="Z38" s="4">
        <v>1.69702759009009</v>
      </c>
      <c r="AA38" s="4"/>
      <c r="AB38" s="4">
        <v>1.7014352477477479</v>
      </c>
      <c r="AC38" s="4"/>
      <c r="AD38" s="4">
        <v>1.6013096846846846</v>
      </c>
      <c r="AE38" s="4"/>
      <c r="AF38" s="4">
        <v>1.5836058558558559</v>
      </c>
      <c r="AG38" s="4"/>
      <c r="AH38" s="4">
        <v>1.5167139639639642</v>
      </c>
      <c r="AI38" s="4"/>
      <c r="AJ38" s="4">
        <v>1.499010135135135</v>
      </c>
      <c r="AK38" s="4"/>
      <c r="AL38" s="4">
        <v>1.6591773648648649</v>
      </c>
      <c r="AM38" s="4"/>
      <c r="AN38" s="4">
        <v>1.5554909909909911</v>
      </c>
      <c r="AO38" s="4"/>
      <c r="AP38" s="4">
        <v>1.6548254504504503</v>
      </c>
      <c r="AQ38" s="4"/>
      <c r="AR38" s="4">
        <v>1.6545292792792796</v>
      </c>
      <c r="AS38" s="4"/>
      <c r="AT38" s="4">
        <v>1.653936936936937</v>
      </c>
      <c r="AU38" s="4"/>
      <c r="AV38" s="4">
        <v>1.5475467342342344</v>
      </c>
      <c r="AW38" s="4"/>
      <c r="AX38" s="4">
        <v>1.649936936936937</v>
      </c>
      <c r="AY38" s="4"/>
      <c r="AZ38" s="4">
        <v>1.6479369369369372</v>
      </c>
      <c r="BA38" s="4"/>
      <c r="BB38" s="4">
        <v>1.8639645270270269</v>
      </c>
      <c r="BC38" s="4"/>
      <c r="BD38" s="4">
        <v>1.5139752252252252</v>
      </c>
      <c r="BE38" s="4"/>
      <c r="BF38" s="4">
        <v>1.4307314189189189</v>
      </c>
      <c r="BG38" s="4"/>
      <c r="BH38" s="4">
        <v>1.599546734234234</v>
      </c>
      <c r="BI38" s="4"/>
      <c r="BJ38" s="4">
        <v>1.5906024774774774</v>
      </c>
      <c r="BK38" s="4"/>
      <c r="BL38" s="4">
        <v>1.2586024774774776</v>
      </c>
      <c r="BM38" s="4"/>
      <c r="BN38" s="4">
        <v>1.2988046171171173</v>
      </c>
      <c r="BO38" s="4"/>
      <c r="BP38" s="4">
        <v>1.6876373873873871</v>
      </c>
      <c r="BQ38" s="4"/>
      <c r="BR38" s="4">
        <v>1.5102156531531532</v>
      </c>
      <c r="BS38" s="4"/>
      <c r="BT38" s="4">
        <v>1.6694701576576576</v>
      </c>
      <c r="BU38" s="4"/>
      <c r="BV38" s="4">
        <v>1.6291559329954954</v>
      </c>
      <c r="BW38" s="4"/>
      <c r="BX38" s="4">
        <v>1.5112156531531531</v>
      </c>
      <c r="BY38" s="4"/>
      <c r="BZ38" s="4">
        <v>1.4309718468468469</v>
      </c>
      <c r="CA38" s="4"/>
      <c r="CB38" s="4">
        <v>1.6034909909909911</v>
      </c>
      <c r="CC38" s="4"/>
      <c r="CD38" s="10"/>
      <c r="CE38" s="7">
        <f t="shared" si="46"/>
        <v>0.19645326576576561</v>
      </c>
      <c r="CF38" s="7">
        <f t="shared" si="46"/>
        <v>-0.18921959459459492</v>
      </c>
      <c r="CG38" s="7">
        <f t="shared" si="1"/>
        <v>1.3278716216216235E-2</v>
      </c>
      <c r="CH38" s="7">
        <f t="shared" si="2"/>
        <v>-0.20016385135135129</v>
      </c>
      <c r="CI38" s="7">
        <f t="shared" si="3"/>
        <v>8.9825450450451427E-3</v>
      </c>
      <c r="CJ38" s="7">
        <f t="shared" si="4"/>
        <v>8.4257882882882829E-2</v>
      </c>
      <c r="CK38" s="7">
        <f t="shared" si="5"/>
        <v>-0.10561317567567574</v>
      </c>
      <c r="CL38" s="7">
        <f t="shared" si="6"/>
        <v>5.6665540540540515E-2</v>
      </c>
      <c r="CM38" s="7">
        <f t="shared" si="7"/>
        <v>5.9721283783783941E-2</v>
      </c>
      <c r="CN38" s="7">
        <f t="shared" si="8"/>
        <v>8.0665540540540759E-2</v>
      </c>
      <c r="CO38" s="7">
        <f t="shared" si="9"/>
        <v>-0.11255743243243232</v>
      </c>
      <c r="CP38" s="7">
        <f t="shared" si="10"/>
        <v>5.0721283783783599E-2</v>
      </c>
      <c r="CQ38" s="7">
        <f t="shared" si="11"/>
        <v>5.5128941441441537E-2</v>
      </c>
      <c r="CR38" s="7">
        <f t="shared" si="12"/>
        <v>-4.4996621621621768E-2</v>
      </c>
      <c r="CS38" s="7">
        <f t="shared" si="13"/>
        <v>-6.2700450450450473E-2</v>
      </c>
      <c r="CT38" s="7">
        <f t="shared" si="14"/>
        <v>-0.12959234234234218</v>
      </c>
      <c r="CU38" s="7">
        <f t="shared" si="15"/>
        <v>-0.14729617117117133</v>
      </c>
      <c r="CV38" s="7">
        <f t="shared" si="16"/>
        <v>1.2871058558558524E-2</v>
      </c>
      <c r="CW38" s="7">
        <f t="shared" si="17"/>
        <v>-9.0815315315315281E-2</v>
      </c>
      <c r="CX38" s="7">
        <f t="shared" si="18"/>
        <v>8.5191441441438975E-3</v>
      </c>
      <c r="CY38" s="7">
        <f t="shared" si="19"/>
        <v>8.2229729729732526E-3</v>
      </c>
      <c r="CZ38" s="7">
        <f t="shared" si="20"/>
        <v>7.6306306306306304E-3</v>
      </c>
      <c r="DA38" s="7">
        <f t="shared" si="21"/>
        <v>-9.8759572072071977E-2</v>
      </c>
      <c r="DB38" s="7">
        <f t="shared" si="22"/>
        <v>3.6306306306306269E-3</v>
      </c>
      <c r="DC38" s="7">
        <f t="shared" si="23"/>
        <v>1.6306306306308471E-3</v>
      </c>
      <c r="DD38" s="7">
        <f t="shared" si="24"/>
        <v>0.2176582207207205</v>
      </c>
      <c r="DE38" s="7">
        <f t="shared" si="25"/>
        <v>-0.13233108108108116</v>
      </c>
      <c r="DF38" s="7">
        <f t="shared" si="26"/>
        <v>-0.2155748873873875</v>
      </c>
      <c r="DG38" s="7">
        <f t="shared" si="27"/>
        <v>-4.6759572072072375E-2</v>
      </c>
      <c r="DH38" s="7">
        <f t="shared" si="28"/>
        <v>-5.5703828828828961E-2</v>
      </c>
      <c r="DI38" s="7">
        <f t="shared" si="29"/>
        <v>-0.38770382882882881</v>
      </c>
      <c r="DJ38" s="7">
        <f t="shared" si="30"/>
        <v>-0.34750168918918911</v>
      </c>
      <c r="DK38" s="7">
        <f t="shared" si="31"/>
        <v>4.1331081081080745E-2</v>
      </c>
      <c r="DL38" s="7">
        <f t="shared" si="32"/>
        <v>-0.13609065315315316</v>
      </c>
      <c r="DM38" s="7">
        <f t="shared" si="33"/>
        <v>2.3163851351351239E-2</v>
      </c>
      <c r="DN38" s="7">
        <f t="shared" si="34"/>
        <v>-1.7150373310810929E-2</v>
      </c>
      <c r="DO38" s="7">
        <f t="shared" si="38"/>
        <v>-0.13509065315315327</v>
      </c>
      <c r="DP38" s="7">
        <f t="shared" si="39"/>
        <v>-0.2153344594594595</v>
      </c>
      <c r="DQ38" s="7">
        <f t="shared" si="40"/>
        <v>-4.2815315315315239E-2</v>
      </c>
      <c r="DR38" s="21"/>
      <c r="DS38" s="7">
        <f t="shared" si="45"/>
        <v>0.19645326576576561</v>
      </c>
      <c r="DT38" s="7">
        <f t="shared" si="45"/>
        <v>0.18921959459459492</v>
      </c>
      <c r="DU38" s="7">
        <f t="shared" si="45"/>
        <v>1.3278716216216235E-2</v>
      </c>
      <c r="DV38" s="7">
        <f t="shared" si="45"/>
        <v>0.20016385135135129</v>
      </c>
      <c r="DW38" s="7">
        <f t="shared" si="45"/>
        <v>8.9825450450451427E-3</v>
      </c>
      <c r="DX38" s="7">
        <f t="shared" si="45"/>
        <v>8.4257882882882829E-2</v>
      </c>
      <c r="DY38" s="7">
        <f t="shared" si="45"/>
        <v>0.10561317567567574</v>
      </c>
      <c r="DZ38" s="7">
        <f t="shared" si="45"/>
        <v>5.6665540540540515E-2</v>
      </c>
      <c r="EA38" s="7">
        <f t="shared" si="45"/>
        <v>5.9721283783783941E-2</v>
      </c>
      <c r="EB38" s="7">
        <f t="shared" si="45"/>
        <v>8.0665540540540759E-2</v>
      </c>
      <c r="EC38" s="7">
        <f t="shared" si="45"/>
        <v>0.11255743243243232</v>
      </c>
      <c r="ED38" s="7">
        <f t="shared" si="45"/>
        <v>5.0721283783783599E-2</v>
      </c>
      <c r="EE38" s="7">
        <f t="shared" si="45"/>
        <v>5.5128941441441537E-2</v>
      </c>
      <c r="EF38" s="7">
        <f t="shared" si="45"/>
        <v>4.4996621621621768E-2</v>
      </c>
      <c r="EG38" s="7">
        <f t="shared" si="45"/>
        <v>6.2700450450450473E-2</v>
      </c>
      <c r="EH38" s="7">
        <f t="shared" si="45"/>
        <v>0.12959234234234218</v>
      </c>
      <c r="EI38" s="7">
        <f t="shared" si="42"/>
        <v>0.14729617117117133</v>
      </c>
      <c r="EJ38" s="7">
        <f t="shared" si="42"/>
        <v>1.2871058558558524E-2</v>
      </c>
      <c r="EK38" s="7">
        <f t="shared" si="42"/>
        <v>9.0815315315315281E-2</v>
      </c>
      <c r="EL38" s="7">
        <f t="shared" si="42"/>
        <v>8.5191441441438975E-3</v>
      </c>
      <c r="EM38" s="7">
        <f t="shared" si="42"/>
        <v>8.2229729729732526E-3</v>
      </c>
      <c r="EN38" s="7">
        <f t="shared" si="42"/>
        <v>7.6306306306306304E-3</v>
      </c>
      <c r="EO38" s="7">
        <f t="shared" si="42"/>
        <v>9.8759572072071977E-2</v>
      </c>
      <c r="EP38" s="7">
        <f t="shared" si="42"/>
        <v>3.6306306306306269E-3</v>
      </c>
      <c r="EQ38" s="7">
        <f t="shared" si="42"/>
        <v>1.6306306306308471E-3</v>
      </c>
      <c r="ER38" s="7">
        <f t="shared" si="44"/>
        <v>0.2176582207207205</v>
      </c>
      <c r="ES38" s="7">
        <f t="shared" si="44"/>
        <v>0.13233108108108116</v>
      </c>
      <c r="ET38" s="7">
        <f t="shared" si="44"/>
        <v>0.2155748873873875</v>
      </c>
      <c r="EU38" s="7">
        <f t="shared" si="44"/>
        <v>4.6759572072072375E-2</v>
      </c>
      <c r="EV38" s="7">
        <f t="shared" si="44"/>
        <v>5.5703828828828961E-2</v>
      </c>
      <c r="EW38" s="7">
        <f t="shared" si="43"/>
        <v>0.38770382882882881</v>
      </c>
      <c r="EX38" s="7">
        <f t="shared" si="43"/>
        <v>0.34750168918918911</v>
      </c>
      <c r="EY38" s="7">
        <f t="shared" si="43"/>
        <v>4.1331081081080745E-2</v>
      </c>
      <c r="EZ38" s="7">
        <f t="shared" si="43"/>
        <v>0.13609065315315316</v>
      </c>
      <c r="FA38" s="7">
        <f t="shared" si="43"/>
        <v>2.3163851351351239E-2</v>
      </c>
      <c r="FB38" s="7">
        <f t="shared" si="43"/>
        <v>1.7150373310810929E-2</v>
      </c>
      <c r="FC38" s="7">
        <f t="shared" si="43"/>
        <v>0.13509065315315327</v>
      </c>
      <c r="FD38" s="7">
        <f t="shared" si="43"/>
        <v>0.2153344594594595</v>
      </c>
      <c r="FE38" s="7">
        <f t="shared" si="43"/>
        <v>4.2815315315315239E-2</v>
      </c>
    </row>
    <row r="39" spans="1:161" ht="17.25" customHeight="1">
      <c r="A39" s="45" t="s">
        <v>84</v>
      </c>
      <c r="B39" s="4">
        <v>3.9746340090090095</v>
      </c>
      <c r="C39" s="4" t="s">
        <v>116</v>
      </c>
      <c r="D39" s="3"/>
      <c r="E39" s="4">
        <v>4.2061289414414409</v>
      </c>
      <c r="F39" s="4">
        <v>3.736546734234234</v>
      </c>
      <c r="G39" s="4"/>
      <c r="H39" s="4">
        <v>3.9122297297297304</v>
      </c>
      <c r="I39" s="4"/>
      <c r="J39" s="4">
        <v>3.7199543918918923</v>
      </c>
      <c r="K39" s="4"/>
      <c r="L39" s="4">
        <v>3.9039335585585588</v>
      </c>
      <c r="M39" s="4"/>
      <c r="N39" s="4">
        <v>4.1685574324324328</v>
      </c>
      <c r="O39" s="4"/>
      <c r="P39" s="4">
        <v>3.8819650900900906</v>
      </c>
      <c r="Q39" s="4"/>
      <c r="R39" s="4">
        <v>4.0698536036036037</v>
      </c>
      <c r="S39" s="4"/>
      <c r="T39" s="4">
        <v>4.0966514639639637</v>
      </c>
      <c r="U39" s="4"/>
      <c r="V39" s="4">
        <v>4.1669093468468459</v>
      </c>
      <c r="W39" s="4"/>
      <c r="X39" s="4">
        <v>3.8733170045045049</v>
      </c>
      <c r="Y39" s="4"/>
      <c r="Z39" s="4">
        <v>4.0652055180180175</v>
      </c>
      <c r="AA39" s="4"/>
      <c r="AB39" s="4">
        <v>4.0923552927927931</v>
      </c>
      <c r="AC39" s="4"/>
      <c r="AD39" s="4">
        <v>3.9550833333333331</v>
      </c>
      <c r="AE39" s="4"/>
      <c r="AF39" s="4">
        <v>3.9267314189189189</v>
      </c>
      <c r="AG39" s="4"/>
      <c r="AH39" s="4">
        <v>3.9321531531531524</v>
      </c>
      <c r="AI39" s="4"/>
      <c r="AJ39" s="4">
        <v>3.9038012387387386</v>
      </c>
      <c r="AK39" s="4"/>
      <c r="AL39" s="4">
        <v>4.0042088963963964</v>
      </c>
      <c r="AM39" s="4"/>
      <c r="AN39" s="4">
        <v>3.8750416666666672</v>
      </c>
      <c r="AO39" s="4"/>
      <c r="AP39" s="4">
        <v>3.980560810810811</v>
      </c>
      <c r="AQ39" s="4"/>
      <c r="AR39" s="4">
        <v>3.9803203828828821</v>
      </c>
      <c r="AS39" s="4"/>
      <c r="AT39" s="4">
        <v>3.9972646396396394</v>
      </c>
      <c r="AU39" s="4"/>
      <c r="AV39" s="4">
        <v>3.8647454954954958</v>
      </c>
      <c r="AW39" s="4"/>
      <c r="AX39" s="4">
        <v>3.9726165540540541</v>
      </c>
      <c r="AY39" s="4"/>
      <c r="AZ39" s="4">
        <v>3.9723761261261266</v>
      </c>
      <c r="BA39" s="4"/>
      <c r="BB39" s="4">
        <v>4.1072190315315318</v>
      </c>
      <c r="BC39" s="4"/>
      <c r="BD39" s="4">
        <v>3.8183412162162162</v>
      </c>
      <c r="BE39" s="4"/>
      <c r="BF39" s="4">
        <v>3.7957629504504502</v>
      </c>
      <c r="BG39" s="4"/>
      <c r="BH39" s="4">
        <v>3.8912263513513508</v>
      </c>
      <c r="BI39" s="4"/>
      <c r="BJ39" s="4">
        <v>3.8789301801801801</v>
      </c>
      <c r="BK39" s="4"/>
      <c r="BL39" s="4">
        <v>3.5445608108108106</v>
      </c>
      <c r="BM39" s="4"/>
      <c r="BN39" s="4">
        <v>3.5481148648648655</v>
      </c>
      <c r="BO39" s="4"/>
      <c r="BP39" s="4">
        <v>3.9063451576576576</v>
      </c>
      <c r="BQ39" s="4"/>
      <c r="BR39" s="4">
        <v>3.8150067567567576</v>
      </c>
      <c r="BS39" s="4"/>
      <c r="BT39" s="4">
        <v>4.0679825450450453</v>
      </c>
      <c r="BU39" s="4"/>
      <c r="BV39" s="4">
        <v>4.0528097623873878</v>
      </c>
      <c r="BW39" s="4"/>
      <c r="BX39" s="4">
        <v>3.8150067567567576</v>
      </c>
      <c r="BY39" s="4"/>
      <c r="BZ39" s="4">
        <v>3.7944284909909904</v>
      </c>
      <c r="CA39" s="4"/>
      <c r="CB39" s="4">
        <v>3.8530940315315321</v>
      </c>
      <c r="CC39" s="4"/>
      <c r="CD39" s="10"/>
      <c r="CE39" s="7">
        <f t="shared" si="46"/>
        <v>0.23149493243243136</v>
      </c>
      <c r="CF39" s="7">
        <f t="shared" si="46"/>
        <v>-0.23808727477477554</v>
      </c>
      <c r="CG39" s="7">
        <f t="shared" si="1"/>
        <v>-6.2404279279279162E-2</v>
      </c>
      <c r="CH39" s="7">
        <f t="shared" si="2"/>
        <v>-0.25467961711711729</v>
      </c>
      <c r="CI39" s="7">
        <f t="shared" si="3"/>
        <v>-7.0700450450450703E-2</v>
      </c>
      <c r="CJ39" s="7">
        <f t="shared" si="4"/>
        <v>0.19392342342342328</v>
      </c>
      <c r="CK39" s="7">
        <f t="shared" si="5"/>
        <v>-9.266891891891893E-2</v>
      </c>
      <c r="CL39" s="7">
        <f t="shared" si="6"/>
        <v>9.521959459459417E-2</v>
      </c>
      <c r="CM39" s="7">
        <f t="shared" si="7"/>
        <v>0.1220174549549542</v>
      </c>
      <c r="CN39" s="7">
        <f t="shared" si="8"/>
        <v>0.19227533783783635</v>
      </c>
      <c r="CO39" s="7">
        <f t="shared" si="9"/>
        <v>-0.10131700450450465</v>
      </c>
      <c r="CP39" s="7">
        <f t="shared" si="10"/>
        <v>9.0571509009008011E-2</v>
      </c>
      <c r="CQ39" s="7">
        <f t="shared" si="11"/>
        <v>0.11772128378378355</v>
      </c>
      <c r="CR39" s="7">
        <f t="shared" si="12"/>
        <v>-1.9550675675676477E-2</v>
      </c>
      <c r="CS39" s="7">
        <f t="shared" si="13"/>
        <v>-4.790259009009068E-2</v>
      </c>
      <c r="CT39" s="7">
        <f t="shared" si="14"/>
        <v>-4.2480855855857147E-2</v>
      </c>
      <c r="CU39" s="7">
        <f t="shared" si="15"/>
        <v>-7.0832770270270906E-2</v>
      </c>
      <c r="CV39" s="7">
        <f t="shared" si="16"/>
        <v>2.9574887387386894E-2</v>
      </c>
      <c r="CW39" s="7">
        <f t="shared" si="17"/>
        <v>-9.9592342342342377E-2</v>
      </c>
      <c r="CX39" s="7">
        <f t="shared" si="18"/>
        <v>5.9268018018014956E-3</v>
      </c>
      <c r="CY39" s="7">
        <f t="shared" si="19"/>
        <v>5.6863738738726077E-3</v>
      </c>
      <c r="CZ39" s="7">
        <f t="shared" si="20"/>
        <v>2.2630630630629867E-2</v>
      </c>
      <c r="DA39" s="7">
        <f t="shared" si="21"/>
        <v>-0.1098885135135137</v>
      </c>
      <c r="DB39" s="7">
        <f t="shared" si="22"/>
        <v>-2.0174549549554222E-3</v>
      </c>
      <c r="DC39" s="7">
        <f t="shared" si="23"/>
        <v>-2.2578828828829778E-3</v>
      </c>
      <c r="DD39" s="7">
        <f t="shared" si="24"/>
        <v>0.13258502252252224</v>
      </c>
      <c r="DE39" s="7">
        <f t="shared" si="25"/>
        <v>-0.15629279279279329</v>
      </c>
      <c r="DF39" s="7">
        <f t="shared" si="26"/>
        <v>-0.17887105855855934</v>
      </c>
      <c r="DG39" s="7">
        <f t="shared" si="27"/>
        <v>-8.3407657657658785E-2</v>
      </c>
      <c r="DH39" s="7">
        <f t="shared" si="28"/>
        <v>-9.570382882882944E-2</v>
      </c>
      <c r="DI39" s="7">
        <f t="shared" si="29"/>
        <v>-0.43007319819819889</v>
      </c>
      <c r="DJ39" s="7">
        <f t="shared" si="30"/>
        <v>-0.42651914414414405</v>
      </c>
      <c r="DK39" s="7">
        <f t="shared" si="31"/>
        <v>-6.8288851351351987E-2</v>
      </c>
      <c r="DL39" s="7">
        <f t="shared" si="32"/>
        <v>-0.15962725225225194</v>
      </c>
      <c r="DM39" s="7">
        <f t="shared" si="33"/>
        <v>9.3348536036035767E-2</v>
      </c>
      <c r="DN39" s="7">
        <f t="shared" si="34"/>
        <v>7.8175753378378232E-2</v>
      </c>
      <c r="DO39" s="7">
        <f t="shared" si="38"/>
        <v>-0.15962725225225194</v>
      </c>
      <c r="DP39" s="7">
        <f t="shared" si="39"/>
        <v>-0.1802055180180191</v>
      </c>
      <c r="DQ39" s="7">
        <f t="shared" si="40"/>
        <v>-0.12153997747747747</v>
      </c>
      <c r="DR39" s="21"/>
      <c r="DS39" s="7">
        <f t="shared" si="45"/>
        <v>0.23149493243243136</v>
      </c>
      <c r="DT39" s="7">
        <f t="shared" si="45"/>
        <v>0.23808727477477554</v>
      </c>
      <c r="DU39" s="7">
        <f t="shared" si="45"/>
        <v>6.2404279279279162E-2</v>
      </c>
      <c r="DV39" s="7">
        <f t="shared" si="45"/>
        <v>0.25467961711711729</v>
      </c>
      <c r="DW39" s="7">
        <f t="shared" si="45"/>
        <v>7.0700450450450703E-2</v>
      </c>
      <c r="DX39" s="7">
        <f t="shared" si="45"/>
        <v>0.19392342342342328</v>
      </c>
      <c r="DY39" s="7">
        <f t="shared" si="45"/>
        <v>9.266891891891893E-2</v>
      </c>
      <c r="DZ39" s="7">
        <f t="shared" si="45"/>
        <v>9.521959459459417E-2</v>
      </c>
      <c r="EA39" s="7">
        <f t="shared" si="45"/>
        <v>0.1220174549549542</v>
      </c>
      <c r="EB39" s="7">
        <f t="shared" si="45"/>
        <v>0.19227533783783635</v>
      </c>
      <c r="EC39" s="7">
        <f t="shared" si="45"/>
        <v>0.10131700450450465</v>
      </c>
      <c r="ED39" s="7">
        <f t="shared" si="45"/>
        <v>9.0571509009008011E-2</v>
      </c>
      <c r="EE39" s="7">
        <f t="shared" si="45"/>
        <v>0.11772128378378355</v>
      </c>
      <c r="EF39" s="7">
        <f t="shared" si="45"/>
        <v>1.9550675675676477E-2</v>
      </c>
      <c r="EG39" s="7">
        <f t="shared" si="45"/>
        <v>4.790259009009068E-2</v>
      </c>
      <c r="EH39" s="7">
        <f t="shared" si="45"/>
        <v>4.2480855855857147E-2</v>
      </c>
      <c r="EI39" s="7">
        <f t="shared" si="42"/>
        <v>7.0832770270270906E-2</v>
      </c>
      <c r="EJ39" s="7">
        <f t="shared" si="42"/>
        <v>2.9574887387386894E-2</v>
      </c>
      <c r="EK39" s="7">
        <f t="shared" si="42"/>
        <v>9.9592342342342377E-2</v>
      </c>
      <c r="EL39" s="7">
        <f t="shared" si="42"/>
        <v>5.9268018018014956E-3</v>
      </c>
      <c r="EM39" s="7">
        <f t="shared" si="42"/>
        <v>5.6863738738726077E-3</v>
      </c>
      <c r="EN39" s="7">
        <f t="shared" si="42"/>
        <v>2.2630630630629867E-2</v>
      </c>
      <c r="EO39" s="7">
        <f t="shared" si="42"/>
        <v>0.1098885135135137</v>
      </c>
      <c r="EP39" s="7">
        <f t="shared" si="42"/>
        <v>2.0174549549554222E-3</v>
      </c>
      <c r="EQ39" s="7">
        <f t="shared" si="42"/>
        <v>2.2578828828829778E-3</v>
      </c>
      <c r="ER39" s="7">
        <f t="shared" si="44"/>
        <v>0.13258502252252224</v>
      </c>
      <c r="ES39" s="7">
        <f t="shared" si="44"/>
        <v>0.15629279279279329</v>
      </c>
      <c r="ET39" s="7">
        <f t="shared" si="44"/>
        <v>0.17887105855855934</v>
      </c>
      <c r="EU39" s="7">
        <f t="shared" si="44"/>
        <v>8.3407657657658785E-2</v>
      </c>
      <c r="EV39" s="7">
        <f t="shared" si="44"/>
        <v>9.570382882882944E-2</v>
      </c>
      <c r="EW39" s="7">
        <f t="shared" si="43"/>
        <v>0.43007319819819889</v>
      </c>
      <c r="EX39" s="7">
        <f t="shared" si="43"/>
        <v>0.42651914414414405</v>
      </c>
      <c r="EY39" s="7">
        <f t="shared" si="43"/>
        <v>6.8288851351351987E-2</v>
      </c>
      <c r="EZ39" s="7">
        <f t="shared" si="43"/>
        <v>0.15962725225225194</v>
      </c>
      <c r="FA39" s="7">
        <f t="shared" si="43"/>
        <v>9.3348536036035767E-2</v>
      </c>
      <c r="FB39" s="7">
        <f t="shared" si="43"/>
        <v>7.8175753378378232E-2</v>
      </c>
      <c r="FC39" s="7">
        <f t="shared" si="43"/>
        <v>0.15962725225225194</v>
      </c>
      <c r="FD39" s="7">
        <f t="shared" si="43"/>
        <v>0.1802055180180191</v>
      </c>
      <c r="FE39" s="7">
        <f t="shared" si="43"/>
        <v>0.12153997747747747</v>
      </c>
    </row>
    <row r="40" spans="1:161" ht="17.25">
      <c r="A40" s="45"/>
      <c r="B40" s="4">
        <v>2.3763063063063061</v>
      </c>
      <c r="C40" s="4" t="s">
        <v>106</v>
      </c>
      <c r="D40" s="3"/>
      <c r="E40" s="4">
        <v>2.576149774774775</v>
      </c>
      <c r="F40" s="4">
        <v>2.1095501126126126</v>
      </c>
      <c r="G40" s="4"/>
      <c r="H40" s="4">
        <v>2.4197522522522519</v>
      </c>
      <c r="I40" s="4"/>
      <c r="J40" s="4">
        <v>2.0959577702702701</v>
      </c>
      <c r="K40" s="4"/>
      <c r="L40" s="4">
        <v>2.4158079954954959</v>
      </c>
      <c r="M40" s="4"/>
      <c r="N40" s="4">
        <v>2.4876373873873874</v>
      </c>
      <c r="O40" s="4"/>
      <c r="P40" s="4">
        <v>2.236581644144144</v>
      </c>
      <c r="Q40" s="4"/>
      <c r="R40" s="4">
        <v>2.442396959459459</v>
      </c>
      <c r="S40" s="4"/>
      <c r="T40" s="4">
        <v>2.44486036036036</v>
      </c>
      <c r="U40" s="4"/>
      <c r="V40" s="4">
        <v>2.4833412162162163</v>
      </c>
      <c r="W40" s="4"/>
      <c r="X40" s="4">
        <v>2.2282854729729733</v>
      </c>
      <c r="Y40" s="4"/>
      <c r="Z40" s="4">
        <v>2.4378046171171173</v>
      </c>
      <c r="AA40" s="4"/>
      <c r="AB40" s="4">
        <v>2.4399161036036037</v>
      </c>
      <c r="AC40" s="4"/>
      <c r="AD40" s="4">
        <v>2.2798462837837836</v>
      </c>
      <c r="AE40" s="4"/>
      <c r="AF40" s="4">
        <v>2.2564943693693698</v>
      </c>
      <c r="AG40" s="4"/>
      <c r="AH40" s="4">
        <v>2.2153063063063057</v>
      </c>
      <c r="AI40" s="4"/>
      <c r="AJ40" s="4">
        <v>2.1919543918918918</v>
      </c>
      <c r="AK40" s="4"/>
      <c r="AL40" s="4">
        <v>2.3506024774774774</v>
      </c>
      <c r="AM40" s="4"/>
      <c r="AN40" s="4">
        <v>2.2330833333333335</v>
      </c>
      <c r="AO40" s="4"/>
      <c r="AP40" s="4">
        <v>2.3419543918918917</v>
      </c>
      <c r="AQ40" s="4"/>
      <c r="AR40" s="4">
        <v>2.3406582207207203</v>
      </c>
      <c r="AS40" s="4"/>
      <c r="AT40" s="4">
        <v>2.3430101351351351</v>
      </c>
      <c r="AU40" s="4"/>
      <c r="AV40" s="4">
        <v>2.2241390765765767</v>
      </c>
      <c r="AW40" s="4"/>
      <c r="AX40" s="4">
        <v>2.3343620495495498</v>
      </c>
      <c r="AY40" s="4"/>
      <c r="AZ40" s="4">
        <v>2.333065878378378</v>
      </c>
      <c r="BA40" s="4"/>
      <c r="BB40" s="4">
        <v>2.6282049549549549</v>
      </c>
      <c r="BC40" s="4"/>
      <c r="BD40" s="4">
        <v>2.169919481981982</v>
      </c>
      <c r="BE40" s="4"/>
      <c r="BF40" s="4">
        <v>2.106731418918919</v>
      </c>
      <c r="BG40" s="4"/>
      <c r="BH40" s="4">
        <v>2.2743795045045045</v>
      </c>
      <c r="BI40" s="4"/>
      <c r="BJ40" s="4">
        <v>2.2637871621621621</v>
      </c>
      <c r="BK40" s="4"/>
      <c r="BL40" s="4">
        <v>1.8704177927927927</v>
      </c>
      <c r="BM40" s="4"/>
      <c r="BN40" s="4">
        <v>1.8961565315315314</v>
      </c>
      <c r="BO40" s="4"/>
      <c r="BP40" s="4">
        <v>2.4138220720720724</v>
      </c>
      <c r="BQ40" s="4"/>
      <c r="BR40" s="4">
        <v>2.1461041666666665</v>
      </c>
      <c r="BS40" s="4"/>
      <c r="BT40" s="4">
        <v>2.3745259009009012</v>
      </c>
      <c r="BU40" s="4"/>
      <c r="BV40" s="4">
        <v>2.3269028665540539</v>
      </c>
      <c r="BW40" s="4"/>
      <c r="BX40" s="4">
        <v>2.1461041666666665</v>
      </c>
      <c r="BY40" s="4"/>
      <c r="BZ40" s="4">
        <v>2.08986036036036</v>
      </c>
      <c r="CA40" s="4"/>
      <c r="CB40" s="4">
        <v>2.2602680180180181</v>
      </c>
      <c r="CC40" s="4"/>
      <c r="CD40" s="10"/>
      <c r="CE40" s="7">
        <f t="shared" si="46"/>
        <v>0.1998434684684689</v>
      </c>
      <c r="CF40" s="7">
        <f t="shared" si="46"/>
        <v>-0.26675619369369352</v>
      </c>
      <c r="CG40" s="7">
        <f t="shared" si="1"/>
        <v>4.3445945945945752E-2</v>
      </c>
      <c r="CH40" s="7">
        <f t="shared" si="2"/>
        <v>-0.28034853603603604</v>
      </c>
      <c r="CI40" s="7">
        <f t="shared" si="3"/>
        <v>3.9501689189189726E-2</v>
      </c>
      <c r="CJ40" s="7">
        <f t="shared" si="4"/>
        <v>0.11133108108108125</v>
      </c>
      <c r="CK40" s="7">
        <f t="shared" si="5"/>
        <v>-0.13972466216216217</v>
      </c>
      <c r="CL40" s="7">
        <f t="shared" si="6"/>
        <v>6.6090653153152878E-2</v>
      </c>
      <c r="CM40" s="7">
        <f t="shared" si="7"/>
        <v>6.8554054054053903E-2</v>
      </c>
      <c r="CN40" s="7">
        <f t="shared" si="8"/>
        <v>0.10703490990991016</v>
      </c>
      <c r="CO40" s="7">
        <f t="shared" si="9"/>
        <v>-0.14802083333333282</v>
      </c>
      <c r="CP40" s="7">
        <f t="shared" si="10"/>
        <v>6.1498310810811141E-2</v>
      </c>
      <c r="CQ40" s="7">
        <f t="shared" si="11"/>
        <v>6.3609797297297543E-2</v>
      </c>
      <c r="CR40" s="7">
        <f t="shared" si="12"/>
        <v>-9.6460022522522504E-2</v>
      </c>
      <c r="CS40" s="7">
        <f t="shared" si="13"/>
        <v>-0.11981193693693637</v>
      </c>
      <c r="CT40" s="7">
        <f t="shared" si="14"/>
        <v>-0.16100000000000048</v>
      </c>
      <c r="CU40" s="7">
        <f t="shared" si="15"/>
        <v>-0.18435191441441434</v>
      </c>
      <c r="CV40" s="7">
        <f t="shared" si="16"/>
        <v>-2.5703828828828712E-2</v>
      </c>
      <c r="CW40" s="7">
        <f t="shared" si="17"/>
        <v>-0.1432229729729726</v>
      </c>
      <c r="CX40" s="7">
        <f t="shared" si="18"/>
        <v>-3.4351914414414431E-2</v>
      </c>
      <c r="CY40" s="7">
        <f t="shared" si="19"/>
        <v>-3.5648085585585854E-2</v>
      </c>
      <c r="CZ40" s="7">
        <f t="shared" si="20"/>
        <v>-3.3296171171171007E-2</v>
      </c>
      <c r="DA40" s="7">
        <f t="shared" si="21"/>
        <v>-0.1521672297297294</v>
      </c>
      <c r="DB40" s="7">
        <f t="shared" si="22"/>
        <v>-4.1944256756756282E-2</v>
      </c>
      <c r="DC40" s="7">
        <f t="shared" si="23"/>
        <v>-4.3240427927928149E-2</v>
      </c>
      <c r="DD40" s="7">
        <f t="shared" si="24"/>
        <v>0.25189864864864875</v>
      </c>
      <c r="DE40" s="7">
        <f t="shared" si="25"/>
        <v>-0.20638682432432409</v>
      </c>
      <c r="DF40" s="7">
        <f t="shared" si="26"/>
        <v>-0.26957488738738711</v>
      </c>
      <c r="DG40" s="7">
        <f t="shared" si="27"/>
        <v>-0.10192680180180158</v>
      </c>
      <c r="DH40" s="7">
        <f t="shared" si="28"/>
        <v>-0.11251914414414399</v>
      </c>
      <c r="DI40" s="7">
        <f t="shared" si="29"/>
        <v>-0.50588851351351338</v>
      </c>
      <c r="DJ40" s="7">
        <f t="shared" si="30"/>
        <v>-0.48014977477477472</v>
      </c>
      <c r="DK40" s="7">
        <f t="shared" si="31"/>
        <v>3.7515765765766318E-2</v>
      </c>
      <c r="DL40" s="7">
        <f t="shared" si="32"/>
        <v>-0.23020213963963965</v>
      </c>
      <c r="DM40" s="7">
        <f t="shared" si="33"/>
        <v>-1.7804054054049168E-3</v>
      </c>
      <c r="DN40" s="7">
        <f t="shared" si="34"/>
        <v>-4.9403439752252254E-2</v>
      </c>
      <c r="DO40" s="7">
        <f t="shared" si="38"/>
        <v>-0.23020213963963965</v>
      </c>
      <c r="DP40" s="7">
        <f t="shared" si="39"/>
        <v>-0.28644594594594608</v>
      </c>
      <c r="DQ40" s="7">
        <f t="shared" si="40"/>
        <v>-0.11603828828828799</v>
      </c>
      <c r="DR40" s="21"/>
      <c r="DS40" s="7">
        <f t="shared" si="45"/>
        <v>0.1998434684684689</v>
      </c>
      <c r="DT40" s="7">
        <f t="shared" si="45"/>
        <v>0.26675619369369352</v>
      </c>
      <c r="DU40" s="7">
        <f t="shared" si="45"/>
        <v>4.3445945945945752E-2</v>
      </c>
      <c r="DV40" s="7">
        <f t="shared" si="45"/>
        <v>0.28034853603603604</v>
      </c>
      <c r="DW40" s="7">
        <f t="shared" si="45"/>
        <v>3.9501689189189726E-2</v>
      </c>
      <c r="DX40" s="7">
        <f t="shared" si="45"/>
        <v>0.11133108108108125</v>
      </c>
      <c r="DY40" s="7">
        <f t="shared" si="45"/>
        <v>0.13972466216216217</v>
      </c>
      <c r="DZ40" s="7">
        <f t="shared" si="45"/>
        <v>6.6090653153152878E-2</v>
      </c>
      <c r="EA40" s="7">
        <f t="shared" si="45"/>
        <v>6.8554054054053903E-2</v>
      </c>
      <c r="EB40" s="7">
        <f t="shared" si="45"/>
        <v>0.10703490990991016</v>
      </c>
      <c r="EC40" s="7">
        <f t="shared" si="45"/>
        <v>0.14802083333333282</v>
      </c>
      <c r="ED40" s="7">
        <f t="shared" si="45"/>
        <v>6.1498310810811141E-2</v>
      </c>
      <c r="EE40" s="7">
        <f t="shared" si="45"/>
        <v>6.3609797297297543E-2</v>
      </c>
      <c r="EF40" s="7">
        <f t="shared" si="45"/>
        <v>9.6460022522522504E-2</v>
      </c>
      <c r="EG40" s="7">
        <f t="shared" si="45"/>
        <v>0.11981193693693637</v>
      </c>
      <c r="EH40" s="7">
        <f t="shared" si="45"/>
        <v>0.16100000000000048</v>
      </c>
      <c r="EI40" s="7">
        <f t="shared" si="42"/>
        <v>0.18435191441441434</v>
      </c>
      <c r="EJ40" s="7">
        <f t="shared" si="42"/>
        <v>2.5703828828828712E-2</v>
      </c>
      <c r="EK40" s="7">
        <f t="shared" si="42"/>
        <v>0.1432229729729726</v>
      </c>
      <c r="EL40" s="7">
        <f t="shared" si="42"/>
        <v>3.4351914414414431E-2</v>
      </c>
      <c r="EM40" s="7">
        <f t="shared" si="42"/>
        <v>3.5648085585585854E-2</v>
      </c>
      <c r="EN40" s="7">
        <f t="shared" si="42"/>
        <v>3.3296171171171007E-2</v>
      </c>
      <c r="EO40" s="7">
        <f t="shared" si="42"/>
        <v>0.1521672297297294</v>
      </c>
      <c r="EP40" s="7">
        <f t="shared" si="42"/>
        <v>4.1944256756756282E-2</v>
      </c>
      <c r="EQ40" s="7">
        <f t="shared" si="42"/>
        <v>4.3240427927928149E-2</v>
      </c>
      <c r="ER40" s="7">
        <f t="shared" si="44"/>
        <v>0.25189864864864875</v>
      </c>
      <c r="ES40" s="7">
        <f t="shared" si="44"/>
        <v>0.20638682432432409</v>
      </c>
      <c r="ET40" s="7">
        <f t="shared" si="44"/>
        <v>0.26957488738738711</v>
      </c>
      <c r="EU40" s="7">
        <f t="shared" si="44"/>
        <v>0.10192680180180158</v>
      </c>
      <c r="EV40" s="7">
        <f t="shared" si="44"/>
        <v>0.11251914414414399</v>
      </c>
      <c r="EW40" s="7">
        <f t="shared" si="43"/>
        <v>0.50588851351351338</v>
      </c>
      <c r="EX40" s="7">
        <f t="shared" si="43"/>
        <v>0.48014977477477472</v>
      </c>
      <c r="EY40" s="7">
        <f t="shared" si="43"/>
        <v>3.7515765765766318E-2</v>
      </c>
      <c r="EZ40" s="7">
        <f t="shared" si="43"/>
        <v>0.23020213963963965</v>
      </c>
      <c r="FA40" s="7">
        <f t="shared" si="43"/>
        <v>1.7804054054049168E-3</v>
      </c>
      <c r="FB40" s="7">
        <f t="shared" si="43"/>
        <v>4.9403439752252254E-2</v>
      </c>
      <c r="FC40" s="7">
        <f t="shared" si="43"/>
        <v>0.23020213963963965</v>
      </c>
      <c r="FD40" s="7">
        <f t="shared" si="43"/>
        <v>0.28644594594594608</v>
      </c>
      <c r="FE40" s="7">
        <f t="shared" si="43"/>
        <v>0.11603828828828799</v>
      </c>
    </row>
    <row r="41" spans="1:161" ht="17.25">
      <c r="A41" s="45" t="s">
        <v>85</v>
      </c>
      <c r="B41" s="4">
        <v>2.4116722972972973</v>
      </c>
      <c r="C41" s="4" t="s">
        <v>118</v>
      </c>
      <c r="D41" s="3"/>
      <c r="E41" s="4">
        <v>2.0779442567567568</v>
      </c>
      <c r="F41" s="4">
        <v>2.2228778153153153</v>
      </c>
      <c r="G41" s="4"/>
      <c r="H41" s="4">
        <v>2.2655433558558555</v>
      </c>
      <c r="I41" s="4"/>
      <c r="J41" s="4">
        <v>2.229989301801802</v>
      </c>
      <c r="K41" s="4"/>
      <c r="L41" s="4">
        <v>2.2729510135135138</v>
      </c>
      <c r="M41" s="4"/>
      <c r="N41" s="4">
        <v>2.2928361486486488</v>
      </c>
      <c r="O41" s="4"/>
      <c r="P41" s="4">
        <v>2.2004876126126125</v>
      </c>
      <c r="Q41" s="4"/>
      <c r="R41" s="4">
        <v>2.2280765765765769</v>
      </c>
      <c r="S41" s="4"/>
      <c r="T41" s="4">
        <v>2.2817072072072073</v>
      </c>
      <c r="U41" s="4"/>
      <c r="V41" s="4">
        <v>2.3048918918918915</v>
      </c>
      <c r="W41" s="4"/>
      <c r="X41" s="4">
        <v>2.2058952702702701</v>
      </c>
      <c r="Y41" s="4"/>
      <c r="Z41" s="4">
        <v>2.237484234234234</v>
      </c>
      <c r="AA41" s="4"/>
      <c r="AB41" s="4">
        <v>2.2927629504504501</v>
      </c>
      <c r="AC41" s="4"/>
      <c r="AD41" s="4">
        <v>2.377693130630631</v>
      </c>
      <c r="AE41" s="4"/>
      <c r="AF41" s="4">
        <v>2.3546373873873874</v>
      </c>
      <c r="AG41" s="4"/>
      <c r="AH41" s="4">
        <v>2.271505067567567</v>
      </c>
      <c r="AI41" s="4"/>
      <c r="AJ41" s="4">
        <v>2.2484493243243242</v>
      </c>
      <c r="AK41" s="4"/>
      <c r="AL41" s="4">
        <v>2.3323378378378377</v>
      </c>
      <c r="AM41" s="4"/>
      <c r="AN41" s="4">
        <v>2.149355292792793</v>
      </c>
      <c r="AO41" s="4"/>
      <c r="AP41" s="4">
        <v>2.3159859234234235</v>
      </c>
      <c r="AQ41" s="4"/>
      <c r="AR41" s="4">
        <v>2.3220416666666668</v>
      </c>
      <c r="AS41" s="4"/>
      <c r="AT41" s="4">
        <v>2.3460974099099099</v>
      </c>
      <c r="AU41" s="4"/>
      <c r="AV41" s="4">
        <v>2.1483552927927931</v>
      </c>
      <c r="AW41" s="4"/>
      <c r="AX41" s="4">
        <v>2.3270416666666667</v>
      </c>
      <c r="AY41" s="4"/>
      <c r="AZ41" s="4">
        <v>2.3344493243243245</v>
      </c>
      <c r="BA41" s="4"/>
      <c r="BB41" s="4">
        <v>2.5481424549549549</v>
      </c>
      <c r="BC41" s="4"/>
      <c r="BD41" s="4">
        <v>2.3041182432432432</v>
      </c>
      <c r="BE41" s="4"/>
      <c r="BF41" s="4">
        <v>2.1975782657657654</v>
      </c>
      <c r="BG41" s="4"/>
      <c r="BH41" s="4">
        <v>2.2948186936936938</v>
      </c>
      <c r="BI41" s="4"/>
      <c r="BJ41" s="4">
        <v>2.3068744369369365</v>
      </c>
      <c r="BK41" s="4"/>
      <c r="BL41" s="4">
        <v>2.1202646396396392</v>
      </c>
      <c r="BM41" s="4"/>
      <c r="BN41" s="4">
        <v>2.0980033783783782</v>
      </c>
      <c r="BO41" s="4"/>
      <c r="BP41" s="4">
        <v>2.2579650900900901</v>
      </c>
      <c r="BQ41" s="4"/>
      <c r="BR41" s="4">
        <v>2.322173986486487</v>
      </c>
      <c r="BS41" s="4"/>
      <c r="BT41" s="4">
        <v>2.3886131756756757</v>
      </c>
      <c r="BU41" s="4"/>
      <c r="BV41" s="4">
        <v>2.2284999521396398</v>
      </c>
      <c r="BW41" s="4"/>
      <c r="BX41" s="4">
        <v>2.2990624999999998</v>
      </c>
      <c r="BY41" s="4"/>
      <c r="BZ41" s="4">
        <v>2.1995782657657657</v>
      </c>
      <c r="CA41" s="4"/>
      <c r="CB41" s="4">
        <v>2.2974667792792789</v>
      </c>
      <c r="CC41" s="4"/>
      <c r="CD41" s="10"/>
      <c r="CE41" s="7">
        <f t="shared" si="46"/>
        <v>-0.3337280405405405</v>
      </c>
      <c r="CF41" s="7">
        <f t="shared" si="46"/>
        <v>-0.18879448198198201</v>
      </c>
      <c r="CG41" s="7">
        <f t="shared" si="1"/>
        <v>-0.14612894144144173</v>
      </c>
      <c r="CH41" s="7">
        <f t="shared" si="2"/>
        <v>-0.18168299549549527</v>
      </c>
      <c r="CI41" s="7">
        <f t="shared" si="3"/>
        <v>-0.13872128378378346</v>
      </c>
      <c r="CJ41" s="7">
        <f t="shared" si="4"/>
        <v>-0.11883614864864844</v>
      </c>
      <c r="CK41" s="7">
        <f t="shared" si="5"/>
        <v>-0.21118468468468476</v>
      </c>
      <c r="CL41" s="7">
        <f t="shared" si="6"/>
        <v>-0.18359572072072039</v>
      </c>
      <c r="CM41" s="7">
        <f t="shared" si="7"/>
        <v>-0.12996509009008994</v>
      </c>
      <c r="CN41" s="7">
        <f t="shared" si="8"/>
        <v>-0.10678040540540579</v>
      </c>
      <c r="CO41" s="7">
        <f t="shared" si="9"/>
        <v>-0.20577702702702716</v>
      </c>
      <c r="CP41" s="7">
        <f t="shared" si="10"/>
        <v>-0.17418806306306323</v>
      </c>
      <c r="CQ41" s="7">
        <f t="shared" si="11"/>
        <v>-0.11890934684684717</v>
      </c>
      <c r="CR41" s="7">
        <f t="shared" si="12"/>
        <v>-3.3979166666666227E-2</v>
      </c>
      <c r="CS41" s="7">
        <f t="shared" si="13"/>
        <v>-5.7034909909909892E-2</v>
      </c>
      <c r="CT41" s="7">
        <f t="shared" si="14"/>
        <v>-0.14016722972973028</v>
      </c>
      <c r="CU41" s="7">
        <f t="shared" si="15"/>
        <v>-0.16322297297297306</v>
      </c>
      <c r="CV41" s="7">
        <f t="shared" si="16"/>
        <v>-7.9334459459459605E-2</v>
      </c>
      <c r="CW41" s="7">
        <f t="shared" si="17"/>
        <v>-0.26231700450450424</v>
      </c>
      <c r="CX41" s="7">
        <f t="shared" si="18"/>
        <v>-9.5686373873873798E-2</v>
      </c>
      <c r="CY41" s="7">
        <f t="shared" si="19"/>
        <v>-8.9630630630630481E-2</v>
      </c>
      <c r="CZ41" s="7">
        <f t="shared" si="20"/>
        <v>-6.5574887387387371E-2</v>
      </c>
      <c r="DA41" s="7">
        <f t="shared" si="21"/>
        <v>-0.26331700450450413</v>
      </c>
      <c r="DB41" s="7">
        <f t="shared" si="22"/>
        <v>-8.4630630630630588E-2</v>
      </c>
      <c r="DC41" s="7">
        <f t="shared" si="23"/>
        <v>-7.7222972972972759E-2</v>
      </c>
      <c r="DD41" s="7">
        <f t="shared" si="24"/>
        <v>0.13647015765765769</v>
      </c>
      <c r="DE41" s="7">
        <f t="shared" si="25"/>
        <v>-0.10755405405405405</v>
      </c>
      <c r="DF41" s="7">
        <f t="shared" si="26"/>
        <v>-0.21409403153153184</v>
      </c>
      <c r="DG41" s="7">
        <f t="shared" si="27"/>
        <v>-0.11685360360360342</v>
      </c>
      <c r="DH41" s="7">
        <f t="shared" si="28"/>
        <v>-0.10479786036036076</v>
      </c>
      <c r="DI41" s="7">
        <f t="shared" si="29"/>
        <v>-0.29140765765765808</v>
      </c>
      <c r="DJ41" s="7">
        <f t="shared" si="30"/>
        <v>-0.31366891891891902</v>
      </c>
      <c r="DK41" s="7">
        <f t="shared" si="31"/>
        <v>-0.15370720720720721</v>
      </c>
      <c r="DL41" s="7">
        <f t="shared" si="32"/>
        <v>-8.9498310810810278E-2</v>
      </c>
      <c r="DM41" s="7">
        <f t="shared" si="33"/>
        <v>-2.3059121621621603E-2</v>
      </c>
      <c r="DN41" s="7">
        <f t="shared" si="34"/>
        <v>-0.18317234515765746</v>
      </c>
      <c r="DO41" s="7">
        <f t="shared" si="38"/>
        <v>-0.11260979729729748</v>
      </c>
      <c r="DP41" s="7">
        <f t="shared" si="39"/>
        <v>-0.21209403153153161</v>
      </c>
      <c r="DQ41" s="7">
        <f t="shared" si="40"/>
        <v>-0.11420551801801837</v>
      </c>
      <c r="DR41" s="21"/>
      <c r="DS41" s="7">
        <f t="shared" si="45"/>
        <v>0.3337280405405405</v>
      </c>
      <c r="DT41" s="7">
        <f t="shared" si="45"/>
        <v>0.18879448198198201</v>
      </c>
      <c r="DU41" s="7">
        <f t="shared" si="45"/>
        <v>0.14612894144144173</v>
      </c>
      <c r="DV41" s="7">
        <f t="shared" si="45"/>
        <v>0.18168299549549527</v>
      </c>
      <c r="DW41" s="7">
        <f t="shared" si="45"/>
        <v>0.13872128378378346</v>
      </c>
      <c r="DX41" s="7">
        <f t="shared" si="45"/>
        <v>0.11883614864864844</v>
      </c>
      <c r="DY41" s="7">
        <f t="shared" si="45"/>
        <v>0.21118468468468476</v>
      </c>
      <c r="DZ41" s="7">
        <f t="shared" si="45"/>
        <v>0.18359572072072039</v>
      </c>
      <c r="EA41" s="7">
        <f t="shared" si="45"/>
        <v>0.12996509009008994</v>
      </c>
      <c r="EB41" s="7">
        <f t="shared" si="45"/>
        <v>0.10678040540540579</v>
      </c>
      <c r="EC41" s="7">
        <f t="shared" si="45"/>
        <v>0.20577702702702716</v>
      </c>
      <c r="ED41" s="7">
        <f t="shared" si="45"/>
        <v>0.17418806306306323</v>
      </c>
      <c r="EE41" s="7">
        <f t="shared" si="45"/>
        <v>0.11890934684684717</v>
      </c>
      <c r="EF41" s="7">
        <f t="shared" si="45"/>
        <v>3.3979166666666227E-2</v>
      </c>
      <c r="EG41" s="7">
        <f t="shared" si="45"/>
        <v>5.7034909909909892E-2</v>
      </c>
      <c r="EH41" s="7">
        <f t="shared" si="45"/>
        <v>0.14016722972973028</v>
      </c>
      <c r="EI41" s="7">
        <f t="shared" si="42"/>
        <v>0.16322297297297306</v>
      </c>
      <c r="EJ41" s="7">
        <f t="shared" si="42"/>
        <v>7.9334459459459605E-2</v>
      </c>
      <c r="EK41" s="7">
        <f t="shared" si="42"/>
        <v>0.26231700450450424</v>
      </c>
      <c r="EL41" s="7">
        <f t="shared" si="42"/>
        <v>9.5686373873873798E-2</v>
      </c>
      <c r="EM41" s="7">
        <f t="shared" si="42"/>
        <v>8.9630630630630481E-2</v>
      </c>
      <c r="EN41" s="7">
        <f t="shared" si="42"/>
        <v>6.5574887387387371E-2</v>
      </c>
      <c r="EO41" s="7">
        <f t="shared" si="42"/>
        <v>0.26331700450450413</v>
      </c>
      <c r="EP41" s="7">
        <f t="shared" si="42"/>
        <v>8.4630630630630588E-2</v>
      </c>
      <c r="EQ41" s="7">
        <f t="shared" si="42"/>
        <v>7.7222972972972759E-2</v>
      </c>
      <c r="ER41" s="7">
        <f t="shared" si="44"/>
        <v>0.13647015765765769</v>
      </c>
      <c r="ES41" s="7">
        <f t="shared" si="44"/>
        <v>0.10755405405405405</v>
      </c>
      <c r="ET41" s="7">
        <f t="shared" si="44"/>
        <v>0.21409403153153184</v>
      </c>
      <c r="EU41" s="7">
        <f t="shared" si="44"/>
        <v>0.11685360360360342</v>
      </c>
      <c r="EV41" s="7">
        <f t="shared" si="44"/>
        <v>0.10479786036036076</v>
      </c>
      <c r="EW41" s="7">
        <f t="shared" si="43"/>
        <v>0.29140765765765808</v>
      </c>
      <c r="EX41" s="7">
        <f t="shared" si="43"/>
        <v>0.31366891891891902</v>
      </c>
      <c r="EY41" s="7">
        <f t="shared" si="43"/>
        <v>0.15370720720720721</v>
      </c>
      <c r="EZ41" s="7">
        <f t="shared" si="43"/>
        <v>8.9498310810810278E-2</v>
      </c>
      <c r="FA41" s="7">
        <f t="shared" si="43"/>
        <v>2.3059121621621603E-2</v>
      </c>
      <c r="FB41" s="7">
        <f t="shared" si="43"/>
        <v>0.18317234515765746</v>
      </c>
      <c r="FC41" s="7">
        <f t="shared" si="43"/>
        <v>0.11260979729729748</v>
      </c>
      <c r="FD41" s="7">
        <f t="shared" si="43"/>
        <v>0.21209403153153161</v>
      </c>
      <c r="FE41" s="7">
        <f t="shared" si="43"/>
        <v>0.11420551801801837</v>
      </c>
    </row>
    <row r="42" spans="1:161" ht="17.25">
      <c r="A42" s="45"/>
      <c r="B42" s="4">
        <v>2.3716722972972968</v>
      </c>
      <c r="C42" s="4" t="s">
        <v>109</v>
      </c>
      <c r="D42" s="3"/>
      <c r="E42" s="4">
        <v>2.0030000000000001</v>
      </c>
      <c r="F42" s="4">
        <v>2.2452854729729728</v>
      </c>
      <c r="G42" s="4"/>
      <c r="H42" s="4">
        <v>2.2475990990990988</v>
      </c>
      <c r="I42" s="4"/>
      <c r="J42" s="4">
        <v>2.257748873873874</v>
      </c>
      <c r="K42" s="4"/>
      <c r="L42" s="4">
        <v>2.2570067567567564</v>
      </c>
      <c r="M42" s="4"/>
      <c r="N42" s="4">
        <v>2.2708918918918921</v>
      </c>
      <c r="O42" s="4"/>
      <c r="P42" s="4">
        <v>2.2242854729729729</v>
      </c>
      <c r="Q42" s="4"/>
      <c r="R42" s="4">
        <v>2.2184842342342339</v>
      </c>
      <c r="S42" s="4"/>
      <c r="T42" s="4">
        <v>2.2660591216216215</v>
      </c>
      <c r="U42" s="4"/>
      <c r="V42" s="4">
        <v>2.2859476351351349</v>
      </c>
      <c r="W42" s="4"/>
      <c r="X42" s="4">
        <v>2.2330450450450456</v>
      </c>
      <c r="Y42" s="4"/>
      <c r="Z42" s="4">
        <v>2.2301880630630633</v>
      </c>
      <c r="AA42" s="4"/>
      <c r="AB42" s="4">
        <v>2.2818186936936935</v>
      </c>
      <c r="AC42" s="4"/>
      <c r="AD42" s="4">
        <v>2.3804527027027027</v>
      </c>
      <c r="AE42" s="4"/>
      <c r="AF42" s="4">
        <v>2.3617488738738737</v>
      </c>
      <c r="AG42" s="4"/>
      <c r="AH42" s="4">
        <v>2.2775608108108112</v>
      </c>
      <c r="AI42" s="4"/>
      <c r="AJ42" s="4">
        <v>2.2588569819819817</v>
      </c>
      <c r="AK42" s="4"/>
      <c r="AL42" s="4">
        <v>2.3340974099099099</v>
      </c>
      <c r="AM42" s="4"/>
      <c r="AN42" s="4">
        <v>2.0163519144144146</v>
      </c>
      <c r="AO42" s="4"/>
      <c r="AP42" s="4">
        <v>2.3203935810810812</v>
      </c>
      <c r="AQ42" s="4"/>
      <c r="AR42" s="4">
        <v>2.3268012387387382</v>
      </c>
      <c r="AS42" s="4"/>
      <c r="AT42" s="4">
        <v>2.3515050675675675</v>
      </c>
      <c r="AU42" s="4"/>
      <c r="AV42" s="4">
        <v>1.9940731981981983</v>
      </c>
      <c r="AW42" s="4"/>
      <c r="AX42" s="4">
        <v>2.3371531531531535</v>
      </c>
      <c r="AY42" s="4"/>
      <c r="AZ42" s="4">
        <v>2.3432088963963964</v>
      </c>
      <c r="BA42" s="4"/>
      <c r="BB42" s="4">
        <v>2.5335501126126125</v>
      </c>
      <c r="BC42" s="4"/>
      <c r="BD42" s="4">
        <v>2.3165259009009005</v>
      </c>
      <c r="BE42" s="4"/>
      <c r="BF42" s="4">
        <v>2.2163378378378376</v>
      </c>
      <c r="BG42" s="4"/>
      <c r="BH42" s="4">
        <v>2.3062263513513512</v>
      </c>
      <c r="BI42" s="4"/>
      <c r="BJ42" s="4">
        <v>2.3236340090090088</v>
      </c>
      <c r="BK42" s="4"/>
      <c r="BL42" s="4">
        <v>2.0701531531531527</v>
      </c>
      <c r="BM42" s="4"/>
      <c r="BN42" s="4">
        <v>2.0542438063063062</v>
      </c>
      <c r="BO42" s="4"/>
      <c r="BP42" s="4">
        <v>2.2627804054054055</v>
      </c>
      <c r="BQ42" s="4"/>
      <c r="BR42" s="4">
        <v>2.3004144144144143</v>
      </c>
      <c r="BS42" s="4"/>
      <c r="BT42" s="4">
        <v>2.3762612612612615</v>
      </c>
      <c r="BU42" s="4"/>
      <c r="BV42" s="4">
        <v>2.2294261249999994</v>
      </c>
      <c r="BW42" s="4"/>
      <c r="BX42" s="4">
        <v>2.322173986486487</v>
      </c>
      <c r="BY42" s="4"/>
      <c r="BZ42" s="4">
        <v>2.2246340090090095</v>
      </c>
      <c r="CA42" s="4"/>
      <c r="CB42" s="4">
        <v>2.3178744369369371</v>
      </c>
      <c r="CC42" s="4"/>
      <c r="CD42" s="10"/>
      <c r="CE42" s="7">
        <f t="shared" si="46"/>
        <v>-0.36867229729729667</v>
      </c>
      <c r="CF42" s="7">
        <f t="shared" si="46"/>
        <v>-0.12638682432432402</v>
      </c>
      <c r="CG42" s="7">
        <f t="shared" si="1"/>
        <v>-0.12407319819819795</v>
      </c>
      <c r="CH42" s="7">
        <f t="shared" si="2"/>
        <v>-0.11392342342342276</v>
      </c>
      <c r="CI42" s="7">
        <f t="shared" si="3"/>
        <v>-0.11466554054054034</v>
      </c>
      <c r="CJ42" s="7">
        <f t="shared" si="4"/>
        <v>-0.10078040540540467</v>
      </c>
      <c r="CK42" s="7">
        <f t="shared" si="5"/>
        <v>-0.14738682432432393</v>
      </c>
      <c r="CL42" s="7">
        <f t="shared" si="6"/>
        <v>-0.15318806306306287</v>
      </c>
      <c r="CM42" s="7">
        <f t="shared" si="7"/>
        <v>-0.1056131756756753</v>
      </c>
      <c r="CN42" s="7">
        <f t="shared" si="8"/>
        <v>-8.5724662162161902E-2</v>
      </c>
      <c r="CO42" s="7">
        <f t="shared" si="9"/>
        <v>-0.13862725225225114</v>
      </c>
      <c r="CP42" s="7">
        <f t="shared" si="10"/>
        <v>-0.14148423423423351</v>
      </c>
      <c r="CQ42" s="7">
        <f t="shared" si="11"/>
        <v>-8.9853603603603283E-2</v>
      </c>
      <c r="CR42" s="7">
        <f t="shared" si="12"/>
        <v>8.7804054054059222E-3</v>
      </c>
      <c r="CS42" s="7">
        <f t="shared" si="13"/>
        <v>-9.9234234234231167E-3</v>
      </c>
      <c r="CT42" s="7">
        <f t="shared" si="14"/>
        <v>-9.4111486486485596E-2</v>
      </c>
      <c r="CU42" s="7">
        <f t="shared" si="15"/>
        <v>-0.11281531531531508</v>
      </c>
      <c r="CV42" s="7">
        <f t="shared" si="16"/>
        <v>-3.7574887387386902E-2</v>
      </c>
      <c r="CW42" s="7">
        <f t="shared" si="17"/>
        <v>-0.35532038288288215</v>
      </c>
      <c r="CX42" s="7">
        <f t="shared" si="18"/>
        <v>-5.1278716216215603E-2</v>
      </c>
      <c r="CY42" s="7">
        <f t="shared" si="19"/>
        <v>-4.4871058558558552E-2</v>
      </c>
      <c r="CZ42" s="7">
        <f t="shared" si="20"/>
        <v>-2.0167229729729286E-2</v>
      </c>
      <c r="DA42" s="7">
        <f t="shared" si="21"/>
        <v>-0.3775990990990985</v>
      </c>
      <c r="DB42" s="7">
        <f t="shared" si="22"/>
        <v>-3.4519144144143254E-2</v>
      </c>
      <c r="DC42" s="7">
        <f t="shared" si="23"/>
        <v>-2.8463400900900382E-2</v>
      </c>
      <c r="DD42" s="7">
        <f t="shared" si="24"/>
        <v>0.16187781531531575</v>
      </c>
      <c r="DE42" s="7">
        <f t="shared" si="25"/>
        <v>-5.5146396396396291E-2</v>
      </c>
      <c r="DF42" s="7">
        <f t="shared" si="26"/>
        <v>-0.15533445945945923</v>
      </c>
      <c r="DG42" s="7">
        <f t="shared" si="27"/>
        <v>-6.5445945945945549E-2</v>
      </c>
      <c r="DH42" s="7">
        <f t="shared" si="28"/>
        <v>-4.8038288288287934E-2</v>
      </c>
      <c r="DI42" s="7">
        <f t="shared" si="29"/>
        <v>-0.30151914414414405</v>
      </c>
      <c r="DJ42" s="7">
        <f t="shared" si="30"/>
        <v>-0.31742849099099057</v>
      </c>
      <c r="DK42" s="7">
        <f t="shared" si="31"/>
        <v>-0.1088918918918913</v>
      </c>
      <c r="DL42" s="7">
        <f t="shared" si="32"/>
        <v>-7.1257882882882484E-2</v>
      </c>
      <c r="DM42" s="7">
        <f t="shared" si="33"/>
        <v>4.5889639639646873E-3</v>
      </c>
      <c r="DN42" s="7">
        <f t="shared" si="34"/>
        <v>-0.14224617229729741</v>
      </c>
      <c r="DO42" s="7">
        <f t="shared" si="38"/>
        <v>-4.9498310810809798E-2</v>
      </c>
      <c r="DP42" s="7">
        <f t="shared" si="39"/>
        <v>-0.14703828828828724</v>
      </c>
      <c r="DQ42" s="7">
        <f t="shared" si="40"/>
        <v>-5.3797860360359717E-2</v>
      </c>
      <c r="DR42" s="21"/>
      <c r="DS42" s="7">
        <f t="shared" si="45"/>
        <v>0.36867229729729667</v>
      </c>
      <c r="DT42" s="7">
        <f t="shared" si="45"/>
        <v>0.12638682432432402</v>
      </c>
      <c r="DU42" s="7">
        <f t="shared" si="45"/>
        <v>0.12407319819819795</v>
      </c>
      <c r="DV42" s="7">
        <f t="shared" si="45"/>
        <v>0.11392342342342276</v>
      </c>
      <c r="DW42" s="7">
        <f t="shared" si="45"/>
        <v>0.11466554054054034</v>
      </c>
      <c r="DX42" s="7">
        <f t="shared" si="45"/>
        <v>0.10078040540540467</v>
      </c>
      <c r="DY42" s="7">
        <f t="shared" si="45"/>
        <v>0.14738682432432393</v>
      </c>
      <c r="DZ42" s="7">
        <f t="shared" si="45"/>
        <v>0.15318806306306287</v>
      </c>
      <c r="EA42" s="7">
        <f t="shared" si="45"/>
        <v>0.1056131756756753</v>
      </c>
      <c r="EB42" s="7">
        <f t="shared" si="45"/>
        <v>8.5724662162161902E-2</v>
      </c>
      <c r="EC42" s="7">
        <f t="shared" si="45"/>
        <v>0.13862725225225114</v>
      </c>
      <c r="ED42" s="7">
        <f t="shared" si="45"/>
        <v>0.14148423423423351</v>
      </c>
      <c r="EE42" s="7">
        <f t="shared" si="45"/>
        <v>8.9853603603603283E-2</v>
      </c>
      <c r="EF42" s="7">
        <f t="shared" si="45"/>
        <v>8.7804054054059222E-3</v>
      </c>
      <c r="EG42" s="7">
        <f t="shared" si="45"/>
        <v>9.9234234234231167E-3</v>
      </c>
      <c r="EH42" s="7">
        <f t="shared" si="45"/>
        <v>9.4111486486485596E-2</v>
      </c>
      <c r="EI42" s="7">
        <f t="shared" si="42"/>
        <v>0.11281531531531508</v>
      </c>
      <c r="EJ42" s="7">
        <f t="shared" si="42"/>
        <v>3.7574887387386902E-2</v>
      </c>
      <c r="EK42" s="7">
        <f t="shared" si="42"/>
        <v>0.35532038288288215</v>
      </c>
      <c r="EL42" s="7">
        <f t="shared" si="42"/>
        <v>5.1278716216215603E-2</v>
      </c>
      <c r="EM42" s="7">
        <f t="shared" si="42"/>
        <v>4.4871058558558552E-2</v>
      </c>
      <c r="EN42" s="7">
        <f t="shared" si="42"/>
        <v>2.0167229729729286E-2</v>
      </c>
      <c r="EO42" s="7">
        <f t="shared" si="42"/>
        <v>0.3775990990990985</v>
      </c>
      <c r="EP42" s="7">
        <f t="shared" si="42"/>
        <v>3.4519144144143254E-2</v>
      </c>
      <c r="EQ42" s="7">
        <f t="shared" si="42"/>
        <v>2.8463400900900382E-2</v>
      </c>
      <c r="ER42" s="7">
        <f t="shared" si="42"/>
        <v>0.16187781531531575</v>
      </c>
      <c r="ES42" s="7">
        <f t="shared" si="42"/>
        <v>5.5146396396396291E-2</v>
      </c>
      <c r="ET42" s="7">
        <f t="shared" si="42"/>
        <v>0.15533445945945923</v>
      </c>
      <c r="EU42" s="7">
        <f t="shared" si="42"/>
        <v>6.5445945945945549E-2</v>
      </c>
      <c r="EV42" s="7">
        <f t="shared" si="42"/>
        <v>4.8038288288287934E-2</v>
      </c>
      <c r="EW42" s="7">
        <f t="shared" si="43"/>
        <v>0.30151914414414405</v>
      </c>
      <c r="EX42" s="7">
        <f t="shared" si="43"/>
        <v>0.31742849099099057</v>
      </c>
      <c r="EY42" s="7">
        <f t="shared" si="43"/>
        <v>0.1088918918918913</v>
      </c>
      <c r="EZ42" s="7">
        <f t="shared" si="43"/>
        <v>7.1257882882882484E-2</v>
      </c>
      <c r="FA42" s="7">
        <f t="shared" si="43"/>
        <v>4.5889639639646873E-3</v>
      </c>
      <c r="FB42" s="7">
        <f t="shared" si="43"/>
        <v>0.14224617229729741</v>
      </c>
      <c r="FC42" s="7">
        <f t="shared" si="43"/>
        <v>4.9498310810809798E-2</v>
      </c>
      <c r="FD42" s="7">
        <f t="shared" si="43"/>
        <v>0.14703828828828724</v>
      </c>
      <c r="FE42" s="7">
        <f t="shared" si="43"/>
        <v>5.3797860360359717E-2</v>
      </c>
    </row>
    <row r="43" spans="1:161" ht="17.25">
      <c r="A43" s="45" t="s">
        <v>86</v>
      </c>
      <c r="B43" s="4">
        <v>2.785748873873874</v>
      </c>
      <c r="C43" s="4" t="s">
        <v>106</v>
      </c>
      <c r="D43" s="3"/>
      <c r="E43" s="4">
        <v>3.2963519144144144</v>
      </c>
      <c r="F43" s="4">
        <v>2.4193271396396399</v>
      </c>
      <c r="G43" s="4"/>
      <c r="H43" s="4">
        <v>2.8020101351351352</v>
      </c>
      <c r="I43" s="4"/>
      <c r="J43" s="4">
        <v>2.3956790540540545</v>
      </c>
      <c r="K43" s="4"/>
      <c r="L43" s="4">
        <v>2.7913620495495493</v>
      </c>
      <c r="M43" s="4"/>
      <c r="N43" s="4">
        <v>3.0735990990990989</v>
      </c>
      <c r="O43" s="4"/>
      <c r="P43" s="4">
        <v>2.7068569819819817</v>
      </c>
      <c r="Q43" s="4"/>
      <c r="R43" s="4">
        <v>2.9212471846846841</v>
      </c>
      <c r="S43" s="4"/>
      <c r="T43" s="4">
        <v>2.9489893018018019</v>
      </c>
      <c r="U43" s="4"/>
      <c r="V43" s="4">
        <v>3.0663029279279277</v>
      </c>
      <c r="W43" s="4"/>
      <c r="X43" s="4">
        <v>2.6932088963963965</v>
      </c>
      <c r="Y43" s="4"/>
      <c r="Z43" s="4">
        <v>2.9085990990990989</v>
      </c>
      <c r="AA43" s="4"/>
      <c r="AB43" s="4">
        <v>2.9376931306306306</v>
      </c>
      <c r="AC43" s="4"/>
      <c r="AD43" s="4">
        <v>2.7622713963963963</v>
      </c>
      <c r="AE43" s="4"/>
      <c r="AF43" s="4">
        <v>2.712567567567568</v>
      </c>
      <c r="AG43" s="4"/>
      <c r="AH43" s="4">
        <v>2.7151565315315316</v>
      </c>
      <c r="AI43" s="4"/>
      <c r="AJ43" s="4">
        <v>2.6654527027027033</v>
      </c>
      <c r="AK43" s="4"/>
      <c r="AL43" s="4">
        <v>2.8233237612612614</v>
      </c>
      <c r="AM43" s="4"/>
      <c r="AN43" s="4">
        <v>2.6679893018018017</v>
      </c>
      <c r="AO43" s="4"/>
      <c r="AP43" s="4">
        <v>2.7816756756756753</v>
      </c>
      <c r="AQ43" s="4"/>
      <c r="AR43" s="4">
        <v>2.782083333333333</v>
      </c>
      <c r="AS43" s="4"/>
      <c r="AT43" s="4">
        <v>2.8093795045045042</v>
      </c>
      <c r="AU43" s="4"/>
      <c r="AV43" s="4">
        <v>2.6526931306306305</v>
      </c>
      <c r="AW43" s="4"/>
      <c r="AX43" s="4">
        <v>2.7663795045045041</v>
      </c>
      <c r="AY43" s="4"/>
      <c r="AZ43" s="4">
        <v>2.7671390765765769</v>
      </c>
      <c r="BA43" s="4"/>
      <c r="BB43" s="4">
        <v>2.942741554054054</v>
      </c>
      <c r="BC43" s="4"/>
      <c r="BD43" s="4">
        <v>2.6391773648648651</v>
      </c>
      <c r="BE43" s="4"/>
      <c r="BF43" s="4">
        <v>2.593414414414414</v>
      </c>
      <c r="BG43" s="4"/>
      <c r="BH43" s="4">
        <v>2.7239893018018018</v>
      </c>
      <c r="BI43" s="4"/>
      <c r="BJ43" s="4">
        <v>2.7066931306306303</v>
      </c>
      <c r="BK43" s="4"/>
      <c r="BL43" s="4">
        <v>2.2649893018018017</v>
      </c>
      <c r="BM43" s="4"/>
      <c r="BN43" s="4">
        <v>2.2885990990990988</v>
      </c>
      <c r="BO43" s="4"/>
      <c r="BP43" s="4">
        <v>2.9396165540540538</v>
      </c>
      <c r="BQ43" s="4"/>
      <c r="BR43" s="4">
        <v>2.6300658783783786</v>
      </c>
      <c r="BS43" s="4"/>
      <c r="BT43" s="4">
        <v>2.837912725225225</v>
      </c>
      <c r="BU43" s="4"/>
      <c r="BV43" s="4">
        <v>2.8668974707207209</v>
      </c>
      <c r="BW43" s="4"/>
      <c r="BX43" s="4">
        <v>2.629713963963964</v>
      </c>
      <c r="BY43" s="4"/>
      <c r="BZ43" s="4">
        <v>2.5859510135135131</v>
      </c>
      <c r="CA43" s="4"/>
      <c r="CB43" s="4">
        <v>2.7198778153153151</v>
      </c>
      <c r="CC43" s="4"/>
      <c r="CD43" s="10"/>
      <c r="CE43" s="7">
        <f t="shared" si="46"/>
        <v>0.5106030405405404</v>
      </c>
      <c r="CF43" s="7">
        <f t="shared" si="46"/>
        <v>-0.36642173423423419</v>
      </c>
      <c r="CG43" s="7">
        <f t="shared" si="1"/>
        <v>1.6261261261261151E-2</v>
      </c>
      <c r="CH43" s="7">
        <f t="shared" si="2"/>
        <v>-0.39006981981981959</v>
      </c>
      <c r="CI43" s="7">
        <f t="shared" si="3"/>
        <v>5.6131756756752083E-3</v>
      </c>
      <c r="CJ43" s="7">
        <f t="shared" si="4"/>
        <v>0.28785022522522485</v>
      </c>
      <c r="CK43" s="7">
        <f t="shared" si="5"/>
        <v>-7.8891891891892385E-2</v>
      </c>
      <c r="CL43" s="7">
        <f t="shared" si="6"/>
        <v>0.1354983108108101</v>
      </c>
      <c r="CM43" s="7">
        <f t="shared" si="7"/>
        <v>0.16324042792792781</v>
      </c>
      <c r="CN43" s="7">
        <f t="shared" si="8"/>
        <v>0.28055405405405365</v>
      </c>
      <c r="CO43" s="7">
        <f t="shared" si="9"/>
        <v>-9.2539977477477553E-2</v>
      </c>
      <c r="CP43" s="7">
        <f t="shared" si="10"/>
        <v>0.12285022522522482</v>
      </c>
      <c r="CQ43" s="7">
        <f t="shared" si="11"/>
        <v>0.1519442567567566</v>
      </c>
      <c r="CR43" s="7">
        <f t="shared" si="12"/>
        <v>-2.3477477477477748E-2</v>
      </c>
      <c r="CS43" s="7">
        <f t="shared" si="13"/>
        <v>-7.3181306306306038E-2</v>
      </c>
      <c r="CT43" s="7">
        <f t="shared" si="14"/>
        <v>-7.0592342342342462E-2</v>
      </c>
      <c r="CU43" s="7">
        <f t="shared" si="15"/>
        <v>-0.12029617117117075</v>
      </c>
      <c r="CV43" s="7">
        <f t="shared" si="16"/>
        <v>3.7574887387387346E-2</v>
      </c>
      <c r="CW43" s="7">
        <f t="shared" si="17"/>
        <v>-0.11775957207207233</v>
      </c>
      <c r="CX43" s="7">
        <f t="shared" si="18"/>
        <v>-4.0731981981987353E-3</v>
      </c>
      <c r="CY43" s="7">
        <f t="shared" si="19"/>
        <v>-3.6655405405410235E-3</v>
      </c>
      <c r="CZ43" s="7">
        <f t="shared" si="20"/>
        <v>2.3630630630630201E-2</v>
      </c>
      <c r="DA43" s="7">
        <f t="shared" si="21"/>
        <v>-0.13305574324324354</v>
      </c>
      <c r="DB43" s="7">
        <f t="shared" si="22"/>
        <v>-1.9369369369369949E-2</v>
      </c>
      <c r="DC43" s="7">
        <f t="shared" si="23"/>
        <v>-1.860979729729717E-2</v>
      </c>
      <c r="DD43" s="7">
        <f t="shared" si="24"/>
        <v>0.15699268018017998</v>
      </c>
      <c r="DE43" s="7">
        <f t="shared" si="25"/>
        <v>-0.14657150900900895</v>
      </c>
      <c r="DF43" s="7">
        <f t="shared" si="26"/>
        <v>-0.19233445945946004</v>
      </c>
      <c r="DG43" s="7">
        <f t="shared" si="27"/>
        <v>-6.1759572072072277E-2</v>
      </c>
      <c r="DH43" s="7">
        <f t="shared" si="28"/>
        <v>-7.9055743243243715E-2</v>
      </c>
      <c r="DI43" s="7">
        <f t="shared" si="29"/>
        <v>-0.52075957207207235</v>
      </c>
      <c r="DJ43" s="7">
        <f t="shared" si="30"/>
        <v>-0.49714977477477529</v>
      </c>
      <c r="DK43" s="7">
        <f t="shared" si="31"/>
        <v>0.15386768018017971</v>
      </c>
      <c r="DL43" s="7">
        <f t="shared" si="32"/>
        <v>-0.15568299549549547</v>
      </c>
      <c r="DM43" s="7">
        <f t="shared" si="33"/>
        <v>5.2163851351350932E-2</v>
      </c>
      <c r="DN43" s="7">
        <f t="shared" si="34"/>
        <v>8.1148596846846832E-2</v>
      </c>
      <c r="DO43" s="7">
        <f t="shared" si="38"/>
        <v>-0.15603490990991009</v>
      </c>
      <c r="DP43" s="7">
        <f t="shared" si="39"/>
        <v>-0.19979786036036096</v>
      </c>
      <c r="DQ43" s="7">
        <f t="shared" si="40"/>
        <v>-6.5871058558558904E-2</v>
      </c>
      <c r="DR43" s="21"/>
      <c r="DS43" s="7">
        <f t="shared" si="45"/>
        <v>0.5106030405405404</v>
      </c>
      <c r="DT43" s="7">
        <f t="shared" si="45"/>
        <v>0.36642173423423419</v>
      </c>
      <c r="DU43" s="7">
        <f t="shared" si="45"/>
        <v>1.6261261261261151E-2</v>
      </c>
      <c r="DV43" s="7">
        <f t="shared" si="45"/>
        <v>0.39006981981981959</v>
      </c>
      <c r="DW43" s="7">
        <f t="shared" si="45"/>
        <v>5.6131756756752083E-3</v>
      </c>
      <c r="DX43" s="7">
        <f t="shared" si="45"/>
        <v>0.28785022522522485</v>
      </c>
      <c r="DY43" s="7">
        <f t="shared" si="45"/>
        <v>7.8891891891892385E-2</v>
      </c>
      <c r="DZ43" s="7">
        <f t="shared" si="45"/>
        <v>0.1354983108108101</v>
      </c>
      <c r="EA43" s="7">
        <f t="shared" si="45"/>
        <v>0.16324042792792781</v>
      </c>
      <c r="EB43" s="7">
        <f t="shared" si="45"/>
        <v>0.28055405405405365</v>
      </c>
      <c r="EC43" s="7">
        <f t="shared" si="45"/>
        <v>9.2539977477477553E-2</v>
      </c>
      <c r="ED43" s="7">
        <f t="shared" si="45"/>
        <v>0.12285022522522482</v>
      </c>
      <c r="EE43" s="7">
        <f t="shared" si="45"/>
        <v>0.1519442567567566</v>
      </c>
      <c r="EF43" s="7">
        <f t="shared" si="45"/>
        <v>2.3477477477477748E-2</v>
      </c>
      <c r="EG43" s="7">
        <f t="shared" si="45"/>
        <v>7.3181306306306038E-2</v>
      </c>
      <c r="EH43" s="7">
        <f t="shared" si="45"/>
        <v>7.0592342342342462E-2</v>
      </c>
      <c r="EI43" s="7">
        <f t="shared" si="42"/>
        <v>0.12029617117117075</v>
      </c>
      <c r="EJ43" s="7">
        <f t="shared" si="42"/>
        <v>3.7574887387387346E-2</v>
      </c>
      <c r="EK43" s="7">
        <f t="shared" si="42"/>
        <v>0.11775957207207233</v>
      </c>
      <c r="EL43" s="7">
        <f t="shared" si="42"/>
        <v>4.0731981981987353E-3</v>
      </c>
      <c r="EM43" s="7">
        <f t="shared" si="42"/>
        <v>3.6655405405410235E-3</v>
      </c>
      <c r="EN43" s="7">
        <f t="shared" si="42"/>
        <v>2.3630630630630201E-2</v>
      </c>
      <c r="EO43" s="7">
        <f t="shared" si="42"/>
        <v>0.13305574324324354</v>
      </c>
      <c r="EP43" s="7">
        <f t="shared" si="42"/>
        <v>1.9369369369369949E-2</v>
      </c>
      <c r="EQ43" s="7">
        <f t="shared" si="42"/>
        <v>1.860979729729717E-2</v>
      </c>
      <c r="ER43" s="7">
        <f t="shared" si="42"/>
        <v>0.15699268018017998</v>
      </c>
      <c r="ES43" s="7">
        <f t="shared" si="42"/>
        <v>0.14657150900900895</v>
      </c>
      <c r="ET43" s="7">
        <f t="shared" si="42"/>
        <v>0.19233445945946004</v>
      </c>
      <c r="EU43" s="7">
        <f t="shared" si="42"/>
        <v>6.1759572072072277E-2</v>
      </c>
      <c r="EV43" s="7">
        <f t="shared" si="42"/>
        <v>7.9055743243243715E-2</v>
      </c>
      <c r="EW43" s="7">
        <f t="shared" si="43"/>
        <v>0.52075957207207235</v>
      </c>
      <c r="EX43" s="7">
        <f t="shared" si="43"/>
        <v>0.49714977477477529</v>
      </c>
      <c r="EY43" s="7">
        <f t="shared" si="43"/>
        <v>0.15386768018017971</v>
      </c>
      <c r="EZ43" s="7">
        <f t="shared" si="43"/>
        <v>0.15568299549549547</v>
      </c>
      <c r="FA43" s="7">
        <f t="shared" si="43"/>
        <v>5.2163851351350932E-2</v>
      </c>
      <c r="FB43" s="7">
        <f t="shared" si="43"/>
        <v>8.1148596846846832E-2</v>
      </c>
      <c r="FC43" s="7">
        <f t="shared" si="43"/>
        <v>0.15603490990991009</v>
      </c>
      <c r="FD43" s="7">
        <f t="shared" si="43"/>
        <v>0.19979786036036096</v>
      </c>
      <c r="FE43" s="7">
        <f t="shared" si="43"/>
        <v>6.5871058558558904E-2</v>
      </c>
    </row>
    <row r="44" spans="1:161" ht="17.25">
      <c r="A44" s="45"/>
      <c r="B44" s="4">
        <v>2.0563063063063063</v>
      </c>
      <c r="C44" s="4" t="s">
        <v>107</v>
      </c>
      <c r="D44" s="3"/>
      <c r="E44" s="4">
        <v>2.43716722972973</v>
      </c>
      <c r="F44" s="4">
        <v>1.6791249999999998</v>
      </c>
      <c r="G44" s="4"/>
      <c r="H44" s="4">
        <v>2.0414560810810811</v>
      </c>
      <c r="I44" s="4"/>
      <c r="J44" s="4">
        <v>1.6581807432432434</v>
      </c>
      <c r="K44" s="4"/>
      <c r="L44" s="4">
        <v>2.03315990990991</v>
      </c>
      <c r="M44" s="4"/>
      <c r="N44" s="4">
        <v>2.2689335585585586</v>
      </c>
      <c r="O44" s="4"/>
      <c r="P44" s="4">
        <v>1.9238952702702701</v>
      </c>
      <c r="Q44" s="4"/>
      <c r="R44" s="4">
        <v>2.1372854729729727</v>
      </c>
      <c r="S44" s="4"/>
      <c r="T44" s="4">
        <v>2.1650275900900899</v>
      </c>
      <c r="U44" s="4"/>
      <c r="V44" s="4">
        <v>2.2626373873873873</v>
      </c>
      <c r="W44" s="4"/>
      <c r="X44" s="4">
        <v>1.9112471846846846</v>
      </c>
      <c r="Y44" s="4"/>
      <c r="Z44" s="4">
        <v>2.1269893018018018</v>
      </c>
      <c r="AA44" s="4"/>
      <c r="AB44" s="4">
        <v>2.1557314189189194</v>
      </c>
      <c r="AC44" s="4"/>
      <c r="AD44" s="4">
        <v>1.9863654279279279</v>
      </c>
      <c r="AE44" s="4"/>
      <c r="AF44" s="4">
        <v>1.9426615990990994</v>
      </c>
      <c r="AG44" s="4"/>
      <c r="AH44" s="4">
        <v>1.9355467342342343</v>
      </c>
      <c r="AI44" s="4"/>
      <c r="AJ44" s="4">
        <v>1.8918429054054056</v>
      </c>
      <c r="AK44" s="4"/>
      <c r="AL44" s="4">
        <v>2.0494177927927932</v>
      </c>
      <c r="AM44" s="4"/>
      <c r="AN44" s="4">
        <v>1.9000833333333331</v>
      </c>
      <c r="AO44" s="4"/>
      <c r="AP44" s="4">
        <v>2.0147697072072073</v>
      </c>
      <c r="AQ44" s="4"/>
      <c r="AR44" s="4">
        <v>2.0155292792792792</v>
      </c>
      <c r="AS44" s="4"/>
      <c r="AT44" s="4">
        <v>2.0374735360360359</v>
      </c>
      <c r="AU44" s="4"/>
      <c r="AV44" s="4">
        <v>1.8857871621621625</v>
      </c>
      <c r="AW44" s="4"/>
      <c r="AX44" s="4">
        <v>2.0021773648648651</v>
      </c>
      <c r="AY44" s="4"/>
      <c r="AZ44" s="4">
        <v>2.0025850225225228</v>
      </c>
      <c r="BA44" s="4"/>
      <c r="BB44" s="4">
        <v>2.1990028153153154</v>
      </c>
      <c r="BC44" s="4"/>
      <c r="BD44" s="4">
        <v>1.8806233108108108</v>
      </c>
      <c r="BE44" s="4"/>
      <c r="BF44" s="4">
        <v>1.8298046171171172</v>
      </c>
      <c r="BG44" s="4"/>
      <c r="BH44" s="4">
        <v>1.9694352477477475</v>
      </c>
      <c r="BI44" s="4"/>
      <c r="BJ44" s="4">
        <v>1.9541390765765767</v>
      </c>
      <c r="BK44" s="4"/>
      <c r="BL44" s="4">
        <v>1.5248429054054056</v>
      </c>
      <c r="BM44" s="4"/>
      <c r="BN44" s="4">
        <v>1.5497488738738738</v>
      </c>
      <c r="BO44" s="4"/>
      <c r="BP44" s="4">
        <v>2.1570067567567572</v>
      </c>
      <c r="BQ44" s="4"/>
      <c r="BR44" s="4">
        <v>1.8671599099099099</v>
      </c>
      <c r="BS44" s="4"/>
      <c r="BT44" s="4">
        <v>2.0710625</v>
      </c>
      <c r="BU44" s="4"/>
      <c r="BV44" s="4">
        <v>2.0892359256756756</v>
      </c>
      <c r="BW44" s="4"/>
      <c r="BX44" s="4">
        <v>1.8671599099099099</v>
      </c>
      <c r="BY44" s="4"/>
      <c r="BZ44" s="4">
        <v>1.8200450450450449</v>
      </c>
      <c r="CA44" s="4"/>
      <c r="CB44" s="4">
        <v>1.9616756756756755</v>
      </c>
      <c r="CC44" s="4"/>
      <c r="CD44" s="10"/>
      <c r="CE44" s="7">
        <f t="shared" si="46"/>
        <v>0.3808609234234237</v>
      </c>
      <c r="CF44" s="7">
        <f t="shared" si="46"/>
        <v>-0.37718130630630653</v>
      </c>
      <c r="CG44" s="7">
        <f t="shared" si="1"/>
        <v>-1.4850225225225167E-2</v>
      </c>
      <c r="CH44" s="7">
        <f t="shared" si="2"/>
        <v>-0.3981255630630629</v>
      </c>
      <c r="CI44" s="7">
        <f t="shared" si="3"/>
        <v>-2.3146396396396263E-2</v>
      </c>
      <c r="CJ44" s="7">
        <f t="shared" si="4"/>
        <v>0.21262725225225232</v>
      </c>
      <c r="CK44" s="7">
        <f t="shared" si="5"/>
        <v>-0.13241103603603621</v>
      </c>
      <c r="CL44" s="7">
        <f t="shared" si="6"/>
        <v>8.097916666666638E-2</v>
      </c>
      <c r="CM44" s="7">
        <f t="shared" si="7"/>
        <v>0.10872128378378365</v>
      </c>
      <c r="CN44" s="7">
        <f t="shared" si="8"/>
        <v>0.206331081081081</v>
      </c>
      <c r="CO44" s="7">
        <f t="shared" si="9"/>
        <v>-0.14505912162162171</v>
      </c>
      <c r="CP44" s="7">
        <f t="shared" si="10"/>
        <v>7.0682995495495504E-2</v>
      </c>
      <c r="CQ44" s="7">
        <f t="shared" si="11"/>
        <v>9.9425112612613109E-2</v>
      </c>
      <c r="CR44" s="7">
        <f t="shared" si="12"/>
        <v>-6.9940878378378368E-2</v>
      </c>
      <c r="CS44" s="7">
        <f t="shared" si="13"/>
        <v>-0.11364470720720687</v>
      </c>
      <c r="CT44" s="7">
        <f t="shared" si="14"/>
        <v>-0.120759572072072</v>
      </c>
      <c r="CU44" s="7">
        <f t="shared" si="15"/>
        <v>-0.16446340090090072</v>
      </c>
      <c r="CV44" s="7">
        <f t="shared" si="16"/>
        <v>-6.8885135135130504E-3</v>
      </c>
      <c r="CW44" s="7">
        <f t="shared" si="17"/>
        <v>-0.15622297297297316</v>
      </c>
      <c r="CX44" s="7">
        <f t="shared" si="18"/>
        <v>-4.1536599099099014E-2</v>
      </c>
      <c r="CY44" s="7">
        <f t="shared" si="19"/>
        <v>-4.0777027027027124E-2</v>
      </c>
      <c r="CZ44" s="7">
        <f t="shared" si="20"/>
        <v>-1.8832770270270416E-2</v>
      </c>
      <c r="DA44" s="7">
        <f t="shared" si="21"/>
        <v>-0.17051914414414382</v>
      </c>
      <c r="DB44" s="7">
        <f t="shared" si="22"/>
        <v>-5.4128941441441203E-2</v>
      </c>
      <c r="DC44" s="7">
        <f t="shared" si="23"/>
        <v>-5.3721283783783491E-2</v>
      </c>
      <c r="DD44" s="7">
        <f t="shared" si="24"/>
        <v>0.1426965090090091</v>
      </c>
      <c r="DE44" s="7">
        <f t="shared" si="25"/>
        <v>-0.17568299549549549</v>
      </c>
      <c r="DF44" s="7">
        <f t="shared" si="26"/>
        <v>-0.22650168918918911</v>
      </c>
      <c r="DG44" s="7">
        <f t="shared" si="27"/>
        <v>-8.6871058558558811E-2</v>
      </c>
      <c r="DH44" s="7">
        <f t="shared" si="28"/>
        <v>-0.10216722972972958</v>
      </c>
      <c r="DI44" s="7">
        <f t="shared" si="29"/>
        <v>-0.53146340090090072</v>
      </c>
      <c r="DJ44" s="7">
        <f t="shared" si="30"/>
        <v>-0.50655743243243245</v>
      </c>
      <c r="DK44" s="7">
        <f t="shared" si="31"/>
        <v>0.10070045045045095</v>
      </c>
      <c r="DL44" s="7">
        <f t="shared" si="32"/>
        <v>-0.18914639639639641</v>
      </c>
      <c r="DM44" s="7">
        <f t="shared" si="33"/>
        <v>1.4756193693693742E-2</v>
      </c>
      <c r="DN44" s="7">
        <f t="shared" si="34"/>
        <v>3.2929619369369334E-2</v>
      </c>
      <c r="DO44" s="7">
        <f t="shared" si="38"/>
        <v>-0.18914639639639641</v>
      </c>
      <c r="DP44" s="7">
        <f t="shared" si="39"/>
        <v>-0.23626126126126135</v>
      </c>
      <c r="DQ44" s="7">
        <f t="shared" si="40"/>
        <v>-9.4630630630630819E-2</v>
      </c>
      <c r="DR44" s="21"/>
      <c r="DS44" s="7">
        <f t="shared" si="45"/>
        <v>0.3808609234234237</v>
      </c>
      <c r="DT44" s="7">
        <f t="shared" si="45"/>
        <v>0.37718130630630653</v>
      </c>
      <c r="DU44" s="7">
        <f t="shared" si="45"/>
        <v>1.4850225225225167E-2</v>
      </c>
      <c r="DV44" s="7">
        <f t="shared" si="45"/>
        <v>0.3981255630630629</v>
      </c>
      <c r="DW44" s="7">
        <f t="shared" si="45"/>
        <v>2.3146396396396263E-2</v>
      </c>
      <c r="DX44" s="7">
        <f t="shared" si="45"/>
        <v>0.21262725225225232</v>
      </c>
      <c r="DY44" s="7">
        <f t="shared" si="45"/>
        <v>0.13241103603603621</v>
      </c>
      <c r="DZ44" s="7">
        <f t="shared" si="45"/>
        <v>8.097916666666638E-2</v>
      </c>
      <c r="EA44" s="7">
        <f t="shared" si="45"/>
        <v>0.10872128378378365</v>
      </c>
      <c r="EB44" s="7">
        <f t="shared" si="45"/>
        <v>0.206331081081081</v>
      </c>
      <c r="EC44" s="7">
        <f t="shared" si="45"/>
        <v>0.14505912162162171</v>
      </c>
      <c r="ED44" s="7">
        <f t="shared" si="45"/>
        <v>7.0682995495495504E-2</v>
      </c>
      <c r="EE44" s="7">
        <f t="shared" si="45"/>
        <v>9.9425112612613109E-2</v>
      </c>
      <c r="EF44" s="7">
        <f t="shared" si="45"/>
        <v>6.9940878378378368E-2</v>
      </c>
      <c r="EG44" s="7">
        <f t="shared" si="45"/>
        <v>0.11364470720720687</v>
      </c>
      <c r="EH44" s="7">
        <f t="shared" si="45"/>
        <v>0.120759572072072</v>
      </c>
      <c r="EI44" s="7">
        <f t="shared" si="42"/>
        <v>0.16446340090090072</v>
      </c>
      <c r="EJ44" s="7">
        <f t="shared" si="42"/>
        <v>6.8885135135130504E-3</v>
      </c>
      <c r="EK44" s="7">
        <f t="shared" si="42"/>
        <v>0.15622297297297316</v>
      </c>
      <c r="EL44" s="7">
        <f t="shared" si="42"/>
        <v>4.1536599099099014E-2</v>
      </c>
      <c r="EM44" s="7">
        <f t="shared" si="42"/>
        <v>4.0777027027027124E-2</v>
      </c>
      <c r="EN44" s="7">
        <f t="shared" si="42"/>
        <v>1.8832770270270416E-2</v>
      </c>
      <c r="EO44" s="7">
        <f t="shared" si="42"/>
        <v>0.17051914414414382</v>
      </c>
      <c r="EP44" s="7">
        <f t="shared" si="42"/>
        <v>5.4128941441441203E-2</v>
      </c>
      <c r="EQ44" s="7">
        <f t="shared" si="42"/>
        <v>5.3721283783783491E-2</v>
      </c>
      <c r="ER44" s="7">
        <f t="shared" si="42"/>
        <v>0.1426965090090091</v>
      </c>
      <c r="ES44" s="7">
        <f t="shared" si="42"/>
        <v>0.17568299549549549</v>
      </c>
      <c r="ET44" s="7">
        <f t="shared" si="42"/>
        <v>0.22650168918918911</v>
      </c>
      <c r="EU44" s="7">
        <f t="shared" si="42"/>
        <v>8.6871058558558811E-2</v>
      </c>
      <c r="EV44" s="7">
        <f t="shared" si="42"/>
        <v>0.10216722972972958</v>
      </c>
      <c r="EW44" s="7">
        <f t="shared" si="43"/>
        <v>0.53146340090090072</v>
      </c>
      <c r="EX44" s="7">
        <f t="shared" si="43"/>
        <v>0.50655743243243245</v>
      </c>
      <c r="EY44" s="7">
        <f t="shared" si="43"/>
        <v>0.10070045045045095</v>
      </c>
      <c r="EZ44" s="7">
        <f t="shared" si="43"/>
        <v>0.18914639639639641</v>
      </c>
      <c r="FA44" s="7">
        <f t="shared" si="43"/>
        <v>1.4756193693693742E-2</v>
      </c>
      <c r="FB44" s="7">
        <f t="shared" si="43"/>
        <v>3.2929619369369334E-2</v>
      </c>
      <c r="FC44" s="7">
        <f t="shared" si="43"/>
        <v>0.18914639639639641</v>
      </c>
      <c r="FD44" s="7">
        <f t="shared" si="43"/>
        <v>0.23626126126126135</v>
      </c>
      <c r="FE44" s="7">
        <f t="shared" si="43"/>
        <v>9.4630630630630819E-2</v>
      </c>
    </row>
    <row r="45" spans="1:161" ht="18.75">
      <c r="A45" s="15" t="s">
        <v>87</v>
      </c>
      <c r="B45" s="4">
        <v>0.71574887387387387</v>
      </c>
      <c r="C45" s="1" t="s">
        <v>111</v>
      </c>
      <c r="D45" s="3"/>
      <c r="E45" s="4">
        <v>1.3472055180180178</v>
      </c>
      <c r="F45" s="4">
        <v>-0.22250563063063061</v>
      </c>
      <c r="G45" s="4"/>
      <c r="H45" s="4">
        <v>0.19871396396396393</v>
      </c>
      <c r="I45" s="4"/>
      <c r="J45" s="4">
        <v>-0.2668018018018018</v>
      </c>
      <c r="K45" s="4"/>
      <c r="L45" s="4">
        <v>0.17271396396396396</v>
      </c>
      <c r="M45" s="4"/>
      <c r="N45" s="4">
        <v>1.6835259009009007</v>
      </c>
      <c r="O45" s="4"/>
      <c r="P45" s="4">
        <v>0.70294763513513525</v>
      </c>
      <c r="Q45" s="4"/>
      <c r="R45" s="4">
        <v>1.0275399774774772</v>
      </c>
      <c r="S45" s="4"/>
      <c r="T45" s="4">
        <v>1.0614701576576575</v>
      </c>
      <c r="U45" s="4"/>
      <c r="V45" s="4">
        <v>1.693581644144144</v>
      </c>
      <c r="W45" s="4"/>
      <c r="X45" s="4">
        <v>0.68859572072072084</v>
      </c>
      <c r="Y45" s="4"/>
      <c r="Z45" s="4">
        <v>1.0195399774774772</v>
      </c>
      <c r="AA45" s="4"/>
      <c r="AB45" s="4">
        <v>1.0541739864864863</v>
      </c>
      <c r="AC45" s="4"/>
      <c r="AD45" s="4">
        <v>1.0691492117117116</v>
      </c>
      <c r="AE45" s="4"/>
      <c r="AF45" s="4">
        <v>0.8319436936936937</v>
      </c>
      <c r="AG45" s="4"/>
      <c r="AH45" s="4">
        <v>1.0982539414414416</v>
      </c>
      <c r="AI45" s="4"/>
      <c r="AJ45" s="4">
        <v>0.85904842342342347</v>
      </c>
      <c r="AK45" s="4"/>
      <c r="AL45" s="4">
        <v>1.0460484234234235</v>
      </c>
      <c r="AM45" s="4"/>
      <c r="AN45" s="4">
        <v>0.61845270270270258</v>
      </c>
      <c r="AO45" s="4"/>
      <c r="AP45" s="4">
        <v>0.80854673423423429</v>
      </c>
      <c r="AQ45" s="4"/>
      <c r="AR45" s="4">
        <v>0.80417736486486491</v>
      </c>
      <c r="AS45" s="4"/>
      <c r="AT45" s="4">
        <v>1.0374560810810811</v>
      </c>
      <c r="AU45" s="4"/>
      <c r="AV45" s="4">
        <v>0.6011565315315317</v>
      </c>
      <c r="AW45" s="4"/>
      <c r="AX45" s="4">
        <v>0.79225056306306307</v>
      </c>
      <c r="AY45" s="4"/>
      <c r="AZ45" s="4">
        <v>0.78958502252252249</v>
      </c>
      <c r="BA45" s="4"/>
      <c r="BB45" s="4">
        <v>0.51931644144144151</v>
      </c>
      <c r="BC45" s="4"/>
      <c r="BD45" s="4">
        <v>0.68921903153153141</v>
      </c>
      <c r="BE45" s="4"/>
      <c r="BF45" s="4">
        <v>0.7153795045045046</v>
      </c>
      <c r="BG45" s="4"/>
      <c r="BH45" s="4">
        <v>0.69193355855855854</v>
      </c>
      <c r="BI45" s="4"/>
      <c r="BJ45" s="4">
        <v>0.67398930180180183</v>
      </c>
      <c r="BK45" s="4"/>
      <c r="BL45" s="4">
        <v>0.16008671171171168</v>
      </c>
      <c r="BM45" s="4"/>
      <c r="BN45" s="4">
        <v>0.13136204954954953</v>
      </c>
      <c r="BO45" s="4"/>
      <c r="BP45" s="4">
        <v>1.0879650900900901</v>
      </c>
      <c r="BQ45" s="4"/>
      <c r="BR45" s="4">
        <v>0.6810518018018018</v>
      </c>
      <c r="BS45" s="4"/>
      <c r="BT45" s="4">
        <v>0.7561706081081081</v>
      </c>
      <c r="BU45" s="4"/>
      <c r="BV45" s="4">
        <v>0.99982666779279283</v>
      </c>
      <c r="BW45" s="4"/>
      <c r="BX45" s="4">
        <v>0.6810518018018018</v>
      </c>
      <c r="BY45" s="4"/>
      <c r="BZ45" s="4">
        <v>0.71291610360360369</v>
      </c>
      <c r="CA45" s="4"/>
      <c r="CB45" s="4">
        <v>0.70717398648648655</v>
      </c>
      <c r="CC45" s="4"/>
      <c r="CD45" s="10"/>
      <c r="CE45" s="7">
        <f t="shared" si="46"/>
        <v>0.63145664414414393</v>
      </c>
      <c r="CF45" s="7">
        <f t="shared" si="46"/>
        <v>-0.93825450450450454</v>
      </c>
      <c r="CG45" s="7">
        <f t="shared" si="1"/>
        <v>-0.51703490990990997</v>
      </c>
      <c r="CH45" s="7">
        <f t="shared" si="2"/>
        <v>-0.98255067567567567</v>
      </c>
      <c r="CI45" s="7">
        <f t="shared" si="3"/>
        <v>-0.54303490990990988</v>
      </c>
      <c r="CJ45" s="7">
        <f t="shared" si="4"/>
        <v>0.96777702702702684</v>
      </c>
      <c r="CK45" s="7">
        <f t="shared" si="5"/>
        <v>-1.2801238738738618E-2</v>
      </c>
      <c r="CL45" s="7">
        <f t="shared" si="6"/>
        <v>0.31179110360360329</v>
      </c>
      <c r="CM45" s="7">
        <f t="shared" si="7"/>
        <v>0.34572128378378364</v>
      </c>
      <c r="CN45" s="7">
        <f t="shared" si="8"/>
        <v>0.97783277027027016</v>
      </c>
      <c r="CO45" s="7">
        <f t="shared" si="9"/>
        <v>-2.7153153153153031E-2</v>
      </c>
      <c r="CP45" s="7">
        <f t="shared" si="10"/>
        <v>0.30379110360360329</v>
      </c>
      <c r="CQ45" s="7">
        <f t="shared" si="11"/>
        <v>0.33842511261261243</v>
      </c>
      <c r="CR45" s="7">
        <f t="shared" si="12"/>
        <v>0.35340033783783775</v>
      </c>
      <c r="CS45" s="7">
        <f t="shared" si="13"/>
        <v>0.11619481981981983</v>
      </c>
      <c r="CT45" s="7">
        <f t="shared" si="14"/>
        <v>0.38250506756756775</v>
      </c>
      <c r="CU45" s="7">
        <f t="shared" si="15"/>
        <v>0.1432995495495496</v>
      </c>
      <c r="CV45" s="7">
        <f t="shared" si="16"/>
        <v>0.33029954954954965</v>
      </c>
      <c r="CW45" s="7">
        <f t="shared" si="17"/>
        <v>-9.7296171171171286E-2</v>
      </c>
      <c r="CX45" s="7">
        <f t="shared" si="18"/>
        <v>9.2797860360360418E-2</v>
      </c>
      <c r="CY45" s="7">
        <f t="shared" si="19"/>
        <v>8.8428490990991038E-2</v>
      </c>
      <c r="CZ45" s="7">
        <f t="shared" si="20"/>
        <v>0.32170720720720725</v>
      </c>
      <c r="DA45" s="7">
        <f t="shared" si="21"/>
        <v>-0.11459234234234217</v>
      </c>
      <c r="DB45" s="7">
        <f t="shared" si="22"/>
        <v>7.6501689189189204E-2</v>
      </c>
      <c r="DC45" s="7">
        <f t="shared" si="23"/>
        <v>7.3836148648648625E-2</v>
      </c>
      <c r="DD45" s="7">
        <f t="shared" si="24"/>
        <v>-0.19643243243243236</v>
      </c>
      <c r="DE45" s="7">
        <f t="shared" si="25"/>
        <v>-2.6529842342342458E-2</v>
      </c>
      <c r="DF45" s="7">
        <f t="shared" si="26"/>
        <v>-3.6936936936926568E-4</v>
      </c>
      <c r="DG45" s="7">
        <f t="shared" si="27"/>
        <v>-2.3815315315315333E-2</v>
      </c>
      <c r="DH45" s="7">
        <f t="shared" si="28"/>
        <v>-4.1759572072072038E-2</v>
      </c>
      <c r="DI45" s="7">
        <f t="shared" si="29"/>
        <v>-0.55566216216216224</v>
      </c>
      <c r="DJ45" s="7">
        <f t="shared" si="30"/>
        <v>-0.58438682432432432</v>
      </c>
      <c r="DK45" s="7">
        <f t="shared" si="31"/>
        <v>0.37221621621621626</v>
      </c>
      <c r="DL45" s="7">
        <f t="shared" si="32"/>
        <v>-3.4697072072072066E-2</v>
      </c>
      <c r="DM45" s="7">
        <f t="shared" si="33"/>
        <v>4.042173423423423E-2</v>
      </c>
      <c r="DN45" s="7">
        <f t="shared" si="34"/>
        <v>0.28407779391891896</v>
      </c>
      <c r="DO45" s="7">
        <f t="shared" si="38"/>
        <v>-3.4697072072072066E-2</v>
      </c>
      <c r="DP45" s="7">
        <f t="shared" si="39"/>
        <v>-2.8327702702701796E-3</v>
      </c>
      <c r="DQ45" s="7">
        <f t="shared" si="40"/>
        <v>-8.5748873873873199E-3</v>
      </c>
      <c r="DR45" s="21"/>
      <c r="DS45" s="7">
        <f t="shared" si="45"/>
        <v>0.63145664414414393</v>
      </c>
      <c r="DT45" s="7">
        <f t="shared" si="45"/>
        <v>0.93825450450450454</v>
      </c>
      <c r="DU45" s="7">
        <f t="shared" si="45"/>
        <v>0.51703490990990997</v>
      </c>
      <c r="DV45" s="7">
        <f t="shared" si="45"/>
        <v>0.98255067567567567</v>
      </c>
      <c r="DW45" s="7">
        <f t="shared" si="45"/>
        <v>0.54303490990990988</v>
      </c>
      <c r="DX45" s="7">
        <f t="shared" si="45"/>
        <v>0.96777702702702684</v>
      </c>
      <c r="DY45" s="7">
        <f t="shared" si="45"/>
        <v>1.2801238738738618E-2</v>
      </c>
      <c r="DZ45" s="7">
        <f t="shared" si="45"/>
        <v>0.31179110360360329</v>
      </c>
      <c r="EA45" s="7">
        <f t="shared" si="45"/>
        <v>0.34572128378378364</v>
      </c>
      <c r="EB45" s="7">
        <f t="shared" si="45"/>
        <v>0.97783277027027016</v>
      </c>
      <c r="EC45" s="7">
        <f t="shared" si="45"/>
        <v>2.7153153153153031E-2</v>
      </c>
      <c r="ED45" s="7">
        <f t="shared" si="45"/>
        <v>0.30379110360360329</v>
      </c>
      <c r="EE45" s="7">
        <f t="shared" si="45"/>
        <v>0.33842511261261243</v>
      </c>
      <c r="EF45" s="7">
        <f t="shared" si="45"/>
        <v>0.35340033783783775</v>
      </c>
      <c r="EG45" s="7">
        <f t="shared" si="45"/>
        <v>0.11619481981981983</v>
      </c>
      <c r="EH45" s="7">
        <f t="shared" si="45"/>
        <v>0.38250506756756775</v>
      </c>
      <c r="EI45" s="7">
        <f t="shared" si="42"/>
        <v>0.1432995495495496</v>
      </c>
      <c r="EJ45" s="7">
        <f t="shared" si="42"/>
        <v>0.33029954954954965</v>
      </c>
      <c r="EK45" s="7">
        <f t="shared" si="42"/>
        <v>9.7296171171171286E-2</v>
      </c>
      <c r="EL45" s="7">
        <f t="shared" si="42"/>
        <v>9.2797860360360418E-2</v>
      </c>
      <c r="EM45" s="7">
        <f t="shared" si="42"/>
        <v>8.8428490990991038E-2</v>
      </c>
      <c r="EN45" s="7">
        <f t="shared" si="42"/>
        <v>0.32170720720720725</v>
      </c>
      <c r="EO45" s="7">
        <f t="shared" si="42"/>
        <v>0.11459234234234217</v>
      </c>
      <c r="EP45" s="7">
        <f t="shared" si="42"/>
        <v>7.6501689189189204E-2</v>
      </c>
      <c r="EQ45" s="7">
        <f t="shared" si="42"/>
        <v>7.3836148648648625E-2</v>
      </c>
      <c r="ER45" s="7">
        <f t="shared" si="42"/>
        <v>0.19643243243243236</v>
      </c>
      <c r="ES45" s="7">
        <f t="shared" si="42"/>
        <v>2.6529842342342458E-2</v>
      </c>
      <c r="ET45" s="7">
        <f t="shared" si="42"/>
        <v>3.6936936936926568E-4</v>
      </c>
      <c r="EU45" s="7">
        <f t="shared" si="42"/>
        <v>2.3815315315315333E-2</v>
      </c>
      <c r="EV45" s="7">
        <f t="shared" si="42"/>
        <v>4.1759572072072038E-2</v>
      </c>
      <c r="EW45" s="7">
        <f t="shared" si="43"/>
        <v>0.55566216216216224</v>
      </c>
      <c r="EX45" s="7">
        <f t="shared" si="43"/>
        <v>0.58438682432432432</v>
      </c>
      <c r="EY45" s="7">
        <f t="shared" si="43"/>
        <v>0.37221621621621626</v>
      </c>
      <c r="EZ45" s="7">
        <f t="shared" si="43"/>
        <v>3.4697072072072066E-2</v>
      </c>
      <c r="FA45" s="7">
        <f t="shared" si="43"/>
        <v>4.042173423423423E-2</v>
      </c>
      <c r="FB45" s="7">
        <f t="shared" si="43"/>
        <v>0.28407779391891896</v>
      </c>
      <c r="FC45" s="7">
        <f t="shared" si="43"/>
        <v>3.4697072072072066E-2</v>
      </c>
      <c r="FD45" s="7">
        <f t="shared" si="43"/>
        <v>2.8327702702701796E-3</v>
      </c>
      <c r="FE45" s="7">
        <f t="shared" si="43"/>
        <v>8.5748873873873199E-3</v>
      </c>
    </row>
    <row r="46" spans="1:161" ht="17.25">
      <c r="A46" s="15" t="s">
        <v>88</v>
      </c>
      <c r="B46" s="4">
        <v>2.4327871621621622</v>
      </c>
      <c r="C46" s="1" t="s">
        <v>112</v>
      </c>
      <c r="D46" s="3"/>
      <c r="E46" s="4">
        <v>3.8696480855855859</v>
      </c>
      <c r="F46" s="4">
        <v>1.6511632882882885</v>
      </c>
      <c r="G46" s="4"/>
      <c r="H46" s="4">
        <v>2.5066233108108111</v>
      </c>
      <c r="I46" s="4"/>
      <c r="J46" s="4">
        <v>1.5991632882882882</v>
      </c>
      <c r="K46" s="4"/>
      <c r="L46" s="4">
        <v>2.4853271396396397</v>
      </c>
      <c r="M46" s="4"/>
      <c r="N46" s="4">
        <v>3.5993029279279276</v>
      </c>
      <c r="O46" s="4"/>
      <c r="P46" s="4">
        <v>2.6708186936936937</v>
      </c>
      <c r="Q46" s="4"/>
      <c r="R46" s="4">
        <v>2.9512820945945943</v>
      </c>
      <c r="S46" s="4"/>
      <c r="T46" s="4">
        <v>2.9995084459459456</v>
      </c>
      <c r="U46" s="4"/>
      <c r="V46" s="4">
        <v>3.5930067567567567</v>
      </c>
      <c r="W46" s="4"/>
      <c r="X46" s="4">
        <v>2.6488186936936935</v>
      </c>
      <c r="Y46" s="4"/>
      <c r="Z46" s="4">
        <v>2.9302820945945949</v>
      </c>
      <c r="AA46" s="4"/>
      <c r="AB46" s="4">
        <v>2.9788603603603603</v>
      </c>
      <c r="AC46" s="4"/>
      <c r="AD46" s="4">
        <v>2.857776463963964</v>
      </c>
      <c r="AE46" s="4"/>
      <c r="AF46" s="4">
        <v>2.6402015765765769</v>
      </c>
      <c r="AG46" s="4"/>
      <c r="AH46" s="4">
        <v>2.8573445945945948</v>
      </c>
      <c r="AI46" s="4"/>
      <c r="AJ46" s="4">
        <v>2.6391216216216216</v>
      </c>
      <c r="AK46" s="4"/>
      <c r="AL46" s="4">
        <v>2.859585022522523</v>
      </c>
      <c r="AM46" s="4"/>
      <c r="AN46" s="4">
        <v>2.4883237612612619</v>
      </c>
      <c r="AO46" s="4"/>
      <c r="AP46" s="4">
        <v>2.6413620495495498</v>
      </c>
      <c r="AQ46" s="4"/>
      <c r="AR46" s="4">
        <v>2.6419926801801803</v>
      </c>
      <c r="AS46" s="4"/>
      <c r="AT46" s="4">
        <v>2.8352888513513514</v>
      </c>
      <c r="AU46" s="4"/>
      <c r="AV46" s="4">
        <v>2.4596756756756752</v>
      </c>
      <c r="AW46" s="4"/>
      <c r="AX46" s="4">
        <v>2.6130658783783787</v>
      </c>
      <c r="AY46" s="4"/>
      <c r="AZ46" s="4">
        <v>2.6123445945945942</v>
      </c>
      <c r="BA46" s="4"/>
      <c r="BB46" s="4">
        <v>2.616190878378378</v>
      </c>
      <c r="BC46" s="4"/>
      <c r="BD46" s="4">
        <v>2.5159228603603601</v>
      </c>
      <c r="BE46" s="4"/>
      <c r="BF46" s="4">
        <v>2.5141948198198198</v>
      </c>
      <c r="BG46" s="4"/>
      <c r="BH46" s="4">
        <v>2.5455467342342346</v>
      </c>
      <c r="BI46" s="4"/>
      <c r="BJ46" s="4">
        <v>2.5138986486486488</v>
      </c>
      <c r="BK46" s="4"/>
      <c r="BL46" s="4">
        <v>1.5101424549549549</v>
      </c>
      <c r="BM46" s="4"/>
      <c r="BN46" s="4">
        <v>1.4842331081081082</v>
      </c>
      <c r="BO46" s="4"/>
      <c r="BP46" s="4">
        <v>2.9794493243243241</v>
      </c>
      <c r="BQ46" s="4"/>
      <c r="BR46" s="4">
        <v>2.3559786036036034</v>
      </c>
      <c r="BS46" s="4"/>
      <c r="BT46" s="4">
        <v>2.4595990990990995</v>
      </c>
      <c r="BU46" s="4"/>
      <c r="BV46" s="4">
        <v>2.8607995129504507</v>
      </c>
      <c r="BW46" s="4"/>
      <c r="BX46" s="4">
        <v>2.3519786036036034</v>
      </c>
      <c r="BY46" s="4"/>
      <c r="BZ46" s="4">
        <v>2.3528986486486487</v>
      </c>
      <c r="CA46" s="4"/>
      <c r="CB46" s="4">
        <v>2.3674352477477476</v>
      </c>
      <c r="CC46" s="4"/>
      <c r="CD46" s="10"/>
      <c r="CE46" s="7">
        <f t="shared" si="46"/>
        <v>1.4368609234234238</v>
      </c>
      <c r="CF46" s="7">
        <f t="shared" si="46"/>
        <v>-0.78162387387387366</v>
      </c>
      <c r="CG46" s="7">
        <f t="shared" si="1"/>
        <v>7.3836148648648958E-2</v>
      </c>
      <c r="CH46" s="7">
        <f t="shared" si="2"/>
        <v>-0.83362387387387393</v>
      </c>
      <c r="CI46" s="7">
        <f t="shared" si="3"/>
        <v>5.2539977477477517E-2</v>
      </c>
      <c r="CJ46" s="7">
        <f t="shared" si="4"/>
        <v>1.1665157657657654</v>
      </c>
      <c r="CK46" s="7">
        <f t="shared" si="5"/>
        <v>0.23803153153153156</v>
      </c>
      <c r="CL46" s="7">
        <f t="shared" si="6"/>
        <v>0.51849493243243217</v>
      </c>
      <c r="CM46" s="7">
        <f t="shared" si="7"/>
        <v>0.56672128378378339</v>
      </c>
      <c r="CN46" s="7">
        <f t="shared" si="8"/>
        <v>1.1602195945945946</v>
      </c>
      <c r="CO46" s="7">
        <f t="shared" si="9"/>
        <v>0.21603153153153132</v>
      </c>
      <c r="CP46" s="7">
        <f t="shared" si="10"/>
        <v>0.4974949324324327</v>
      </c>
      <c r="CQ46" s="7">
        <f t="shared" si="11"/>
        <v>0.54607319819819811</v>
      </c>
      <c r="CR46" s="7">
        <f t="shared" si="12"/>
        <v>0.42498930180180183</v>
      </c>
      <c r="CS46" s="7">
        <f t="shared" si="13"/>
        <v>0.20741441441441477</v>
      </c>
      <c r="CT46" s="7">
        <f t="shared" si="14"/>
        <v>0.4245574324324326</v>
      </c>
      <c r="CU46" s="7">
        <f t="shared" si="15"/>
        <v>0.20633445945945939</v>
      </c>
      <c r="CV46" s="7">
        <f t="shared" si="16"/>
        <v>0.42679786036036083</v>
      </c>
      <c r="CW46" s="7">
        <f t="shared" si="17"/>
        <v>5.5536599099099693E-2</v>
      </c>
      <c r="CX46" s="7">
        <f t="shared" si="18"/>
        <v>0.20857488738738761</v>
      </c>
      <c r="CY46" s="7">
        <f t="shared" si="19"/>
        <v>0.20920551801801812</v>
      </c>
      <c r="CZ46" s="7">
        <f t="shared" si="20"/>
        <v>0.40250168918918927</v>
      </c>
      <c r="DA46" s="7">
        <f t="shared" si="21"/>
        <v>2.6888513513513068E-2</v>
      </c>
      <c r="DB46" s="7">
        <f t="shared" si="22"/>
        <v>0.18027871621621649</v>
      </c>
      <c r="DC46" s="7">
        <f t="shared" si="23"/>
        <v>0.17955743243243205</v>
      </c>
      <c r="DD46" s="7">
        <f t="shared" si="24"/>
        <v>0.18340371621621587</v>
      </c>
      <c r="DE46" s="7">
        <f t="shared" si="25"/>
        <v>8.3135698198197883E-2</v>
      </c>
      <c r="DF46" s="7">
        <f t="shared" si="26"/>
        <v>8.1407657657657673E-2</v>
      </c>
      <c r="DG46" s="7">
        <f t="shared" si="27"/>
        <v>0.11275957207207243</v>
      </c>
      <c r="DH46" s="7">
        <f t="shared" si="28"/>
        <v>8.1111486486486584E-2</v>
      </c>
      <c r="DI46" s="7">
        <f t="shared" si="29"/>
        <v>-0.92264470720720726</v>
      </c>
      <c r="DJ46" s="7">
        <f t="shared" si="30"/>
        <v>-0.94855405405405402</v>
      </c>
      <c r="DK46" s="7">
        <f t="shared" si="31"/>
        <v>0.5466621621621619</v>
      </c>
      <c r="DL46" s="7">
        <f t="shared" si="32"/>
        <v>-7.6808558558558726E-2</v>
      </c>
      <c r="DM46" s="7">
        <f t="shared" si="33"/>
        <v>2.6811936936937286E-2</v>
      </c>
      <c r="DN46" s="7">
        <f t="shared" si="34"/>
        <v>0.42801235078828848</v>
      </c>
      <c r="DO46" s="7">
        <f t="shared" si="38"/>
        <v>-8.080855855855873E-2</v>
      </c>
      <c r="DP46" s="7">
        <f t="shared" si="39"/>
        <v>-7.9888513513513448E-2</v>
      </c>
      <c r="DQ46" s="7">
        <f t="shared" si="40"/>
        <v>-6.5351914414414569E-2</v>
      </c>
      <c r="DR46" s="21"/>
      <c r="DS46" s="7">
        <f t="shared" si="45"/>
        <v>1.4368609234234238</v>
      </c>
      <c r="DT46" s="7">
        <f t="shared" si="45"/>
        <v>0.78162387387387366</v>
      </c>
      <c r="DU46" s="7">
        <f t="shared" si="45"/>
        <v>7.3836148648648958E-2</v>
      </c>
      <c r="DV46" s="7">
        <f t="shared" si="45"/>
        <v>0.83362387387387393</v>
      </c>
      <c r="DW46" s="7">
        <f t="shared" si="45"/>
        <v>5.2539977477477517E-2</v>
      </c>
      <c r="DX46" s="7">
        <f t="shared" si="45"/>
        <v>1.1665157657657654</v>
      </c>
      <c r="DY46" s="7">
        <f t="shared" si="45"/>
        <v>0.23803153153153156</v>
      </c>
      <c r="DZ46" s="7">
        <f t="shared" si="45"/>
        <v>0.51849493243243217</v>
      </c>
      <c r="EA46" s="7">
        <f t="shared" si="45"/>
        <v>0.56672128378378339</v>
      </c>
      <c r="EB46" s="7">
        <f t="shared" si="45"/>
        <v>1.1602195945945946</v>
      </c>
      <c r="EC46" s="7">
        <f t="shared" si="45"/>
        <v>0.21603153153153132</v>
      </c>
      <c r="ED46" s="7">
        <f t="shared" si="45"/>
        <v>0.4974949324324327</v>
      </c>
      <c r="EE46" s="7">
        <f t="shared" si="45"/>
        <v>0.54607319819819811</v>
      </c>
      <c r="EF46" s="7">
        <f t="shared" si="45"/>
        <v>0.42498930180180183</v>
      </c>
      <c r="EG46" s="7">
        <f t="shared" si="45"/>
        <v>0.20741441441441477</v>
      </c>
      <c r="EH46" s="7">
        <f t="shared" si="45"/>
        <v>0.4245574324324326</v>
      </c>
      <c r="EI46" s="7">
        <f t="shared" si="42"/>
        <v>0.20633445945945939</v>
      </c>
      <c r="EJ46" s="7">
        <f t="shared" si="42"/>
        <v>0.42679786036036083</v>
      </c>
      <c r="EK46" s="7">
        <f t="shared" si="42"/>
        <v>5.5536599099099693E-2</v>
      </c>
      <c r="EL46" s="7">
        <f t="shared" si="42"/>
        <v>0.20857488738738761</v>
      </c>
      <c r="EM46" s="7">
        <f t="shared" si="42"/>
        <v>0.20920551801801812</v>
      </c>
      <c r="EN46" s="7">
        <f t="shared" si="42"/>
        <v>0.40250168918918927</v>
      </c>
      <c r="EO46" s="7">
        <f t="shared" si="42"/>
        <v>2.6888513513513068E-2</v>
      </c>
      <c r="EP46" s="7">
        <f t="shared" si="42"/>
        <v>0.18027871621621649</v>
      </c>
      <c r="EQ46" s="7">
        <f t="shared" si="42"/>
        <v>0.17955743243243205</v>
      </c>
      <c r="ER46" s="7">
        <f t="shared" si="42"/>
        <v>0.18340371621621587</v>
      </c>
      <c r="ES46" s="7">
        <f t="shared" si="42"/>
        <v>8.3135698198197883E-2</v>
      </c>
      <c r="ET46" s="7">
        <f t="shared" si="42"/>
        <v>8.1407657657657673E-2</v>
      </c>
      <c r="EU46" s="7">
        <f t="shared" si="42"/>
        <v>0.11275957207207243</v>
      </c>
      <c r="EV46" s="7">
        <f t="shared" si="42"/>
        <v>8.1111486486486584E-2</v>
      </c>
      <c r="EW46" s="7">
        <f t="shared" si="43"/>
        <v>0.92264470720720726</v>
      </c>
      <c r="EX46" s="7">
        <f t="shared" si="43"/>
        <v>0.94855405405405402</v>
      </c>
      <c r="EY46" s="7">
        <f t="shared" si="43"/>
        <v>0.5466621621621619</v>
      </c>
      <c r="EZ46" s="7">
        <f t="shared" si="43"/>
        <v>7.6808558558558726E-2</v>
      </c>
      <c r="FA46" s="7">
        <f t="shared" si="43"/>
        <v>2.6811936936937286E-2</v>
      </c>
      <c r="FB46" s="7">
        <f t="shared" si="43"/>
        <v>0.42801235078828848</v>
      </c>
      <c r="FC46" s="7">
        <f t="shared" si="43"/>
        <v>8.080855855855873E-2</v>
      </c>
      <c r="FD46" s="7">
        <f t="shared" si="43"/>
        <v>7.9888513513513448E-2</v>
      </c>
      <c r="FE46" s="7">
        <f t="shared" si="43"/>
        <v>6.5351914414414569E-2</v>
      </c>
    </row>
    <row r="47" spans="1:161" ht="17.25">
      <c r="A47" s="15" t="s">
        <v>89</v>
      </c>
      <c r="B47" s="4">
        <v>2.6092680180180183</v>
      </c>
      <c r="C47" s="1" t="s">
        <v>112</v>
      </c>
      <c r="D47" s="3"/>
      <c r="E47" s="4">
        <v>4.6848885135135143</v>
      </c>
      <c r="F47" s="4">
        <v>1.6205884009009008</v>
      </c>
      <c r="G47" s="4"/>
      <c r="H47" s="4">
        <v>2.7249194819819822</v>
      </c>
      <c r="I47" s="4"/>
      <c r="J47" s="4">
        <v>1.5649403153153152</v>
      </c>
      <c r="K47" s="4"/>
      <c r="L47" s="4">
        <v>2.6979194819819821</v>
      </c>
      <c r="M47" s="4"/>
      <c r="N47" s="4">
        <v>3.7135608108108107</v>
      </c>
      <c r="O47" s="4"/>
      <c r="P47" s="4">
        <v>2.811651463963964</v>
      </c>
      <c r="Q47" s="4"/>
      <c r="R47" s="4">
        <v>2.9809650900900899</v>
      </c>
      <c r="S47" s="4"/>
      <c r="T47" s="4">
        <v>3.0786548423423423</v>
      </c>
      <c r="U47" s="4"/>
      <c r="V47" s="4">
        <v>3.6945608108108114</v>
      </c>
      <c r="W47" s="4"/>
      <c r="X47" s="4">
        <v>2.7822995495495495</v>
      </c>
      <c r="Y47" s="4"/>
      <c r="Z47" s="4">
        <v>2.949613175675676</v>
      </c>
      <c r="AA47" s="4"/>
      <c r="AB47" s="4">
        <v>3.0500067567567566</v>
      </c>
      <c r="AC47" s="4"/>
      <c r="AD47" s="4">
        <v>3.0462956081081085</v>
      </c>
      <c r="AE47" s="4"/>
      <c r="AF47" s="4">
        <v>2.7979611486486489</v>
      </c>
      <c r="AG47" s="4"/>
      <c r="AH47" s="4">
        <v>2.9749369369369365</v>
      </c>
      <c r="AI47" s="4"/>
      <c r="AJ47" s="4">
        <v>2.7283063063063069</v>
      </c>
      <c r="AK47" s="4"/>
      <c r="AL47" s="4">
        <v>2.9623063063063064</v>
      </c>
      <c r="AM47" s="4"/>
      <c r="AN47" s="4">
        <v>2.6025084459459462</v>
      </c>
      <c r="AO47" s="4"/>
      <c r="AP47" s="4">
        <v>2.7156756756756755</v>
      </c>
      <c r="AQ47" s="4"/>
      <c r="AR47" s="4">
        <v>2.7266582207207208</v>
      </c>
      <c r="AS47" s="4"/>
      <c r="AT47" s="4">
        <v>2.9310101351351352</v>
      </c>
      <c r="AU47" s="4"/>
      <c r="AV47" s="4">
        <v>2.5678603603603607</v>
      </c>
      <c r="AW47" s="4"/>
      <c r="AX47" s="4">
        <v>2.6790275900900902</v>
      </c>
      <c r="AY47" s="4"/>
      <c r="AZ47" s="4">
        <v>2.6913620495495492</v>
      </c>
      <c r="BA47" s="4"/>
      <c r="BB47" s="4">
        <v>2.7257657657657659</v>
      </c>
      <c r="BC47" s="4"/>
      <c r="BD47" s="4">
        <v>2.5783688063063064</v>
      </c>
      <c r="BE47" s="4"/>
      <c r="BF47" s="4">
        <v>2.5111216216216214</v>
      </c>
      <c r="BG47" s="4"/>
      <c r="BH47" s="4">
        <v>2.5268986486486487</v>
      </c>
      <c r="BI47" s="4"/>
      <c r="BJ47" s="4">
        <v>2.4862505630630634</v>
      </c>
      <c r="BK47" s="4"/>
      <c r="BL47" s="4">
        <v>1.6915675675675677</v>
      </c>
      <c r="BM47" s="4"/>
      <c r="BN47" s="4">
        <v>1.6823063063063062</v>
      </c>
      <c r="BO47" s="4"/>
      <c r="BP47" s="4">
        <v>2.9912995495495496</v>
      </c>
      <c r="BQ47" s="4"/>
      <c r="BR47" s="4">
        <v>2.5305152027027025</v>
      </c>
      <c r="BS47" s="4"/>
      <c r="BT47" s="4">
        <v>2.6528569819819823</v>
      </c>
      <c r="BU47" s="4"/>
      <c r="BV47" s="4">
        <v>3.039424728603604</v>
      </c>
      <c r="BW47" s="4"/>
      <c r="BX47" s="4">
        <v>2.5271632882882882</v>
      </c>
      <c r="BY47" s="4"/>
      <c r="BZ47" s="4">
        <v>2.4576199324324324</v>
      </c>
      <c r="CA47" s="4"/>
      <c r="CB47" s="4">
        <v>2.4893969594594596</v>
      </c>
      <c r="CC47" s="4"/>
      <c r="CD47" s="10"/>
      <c r="CE47" s="7">
        <f t="shared" si="46"/>
        <v>2.075620495495496</v>
      </c>
      <c r="CF47" s="7">
        <f t="shared" si="46"/>
        <v>-0.98867961711711749</v>
      </c>
      <c r="CG47" s="7">
        <f t="shared" si="1"/>
        <v>0.11565146396396386</v>
      </c>
      <c r="CH47" s="7">
        <f t="shared" si="2"/>
        <v>-1.0443277027027031</v>
      </c>
      <c r="CI47" s="7">
        <f t="shared" si="3"/>
        <v>8.8651463963963728E-2</v>
      </c>
      <c r="CJ47" s="7">
        <f t="shared" si="4"/>
        <v>1.1042927927927924</v>
      </c>
      <c r="CK47" s="7">
        <f t="shared" si="5"/>
        <v>0.20238344594594571</v>
      </c>
      <c r="CL47" s="7">
        <f t="shared" si="6"/>
        <v>0.37169707207207159</v>
      </c>
      <c r="CM47" s="7">
        <f t="shared" si="7"/>
        <v>0.46938682432432399</v>
      </c>
      <c r="CN47" s="7">
        <f t="shared" si="8"/>
        <v>1.0852927927927931</v>
      </c>
      <c r="CO47" s="7">
        <f t="shared" si="9"/>
        <v>0.17303153153153117</v>
      </c>
      <c r="CP47" s="7">
        <f t="shared" si="10"/>
        <v>0.34034515765765772</v>
      </c>
      <c r="CQ47" s="7">
        <f t="shared" si="11"/>
        <v>0.44073873873873826</v>
      </c>
      <c r="CR47" s="7">
        <f t="shared" si="12"/>
        <v>0.43702759009009018</v>
      </c>
      <c r="CS47" s="7">
        <f t="shared" si="13"/>
        <v>0.18869313063063053</v>
      </c>
      <c r="CT47" s="7">
        <f t="shared" si="14"/>
        <v>0.36566891891891817</v>
      </c>
      <c r="CU47" s="7">
        <f t="shared" si="15"/>
        <v>0.11903828828828855</v>
      </c>
      <c r="CV47" s="7">
        <f t="shared" si="16"/>
        <v>0.35303828828828809</v>
      </c>
      <c r="CW47" s="7">
        <f t="shared" si="17"/>
        <v>-6.7595720720721175E-3</v>
      </c>
      <c r="CX47" s="7">
        <f t="shared" si="18"/>
        <v>0.10640765765765714</v>
      </c>
      <c r="CY47" s="7">
        <f t="shared" si="19"/>
        <v>0.11739020270270251</v>
      </c>
      <c r="CZ47" s="7">
        <f t="shared" si="20"/>
        <v>0.32174211711711687</v>
      </c>
      <c r="DA47" s="7">
        <f t="shared" si="21"/>
        <v>-4.1407657657657637E-2</v>
      </c>
      <c r="DB47" s="7">
        <f t="shared" si="22"/>
        <v>6.975957207207184E-2</v>
      </c>
      <c r="DC47" s="7">
        <f t="shared" si="23"/>
        <v>8.2094031531530831E-2</v>
      </c>
      <c r="DD47" s="7">
        <f t="shared" si="24"/>
        <v>0.11649774774774757</v>
      </c>
      <c r="DE47" s="7">
        <f t="shared" si="25"/>
        <v>-3.0899211711711949E-2</v>
      </c>
      <c r="DF47" s="7">
        <f t="shared" si="26"/>
        <v>-9.8146396396396884E-2</v>
      </c>
      <c r="DG47" s="7">
        <f t="shared" si="27"/>
        <v>-8.2369369369369672E-2</v>
      </c>
      <c r="DH47" s="7">
        <f t="shared" si="28"/>
        <v>-0.12301745495495497</v>
      </c>
      <c r="DI47" s="7">
        <f t="shared" si="29"/>
        <v>-0.91770045045045068</v>
      </c>
      <c r="DJ47" s="7">
        <f t="shared" si="30"/>
        <v>-0.92696171171171216</v>
      </c>
      <c r="DK47" s="7">
        <f t="shared" si="31"/>
        <v>0.38203153153153124</v>
      </c>
      <c r="DL47" s="7">
        <f t="shared" si="32"/>
        <v>-7.8752815315315861E-2</v>
      </c>
      <c r="DM47" s="7">
        <f t="shared" si="33"/>
        <v>4.3588963963963945E-2</v>
      </c>
      <c r="DN47" s="7">
        <f t="shared" si="34"/>
        <v>0.43015671058558569</v>
      </c>
      <c r="DO47" s="7">
        <f t="shared" si="38"/>
        <v>-8.2104729729730153E-2</v>
      </c>
      <c r="DP47" s="7">
        <f t="shared" si="39"/>
        <v>-0.15164808558558596</v>
      </c>
      <c r="DQ47" s="7">
        <f t="shared" si="40"/>
        <v>-0.11987105855855873</v>
      </c>
      <c r="DR47" s="21"/>
      <c r="DS47" s="7">
        <f t="shared" si="45"/>
        <v>2.075620495495496</v>
      </c>
      <c r="DT47" s="7">
        <f t="shared" si="45"/>
        <v>0.98867961711711749</v>
      </c>
      <c r="DU47" s="7">
        <f t="shared" si="45"/>
        <v>0.11565146396396386</v>
      </c>
      <c r="DV47" s="7">
        <f t="shared" si="45"/>
        <v>1.0443277027027031</v>
      </c>
      <c r="DW47" s="7">
        <f t="shared" si="45"/>
        <v>8.8651463963963728E-2</v>
      </c>
      <c r="DX47" s="7">
        <f t="shared" si="45"/>
        <v>1.1042927927927924</v>
      </c>
      <c r="DY47" s="7">
        <f t="shared" si="45"/>
        <v>0.20238344594594571</v>
      </c>
      <c r="DZ47" s="7">
        <f t="shared" si="45"/>
        <v>0.37169707207207159</v>
      </c>
      <c r="EA47" s="7">
        <f t="shared" si="45"/>
        <v>0.46938682432432399</v>
      </c>
      <c r="EB47" s="7">
        <f t="shared" si="45"/>
        <v>1.0852927927927931</v>
      </c>
      <c r="EC47" s="7">
        <f t="shared" si="45"/>
        <v>0.17303153153153117</v>
      </c>
      <c r="ED47" s="7">
        <f t="shared" si="45"/>
        <v>0.34034515765765772</v>
      </c>
      <c r="EE47" s="7">
        <f t="shared" si="45"/>
        <v>0.44073873873873826</v>
      </c>
      <c r="EF47" s="7">
        <f t="shared" si="45"/>
        <v>0.43702759009009018</v>
      </c>
      <c r="EG47" s="7">
        <f t="shared" si="45"/>
        <v>0.18869313063063053</v>
      </c>
      <c r="EH47" s="7">
        <f t="shared" si="45"/>
        <v>0.36566891891891817</v>
      </c>
      <c r="EI47" s="7">
        <f t="shared" si="42"/>
        <v>0.11903828828828855</v>
      </c>
      <c r="EJ47" s="7">
        <f t="shared" si="42"/>
        <v>0.35303828828828809</v>
      </c>
      <c r="EK47" s="7">
        <f t="shared" si="42"/>
        <v>6.7595720720721175E-3</v>
      </c>
      <c r="EL47" s="7">
        <f t="shared" si="42"/>
        <v>0.10640765765765714</v>
      </c>
      <c r="EM47" s="7">
        <f t="shared" si="42"/>
        <v>0.11739020270270251</v>
      </c>
      <c r="EN47" s="7">
        <f t="shared" si="42"/>
        <v>0.32174211711711687</v>
      </c>
      <c r="EO47" s="7">
        <f t="shared" si="42"/>
        <v>4.1407657657657637E-2</v>
      </c>
      <c r="EP47" s="7">
        <f t="shared" si="42"/>
        <v>6.975957207207184E-2</v>
      </c>
      <c r="EQ47" s="7">
        <f t="shared" si="42"/>
        <v>8.2094031531530831E-2</v>
      </c>
      <c r="ER47" s="7">
        <f t="shared" ref="ER47:FB57" si="47">IF(ISNUMBER(DD47),ABS(DD47),DD47)</f>
        <v>0.11649774774774757</v>
      </c>
      <c r="ES47" s="7">
        <f t="shared" si="47"/>
        <v>3.0899211711711949E-2</v>
      </c>
      <c r="ET47" s="7">
        <f t="shared" si="47"/>
        <v>9.8146396396396884E-2</v>
      </c>
      <c r="EU47" s="7">
        <f t="shared" si="47"/>
        <v>8.2369369369369672E-2</v>
      </c>
      <c r="EV47" s="7">
        <f t="shared" si="47"/>
        <v>0.12301745495495497</v>
      </c>
      <c r="EW47" s="7">
        <f t="shared" si="43"/>
        <v>0.91770045045045068</v>
      </c>
      <c r="EX47" s="7">
        <f t="shared" si="43"/>
        <v>0.92696171171171216</v>
      </c>
      <c r="EY47" s="7">
        <f t="shared" si="43"/>
        <v>0.38203153153153124</v>
      </c>
      <c r="EZ47" s="7">
        <f t="shared" si="43"/>
        <v>7.8752815315315861E-2</v>
      </c>
      <c r="FA47" s="7">
        <f t="shared" si="43"/>
        <v>4.3588963963963945E-2</v>
      </c>
      <c r="FB47" s="7">
        <f t="shared" si="43"/>
        <v>0.43015671058558569</v>
      </c>
      <c r="FC47" s="7">
        <f t="shared" ref="FC47:FE57" si="48">IF(ISNUMBER(DO47),ABS(DO47),DO47)</f>
        <v>8.2104729729730153E-2</v>
      </c>
      <c r="FD47" s="7">
        <f t="shared" si="48"/>
        <v>0.15164808558558596</v>
      </c>
      <c r="FE47" s="7">
        <f t="shared" si="48"/>
        <v>0.11987105855855873</v>
      </c>
    </row>
    <row r="48" spans="1:161" ht="17.25">
      <c r="A48" s="15" t="s">
        <v>90</v>
      </c>
      <c r="B48" s="4">
        <v>1.7787105855855854</v>
      </c>
      <c r="C48" s="4" t="s">
        <v>113</v>
      </c>
      <c r="D48" s="3"/>
      <c r="E48" s="4">
        <v>2.9679825450450452</v>
      </c>
      <c r="F48" s="4">
        <v>9.7623310810810826E-2</v>
      </c>
      <c r="G48" s="4"/>
      <c r="H48" s="4">
        <v>0.99995439189189184</v>
      </c>
      <c r="I48" s="4"/>
      <c r="J48" s="4">
        <v>3.0975225225225226E-2</v>
      </c>
      <c r="K48" s="4"/>
      <c r="L48" s="4">
        <v>0.96595439189189181</v>
      </c>
      <c r="M48" s="4"/>
      <c r="N48" s="4">
        <v>4.4769752252252255</v>
      </c>
      <c r="O48" s="4"/>
      <c r="P48" s="4">
        <v>2.237369369369369</v>
      </c>
      <c r="Q48" s="4"/>
      <c r="R48" s="4">
        <v>2.8724076576576576</v>
      </c>
      <c r="S48" s="4"/>
      <c r="T48" s="4">
        <v>2.7154318693693695</v>
      </c>
      <c r="U48" s="4"/>
      <c r="V48" s="4">
        <v>4.5134386261261259</v>
      </c>
      <c r="W48" s="4"/>
      <c r="X48" s="4">
        <v>2.2250174549549544</v>
      </c>
      <c r="Y48" s="4"/>
      <c r="Z48" s="4">
        <v>2.8704076576576583</v>
      </c>
      <c r="AA48" s="4"/>
      <c r="AB48" s="4">
        <v>2.7094318693693693</v>
      </c>
      <c r="AC48" s="4"/>
      <c r="AD48" s="4">
        <v>2.6072640765765769</v>
      </c>
      <c r="AE48" s="4"/>
      <c r="AF48" s="4">
        <v>2.0604453828828833</v>
      </c>
      <c r="AG48" s="4"/>
      <c r="AH48" s="4">
        <v>2.9078671171171173</v>
      </c>
      <c r="AI48" s="4"/>
      <c r="AJ48" s="4">
        <v>2.3410484234234237</v>
      </c>
      <c r="AK48" s="4"/>
      <c r="AL48" s="4">
        <v>2.7776058558558554</v>
      </c>
      <c r="AM48" s="4"/>
      <c r="AN48" s="4">
        <v>1.9311739864864861</v>
      </c>
      <c r="AO48" s="4"/>
      <c r="AP48" s="4">
        <v>2.219490990990991</v>
      </c>
      <c r="AQ48" s="4"/>
      <c r="AR48" s="4">
        <v>2.1695850225225226</v>
      </c>
      <c r="AS48" s="4"/>
      <c r="AT48" s="4">
        <v>2.7730135135135137</v>
      </c>
      <c r="AU48" s="4"/>
      <c r="AV48" s="4">
        <v>1.9108778153153154</v>
      </c>
      <c r="AW48" s="4"/>
      <c r="AX48" s="4">
        <v>2.20219481981982</v>
      </c>
      <c r="AY48" s="4"/>
      <c r="AZ48" s="4">
        <v>2.1516407657657659</v>
      </c>
      <c r="BA48" s="4"/>
      <c r="BB48" s="4">
        <v>1.2405394144144144</v>
      </c>
      <c r="BC48" s="4"/>
      <c r="BD48" s="4">
        <v>1.734570945945946</v>
      </c>
      <c r="BE48" s="4"/>
      <c r="BF48" s="4">
        <v>1.9972297297297297</v>
      </c>
      <c r="BG48" s="4"/>
      <c r="BH48" s="4">
        <v>1.9054876126126126</v>
      </c>
      <c r="BI48" s="4"/>
      <c r="BJ48" s="4">
        <v>1.8804876126126127</v>
      </c>
      <c r="BK48" s="4"/>
      <c r="BL48" s="4">
        <v>0.94586373873873864</v>
      </c>
      <c r="BM48" s="4"/>
      <c r="BN48" s="4">
        <v>0.90019481981981975</v>
      </c>
      <c r="BO48" s="4"/>
      <c r="BP48" s="4">
        <v>2.8154251126126124</v>
      </c>
      <c r="BQ48" s="4"/>
      <c r="BR48" s="4">
        <v>1.7170518018018017</v>
      </c>
      <c r="BS48" s="4"/>
      <c r="BT48" s="4">
        <v>1.9556131756756756</v>
      </c>
      <c r="BU48" s="4"/>
      <c r="BV48" s="4">
        <v>2.3733480596846848</v>
      </c>
      <c r="BW48" s="4"/>
      <c r="BX48" s="4">
        <v>1.7136998873873874</v>
      </c>
      <c r="BY48" s="4"/>
      <c r="BZ48" s="4">
        <v>1.9767663288288289</v>
      </c>
      <c r="CA48" s="4"/>
      <c r="CB48" s="4">
        <v>1.9066722972972974</v>
      </c>
      <c r="CC48" s="4"/>
      <c r="CD48" s="10"/>
      <c r="CE48" s="7">
        <f t="shared" si="46"/>
        <v>1.1892719594594598</v>
      </c>
      <c r="CF48" s="7">
        <f t="shared" si="46"/>
        <v>-1.6810872747747745</v>
      </c>
      <c r="CG48" s="7">
        <f t="shared" si="1"/>
        <v>-0.77875619369369353</v>
      </c>
      <c r="CH48" s="7">
        <f t="shared" si="2"/>
        <v>-1.74773536036036</v>
      </c>
      <c r="CI48" s="7">
        <f t="shared" si="3"/>
        <v>-0.81275619369369356</v>
      </c>
      <c r="CJ48" s="7">
        <f t="shared" si="4"/>
        <v>2.6982646396396399</v>
      </c>
      <c r="CK48" s="7">
        <f t="shared" si="5"/>
        <v>0.45865878378378366</v>
      </c>
      <c r="CL48" s="7">
        <f t="shared" si="6"/>
        <v>1.0936970720720722</v>
      </c>
      <c r="CM48" s="7">
        <f t="shared" si="7"/>
        <v>0.93672128378378416</v>
      </c>
      <c r="CN48" s="7">
        <f t="shared" si="8"/>
        <v>2.7347280405405403</v>
      </c>
      <c r="CO48" s="7">
        <f t="shared" si="9"/>
        <v>0.44630686936936903</v>
      </c>
      <c r="CP48" s="7">
        <f t="shared" si="10"/>
        <v>1.0916970720720729</v>
      </c>
      <c r="CQ48" s="7">
        <f t="shared" si="11"/>
        <v>0.93072128378378394</v>
      </c>
      <c r="CR48" s="7">
        <f t="shared" si="12"/>
        <v>0.82855349099099151</v>
      </c>
      <c r="CS48" s="7">
        <f t="shared" si="13"/>
        <v>0.28173479729729789</v>
      </c>
      <c r="CT48" s="7">
        <f t="shared" si="14"/>
        <v>1.1291565315315319</v>
      </c>
      <c r="CU48" s="7">
        <f t="shared" si="15"/>
        <v>0.56233783783783831</v>
      </c>
      <c r="CV48" s="7">
        <f t="shared" si="16"/>
        <v>0.99889527027027003</v>
      </c>
      <c r="CW48" s="7">
        <f t="shared" si="17"/>
        <v>0.15246340090090071</v>
      </c>
      <c r="CX48" s="7">
        <f t="shared" si="18"/>
        <v>0.44078040540540564</v>
      </c>
      <c r="CY48" s="7">
        <f t="shared" si="19"/>
        <v>0.39087443693693724</v>
      </c>
      <c r="CZ48" s="7">
        <f t="shared" si="20"/>
        <v>0.99430292792792829</v>
      </c>
      <c r="DA48" s="7">
        <f t="shared" si="21"/>
        <v>0.13216722972973005</v>
      </c>
      <c r="DB48" s="7">
        <f t="shared" si="22"/>
        <v>0.42348423423423465</v>
      </c>
      <c r="DC48" s="7">
        <f t="shared" si="23"/>
        <v>0.37293018018018054</v>
      </c>
      <c r="DD48" s="7">
        <f t="shared" si="24"/>
        <v>-0.53817117117117097</v>
      </c>
      <c r="DE48" s="7">
        <f t="shared" si="25"/>
        <v>-4.4139639639639405E-2</v>
      </c>
      <c r="DF48" s="7">
        <f t="shared" si="26"/>
        <v>0.21851914414414431</v>
      </c>
      <c r="DG48" s="7">
        <f t="shared" si="27"/>
        <v>0.1267770270270272</v>
      </c>
      <c r="DH48" s="7">
        <f t="shared" si="28"/>
        <v>0.10177702702702729</v>
      </c>
      <c r="DI48" s="7">
        <f t="shared" si="29"/>
        <v>-0.83284684684684673</v>
      </c>
      <c r="DJ48" s="7">
        <f t="shared" si="30"/>
        <v>-0.87851576576576562</v>
      </c>
      <c r="DK48" s="7">
        <f t="shared" si="31"/>
        <v>1.036714527027027</v>
      </c>
      <c r="DL48" s="7">
        <f t="shared" si="32"/>
        <v>-6.1658783783783644E-2</v>
      </c>
      <c r="DM48" s="7">
        <f t="shared" si="33"/>
        <v>0.17690259009009024</v>
      </c>
      <c r="DN48" s="7">
        <f t="shared" si="34"/>
        <v>0.59463747409909939</v>
      </c>
      <c r="DO48" s="7">
        <f t="shared" si="38"/>
        <v>-6.5010698198197936E-2</v>
      </c>
      <c r="DP48" s="7">
        <f t="shared" si="39"/>
        <v>0.19805574324324349</v>
      </c>
      <c r="DQ48" s="7">
        <f t="shared" si="40"/>
        <v>0.127961711711712</v>
      </c>
      <c r="DR48" s="21"/>
      <c r="DS48" s="7">
        <f t="shared" si="45"/>
        <v>1.1892719594594598</v>
      </c>
      <c r="DT48" s="7">
        <f t="shared" si="45"/>
        <v>1.6810872747747745</v>
      </c>
      <c r="DU48" s="7">
        <f t="shared" si="45"/>
        <v>0.77875619369369353</v>
      </c>
      <c r="DV48" s="7">
        <f t="shared" si="45"/>
        <v>1.74773536036036</v>
      </c>
      <c r="DW48" s="7">
        <f t="shared" si="45"/>
        <v>0.81275619369369356</v>
      </c>
      <c r="DX48" s="7">
        <f t="shared" si="45"/>
        <v>2.6982646396396399</v>
      </c>
      <c r="DY48" s="7">
        <f t="shared" si="45"/>
        <v>0.45865878378378366</v>
      </c>
      <c r="DZ48" s="7">
        <f t="shared" si="45"/>
        <v>1.0936970720720722</v>
      </c>
      <c r="EA48" s="7">
        <f t="shared" si="45"/>
        <v>0.93672128378378416</v>
      </c>
      <c r="EB48" s="7">
        <f t="shared" si="45"/>
        <v>2.7347280405405403</v>
      </c>
      <c r="EC48" s="7">
        <f t="shared" si="45"/>
        <v>0.44630686936936903</v>
      </c>
      <c r="ED48" s="7">
        <f t="shared" si="45"/>
        <v>1.0916970720720729</v>
      </c>
      <c r="EE48" s="7">
        <f t="shared" si="45"/>
        <v>0.93072128378378394</v>
      </c>
      <c r="EF48" s="7">
        <f t="shared" si="45"/>
        <v>0.82855349099099151</v>
      </c>
      <c r="EG48" s="7">
        <f t="shared" si="45"/>
        <v>0.28173479729729789</v>
      </c>
      <c r="EH48" s="7">
        <f t="shared" si="45"/>
        <v>1.1291565315315319</v>
      </c>
      <c r="EI48" s="7">
        <f t="shared" ref="EI48:EQ57" si="49">IF(ISNUMBER(CU48),ABS(CU48),CU48)</f>
        <v>0.56233783783783831</v>
      </c>
      <c r="EJ48" s="7">
        <f t="shared" si="49"/>
        <v>0.99889527027027003</v>
      </c>
      <c r="EK48" s="7">
        <f t="shared" si="49"/>
        <v>0.15246340090090071</v>
      </c>
      <c r="EL48" s="7">
        <f t="shared" si="49"/>
        <v>0.44078040540540564</v>
      </c>
      <c r="EM48" s="7">
        <f t="shared" si="49"/>
        <v>0.39087443693693724</v>
      </c>
      <c r="EN48" s="7">
        <f t="shared" si="49"/>
        <v>0.99430292792792829</v>
      </c>
      <c r="EO48" s="7">
        <f t="shared" si="49"/>
        <v>0.13216722972973005</v>
      </c>
      <c r="EP48" s="7">
        <f t="shared" si="49"/>
        <v>0.42348423423423465</v>
      </c>
      <c r="EQ48" s="7">
        <f t="shared" si="49"/>
        <v>0.37293018018018054</v>
      </c>
      <c r="ER48" s="7">
        <f t="shared" si="47"/>
        <v>0.53817117117117097</v>
      </c>
      <c r="ES48" s="7">
        <f t="shared" si="47"/>
        <v>4.4139639639639405E-2</v>
      </c>
      <c r="ET48" s="7">
        <f t="shared" si="47"/>
        <v>0.21851914414414431</v>
      </c>
      <c r="EU48" s="7">
        <f t="shared" si="47"/>
        <v>0.1267770270270272</v>
      </c>
      <c r="EV48" s="7">
        <f t="shared" si="47"/>
        <v>0.10177702702702729</v>
      </c>
      <c r="EW48" s="7">
        <f t="shared" si="47"/>
        <v>0.83284684684684673</v>
      </c>
      <c r="EX48" s="7">
        <f t="shared" si="47"/>
        <v>0.87851576576576562</v>
      </c>
      <c r="EY48" s="7">
        <f t="shared" si="47"/>
        <v>1.036714527027027</v>
      </c>
      <c r="EZ48" s="7">
        <f t="shared" si="47"/>
        <v>6.1658783783783644E-2</v>
      </c>
      <c r="FA48" s="7">
        <f t="shared" si="47"/>
        <v>0.17690259009009024</v>
      </c>
      <c r="FB48" s="7">
        <f t="shared" si="47"/>
        <v>0.59463747409909939</v>
      </c>
      <c r="FC48" s="7">
        <f t="shared" si="48"/>
        <v>6.5010698198197936E-2</v>
      </c>
      <c r="FD48" s="7">
        <f t="shared" si="48"/>
        <v>0.19805574324324349</v>
      </c>
      <c r="FE48" s="7">
        <f t="shared" si="48"/>
        <v>0.127961711711712</v>
      </c>
    </row>
    <row r="49" spans="1:161" ht="18.75">
      <c r="A49" s="15" t="s">
        <v>91</v>
      </c>
      <c r="B49" s="4">
        <v>1.2427871621621622</v>
      </c>
      <c r="C49" s="1" t="s">
        <v>111</v>
      </c>
      <c r="D49" s="3"/>
      <c r="E49" s="4">
        <v>1.2410382882882882</v>
      </c>
      <c r="F49" s="4">
        <v>1.0641599099099099</v>
      </c>
      <c r="G49" s="4"/>
      <c r="H49" s="4">
        <v>1.1103063063063063</v>
      </c>
      <c r="I49" s="4"/>
      <c r="J49" s="4">
        <v>1.0582156531531532</v>
      </c>
      <c r="K49" s="4"/>
      <c r="L49" s="4">
        <v>1.1070101351351351</v>
      </c>
      <c r="M49" s="4"/>
      <c r="N49" s="4">
        <v>1.2695816441441441</v>
      </c>
      <c r="O49" s="4"/>
      <c r="P49" s="4">
        <v>1.1041739864864863</v>
      </c>
      <c r="Q49" s="4"/>
      <c r="R49" s="4">
        <v>1.2713412162162163</v>
      </c>
      <c r="S49" s="4"/>
      <c r="T49" s="4">
        <v>1.2616373873873874</v>
      </c>
      <c r="U49" s="4"/>
      <c r="V49" s="4">
        <v>1.2709893018018019</v>
      </c>
      <c r="W49" s="4"/>
      <c r="X49" s="4">
        <v>1.0995259009009011</v>
      </c>
      <c r="Y49" s="4"/>
      <c r="Z49" s="4">
        <v>1.2727488738738739</v>
      </c>
      <c r="AA49" s="4"/>
      <c r="AB49" s="4">
        <v>1.2616931306306307</v>
      </c>
      <c r="AC49" s="4"/>
      <c r="AD49" s="4">
        <v>1.1637905405405407</v>
      </c>
      <c r="AE49" s="4"/>
      <c r="AF49" s="4">
        <v>1.1527347972972974</v>
      </c>
      <c r="AG49" s="4"/>
      <c r="AH49" s="4">
        <v>1.0991948198198196</v>
      </c>
      <c r="AI49" s="4"/>
      <c r="AJ49" s="4">
        <v>1.088490990990991</v>
      </c>
      <c r="AK49" s="4"/>
      <c r="AL49" s="4">
        <v>1.2318986486486487</v>
      </c>
      <c r="AM49" s="4"/>
      <c r="AN49" s="4">
        <v>1.1241565315315316</v>
      </c>
      <c r="AO49" s="4"/>
      <c r="AP49" s="4">
        <v>1.2335467342342343</v>
      </c>
      <c r="AQ49" s="4"/>
      <c r="AR49" s="4">
        <v>1.2315467342342343</v>
      </c>
      <c r="AS49" s="4"/>
      <c r="AT49" s="4">
        <v>1.2313063063063063</v>
      </c>
      <c r="AU49" s="4"/>
      <c r="AV49" s="4">
        <v>1.1212122747747746</v>
      </c>
      <c r="AW49" s="4"/>
      <c r="AX49" s="4">
        <v>1.2343063063063062</v>
      </c>
      <c r="AY49" s="4"/>
      <c r="AZ49" s="4">
        <v>1.2309543918918919</v>
      </c>
      <c r="BA49" s="4"/>
      <c r="BB49" s="4">
        <v>1.3362956081081081</v>
      </c>
      <c r="BC49" s="4"/>
      <c r="BD49" s="4">
        <v>1.0887522522522524</v>
      </c>
      <c r="BE49" s="4"/>
      <c r="BF49" s="4">
        <v>1.0241565315315315</v>
      </c>
      <c r="BG49" s="4"/>
      <c r="BH49" s="4">
        <v>1.1778603603603601</v>
      </c>
      <c r="BI49" s="4"/>
      <c r="BJ49" s="4">
        <v>1.1766199324324325</v>
      </c>
      <c r="BK49" s="4"/>
      <c r="BL49" s="4">
        <v>0.91113907657657656</v>
      </c>
      <c r="BM49" s="4"/>
      <c r="BN49" s="4">
        <v>0.94734121621621625</v>
      </c>
      <c r="BO49" s="4"/>
      <c r="BP49" s="4">
        <v>1.2389510135135136</v>
      </c>
      <c r="BQ49" s="4"/>
      <c r="BR49" s="4">
        <v>1.0909926801801801</v>
      </c>
      <c r="BS49" s="4"/>
      <c r="BT49" s="4">
        <v>1.2564318693693695</v>
      </c>
      <c r="BU49" s="4"/>
      <c r="BV49" s="4">
        <v>1.1936965591216218</v>
      </c>
      <c r="BW49" s="4"/>
      <c r="BX49" s="4">
        <v>1.0916407657657656</v>
      </c>
      <c r="BY49" s="4"/>
      <c r="BZ49" s="4">
        <v>1.029045045045045</v>
      </c>
      <c r="CA49" s="4"/>
      <c r="CB49" s="4">
        <v>1.1871565315315316</v>
      </c>
      <c r="CC49" s="4"/>
      <c r="CD49" s="10"/>
      <c r="CE49" s="7">
        <f t="shared" si="46"/>
        <v>-1.7488738738740128E-3</v>
      </c>
      <c r="CF49" s="7">
        <f t="shared" si="46"/>
        <v>-0.17862725225225229</v>
      </c>
      <c r="CG49" s="7">
        <f t="shared" si="1"/>
        <v>-0.13248085585585589</v>
      </c>
      <c r="CH49" s="7">
        <f t="shared" si="2"/>
        <v>-0.18457150900900898</v>
      </c>
      <c r="CI49" s="7">
        <f t="shared" si="3"/>
        <v>-0.1357770270270271</v>
      </c>
      <c r="CJ49" s="7">
        <f t="shared" si="4"/>
        <v>2.6794481981981866E-2</v>
      </c>
      <c r="CK49" s="7">
        <f t="shared" si="5"/>
        <v>-0.13861317567567588</v>
      </c>
      <c r="CL49" s="7">
        <f t="shared" si="6"/>
        <v>2.855405405405409E-2</v>
      </c>
      <c r="CM49" s="7">
        <f t="shared" si="7"/>
        <v>1.885022522522517E-2</v>
      </c>
      <c r="CN49" s="7">
        <f t="shared" si="8"/>
        <v>2.820213963963969E-2</v>
      </c>
      <c r="CO49" s="7">
        <f t="shared" si="9"/>
        <v>-0.14326126126126115</v>
      </c>
      <c r="CP49" s="7">
        <f t="shared" si="10"/>
        <v>2.9961711711711692E-2</v>
      </c>
      <c r="CQ49" s="7">
        <f t="shared" si="11"/>
        <v>1.8905968468468481E-2</v>
      </c>
      <c r="CR49" s="7">
        <f t="shared" si="12"/>
        <v>-7.8996621621621577E-2</v>
      </c>
      <c r="CS49" s="7">
        <f t="shared" si="13"/>
        <v>-9.0052364864864787E-2</v>
      </c>
      <c r="CT49" s="7">
        <f t="shared" si="14"/>
        <v>-0.14359234234234264</v>
      </c>
      <c r="CU49" s="7">
        <f t="shared" si="15"/>
        <v>-0.15429617117117123</v>
      </c>
      <c r="CV49" s="7">
        <f t="shared" si="16"/>
        <v>-1.0888513513513498E-2</v>
      </c>
      <c r="CW49" s="7">
        <f t="shared" si="17"/>
        <v>-0.11863063063063062</v>
      </c>
      <c r="CX49" s="7">
        <f t="shared" si="18"/>
        <v>-9.2404279279278967E-3</v>
      </c>
      <c r="CY49" s="7">
        <f t="shared" si="19"/>
        <v>-1.1240427927927898E-2</v>
      </c>
      <c r="CZ49" s="7">
        <f t="shared" si="20"/>
        <v>-1.1480855855855898E-2</v>
      </c>
      <c r="DA49" s="7">
        <f t="shared" si="21"/>
        <v>-0.12157488738738764</v>
      </c>
      <c r="DB49" s="7">
        <f t="shared" si="22"/>
        <v>-8.4808558558560065E-3</v>
      </c>
      <c r="DC49" s="7">
        <f t="shared" si="23"/>
        <v>-1.1832770270270299E-2</v>
      </c>
      <c r="DD49" s="7">
        <f t="shared" si="24"/>
        <v>9.3508445945945873E-2</v>
      </c>
      <c r="DE49" s="7">
        <f t="shared" si="25"/>
        <v>-0.15403490990990987</v>
      </c>
      <c r="DF49" s="7">
        <f t="shared" si="26"/>
        <v>-0.21863063063063071</v>
      </c>
      <c r="DG49" s="7">
        <f t="shared" si="27"/>
        <v>-6.4926801801802103E-2</v>
      </c>
      <c r="DH49" s="7">
        <f t="shared" si="28"/>
        <v>-6.6167229729729771E-2</v>
      </c>
      <c r="DI49" s="7">
        <f t="shared" si="29"/>
        <v>-0.33164808558558567</v>
      </c>
      <c r="DJ49" s="7">
        <f t="shared" si="30"/>
        <v>-0.29544594594594598</v>
      </c>
      <c r="DK49" s="7">
        <f t="shared" si="31"/>
        <v>-3.836148648648674E-3</v>
      </c>
      <c r="DL49" s="7">
        <f t="shared" si="32"/>
        <v>-0.15179448198198209</v>
      </c>
      <c r="DM49" s="7">
        <f t="shared" si="33"/>
        <v>1.364470720720723E-2</v>
      </c>
      <c r="DN49" s="7">
        <f t="shared" si="34"/>
        <v>-4.909060304054047E-2</v>
      </c>
      <c r="DO49" s="7">
        <f t="shared" si="38"/>
        <v>-0.1511463963963966</v>
      </c>
      <c r="DP49" s="7">
        <f t="shared" si="39"/>
        <v>-0.21374211711711721</v>
      </c>
      <c r="DQ49" s="7">
        <f t="shared" si="40"/>
        <v>-5.5630630630630673E-2</v>
      </c>
      <c r="DR49" s="21"/>
      <c r="DS49" s="7">
        <f t="shared" si="45"/>
        <v>1.7488738738740128E-3</v>
      </c>
      <c r="DT49" s="7">
        <f t="shared" si="45"/>
        <v>0.17862725225225229</v>
      </c>
      <c r="DU49" s="7">
        <f t="shared" si="45"/>
        <v>0.13248085585585589</v>
      </c>
      <c r="DV49" s="7">
        <f t="shared" si="45"/>
        <v>0.18457150900900898</v>
      </c>
      <c r="DW49" s="7">
        <f t="shared" si="45"/>
        <v>0.1357770270270271</v>
      </c>
      <c r="DX49" s="7">
        <f t="shared" si="45"/>
        <v>2.6794481981981866E-2</v>
      </c>
      <c r="DY49" s="7">
        <f t="shared" si="45"/>
        <v>0.13861317567567588</v>
      </c>
      <c r="DZ49" s="7">
        <f t="shared" si="45"/>
        <v>2.855405405405409E-2</v>
      </c>
      <c r="EA49" s="7">
        <f t="shared" si="45"/>
        <v>1.885022522522517E-2</v>
      </c>
      <c r="EB49" s="7">
        <f t="shared" si="45"/>
        <v>2.820213963963969E-2</v>
      </c>
      <c r="EC49" s="7">
        <f t="shared" si="45"/>
        <v>0.14326126126126115</v>
      </c>
      <c r="ED49" s="7">
        <f t="shared" si="45"/>
        <v>2.9961711711711692E-2</v>
      </c>
      <c r="EE49" s="7">
        <f t="shared" si="45"/>
        <v>1.8905968468468481E-2</v>
      </c>
      <c r="EF49" s="7">
        <f t="shared" si="45"/>
        <v>7.8996621621621577E-2</v>
      </c>
      <c r="EG49" s="7">
        <f t="shared" si="45"/>
        <v>9.0052364864864787E-2</v>
      </c>
      <c r="EH49" s="7">
        <f t="shared" ref="EH49:EO57" si="50">IF(ISNUMBER(CT49),ABS(CT49),CT49)</f>
        <v>0.14359234234234264</v>
      </c>
      <c r="EI49" s="7">
        <f t="shared" si="49"/>
        <v>0.15429617117117123</v>
      </c>
      <c r="EJ49" s="7">
        <f t="shared" si="49"/>
        <v>1.0888513513513498E-2</v>
      </c>
      <c r="EK49" s="7">
        <f t="shared" si="49"/>
        <v>0.11863063063063062</v>
      </c>
      <c r="EL49" s="7">
        <f t="shared" si="49"/>
        <v>9.2404279279278967E-3</v>
      </c>
      <c r="EM49" s="7">
        <f t="shared" si="49"/>
        <v>1.1240427927927898E-2</v>
      </c>
      <c r="EN49" s="7">
        <f t="shared" si="49"/>
        <v>1.1480855855855898E-2</v>
      </c>
      <c r="EO49" s="7">
        <f t="shared" si="49"/>
        <v>0.12157488738738764</v>
      </c>
      <c r="EP49" s="7">
        <f t="shared" si="49"/>
        <v>8.4808558558560065E-3</v>
      </c>
      <c r="EQ49" s="7">
        <f t="shared" si="49"/>
        <v>1.1832770270270299E-2</v>
      </c>
      <c r="ER49" s="7">
        <f t="shared" si="47"/>
        <v>9.3508445945945873E-2</v>
      </c>
      <c r="ES49" s="7">
        <f t="shared" si="47"/>
        <v>0.15403490990990987</v>
      </c>
      <c r="ET49" s="7">
        <f t="shared" si="47"/>
        <v>0.21863063063063071</v>
      </c>
      <c r="EU49" s="7">
        <f t="shared" si="47"/>
        <v>6.4926801801802103E-2</v>
      </c>
      <c r="EV49" s="7">
        <f t="shared" si="47"/>
        <v>6.6167229729729771E-2</v>
      </c>
      <c r="EW49" s="7">
        <f t="shared" si="47"/>
        <v>0.33164808558558567</v>
      </c>
      <c r="EX49" s="7">
        <f t="shared" si="47"/>
        <v>0.29544594594594598</v>
      </c>
      <c r="EY49" s="7">
        <f t="shared" si="47"/>
        <v>3.836148648648674E-3</v>
      </c>
      <c r="EZ49" s="7">
        <f t="shared" si="47"/>
        <v>0.15179448198198209</v>
      </c>
      <c r="FA49" s="7">
        <f t="shared" si="47"/>
        <v>1.364470720720723E-2</v>
      </c>
      <c r="FB49" s="7">
        <f t="shared" si="47"/>
        <v>4.909060304054047E-2</v>
      </c>
      <c r="FC49" s="7">
        <f t="shared" si="48"/>
        <v>0.1511463963963966</v>
      </c>
      <c r="FD49" s="7">
        <f t="shared" si="48"/>
        <v>0.21374211711711721</v>
      </c>
      <c r="FE49" s="7">
        <f t="shared" si="48"/>
        <v>5.5630630630630673E-2</v>
      </c>
    </row>
    <row r="50" spans="1:161" ht="17.25">
      <c r="A50" s="15" t="s">
        <v>92</v>
      </c>
      <c r="B50" s="4">
        <v>2.6757488738738737</v>
      </c>
      <c r="C50" s="1" t="s">
        <v>112</v>
      </c>
      <c r="D50" s="3"/>
      <c r="E50" s="4">
        <v>3.2130731981981979</v>
      </c>
      <c r="F50" s="4">
        <v>2.3708637387387386</v>
      </c>
      <c r="G50" s="4"/>
      <c r="H50" s="4">
        <v>2.7545467342342347</v>
      </c>
      <c r="I50" s="4"/>
      <c r="J50" s="4">
        <v>2.3482156531531535</v>
      </c>
      <c r="K50" s="4"/>
      <c r="L50" s="4">
        <v>2.7448986486486486</v>
      </c>
      <c r="M50" s="4"/>
      <c r="N50" s="4">
        <v>2.8992471846846848</v>
      </c>
      <c r="O50" s="4"/>
      <c r="P50" s="4">
        <v>2.6022646396396398</v>
      </c>
      <c r="Q50" s="4"/>
      <c r="R50" s="4">
        <v>2.7789510135135136</v>
      </c>
      <c r="S50" s="4"/>
      <c r="T50" s="4">
        <v>2.8109335585585584</v>
      </c>
      <c r="U50" s="4"/>
      <c r="V50" s="4">
        <v>2.8903029279279284</v>
      </c>
      <c r="W50" s="4"/>
      <c r="X50" s="4">
        <v>2.5876165540540539</v>
      </c>
      <c r="Y50" s="4"/>
      <c r="Z50" s="4">
        <v>2.7656548423423426</v>
      </c>
      <c r="AA50" s="4"/>
      <c r="AB50" s="4">
        <v>2.7989893018018019</v>
      </c>
      <c r="AC50" s="4"/>
      <c r="AD50" s="4">
        <v>2.6654560810810812</v>
      </c>
      <c r="AE50" s="4"/>
      <c r="AF50" s="4">
        <v>2.6237522522522525</v>
      </c>
      <c r="AG50" s="4"/>
      <c r="AH50" s="4">
        <v>2.5890450450450451</v>
      </c>
      <c r="AI50" s="4"/>
      <c r="AJ50" s="4">
        <v>2.5469893018018022</v>
      </c>
      <c r="AK50" s="4"/>
      <c r="AL50" s="4">
        <v>2.7146199324324325</v>
      </c>
      <c r="AM50" s="4"/>
      <c r="AN50" s="4">
        <v>2.5829893018018018</v>
      </c>
      <c r="AO50" s="4"/>
      <c r="AP50" s="4">
        <v>2.6843237612612612</v>
      </c>
      <c r="AQ50" s="4"/>
      <c r="AR50" s="4">
        <v>2.6853795045045041</v>
      </c>
      <c r="AS50" s="4"/>
      <c r="AT50" s="4">
        <v>2.7006756756756753</v>
      </c>
      <c r="AU50" s="4"/>
      <c r="AV50" s="4">
        <v>2.5663412162162156</v>
      </c>
      <c r="AW50" s="4"/>
      <c r="AX50" s="4">
        <v>2.6680275900900905</v>
      </c>
      <c r="AY50" s="4"/>
      <c r="AZ50" s="4">
        <v>2.6704352477477475</v>
      </c>
      <c r="BA50" s="4"/>
      <c r="BB50" s="4">
        <v>2.8837415540540539</v>
      </c>
      <c r="BC50" s="4"/>
      <c r="BD50" s="4">
        <v>2.5470101351351357</v>
      </c>
      <c r="BE50" s="4"/>
      <c r="BF50" s="4">
        <v>2.4715990990990995</v>
      </c>
      <c r="BG50" s="4"/>
      <c r="BH50" s="4">
        <v>2.6232854729729729</v>
      </c>
      <c r="BI50" s="4"/>
      <c r="BJ50" s="4">
        <v>2.6046373873873874</v>
      </c>
      <c r="BK50" s="4"/>
      <c r="BL50" s="4">
        <v>2.1902854729729726</v>
      </c>
      <c r="BM50" s="4"/>
      <c r="BN50" s="4">
        <v>2.2224876126126132</v>
      </c>
      <c r="BO50" s="4"/>
      <c r="BP50" s="4">
        <v>2.7869684684684679</v>
      </c>
      <c r="BQ50" s="4"/>
      <c r="BR50" s="4">
        <v>2.5396024774774775</v>
      </c>
      <c r="BS50" s="4"/>
      <c r="BT50" s="4">
        <v>2.7190242117117114</v>
      </c>
      <c r="BU50" s="4"/>
      <c r="BV50" s="4">
        <v>2.7399310495495492</v>
      </c>
      <c r="BW50" s="4"/>
      <c r="BX50" s="4">
        <v>2.5392505630630628</v>
      </c>
      <c r="BY50" s="4"/>
      <c r="BZ50" s="4">
        <v>2.4648395270270274</v>
      </c>
      <c r="CA50" s="4"/>
      <c r="CB50" s="4">
        <v>2.6198778153153151</v>
      </c>
      <c r="CC50" s="4"/>
      <c r="CD50" s="10"/>
      <c r="CE50" s="7">
        <f t="shared" si="46"/>
        <v>0.5373243243243242</v>
      </c>
      <c r="CF50" s="7">
        <f t="shared" si="46"/>
        <v>-0.30488513513513515</v>
      </c>
      <c r="CG50" s="7">
        <f t="shared" si="1"/>
        <v>7.8797860360360961E-2</v>
      </c>
      <c r="CH50" s="7">
        <f t="shared" si="2"/>
        <v>-0.32753322072072022</v>
      </c>
      <c r="CI50" s="7">
        <f t="shared" si="3"/>
        <v>6.9149774774774908E-2</v>
      </c>
      <c r="CJ50" s="7">
        <f t="shared" si="4"/>
        <v>0.22349831081081106</v>
      </c>
      <c r="CK50" s="7">
        <f t="shared" si="5"/>
        <v>-7.3484234234233892E-2</v>
      </c>
      <c r="CL50" s="7">
        <f t="shared" si="6"/>
        <v>0.10320213963963987</v>
      </c>
      <c r="CM50" s="7">
        <f t="shared" si="7"/>
        <v>0.1351846846846847</v>
      </c>
      <c r="CN50" s="7">
        <f t="shared" si="8"/>
        <v>0.2145540540540547</v>
      </c>
      <c r="CO50" s="7">
        <f t="shared" si="9"/>
        <v>-8.8132319819819838E-2</v>
      </c>
      <c r="CP50" s="7">
        <f t="shared" si="10"/>
        <v>8.9905968468468878E-2</v>
      </c>
      <c r="CQ50" s="7">
        <f t="shared" si="11"/>
        <v>0.12324042792792822</v>
      </c>
      <c r="CR50" s="7">
        <f t="shared" si="12"/>
        <v>-1.0292792792792493E-2</v>
      </c>
      <c r="CS50" s="7">
        <f t="shared" si="13"/>
        <v>-5.199662162162122E-2</v>
      </c>
      <c r="CT50" s="7">
        <f t="shared" si="14"/>
        <v>-8.6703828828828655E-2</v>
      </c>
      <c r="CU50" s="7">
        <f t="shared" si="15"/>
        <v>-0.12875957207207156</v>
      </c>
      <c r="CV50" s="7">
        <f t="shared" si="16"/>
        <v>3.8871058558558769E-2</v>
      </c>
      <c r="CW50" s="7">
        <f t="shared" si="17"/>
        <v>-9.2759572072071972E-2</v>
      </c>
      <c r="CX50" s="7">
        <f t="shared" si="18"/>
        <v>8.5748873873874309E-3</v>
      </c>
      <c r="CY50" s="7">
        <f t="shared" si="19"/>
        <v>9.6306306306304101E-3</v>
      </c>
      <c r="CZ50" s="7">
        <f t="shared" si="20"/>
        <v>2.4926801801801624E-2</v>
      </c>
      <c r="DA50" s="7">
        <f t="shared" si="21"/>
        <v>-0.10940765765765814</v>
      </c>
      <c r="DB50" s="7">
        <f t="shared" si="22"/>
        <v>-7.7212837837832282E-3</v>
      </c>
      <c r="DC50" s="7">
        <f t="shared" si="23"/>
        <v>-5.3136261261261808E-3</v>
      </c>
      <c r="DD50" s="7">
        <f t="shared" si="24"/>
        <v>0.20799268018018013</v>
      </c>
      <c r="DE50" s="7">
        <f t="shared" si="25"/>
        <v>-0.12873873873873798</v>
      </c>
      <c r="DF50" s="7">
        <f t="shared" si="26"/>
        <v>-0.20414977477477425</v>
      </c>
      <c r="DG50" s="7">
        <f t="shared" si="27"/>
        <v>-5.2463400900900847E-2</v>
      </c>
      <c r="DH50" s="7">
        <f t="shared" si="28"/>
        <v>-7.1111486486486353E-2</v>
      </c>
      <c r="DI50" s="7">
        <f t="shared" si="29"/>
        <v>-0.48546340090090112</v>
      </c>
      <c r="DJ50" s="7">
        <f t="shared" si="30"/>
        <v>-0.45326126126126054</v>
      </c>
      <c r="DK50" s="7">
        <f t="shared" si="31"/>
        <v>0.11121959459459418</v>
      </c>
      <c r="DL50" s="7">
        <f t="shared" si="32"/>
        <v>-0.13614639639639625</v>
      </c>
      <c r="DM50" s="7">
        <f t="shared" si="33"/>
        <v>4.3275337837837657E-2</v>
      </c>
      <c r="DN50" s="7">
        <f t="shared" si="34"/>
        <v>6.4182175675675524E-2</v>
      </c>
      <c r="DO50" s="7">
        <f t="shared" si="38"/>
        <v>-0.13649831081081087</v>
      </c>
      <c r="DP50" s="7">
        <f t="shared" si="39"/>
        <v>-0.21090934684684637</v>
      </c>
      <c r="DQ50" s="7">
        <f t="shared" si="40"/>
        <v>-5.5871058558558673E-2</v>
      </c>
      <c r="DR50" s="21"/>
      <c r="DS50" s="7">
        <f t="shared" ref="DS50:EG57" si="51">IF(ISNUMBER(CE50),ABS(CE50),CE50)</f>
        <v>0.5373243243243242</v>
      </c>
      <c r="DT50" s="7">
        <f t="shared" si="51"/>
        <v>0.30488513513513515</v>
      </c>
      <c r="DU50" s="7">
        <f t="shared" si="51"/>
        <v>7.8797860360360961E-2</v>
      </c>
      <c r="DV50" s="7">
        <f t="shared" si="51"/>
        <v>0.32753322072072022</v>
      </c>
      <c r="DW50" s="7">
        <f t="shared" si="51"/>
        <v>6.9149774774774908E-2</v>
      </c>
      <c r="DX50" s="7">
        <f t="shared" si="51"/>
        <v>0.22349831081081106</v>
      </c>
      <c r="DY50" s="7">
        <f t="shared" si="51"/>
        <v>7.3484234234233892E-2</v>
      </c>
      <c r="DZ50" s="7">
        <f t="shared" si="51"/>
        <v>0.10320213963963987</v>
      </c>
      <c r="EA50" s="7">
        <f t="shared" si="51"/>
        <v>0.1351846846846847</v>
      </c>
      <c r="EB50" s="7">
        <f t="shared" si="51"/>
        <v>0.2145540540540547</v>
      </c>
      <c r="EC50" s="7">
        <f t="shared" si="51"/>
        <v>8.8132319819819838E-2</v>
      </c>
      <c r="ED50" s="7">
        <f t="shared" si="51"/>
        <v>8.9905968468468878E-2</v>
      </c>
      <c r="EE50" s="7">
        <f t="shared" si="51"/>
        <v>0.12324042792792822</v>
      </c>
      <c r="EF50" s="7">
        <f t="shared" si="51"/>
        <v>1.0292792792792493E-2</v>
      </c>
      <c r="EG50" s="7">
        <f t="shared" si="51"/>
        <v>5.199662162162122E-2</v>
      </c>
      <c r="EH50" s="7">
        <f t="shared" si="50"/>
        <v>8.6703828828828655E-2</v>
      </c>
      <c r="EI50" s="7">
        <f t="shared" si="49"/>
        <v>0.12875957207207156</v>
      </c>
      <c r="EJ50" s="7">
        <f t="shared" si="49"/>
        <v>3.8871058558558769E-2</v>
      </c>
      <c r="EK50" s="7">
        <f t="shared" si="49"/>
        <v>9.2759572072071972E-2</v>
      </c>
      <c r="EL50" s="7">
        <f t="shared" si="49"/>
        <v>8.5748873873874309E-3</v>
      </c>
      <c r="EM50" s="7">
        <f t="shared" si="49"/>
        <v>9.6306306306304101E-3</v>
      </c>
      <c r="EN50" s="7">
        <f t="shared" si="49"/>
        <v>2.4926801801801624E-2</v>
      </c>
      <c r="EO50" s="7">
        <f t="shared" si="49"/>
        <v>0.10940765765765814</v>
      </c>
      <c r="EP50" s="7">
        <f t="shared" si="49"/>
        <v>7.7212837837832282E-3</v>
      </c>
      <c r="EQ50" s="7">
        <f t="shared" si="49"/>
        <v>5.3136261261261808E-3</v>
      </c>
      <c r="ER50" s="7">
        <f t="shared" si="47"/>
        <v>0.20799268018018013</v>
      </c>
      <c r="ES50" s="7">
        <f t="shared" si="47"/>
        <v>0.12873873873873798</v>
      </c>
      <c r="ET50" s="7">
        <f t="shared" si="47"/>
        <v>0.20414977477477425</v>
      </c>
      <c r="EU50" s="7">
        <f t="shared" si="47"/>
        <v>5.2463400900900847E-2</v>
      </c>
      <c r="EV50" s="7">
        <f t="shared" si="47"/>
        <v>7.1111486486486353E-2</v>
      </c>
      <c r="EW50" s="7">
        <f t="shared" si="47"/>
        <v>0.48546340090090112</v>
      </c>
      <c r="EX50" s="7">
        <f t="shared" si="47"/>
        <v>0.45326126126126054</v>
      </c>
      <c r="EY50" s="7">
        <f t="shared" si="47"/>
        <v>0.11121959459459418</v>
      </c>
      <c r="EZ50" s="7">
        <f t="shared" si="47"/>
        <v>0.13614639639639625</v>
      </c>
      <c r="FA50" s="7">
        <f t="shared" si="47"/>
        <v>4.3275337837837657E-2</v>
      </c>
      <c r="FB50" s="7">
        <f t="shared" si="47"/>
        <v>6.4182175675675524E-2</v>
      </c>
      <c r="FC50" s="7">
        <f t="shared" si="48"/>
        <v>0.13649831081081087</v>
      </c>
      <c r="FD50" s="7">
        <f t="shared" si="48"/>
        <v>0.21090934684684637</v>
      </c>
      <c r="FE50" s="7">
        <f t="shared" si="48"/>
        <v>5.5871058558558673E-2</v>
      </c>
    </row>
    <row r="51" spans="1:161" ht="17.25">
      <c r="A51" s="15" t="s">
        <v>93</v>
      </c>
      <c r="B51" s="4">
        <v>2.4892680180180178</v>
      </c>
      <c r="C51" s="1" t="s">
        <v>112</v>
      </c>
      <c r="D51" s="3"/>
      <c r="E51" s="4">
        <v>2.9748885135135135</v>
      </c>
      <c r="F51" s="4">
        <v>2.2073271396396397</v>
      </c>
      <c r="G51" s="4"/>
      <c r="H51" s="4">
        <v>2.5337139639639639</v>
      </c>
      <c r="I51" s="4"/>
      <c r="J51" s="4">
        <v>2.1890309684684692</v>
      </c>
      <c r="K51" s="4"/>
      <c r="L51" s="4">
        <v>2.5250658783783781</v>
      </c>
      <c r="M51" s="4"/>
      <c r="N51" s="4">
        <v>2.6783586711711713</v>
      </c>
      <c r="O51" s="4"/>
      <c r="P51" s="4">
        <v>2.4200242117117114</v>
      </c>
      <c r="Q51" s="4"/>
      <c r="R51" s="4">
        <v>2.5954701576576578</v>
      </c>
      <c r="S51" s="4"/>
      <c r="T51" s="4">
        <v>2.6163412162162163</v>
      </c>
      <c r="U51" s="4"/>
      <c r="V51" s="4">
        <v>2.6690624999999999</v>
      </c>
      <c r="W51" s="4"/>
      <c r="X51" s="4">
        <v>2.4073761261261262</v>
      </c>
      <c r="Y51" s="4"/>
      <c r="Z51" s="4">
        <v>2.582822072072072</v>
      </c>
      <c r="AA51" s="4"/>
      <c r="AB51" s="4">
        <v>2.606045045045045</v>
      </c>
      <c r="AC51" s="4"/>
      <c r="AD51" s="4">
        <v>2.4965675675675674</v>
      </c>
      <c r="AE51" s="4"/>
      <c r="AF51" s="4">
        <v>2.4608637387387389</v>
      </c>
      <c r="AG51" s="4"/>
      <c r="AH51" s="4">
        <v>2.4201565315315317</v>
      </c>
      <c r="AI51" s="4"/>
      <c r="AJ51" s="4">
        <v>2.3848046171171173</v>
      </c>
      <c r="AK51" s="4"/>
      <c r="AL51" s="4">
        <v>2.5577871621621622</v>
      </c>
      <c r="AM51" s="4"/>
      <c r="AN51" s="4">
        <v>2.4287488738738738</v>
      </c>
      <c r="AO51" s="4"/>
      <c r="AP51" s="4">
        <v>2.5331390765765764</v>
      </c>
      <c r="AQ51" s="4"/>
      <c r="AR51" s="4">
        <v>2.5341948198198194</v>
      </c>
      <c r="AS51" s="4"/>
      <c r="AT51" s="4">
        <v>2.5454909909909911</v>
      </c>
      <c r="AU51" s="4"/>
      <c r="AV51" s="4">
        <v>2.4151007882882887</v>
      </c>
      <c r="AW51" s="4"/>
      <c r="AX51" s="4">
        <v>2.5198429054054059</v>
      </c>
      <c r="AY51" s="4"/>
      <c r="AZ51" s="4">
        <v>2.5222505630630629</v>
      </c>
      <c r="BA51" s="4"/>
      <c r="BB51" s="4">
        <v>2.6505568693693693</v>
      </c>
      <c r="BC51" s="4"/>
      <c r="BD51" s="4">
        <v>2.3534909909909905</v>
      </c>
      <c r="BE51" s="4"/>
      <c r="BF51" s="4">
        <v>2.456884572072072</v>
      </c>
      <c r="BG51" s="4"/>
      <c r="BH51" s="4">
        <v>2.461045045045045</v>
      </c>
      <c r="BI51" s="4"/>
      <c r="BJ51" s="4">
        <v>2.4457488738738737</v>
      </c>
      <c r="BK51" s="4"/>
      <c r="BL51" s="4">
        <v>2.0521565315315318</v>
      </c>
      <c r="BM51" s="4"/>
      <c r="BN51" s="4">
        <v>2.0944701576576574</v>
      </c>
      <c r="BO51" s="4"/>
      <c r="BP51" s="4">
        <v>2.5797280405405409</v>
      </c>
      <c r="BQ51" s="4"/>
      <c r="BR51" s="4">
        <v>2.3561216216216221</v>
      </c>
      <c r="BS51" s="4"/>
      <c r="BT51" s="4">
        <v>2.558376126126126</v>
      </c>
      <c r="BU51" s="4"/>
      <c r="BV51" s="4">
        <v>2.5478976396396393</v>
      </c>
      <c r="BW51" s="4"/>
      <c r="BX51" s="4">
        <v>2.3567697072072074</v>
      </c>
      <c r="BY51" s="4"/>
      <c r="BZ51" s="4">
        <v>2.2903029279279283</v>
      </c>
      <c r="CA51" s="4"/>
      <c r="CB51" s="4">
        <v>2.4523412162162161</v>
      </c>
      <c r="CC51" s="4"/>
      <c r="CD51" s="10"/>
      <c r="CE51" s="7">
        <f t="shared" si="46"/>
        <v>0.48562049549549569</v>
      </c>
      <c r="CF51" s="7">
        <f t="shared" si="46"/>
        <v>-0.28194087837837811</v>
      </c>
      <c r="CG51" s="7">
        <f t="shared" si="1"/>
        <v>4.4445945945946086E-2</v>
      </c>
      <c r="CH51" s="7">
        <f t="shared" si="2"/>
        <v>-0.30023704954954855</v>
      </c>
      <c r="CI51" s="7">
        <f t="shared" si="3"/>
        <v>3.5797860360360367E-2</v>
      </c>
      <c r="CJ51" s="7">
        <f t="shared" si="4"/>
        <v>0.18909065315315354</v>
      </c>
      <c r="CK51" s="7">
        <f t="shared" si="5"/>
        <v>-6.9243806306306332E-2</v>
      </c>
      <c r="CL51" s="7">
        <f t="shared" si="6"/>
        <v>0.10620213963963998</v>
      </c>
      <c r="CM51" s="7">
        <f t="shared" si="7"/>
        <v>0.12707319819819851</v>
      </c>
      <c r="CN51" s="7">
        <f t="shared" si="8"/>
        <v>0.17979448198198211</v>
      </c>
      <c r="CO51" s="7">
        <f t="shared" si="9"/>
        <v>-8.1891891891891611E-2</v>
      </c>
      <c r="CP51" s="7">
        <f t="shared" si="10"/>
        <v>9.3554054054054259E-2</v>
      </c>
      <c r="CQ51" s="7">
        <f t="shared" si="11"/>
        <v>0.11677702702702719</v>
      </c>
      <c r="CR51" s="7">
        <f t="shared" si="12"/>
        <v>7.2995495495495888E-3</v>
      </c>
      <c r="CS51" s="7">
        <f t="shared" si="13"/>
        <v>-2.840427927927891E-2</v>
      </c>
      <c r="CT51" s="7">
        <f t="shared" si="14"/>
        <v>-6.9111486486486129E-2</v>
      </c>
      <c r="CU51" s="7">
        <f t="shared" si="15"/>
        <v>-0.10446340090090045</v>
      </c>
      <c r="CV51" s="7">
        <f t="shared" si="16"/>
        <v>6.8519144144144395E-2</v>
      </c>
      <c r="CW51" s="7">
        <f t="shared" si="17"/>
        <v>-6.0519144144143944E-2</v>
      </c>
      <c r="CX51" s="7">
        <f t="shared" si="18"/>
        <v>4.3871058558558662E-2</v>
      </c>
      <c r="CY51" s="7">
        <f t="shared" si="19"/>
        <v>4.4926801801801641E-2</v>
      </c>
      <c r="CZ51" s="7">
        <f t="shared" si="20"/>
        <v>5.6222972972973295E-2</v>
      </c>
      <c r="DA51" s="7">
        <f t="shared" si="21"/>
        <v>-7.4167229729729112E-2</v>
      </c>
      <c r="DB51" s="7">
        <f t="shared" si="22"/>
        <v>3.0574887387388117E-2</v>
      </c>
      <c r="DC51" s="7">
        <f t="shared" si="23"/>
        <v>3.2982545045045164E-2</v>
      </c>
      <c r="DD51" s="7">
        <f t="shared" si="24"/>
        <v>0.16128885135135151</v>
      </c>
      <c r="DE51" s="7">
        <f t="shared" si="25"/>
        <v>-0.13577702702702732</v>
      </c>
      <c r="DF51" s="7">
        <f t="shared" si="26"/>
        <v>-3.2383445945945777E-2</v>
      </c>
      <c r="DG51" s="7">
        <f t="shared" si="27"/>
        <v>-2.8222972972972826E-2</v>
      </c>
      <c r="DH51" s="7">
        <f t="shared" si="28"/>
        <v>-4.351914414414404E-2</v>
      </c>
      <c r="DI51" s="7">
        <f t="shared" si="29"/>
        <v>-0.43711148648648601</v>
      </c>
      <c r="DJ51" s="7">
        <f t="shared" si="30"/>
        <v>-0.39479786036036035</v>
      </c>
      <c r="DK51" s="7">
        <f t="shared" si="31"/>
        <v>9.0460022522523165E-2</v>
      </c>
      <c r="DL51" s="7">
        <f t="shared" si="32"/>
        <v>-0.13314639639639569</v>
      </c>
      <c r="DM51" s="7">
        <f t="shared" si="33"/>
        <v>6.910810810810819E-2</v>
      </c>
      <c r="DN51" s="7">
        <f t="shared" si="34"/>
        <v>5.8629621621621553E-2</v>
      </c>
      <c r="DO51" s="7">
        <f t="shared" si="38"/>
        <v>-0.13249831081081043</v>
      </c>
      <c r="DP51" s="7">
        <f t="shared" si="39"/>
        <v>-0.19896509009008945</v>
      </c>
      <c r="DQ51" s="7">
        <f t="shared" si="40"/>
        <v>-3.6926801801801634E-2</v>
      </c>
      <c r="DR51" s="21"/>
      <c r="DS51" s="7">
        <f t="shared" si="51"/>
        <v>0.48562049549549569</v>
      </c>
      <c r="DT51" s="7">
        <f t="shared" si="51"/>
        <v>0.28194087837837811</v>
      </c>
      <c r="DU51" s="7">
        <f t="shared" si="51"/>
        <v>4.4445945945946086E-2</v>
      </c>
      <c r="DV51" s="7">
        <f t="shared" si="51"/>
        <v>0.30023704954954855</v>
      </c>
      <c r="DW51" s="7">
        <f t="shared" si="51"/>
        <v>3.5797860360360367E-2</v>
      </c>
      <c r="DX51" s="7">
        <f t="shared" si="51"/>
        <v>0.18909065315315354</v>
      </c>
      <c r="DY51" s="7">
        <f t="shared" si="51"/>
        <v>6.9243806306306332E-2</v>
      </c>
      <c r="DZ51" s="7">
        <f t="shared" si="51"/>
        <v>0.10620213963963998</v>
      </c>
      <c r="EA51" s="7">
        <f t="shared" si="51"/>
        <v>0.12707319819819851</v>
      </c>
      <c r="EB51" s="7">
        <f t="shared" si="51"/>
        <v>0.17979448198198211</v>
      </c>
      <c r="EC51" s="7">
        <f t="shared" si="51"/>
        <v>8.1891891891891611E-2</v>
      </c>
      <c r="ED51" s="7">
        <f t="shared" si="51"/>
        <v>9.3554054054054259E-2</v>
      </c>
      <c r="EE51" s="7">
        <f t="shared" si="51"/>
        <v>0.11677702702702719</v>
      </c>
      <c r="EF51" s="7">
        <f t="shared" si="51"/>
        <v>7.2995495495495888E-3</v>
      </c>
      <c r="EG51" s="7">
        <f t="shared" si="51"/>
        <v>2.840427927927891E-2</v>
      </c>
      <c r="EH51" s="7">
        <f t="shared" si="50"/>
        <v>6.9111486486486129E-2</v>
      </c>
      <c r="EI51" s="7">
        <f t="shared" si="50"/>
        <v>0.10446340090090045</v>
      </c>
      <c r="EJ51" s="7">
        <f t="shared" si="50"/>
        <v>6.8519144144144395E-2</v>
      </c>
      <c r="EK51" s="7">
        <f t="shared" si="50"/>
        <v>6.0519144144143944E-2</v>
      </c>
      <c r="EL51" s="7">
        <f t="shared" si="50"/>
        <v>4.3871058558558662E-2</v>
      </c>
      <c r="EM51" s="7">
        <f t="shared" si="50"/>
        <v>4.4926801801801641E-2</v>
      </c>
      <c r="EN51" s="7">
        <f t="shared" si="50"/>
        <v>5.6222972972973295E-2</v>
      </c>
      <c r="EO51" s="7">
        <f t="shared" si="50"/>
        <v>7.4167229729729112E-2</v>
      </c>
      <c r="EP51" s="7">
        <f t="shared" si="49"/>
        <v>3.0574887387388117E-2</v>
      </c>
      <c r="EQ51" s="7">
        <f t="shared" si="49"/>
        <v>3.2982545045045164E-2</v>
      </c>
      <c r="ER51" s="7">
        <f t="shared" si="47"/>
        <v>0.16128885135135151</v>
      </c>
      <c r="ES51" s="7">
        <f t="shared" si="47"/>
        <v>0.13577702702702732</v>
      </c>
      <c r="ET51" s="7">
        <f t="shared" si="47"/>
        <v>3.2383445945945777E-2</v>
      </c>
      <c r="EU51" s="7">
        <f t="shared" si="47"/>
        <v>2.8222972972972826E-2</v>
      </c>
      <c r="EV51" s="7">
        <f t="shared" si="47"/>
        <v>4.351914414414404E-2</v>
      </c>
      <c r="EW51" s="7">
        <f t="shared" si="47"/>
        <v>0.43711148648648601</v>
      </c>
      <c r="EX51" s="7">
        <f t="shared" si="47"/>
        <v>0.39479786036036035</v>
      </c>
      <c r="EY51" s="7">
        <f t="shared" si="47"/>
        <v>9.0460022522523165E-2</v>
      </c>
      <c r="EZ51" s="7">
        <f t="shared" si="47"/>
        <v>0.13314639639639569</v>
      </c>
      <c r="FA51" s="7">
        <f t="shared" si="47"/>
        <v>6.910810810810819E-2</v>
      </c>
      <c r="FB51" s="7">
        <f t="shared" si="47"/>
        <v>5.8629621621621553E-2</v>
      </c>
      <c r="FC51" s="7">
        <f t="shared" si="48"/>
        <v>0.13249831081081043</v>
      </c>
      <c r="FD51" s="7">
        <f t="shared" si="48"/>
        <v>0.19896509009008945</v>
      </c>
      <c r="FE51" s="7">
        <f t="shared" si="48"/>
        <v>3.6926801801801634E-2</v>
      </c>
    </row>
    <row r="52" spans="1:161" ht="17.25">
      <c r="A52" s="15" t="s">
        <v>94</v>
      </c>
      <c r="B52" s="4">
        <v>2.28222972972973</v>
      </c>
      <c r="C52" s="1" t="s">
        <v>98</v>
      </c>
      <c r="D52" s="3"/>
      <c r="E52" s="4">
        <v>2.5868153153153153</v>
      </c>
      <c r="F52" s="4">
        <v>1.9464003378378376</v>
      </c>
      <c r="G52" s="4"/>
      <c r="H52" s="4">
        <v>2.1687871621621624</v>
      </c>
      <c r="I52" s="4"/>
      <c r="J52" s="4">
        <v>1.9291041666666666</v>
      </c>
      <c r="K52" s="4"/>
      <c r="L52" s="4">
        <v>2.1601390765765767</v>
      </c>
      <c r="M52" s="4"/>
      <c r="N52" s="4">
        <v>2.5103203828828833</v>
      </c>
      <c r="O52" s="4"/>
      <c r="P52" s="4">
        <v>2.1808744369369371</v>
      </c>
      <c r="Q52" s="4"/>
      <c r="R52" s="4">
        <v>2.4083203828828825</v>
      </c>
      <c r="S52" s="4"/>
      <c r="T52" s="4">
        <v>2.4246548423423424</v>
      </c>
      <c r="U52" s="4"/>
      <c r="V52" s="4">
        <v>2.508024211711712</v>
      </c>
      <c r="W52" s="4"/>
      <c r="X52" s="4">
        <v>2.1722263513513513</v>
      </c>
      <c r="Y52" s="4"/>
      <c r="Z52" s="4">
        <v>2.4030242117117115</v>
      </c>
      <c r="AA52" s="4"/>
      <c r="AB52" s="4">
        <v>2.4193586711711705</v>
      </c>
      <c r="AC52" s="4"/>
      <c r="AD52" s="4">
        <v>2.2608079954954952</v>
      </c>
      <c r="AE52" s="4"/>
      <c r="AF52" s="4">
        <v>2.2207522522522525</v>
      </c>
      <c r="AG52" s="4"/>
      <c r="AH52" s="4">
        <v>2.219285472972973</v>
      </c>
      <c r="AI52" s="4"/>
      <c r="AJ52" s="4">
        <v>2.1792297297297298</v>
      </c>
      <c r="AK52" s="4"/>
      <c r="AL52" s="4">
        <v>2.3361565315315316</v>
      </c>
      <c r="AM52" s="4"/>
      <c r="AN52" s="4">
        <v>2.1783586711711713</v>
      </c>
      <c r="AO52" s="4"/>
      <c r="AP52" s="4">
        <v>2.3038046171171174</v>
      </c>
      <c r="AQ52" s="4"/>
      <c r="AR52" s="4">
        <v>2.3032122747747747</v>
      </c>
      <c r="AS52" s="4"/>
      <c r="AT52" s="4">
        <v>2.32786036036036</v>
      </c>
      <c r="AU52" s="4"/>
      <c r="AV52" s="4">
        <v>2.1680625</v>
      </c>
      <c r="AW52" s="4"/>
      <c r="AX52" s="4">
        <v>2.2958603603603605</v>
      </c>
      <c r="AY52" s="4"/>
      <c r="AZ52" s="4">
        <v>2.2952680180180178</v>
      </c>
      <c r="BA52" s="4"/>
      <c r="BB52" s="4">
        <v>2.3242956081081085</v>
      </c>
      <c r="BC52" s="4"/>
      <c r="BD52" s="4">
        <v>2.147546734234234</v>
      </c>
      <c r="BE52" s="4"/>
      <c r="BF52" s="4">
        <v>2.1060242117117118</v>
      </c>
      <c r="BG52" s="4"/>
      <c r="BH52" s="4">
        <v>2.2395990990990988</v>
      </c>
      <c r="BI52" s="4"/>
      <c r="BJ52" s="4">
        <v>2.227951013513513</v>
      </c>
      <c r="BK52" s="4"/>
      <c r="BL52" s="4">
        <v>2.1491390765765765</v>
      </c>
      <c r="BM52" s="4"/>
      <c r="BN52" s="4">
        <v>2.1753969594594595</v>
      </c>
      <c r="BO52" s="4"/>
      <c r="BP52" s="4">
        <v>2.3968744369369372</v>
      </c>
      <c r="BQ52" s="4"/>
      <c r="BR52" s="4">
        <v>2.1491390765765765</v>
      </c>
      <c r="BS52" s="4"/>
      <c r="BT52" s="4">
        <v>2.3421706081081077</v>
      </c>
      <c r="BU52" s="4"/>
      <c r="BV52" s="4">
        <v>2.3498324735360359</v>
      </c>
      <c r="BW52" s="4"/>
      <c r="BX52" s="4">
        <v>2.1487871621621624</v>
      </c>
      <c r="BY52" s="4"/>
      <c r="BZ52" s="4">
        <v>2.1096165540540541</v>
      </c>
      <c r="CA52" s="4"/>
      <c r="CB52" s="4">
        <v>2.24689527027027</v>
      </c>
      <c r="CC52" s="4"/>
      <c r="CD52" s="10"/>
      <c r="CE52" s="7">
        <f t="shared" si="46"/>
        <v>0.30458558558558524</v>
      </c>
      <c r="CF52" s="7">
        <f t="shared" si="46"/>
        <v>-0.33582939189189243</v>
      </c>
      <c r="CG52" s="7">
        <f t="shared" si="1"/>
        <v>-0.11344256756756765</v>
      </c>
      <c r="CH52" s="7">
        <f t="shared" si="2"/>
        <v>-0.35312556306306342</v>
      </c>
      <c r="CI52" s="7">
        <f t="shared" si="3"/>
        <v>-0.12209065315315337</v>
      </c>
      <c r="CJ52" s="7">
        <f t="shared" si="4"/>
        <v>0.22809065315315324</v>
      </c>
      <c r="CK52" s="7">
        <f t="shared" si="5"/>
        <v>-0.10135529279279298</v>
      </c>
      <c r="CL52" s="7">
        <f t="shared" si="6"/>
        <v>0.12609065315315249</v>
      </c>
      <c r="CM52" s="7">
        <f t="shared" si="7"/>
        <v>0.14242511261261237</v>
      </c>
      <c r="CN52" s="7">
        <f t="shared" si="8"/>
        <v>0.22579448198198193</v>
      </c>
      <c r="CO52" s="7">
        <f t="shared" si="9"/>
        <v>-0.1100033783783787</v>
      </c>
      <c r="CP52" s="7">
        <f t="shared" si="10"/>
        <v>0.12079448198198151</v>
      </c>
      <c r="CQ52" s="7">
        <f t="shared" si="11"/>
        <v>0.1371289414414405</v>
      </c>
      <c r="CR52" s="7">
        <f t="shared" si="12"/>
        <v>-2.1421734234234879E-2</v>
      </c>
      <c r="CS52" s="7">
        <f t="shared" si="13"/>
        <v>-6.147747747747756E-2</v>
      </c>
      <c r="CT52" s="7">
        <f t="shared" si="14"/>
        <v>-6.2944256756757078E-2</v>
      </c>
      <c r="CU52" s="7">
        <f t="shared" si="15"/>
        <v>-0.1030000000000002</v>
      </c>
      <c r="CV52" s="7">
        <f t="shared" si="16"/>
        <v>5.3926801801801538E-2</v>
      </c>
      <c r="CW52" s="7">
        <f t="shared" si="17"/>
        <v>-0.10387105855855872</v>
      </c>
      <c r="CX52" s="7">
        <f t="shared" si="18"/>
        <v>2.1574887387387331E-2</v>
      </c>
      <c r="CY52" s="7">
        <f t="shared" si="19"/>
        <v>2.0982545045044709E-2</v>
      </c>
      <c r="CZ52" s="7">
        <f t="shared" si="20"/>
        <v>4.5630630630629998E-2</v>
      </c>
      <c r="DA52" s="7">
        <f t="shared" si="21"/>
        <v>-0.11416722972973004</v>
      </c>
      <c r="DB52" s="7">
        <f t="shared" si="22"/>
        <v>1.3630630630630414E-2</v>
      </c>
      <c r="DC52" s="7">
        <f t="shared" si="23"/>
        <v>1.3038288288287792E-2</v>
      </c>
      <c r="DD52" s="7">
        <f t="shared" si="24"/>
        <v>4.2065878378378496E-2</v>
      </c>
      <c r="DE52" s="7">
        <f t="shared" si="25"/>
        <v>-0.13468299549549601</v>
      </c>
      <c r="DF52" s="7">
        <f t="shared" si="26"/>
        <v>-0.1762055180180182</v>
      </c>
      <c r="DG52" s="7">
        <f t="shared" si="27"/>
        <v>-4.2630630630631217E-2</v>
      </c>
      <c r="DH52" s="7">
        <f t="shared" si="28"/>
        <v>-5.4278716216217049E-2</v>
      </c>
      <c r="DI52" s="7">
        <f t="shared" si="29"/>
        <v>-0.13309065315315349</v>
      </c>
      <c r="DJ52" s="7">
        <f t="shared" si="30"/>
        <v>-0.10683277027027049</v>
      </c>
      <c r="DK52" s="7">
        <f t="shared" si="31"/>
        <v>0.11464470720720721</v>
      </c>
      <c r="DL52" s="7">
        <f t="shared" si="32"/>
        <v>-0.13309065315315349</v>
      </c>
      <c r="DM52" s="7">
        <f t="shared" si="33"/>
        <v>5.9940878378377693E-2</v>
      </c>
      <c r="DN52" s="7">
        <f t="shared" si="34"/>
        <v>6.7602743806305821E-2</v>
      </c>
      <c r="DO52" s="7">
        <f t="shared" si="38"/>
        <v>-0.13344256756756767</v>
      </c>
      <c r="DP52" s="7">
        <f t="shared" si="39"/>
        <v>-0.17261317567567591</v>
      </c>
      <c r="DQ52" s="7">
        <f t="shared" si="40"/>
        <v>-3.533445945946001E-2</v>
      </c>
      <c r="DR52" s="21"/>
      <c r="DS52" s="7">
        <f t="shared" si="51"/>
        <v>0.30458558558558524</v>
      </c>
      <c r="DT52" s="7">
        <f t="shared" si="51"/>
        <v>0.33582939189189243</v>
      </c>
      <c r="DU52" s="7">
        <f t="shared" si="51"/>
        <v>0.11344256756756765</v>
      </c>
      <c r="DV52" s="7">
        <f t="shared" si="51"/>
        <v>0.35312556306306342</v>
      </c>
      <c r="DW52" s="7">
        <f t="shared" si="51"/>
        <v>0.12209065315315337</v>
      </c>
      <c r="DX52" s="7">
        <f t="shared" si="51"/>
        <v>0.22809065315315324</v>
      </c>
      <c r="DY52" s="7">
        <f t="shared" si="51"/>
        <v>0.10135529279279298</v>
      </c>
      <c r="DZ52" s="7">
        <f t="shared" si="51"/>
        <v>0.12609065315315249</v>
      </c>
      <c r="EA52" s="7">
        <f t="shared" si="51"/>
        <v>0.14242511261261237</v>
      </c>
      <c r="EB52" s="7">
        <f t="shared" si="51"/>
        <v>0.22579448198198193</v>
      </c>
      <c r="EC52" s="7">
        <f t="shared" si="51"/>
        <v>0.1100033783783787</v>
      </c>
      <c r="ED52" s="7">
        <f t="shared" si="51"/>
        <v>0.12079448198198151</v>
      </c>
      <c r="EE52" s="7">
        <f t="shared" si="51"/>
        <v>0.1371289414414405</v>
      </c>
      <c r="EF52" s="7">
        <f t="shared" si="51"/>
        <v>2.1421734234234879E-2</v>
      </c>
      <c r="EG52" s="7">
        <f t="shared" si="51"/>
        <v>6.147747747747756E-2</v>
      </c>
      <c r="EH52" s="7">
        <f t="shared" si="50"/>
        <v>6.2944256756757078E-2</v>
      </c>
      <c r="EI52" s="7">
        <f t="shared" si="50"/>
        <v>0.1030000000000002</v>
      </c>
      <c r="EJ52" s="7">
        <f t="shared" si="50"/>
        <v>5.3926801801801538E-2</v>
      </c>
      <c r="EK52" s="7">
        <f t="shared" si="50"/>
        <v>0.10387105855855872</v>
      </c>
      <c r="EL52" s="7">
        <f t="shared" si="50"/>
        <v>2.1574887387387331E-2</v>
      </c>
      <c r="EM52" s="7">
        <f t="shared" si="50"/>
        <v>2.0982545045044709E-2</v>
      </c>
      <c r="EN52" s="7">
        <f t="shared" si="50"/>
        <v>4.5630630630629998E-2</v>
      </c>
      <c r="EO52" s="7">
        <f t="shared" si="50"/>
        <v>0.11416722972973004</v>
      </c>
      <c r="EP52" s="7">
        <f t="shared" si="49"/>
        <v>1.3630630630630414E-2</v>
      </c>
      <c r="EQ52" s="7">
        <f t="shared" si="49"/>
        <v>1.3038288288287792E-2</v>
      </c>
      <c r="ER52" s="7">
        <f t="shared" si="47"/>
        <v>4.2065878378378496E-2</v>
      </c>
      <c r="ES52" s="7">
        <f t="shared" si="47"/>
        <v>0.13468299549549601</v>
      </c>
      <c r="ET52" s="7">
        <f t="shared" si="47"/>
        <v>0.1762055180180182</v>
      </c>
      <c r="EU52" s="7">
        <f t="shared" si="47"/>
        <v>4.2630630630631217E-2</v>
      </c>
      <c r="EV52" s="7">
        <f t="shared" si="47"/>
        <v>5.4278716216217049E-2</v>
      </c>
      <c r="EW52" s="7">
        <f t="shared" si="47"/>
        <v>0.13309065315315349</v>
      </c>
      <c r="EX52" s="7">
        <f t="shared" si="47"/>
        <v>0.10683277027027049</v>
      </c>
      <c r="EY52" s="7">
        <f t="shared" si="47"/>
        <v>0.11464470720720721</v>
      </c>
      <c r="EZ52" s="7">
        <f t="shared" si="47"/>
        <v>0.13309065315315349</v>
      </c>
      <c r="FA52" s="7">
        <f t="shared" si="47"/>
        <v>5.9940878378377693E-2</v>
      </c>
      <c r="FB52" s="7">
        <f t="shared" si="47"/>
        <v>6.7602743806305821E-2</v>
      </c>
      <c r="FC52" s="7">
        <f t="shared" si="48"/>
        <v>0.13344256756756767</v>
      </c>
      <c r="FD52" s="7">
        <f t="shared" si="48"/>
        <v>0.17261317567567591</v>
      </c>
      <c r="FE52" s="7">
        <f t="shared" si="48"/>
        <v>3.533445945946001E-2</v>
      </c>
    </row>
    <row r="53" spans="1:161" ht="18.75">
      <c r="A53" s="15" t="s">
        <v>95</v>
      </c>
      <c r="B53" s="4">
        <v>1.8687105855855854</v>
      </c>
      <c r="C53" s="4" t="s">
        <v>110</v>
      </c>
      <c r="D53" s="3"/>
      <c r="E53" s="4">
        <v>1.8377595720720721</v>
      </c>
      <c r="F53" s="4">
        <v>1.7291948198198199</v>
      </c>
      <c r="G53" s="4"/>
      <c r="H53" s="4">
        <v>1.8199161036036033</v>
      </c>
      <c r="I53" s="4"/>
      <c r="J53" s="4">
        <v>1.7266024774774775</v>
      </c>
      <c r="K53" s="4"/>
      <c r="L53" s="4">
        <v>1.8199718468468471</v>
      </c>
      <c r="M53" s="4"/>
      <c r="N53" s="4">
        <v>1.8694876126126125</v>
      </c>
      <c r="O53" s="4"/>
      <c r="P53" s="4">
        <v>1.7472471846846847</v>
      </c>
      <c r="Q53" s="4"/>
      <c r="R53" s="4">
        <v>1.9553029279279277</v>
      </c>
      <c r="S53" s="4"/>
      <c r="T53" s="4">
        <v>1.8879684684684686</v>
      </c>
      <c r="U53" s="4"/>
      <c r="V53" s="4">
        <v>1.870543355855856</v>
      </c>
      <c r="W53" s="4"/>
      <c r="X53" s="4">
        <v>1.7453029279279282</v>
      </c>
      <c r="Y53" s="4"/>
      <c r="Z53" s="4">
        <v>1.9610624999999999</v>
      </c>
      <c r="AA53" s="4"/>
      <c r="AB53" s="4">
        <v>1.8900242117117116</v>
      </c>
      <c r="AC53" s="4"/>
      <c r="AD53" s="4">
        <v>1.7276582207207207</v>
      </c>
      <c r="AE53" s="4"/>
      <c r="AF53" s="4">
        <v>1.7273063063063063</v>
      </c>
      <c r="AG53" s="4"/>
      <c r="AH53" s="4">
        <v>1.6703412162162161</v>
      </c>
      <c r="AI53" s="4"/>
      <c r="AJ53" s="4">
        <v>1.6713412162162162</v>
      </c>
      <c r="AK53" s="4"/>
      <c r="AL53" s="4">
        <v>1.8335259009009006</v>
      </c>
      <c r="AM53" s="4"/>
      <c r="AN53" s="4">
        <v>1.7563586711711709</v>
      </c>
      <c r="AO53" s="4"/>
      <c r="AP53" s="4">
        <v>1.858525900900901</v>
      </c>
      <c r="AQ53" s="4"/>
      <c r="AR53" s="4">
        <v>1.850766328828829</v>
      </c>
      <c r="AS53" s="4"/>
      <c r="AT53" s="4">
        <v>1.8339335585585586</v>
      </c>
      <c r="AU53" s="4"/>
      <c r="AV53" s="4">
        <v>1.7544144144144145</v>
      </c>
      <c r="AW53" s="4"/>
      <c r="AX53" s="4">
        <v>1.8599335585585586</v>
      </c>
      <c r="AY53" s="4"/>
      <c r="AZ53" s="4">
        <v>1.8508220720720723</v>
      </c>
      <c r="BA53" s="4"/>
      <c r="BB53" s="4">
        <v>2.0399786036036032</v>
      </c>
      <c r="BC53" s="4"/>
      <c r="BD53" s="4">
        <v>1.6481390765765764</v>
      </c>
      <c r="BE53" s="4"/>
      <c r="BF53" s="4">
        <v>1.5921739864864866</v>
      </c>
      <c r="BG53" s="4"/>
      <c r="BH53" s="4">
        <v>1.7830067567567567</v>
      </c>
      <c r="BI53" s="4"/>
      <c r="BJ53" s="4">
        <v>1.7814144144144146</v>
      </c>
      <c r="BK53" s="4"/>
      <c r="BL53" s="4">
        <v>1.5019893018018018</v>
      </c>
      <c r="BM53" s="4"/>
      <c r="BN53" s="4">
        <v>1.547079954954955</v>
      </c>
      <c r="BO53" s="4"/>
      <c r="BP53" s="4">
        <v>1.8676722972972972</v>
      </c>
      <c r="BQ53" s="4"/>
      <c r="BR53" s="4">
        <v>1.6510833333333335</v>
      </c>
      <c r="BS53" s="4"/>
      <c r="BT53" s="4">
        <v>1.8820416666666668</v>
      </c>
      <c r="BU53" s="4"/>
      <c r="BV53" s="4">
        <v>1.784931981981982</v>
      </c>
      <c r="BW53" s="4"/>
      <c r="BX53" s="4">
        <v>1.6517314189189192</v>
      </c>
      <c r="BY53" s="4"/>
      <c r="BZ53" s="4">
        <v>1.5977663288288291</v>
      </c>
      <c r="CA53" s="4"/>
      <c r="CB53" s="4">
        <v>1.7943029279279279</v>
      </c>
      <c r="CC53" s="4"/>
      <c r="CD53" s="10"/>
      <c r="CE53" s="7">
        <f t="shared" si="46"/>
        <v>-3.095101351351337E-2</v>
      </c>
      <c r="CF53" s="7">
        <f t="shared" si="46"/>
        <v>-0.13951576576576552</v>
      </c>
      <c r="CG53" s="7">
        <f t="shared" si="1"/>
        <v>-4.8794481981982107E-2</v>
      </c>
      <c r="CH53" s="7">
        <f t="shared" si="2"/>
        <v>-0.14210810810810792</v>
      </c>
      <c r="CI53" s="7">
        <f t="shared" si="3"/>
        <v>-4.8738738738738352E-2</v>
      </c>
      <c r="CJ53" s="7">
        <f t="shared" si="4"/>
        <v>7.7702702702708848E-4</v>
      </c>
      <c r="CK53" s="7">
        <f t="shared" si="5"/>
        <v>-0.1214634009009008</v>
      </c>
      <c r="CL53" s="7">
        <f t="shared" si="6"/>
        <v>8.6592342342342254E-2</v>
      </c>
      <c r="CM53" s="7">
        <f t="shared" si="7"/>
        <v>1.9257882882883104E-2</v>
      </c>
      <c r="CN53" s="7">
        <f t="shared" si="8"/>
        <v>1.8327702702705118E-3</v>
      </c>
      <c r="CO53" s="7">
        <f t="shared" si="9"/>
        <v>-0.12340765765765727</v>
      </c>
      <c r="CP53" s="7">
        <f t="shared" si="10"/>
        <v>9.2351914414414482E-2</v>
      </c>
      <c r="CQ53" s="7">
        <f t="shared" si="11"/>
        <v>2.1313626126126195E-2</v>
      </c>
      <c r="CR53" s="7">
        <f t="shared" si="12"/>
        <v>-0.14105236486486472</v>
      </c>
      <c r="CS53" s="7">
        <f t="shared" si="13"/>
        <v>-0.14140427927927912</v>
      </c>
      <c r="CT53" s="7">
        <f t="shared" si="14"/>
        <v>-0.19836936936936933</v>
      </c>
      <c r="CU53" s="7">
        <f t="shared" si="15"/>
        <v>-0.19736936936936922</v>
      </c>
      <c r="CV53" s="7">
        <f t="shared" si="16"/>
        <v>-3.518468468468483E-2</v>
      </c>
      <c r="CW53" s="7">
        <f t="shared" si="17"/>
        <v>-0.1123519144144145</v>
      </c>
      <c r="CX53" s="7">
        <f t="shared" si="18"/>
        <v>-1.0184684684684475E-2</v>
      </c>
      <c r="CY53" s="7">
        <f t="shared" si="19"/>
        <v>-1.7944256756756483E-2</v>
      </c>
      <c r="CZ53" s="7">
        <f t="shared" si="20"/>
        <v>-3.4777027027026897E-2</v>
      </c>
      <c r="DA53" s="7">
        <f t="shared" si="21"/>
        <v>-0.11429617117117097</v>
      </c>
      <c r="DB53" s="7">
        <f t="shared" si="22"/>
        <v>-8.7770270270268735E-3</v>
      </c>
      <c r="DC53" s="7">
        <f t="shared" si="23"/>
        <v>-1.7888513513513171E-2</v>
      </c>
      <c r="DD53" s="7">
        <f t="shared" si="24"/>
        <v>0.17126801801801772</v>
      </c>
      <c r="DE53" s="7">
        <f t="shared" si="25"/>
        <v>-0.22057150900900901</v>
      </c>
      <c r="DF53" s="7">
        <f t="shared" si="26"/>
        <v>-0.27653659909909889</v>
      </c>
      <c r="DG53" s="7">
        <f t="shared" si="27"/>
        <v>-8.5703828828828765E-2</v>
      </c>
      <c r="DH53" s="7">
        <f t="shared" si="28"/>
        <v>-8.7296171171170833E-2</v>
      </c>
      <c r="DI53" s="7">
        <f t="shared" si="29"/>
        <v>-0.36672128378378366</v>
      </c>
      <c r="DJ53" s="7">
        <f t="shared" si="30"/>
        <v>-0.32163063063063047</v>
      </c>
      <c r="DK53" s="7">
        <f t="shared" si="31"/>
        <v>-1.0382882882882249E-3</v>
      </c>
      <c r="DL53" s="7">
        <f t="shared" si="32"/>
        <v>-0.21762725225225199</v>
      </c>
      <c r="DM53" s="7">
        <f t="shared" si="33"/>
        <v>1.3331081081081386E-2</v>
      </c>
      <c r="DN53" s="7">
        <f t="shared" si="34"/>
        <v>-8.3778603603603452E-2</v>
      </c>
      <c r="DO53" s="7">
        <f t="shared" si="38"/>
        <v>-0.21697916666666628</v>
      </c>
      <c r="DP53" s="7">
        <f t="shared" si="39"/>
        <v>-0.27094425675675637</v>
      </c>
      <c r="DQ53" s="7">
        <f t="shared" si="40"/>
        <v>-7.4407657657657555E-2</v>
      </c>
      <c r="DR53" s="21"/>
      <c r="DS53" s="7">
        <f t="shared" si="51"/>
        <v>3.095101351351337E-2</v>
      </c>
      <c r="DT53" s="7">
        <f t="shared" si="51"/>
        <v>0.13951576576576552</v>
      </c>
      <c r="DU53" s="7">
        <f t="shared" si="51"/>
        <v>4.8794481981982107E-2</v>
      </c>
      <c r="DV53" s="7">
        <f t="shared" si="51"/>
        <v>0.14210810810810792</v>
      </c>
      <c r="DW53" s="7">
        <f t="shared" si="51"/>
        <v>4.8738738738738352E-2</v>
      </c>
      <c r="DX53" s="7">
        <f t="shared" si="51"/>
        <v>7.7702702702708848E-4</v>
      </c>
      <c r="DY53" s="7">
        <f t="shared" si="51"/>
        <v>0.1214634009009008</v>
      </c>
      <c r="DZ53" s="7">
        <f t="shared" si="51"/>
        <v>8.6592342342342254E-2</v>
      </c>
      <c r="EA53" s="7">
        <f t="shared" si="51"/>
        <v>1.9257882882883104E-2</v>
      </c>
      <c r="EB53" s="7">
        <f t="shared" si="51"/>
        <v>1.8327702702705118E-3</v>
      </c>
      <c r="EC53" s="7">
        <f t="shared" si="51"/>
        <v>0.12340765765765727</v>
      </c>
      <c r="ED53" s="7">
        <f t="shared" si="51"/>
        <v>9.2351914414414482E-2</v>
      </c>
      <c r="EE53" s="7">
        <f t="shared" si="51"/>
        <v>2.1313626126126195E-2</v>
      </c>
      <c r="EF53" s="7">
        <f t="shared" si="51"/>
        <v>0.14105236486486472</v>
      </c>
      <c r="EG53" s="7">
        <f t="shared" si="51"/>
        <v>0.14140427927927912</v>
      </c>
      <c r="EH53" s="7">
        <f t="shared" si="50"/>
        <v>0.19836936936936933</v>
      </c>
      <c r="EI53" s="7">
        <f t="shared" si="50"/>
        <v>0.19736936936936922</v>
      </c>
      <c r="EJ53" s="7">
        <f t="shared" si="50"/>
        <v>3.518468468468483E-2</v>
      </c>
      <c r="EK53" s="7">
        <f t="shared" si="50"/>
        <v>0.1123519144144145</v>
      </c>
      <c r="EL53" s="7">
        <f t="shared" si="50"/>
        <v>1.0184684684684475E-2</v>
      </c>
      <c r="EM53" s="7">
        <f t="shared" si="50"/>
        <v>1.7944256756756483E-2</v>
      </c>
      <c r="EN53" s="7">
        <f t="shared" si="50"/>
        <v>3.4777027027026897E-2</v>
      </c>
      <c r="EO53" s="7">
        <f t="shared" si="50"/>
        <v>0.11429617117117097</v>
      </c>
      <c r="EP53" s="7">
        <f t="shared" si="49"/>
        <v>8.7770270270268735E-3</v>
      </c>
      <c r="EQ53" s="7">
        <f t="shared" si="49"/>
        <v>1.7888513513513171E-2</v>
      </c>
      <c r="ER53" s="7">
        <f t="shared" si="47"/>
        <v>0.17126801801801772</v>
      </c>
      <c r="ES53" s="7">
        <f t="shared" si="47"/>
        <v>0.22057150900900901</v>
      </c>
      <c r="ET53" s="7">
        <f t="shared" si="47"/>
        <v>0.27653659909909889</v>
      </c>
      <c r="EU53" s="7">
        <f t="shared" si="47"/>
        <v>8.5703828828828765E-2</v>
      </c>
      <c r="EV53" s="7">
        <f t="shared" si="47"/>
        <v>8.7296171171170833E-2</v>
      </c>
      <c r="EW53" s="7">
        <f t="shared" si="47"/>
        <v>0.36672128378378366</v>
      </c>
      <c r="EX53" s="7">
        <f t="shared" si="47"/>
        <v>0.32163063063063047</v>
      </c>
      <c r="EY53" s="7">
        <f t="shared" si="47"/>
        <v>1.0382882882882249E-3</v>
      </c>
      <c r="EZ53" s="7">
        <f t="shared" si="47"/>
        <v>0.21762725225225199</v>
      </c>
      <c r="FA53" s="7">
        <f t="shared" si="47"/>
        <v>1.3331081081081386E-2</v>
      </c>
      <c r="FB53" s="7">
        <f t="shared" si="47"/>
        <v>8.3778603603603452E-2</v>
      </c>
      <c r="FC53" s="7">
        <f t="shared" si="48"/>
        <v>0.21697916666666628</v>
      </c>
      <c r="FD53" s="7">
        <f t="shared" si="48"/>
        <v>0.27094425675675637</v>
      </c>
      <c r="FE53" s="7">
        <f t="shared" si="48"/>
        <v>7.4407657657657555E-2</v>
      </c>
    </row>
    <row r="54" spans="1:161" ht="17.25" customHeight="1">
      <c r="A54" s="45" t="s">
        <v>96</v>
      </c>
      <c r="B54" s="4">
        <v>3.0181531531531536</v>
      </c>
      <c r="C54" s="1" t="s">
        <v>103</v>
      </c>
      <c r="D54" s="3"/>
      <c r="E54" s="4">
        <v>2.8972578828828826</v>
      </c>
      <c r="F54" s="4">
        <v>2.1255259009009011</v>
      </c>
      <c r="G54" s="4"/>
      <c r="H54" s="4">
        <v>2.404079954954955</v>
      </c>
      <c r="I54" s="4"/>
      <c r="J54" s="4">
        <v>2.0799893018018016</v>
      </c>
      <c r="K54" s="4"/>
      <c r="L54" s="4">
        <v>2.3828395270270271</v>
      </c>
      <c r="M54" s="4"/>
      <c r="N54" s="4">
        <v>4.4260174549549562</v>
      </c>
      <c r="O54" s="4"/>
      <c r="P54" s="4">
        <v>2.6967561936936937</v>
      </c>
      <c r="Q54" s="4"/>
      <c r="R54" s="4">
        <v>3.10290259009009</v>
      </c>
      <c r="S54" s="4"/>
      <c r="T54" s="4">
        <v>3.2531497747747755</v>
      </c>
      <c r="U54" s="4"/>
      <c r="V54" s="4">
        <v>4.5054251126126124</v>
      </c>
      <c r="W54" s="4"/>
      <c r="X54" s="4">
        <v>2.6884042792792791</v>
      </c>
      <c r="Y54" s="4"/>
      <c r="Z54" s="4">
        <v>3.1121987612612614</v>
      </c>
      <c r="AA54" s="4"/>
      <c r="AB54" s="4">
        <v>3.2688536036036031</v>
      </c>
      <c r="AC54" s="4"/>
      <c r="AD54" s="4">
        <v>3.9380484234234236</v>
      </c>
      <c r="AE54" s="4"/>
      <c r="AF54" s="4">
        <v>3.4394909909909912</v>
      </c>
      <c r="AG54" s="4"/>
      <c r="AH54" s="4">
        <v>3.9837454954954952</v>
      </c>
      <c r="AI54" s="4"/>
      <c r="AJ54" s="4">
        <v>3.4813552927927933</v>
      </c>
      <c r="AK54" s="4"/>
      <c r="AL54" s="4">
        <v>3.5812438063063068</v>
      </c>
      <c r="AM54" s="4"/>
      <c r="AN54" s="4">
        <v>2.766240427927928</v>
      </c>
      <c r="AO54" s="4"/>
      <c r="AP54" s="4">
        <v>3.1195016891891889</v>
      </c>
      <c r="AQ54" s="4"/>
      <c r="AR54" s="4">
        <v>3.124003378378378</v>
      </c>
      <c r="AS54" s="4"/>
      <c r="AT54" s="4">
        <v>3.6160033783783789</v>
      </c>
      <c r="AU54" s="4"/>
      <c r="AV54" s="4">
        <v>2.7612404279279277</v>
      </c>
      <c r="AW54" s="4"/>
      <c r="AX54" s="4">
        <v>3.1302055180180179</v>
      </c>
      <c r="AY54" s="4"/>
      <c r="AZ54" s="4">
        <v>3.1354110360360363</v>
      </c>
      <c r="BA54" s="4"/>
      <c r="BB54" s="4">
        <v>2.8114915540540539</v>
      </c>
      <c r="BC54" s="4"/>
      <c r="BD54" s="4">
        <v>3.1618046171171175</v>
      </c>
      <c r="BE54" s="4"/>
      <c r="BF54" s="4">
        <v>3.1323243243243244</v>
      </c>
      <c r="BG54" s="4"/>
      <c r="BH54" s="4">
        <v>2.809216779279279</v>
      </c>
      <c r="BI54" s="4"/>
      <c r="BJ54" s="4">
        <v>2.8457043918918923</v>
      </c>
      <c r="BK54" s="4"/>
      <c r="BL54" s="4">
        <v>2.2608778153153151</v>
      </c>
      <c r="BM54" s="4"/>
      <c r="BN54" s="4">
        <v>2.1222995495495498</v>
      </c>
      <c r="BO54" s="4"/>
      <c r="BP54" s="4">
        <v>3.1850906531531535</v>
      </c>
      <c r="BQ54" s="4"/>
      <c r="BR54" s="4">
        <v>3.1358046171171172</v>
      </c>
      <c r="BS54" s="4"/>
      <c r="BT54" s="4">
        <v>3.0039650900900905</v>
      </c>
      <c r="BU54" s="4"/>
      <c r="BV54" s="4">
        <v>3.0467450579954956</v>
      </c>
      <c r="BW54" s="4"/>
      <c r="BX54" s="4">
        <v>3.1318046171171172</v>
      </c>
      <c r="BY54" s="4"/>
      <c r="BZ54" s="4">
        <v>3.1718918918918919</v>
      </c>
      <c r="CA54" s="4"/>
      <c r="CB54" s="4">
        <v>3.287128378378378</v>
      </c>
      <c r="CC54" s="4"/>
      <c r="CD54" s="10"/>
      <c r="CE54" s="7">
        <f t="shared" si="46"/>
        <v>-0.12089527027027103</v>
      </c>
      <c r="CF54" s="7">
        <f t="shared" si="46"/>
        <v>-0.89262725225225248</v>
      </c>
      <c r="CG54" s="7">
        <f t="shared" si="1"/>
        <v>-0.61407319819819861</v>
      </c>
      <c r="CH54" s="7">
        <f t="shared" si="2"/>
        <v>-0.93816385135135194</v>
      </c>
      <c r="CI54" s="7">
        <f t="shared" si="3"/>
        <v>-0.63531362612612652</v>
      </c>
      <c r="CJ54" s="7">
        <f t="shared" si="4"/>
        <v>1.4078643018018027</v>
      </c>
      <c r="CK54" s="7">
        <f t="shared" si="5"/>
        <v>-0.3213969594594599</v>
      </c>
      <c r="CL54" s="7">
        <f t="shared" si="6"/>
        <v>8.4749436936936373E-2</v>
      </c>
      <c r="CM54" s="7">
        <f t="shared" si="7"/>
        <v>0.23499662162162194</v>
      </c>
      <c r="CN54" s="7">
        <f>IF(ISNUMBER(V55), V55-$B54, V55)</f>
        <v>2.8931182432432423</v>
      </c>
      <c r="CO54" s="7">
        <f>IF(ISNUMBER(X55), X55-$B54, X55)</f>
        <v>0.24092004504504416</v>
      </c>
      <c r="CP54" s="7">
        <f>IF(ISNUMBER(Z55), Z55-$B54, Z55)</f>
        <v>0.45140090090090057</v>
      </c>
      <c r="CQ54" s="7">
        <f>IF(ISNUMBER(AB55), AB55-$B54, AB55)</f>
        <v>0.71353659909909872</v>
      </c>
      <c r="CR54" s="7">
        <f>IF(ISNUMBER(AD55), AD55-$B54, AD55)</f>
        <v>1.5244909909909912</v>
      </c>
      <c r="CS54" s="7">
        <f>IF(ISNUMBER(AF55), AF55-$B54, AF55)</f>
        <v>0.73832038288288215</v>
      </c>
      <c r="CT54" s="7">
        <f>IF(ISNUMBER(AH55), AH55-$B54, AH55)</f>
        <v>1.3863552927927931</v>
      </c>
      <c r="CU54" s="7">
        <f>IF(ISNUMBER(AJ55), AJ55-$B54, AJ55)</f>
        <v>0.61605574324324275</v>
      </c>
      <c r="CV54" s="7">
        <f>IF(ISNUMBER(AL55), AL55-$B54, AL55)</f>
        <v>1.2193727477477467</v>
      </c>
      <c r="CW54" s="7">
        <f>IF(ISNUMBER(AN55), AN55-$B54, AN55)</f>
        <v>0.2382753378378375</v>
      </c>
      <c r="CX54" s="7">
        <f>IF(ISNUMBER(AP55), AP55-$B54, AP55)</f>
        <v>0.46307319819819837</v>
      </c>
      <c r="CY54" s="7">
        <f>IF(ISNUMBER(AR55), AR55-$B54, AR55)</f>
        <v>0.50722297297297203</v>
      </c>
      <c r="CZ54" s="7">
        <f t="shared" si="20"/>
        <v>0.59785022522522535</v>
      </c>
      <c r="DA54" s="7">
        <f t="shared" si="21"/>
        <v>-0.2569127252252259</v>
      </c>
      <c r="DB54" s="7">
        <f t="shared" si="22"/>
        <v>0.11205236486486436</v>
      </c>
      <c r="DC54" s="7">
        <f t="shared" si="23"/>
        <v>0.11725788288288275</v>
      </c>
      <c r="DD54" s="7">
        <f t="shared" si="24"/>
        <v>-0.20666159909909965</v>
      </c>
      <c r="DE54" s="7">
        <f t="shared" si="25"/>
        <v>0.14365146396396389</v>
      </c>
      <c r="DF54" s="7">
        <f t="shared" si="26"/>
        <v>0.11417117117117082</v>
      </c>
      <c r="DG54" s="7">
        <f t="shared" si="27"/>
        <v>-0.20893637387387454</v>
      </c>
      <c r="DH54" s="7">
        <f t="shared" si="28"/>
        <v>-0.1724487612612613</v>
      </c>
      <c r="DI54" s="7">
        <f t="shared" si="29"/>
        <v>-0.75727533783783851</v>
      </c>
      <c r="DJ54" s="7">
        <f t="shared" si="30"/>
        <v>-0.89585360360360378</v>
      </c>
      <c r="DK54" s="7">
        <f t="shared" si="31"/>
        <v>0.16693749999999996</v>
      </c>
      <c r="DL54" s="7">
        <f t="shared" si="32"/>
        <v>0.11765146396396364</v>
      </c>
      <c r="DM54" s="7">
        <f t="shared" si="33"/>
        <v>-1.4188063063063083E-2</v>
      </c>
      <c r="DN54" s="7">
        <f t="shared" si="34"/>
        <v>2.8591904842341975E-2</v>
      </c>
      <c r="DO54" s="7">
        <f t="shared" si="38"/>
        <v>0.11365146396396364</v>
      </c>
      <c r="DP54" s="7">
        <f t="shared" si="39"/>
        <v>0.15373873873873833</v>
      </c>
      <c r="DQ54" s="7">
        <f t="shared" si="40"/>
        <v>0.26897522522522443</v>
      </c>
      <c r="DR54" s="21"/>
      <c r="DS54" s="7">
        <f t="shared" si="51"/>
        <v>0.12089527027027103</v>
      </c>
      <c r="DT54" s="7">
        <f t="shared" si="51"/>
        <v>0.89262725225225248</v>
      </c>
      <c r="DU54" s="7">
        <f t="shared" si="51"/>
        <v>0.61407319819819861</v>
      </c>
      <c r="DV54" s="7">
        <f t="shared" si="51"/>
        <v>0.93816385135135194</v>
      </c>
      <c r="DW54" s="7">
        <f t="shared" si="51"/>
        <v>0.63531362612612652</v>
      </c>
      <c r="DX54" s="7">
        <f t="shared" si="51"/>
        <v>1.4078643018018027</v>
      </c>
      <c r="DY54" s="7">
        <f t="shared" si="51"/>
        <v>0.3213969594594599</v>
      </c>
      <c r="DZ54" s="7">
        <f t="shared" si="51"/>
        <v>8.4749436936936373E-2</v>
      </c>
      <c r="EA54" s="7">
        <f t="shared" si="51"/>
        <v>0.23499662162162194</v>
      </c>
      <c r="EB54" s="7">
        <f t="shared" si="51"/>
        <v>2.8931182432432423</v>
      </c>
      <c r="EC54" s="7">
        <f t="shared" si="51"/>
        <v>0.24092004504504416</v>
      </c>
      <c r="ED54" s="7">
        <f t="shared" si="51"/>
        <v>0.45140090090090057</v>
      </c>
      <c r="EE54" s="7">
        <f t="shared" si="51"/>
        <v>0.71353659909909872</v>
      </c>
      <c r="EF54" s="7">
        <f t="shared" si="51"/>
        <v>1.5244909909909912</v>
      </c>
      <c r="EG54" s="7">
        <f t="shared" si="51"/>
        <v>0.73832038288288215</v>
      </c>
      <c r="EH54" s="7">
        <f t="shared" si="50"/>
        <v>1.3863552927927931</v>
      </c>
      <c r="EI54" s="7">
        <f t="shared" si="50"/>
        <v>0.61605574324324275</v>
      </c>
      <c r="EJ54" s="7">
        <f t="shared" si="50"/>
        <v>1.2193727477477467</v>
      </c>
      <c r="EK54" s="7">
        <f t="shared" si="50"/>
        <v>0.2382753378378375</v>
      </c>
      <c r="EL54" s="7">
        <f t="shared" si="50"/>
        <v>0.46307319819819837</v>
      </c>
      <c r="EM54" s="7">
        <f t="shared" si="50"/>
        <v>0.50722297297297203</v>
      </c>
      <c r="EN54" s="7">
        <f t="shared" si="50"/>
        <v>0.59785022522522535</v>
      </c>
      <c r="EO54" s="7">
        <f t="shared" si="50"/>
        <v>0.2569127252252259</v>
      </c>
      <c r="EP54" s="7">
        <f t="shared" si="49"/>
        <v>0.11205236486486436</v>
      </c>
      <c r="EQ54" s="7">
        <f t="shared" si="49"/>
        <v>0.11725788288288275</v>
      </c>
      <c r="ER54" s="7">
        <f t="shared" si="47"/>
        <v>0.20666159909909965</v>
      </c>
      <c r="ES54" s="7">
        <f t="shared" si="47"/>
        <v>0.14365146396396389</v>
      </c>
      <c r="ET54" s="7">
        <f t="shared" si="47"/>
        <v>0.11417117117117082</v>
      </c>
      <c r="EU54" s="7">
        <f t="shared" si="47"/>
        <v>0.20893637387387454</v>
      </c>
      <c r="EV54" s="7">
        <f t="shared" si="47"/>
        <v>0.1724487612612613</v>
      </c>
      <c r="EW54" s="7">
        <f t="shared" si="47"/>
        <v>0.75727533783783851</v>
      </c>
      <c r="EX54" s="7">
        <f t="shared" si="47"/>
        <v>0.89585360360360378</v>
      </c>
      <c r="EY54" s="7">
        <f t="shared" si="47"/>
        <v>0.16693749999999996</v>
      </c>
      <c r="EZ54" s="7">
        <f t="shared" si="47"/>
        <v>0.11765146396396364</v>
      </c>
      <c r="FA54" s="7">
        <f t="shared" si="47"/>
        <v>1.4188063063063083E-2</v>
      </c>
      <c r="FB54" s="7">
        <f t="shared" si="47"/>
        <v>2.8591904842341975E-2</v>
      </c>
      <c r="FC54" s="7">
        <f t="shared" si="48"/>
        <v>0.11365146396396364</v>
      </c>
      <c r="FD54" s="7">
        <f t="shared" si="48"/>
        <v>0.15373873873873833</v>
      </c>
      <c r="FE54" s="7">
        <f t="shared" si="48"/>
        <v>0.26897522522522443</v>
      </c>
    </row>
    <row r="55" spans="1:161" ht="17.25">
      <c r="A55" s="45"/>
      <c r="B55" s="4">
        <v>3.2246340090090095</v>
      </c>
      <c r="C55" s="1" t="s">
        <v>104</v>
      </c>
      <c r="D55" s="3"/>
      <c r="E55" s="4">
        <v>4.2092229729729729</v>
      </c>
      <c r="F55" s="4">
        <v>2.0785990990990988</v>
      </c>
      <c r="G55" s="4"/>
      <c r="H55" s="4">
        <v>2.9400067567567567</v>
      </c>
      <c r="I55" s="4"/>
      <c r="J55" s="4">
        <v>2.0065990990990992</v>
      </c>
      <c r="K55" s="4"/>
      <c r="L55" s="4">
        <v>2.9080067567567567</v>
      </c>
      <c r="M55" s="4"/>
      <c r="N55" s="4">
        <v>5.8416965090090089</v>
      </c>
      <c r="O55" s="4"/>
      <c r="P55" s="4">
        <v>3.2797770270270266</v>
      </c>
      <c r="Q55" s="4"/>
      <c r="R55" s="4">
        <v>3.4939617117117114</v>
      </c>
      <c r="S55" s="4"/>
      <c r="T55" s="4">
        <v>3.7500416666666672</v>
      </c>
      <c r="U55" s="4"/>
      <c r="V55" s="4">
        <v>5.9112713963963959</v>
      </c>
      <c r="W55" s="4"/>
      <c r="X55" s="4">
        <v>3.2590731981981977</v>
      </c>
      <c r="Y55" s="4"/>
      <c r="Z55" s="4">
        <v>3.4695540540540541</v>
      </c>
      <c r="AA55" s="4"/>
      <c r="AB55" s="4">
        <v>3.7316897522522523</v>
      </c>
      <c r="AC55" s="4"/>
      <c r="AD55" s="4">
        <v>4.5426441441441447</v>
      </c>
      <c r="AE55" s="4"/>
      <c r="AF55" s="4">
        <v>3.7564735360360357</v>
      </c>
      <c r="AG55" s="4"/>
      <c r="AH55" s="4">
        <v>4.4045084459459467</v>
      </c>
      <c r="AI55" s="4"/>
      <c r="AJ55" s="4">
        <v>3.6342088963963963</v>
      </c>
      <c r="AK55" s="4"/>
      <c r="AL55" s="4">
        <v>4.2375259009009003</v>
      </c>
      <c r="AM55" s="4"/>
      <c r="AN55" s="4">
        <v>3.2564284909909911</v>
      </c>
      <c r="AO55" s="4"/>
      <c r="AP55" s="4">
        <v>3.4812263513513519</v>
      </c>
      <c r="AQ55" s="4"/>
      <c r="AR55" s="4">
        <v>3.5253761261261256</v>
      </c>
      <c r="AS55" s="4"/>
      <c r="AT55" s="4">
        <v>4.2389335585585579</v>
      </c>
      <c r="AU55" s="4"/>
      <c r="AV55" s="4">
        <v>3.2327804054054052</v>
      </c>
      <c r="AW55" s="4"/>
      <c r="AX55" s="4">
        <v>3.4585782657657655</v>
      </c>
      <c r="AY55" s="4"/>
      <c r="AZ55" s="4">
        <v>3.5040799549549555</v>
      </c>
      <c r="BA55" s="4"/>
      <c r="BB55" s="4">
        <v>3.4610754504504504</v>
      </c>
      <c r="BC55" s="4"/>
      <c r="BD55" s="4">
        <v>2.6340602477477475</v>
      </c>
      <c r="BE55" s="4"/>
      <c r="BF55" s="4">
        <v>3.4945534909909912</v>
      </c>
      <c r="BG55" s="4"/>
      <c r="BH55" s="4">
        <v>3.4723406531531529</v>
      </c>
      <c r="BI55" s="4"/>
      <c r="BJ55" s="4">
        <v>3.4334870495495498</v>
      </c>
      <c r="BK55" s="4"/>
      <c r="BL55" s="4">
        <v>2.5241914414414413</v>
      </c>
      <c r="BM55" s="4"/>
      <c r="BN55" s="4">
        <v>2.3665225225225224</v>
      </c>
      <c r="BO55" s="4"/>
      <c r="BP55" s="4">
        <v>3.699020833333333</v>
      </c>
      <c r="BQ55" s="4"/>
      <c r="BR55" s="4">
        <v>3.3704352477477477</v>
      </c>
      <c r="BS55" s="4"/>
      <c r="BT55" s="4">
        <v>3.0337038288288287</v>
      </c>
      <c r="BU55" s="4"/>
      <c r="BV55" s="4">
        <v>3.6622093811936942</v>
      </c>
      <c r="BW55" s="4"/>
      <c r="BX55" s="4">
        <v>3.3614352477477483</v>
      </c>
      <c r="BY55" s="4"/>
      <c r="BZ55" s="4">
        <v>3.2851148648648647</v>
      </c>
      <c r="CA55" s="4"/>
      <c r="CB55" s="4">
        <v>2.8766728603603604</v>
      </c>
      <c r="CC55" s="4"/>
      <c r="CD55" s="10"/>
      <c r="CE55" s="7">
        <f t="shared" si="46"/>
        <v>0.98458896396396334</v>
      </c>
      <c r="CF55" s="7">
        <f t="shared" si="46"/>
        <v>-1.1460349099099107</v>
      </c>
      <c r="CG55" s="7">
        <f t="shared" si="1"/>
        <v>-0.28462725225225283</v>
      </c>
      <c r="CH55" s="7">
        <f t="shared" si="2"/>
        <v>-1.2180349099099104</v>
      </c>
      <c r="CI55" s="7">
        <f t="shared" si="3"/>
        <v>-0.31662725225225286</v>
      </c>
      <c r="CJ55" s="7">
        <f t="shared" si="4"/>
        <v>2.6170624999999994</v>
      </c>
      <c r="CK55" s="7">
        <f t="shared" si="5"/>
        <v>5.514301801801702E-2</v>
      </c>
      <c r="CL55" s="7">
        <f t="shared" si="6"/>
        <v>0.2693277027027019</v>
      </c>
      <c r="CM55" s="7">
        <f t="shared" si="7"/>
        <v>0.52540765765765762</v>
      </c>
      <c r="CN55" s="7">
        <f>IF(ISNUMBER(V54), V54-$B55, V54)</f>
        <v>1.2807911036036028</v>
      </c>
      <c r="CO55" s="7">
        <f>IF(ISNUMBER(X54), X54-$B55, X54)</f>
        <v>-0.53622972972973049</v>
      </c>
      <c r="CP55" s="7">
        <f>IF(ISNUMBER(Z54), Z54-$B55, Z54)</f>
        <v>-0.11243524774774816</v>
      </c>
      <c r="CQ55" s="7">
        <f>IF(ISNUMBER(AB54), AB54-$B55, AB54)</f>
        <v>4.421959459459357E-2</v>
      </c>
      <c r="CR55" s="7">
        <f>IF(ISNUMBER(AD54), AD54-$B55, AD54)</f>
        <v>0.71341441441441411</v>
      </c>
      <c r="CS55" s="7">
        <f>IF(ISNUMBER(AF54), AF54-$B55, AF54)</f>
        <v>0.21485698198198167</v>
      </c>
      <c r="CT55" s="7">
        <f>IF(ISNUMBER(AH54), AH54-$B55, AH54)</f>
        <v>0.75911148648648563</v>
      </c>
      <c r="CU55" s="7">
        <f>IF(ISNUMBER(AJ54), AJ54-$B55, AJ54)</f>
        <v>0.25672128378378378</v>
      </c>
      <c r="CV55" s="7">
        <f>IF(ISNUMBER(AL54), AL54-$B55, AL54)</f>
        <v>0.35660979729729725</v>
      </c>
      <c r="CW55" s="7">
        <f>IF(ISNUMBER(AN54), AN54-$B55, AN54)</f>
        <v>-0.45839358108108152</v>
      </c>
      <c r="CX55" s="7">
        <f>IF(ISNUMBER(AP54), AP54-$B55, AP54)</f>
        <v>-0.10513231981982063</v>
      </c>
      <c r="CY55" s="7">
        <f>IF(ISNUMBER(AR54), AR54-$B55, AR54)</f>
        <v>-0.10063063063063149</v>
      </c>
      <c r="CZ55" s="7">
        <f t="shared" si="20"/>
        <v>1.0142995495495484</v>
      </c>
      <c r="DA55" s="7">
        <f t="shared" si="21"/>
        <v>8.1463963963956942E-3</v>
      </c>
      <c r="DB55" s="7">
        <f t="shared" si="22"/>
        <v>0.23394425675675601</v>
      </c>
      <c r="DC55" s="7">
        <f t="shared" si="23"/>
        <v>0.27944594594594596</v>
      </c>
      <c r="DD55" s="7">
        <f t="shared" si="24"/>
        <v>0.23644144144144086</v>
      </c>
      <c r="DE55" s="7">
        <f t="shared" si="25"/>
        <v>-0.59057376126126204</v>
      </c>
      <c r="DF55" s="7">
        <f t="shared" si="26"/>
        <v>0.26991948198198168</v>
      </c>
      <c r="DG55" s="7">
        <f t="shared" si="27"/>
        <v>0.24770664414414334</v>
      </c>
      <c r="DH55" s="7">
        <f t="shared" si="28"/>
        <v>0.20885304054054021</v>
      </c>
      <c r="DI55" s="7">
        <f t="shared" si="29"/>
        <v>-0.70044256756756829</v>
      </c>
      <c r="DJ55" s="7">
        <f t="shared" si="30"/>
        <v>-0.85811148648648716</v>
      </c>
      <c r="DK55" s="7">
        <f t="shared" si="31"/>
        <v>0.47438682432432344</v>
      </c>
      <c r="DL55" s="7">
        <f t="shared" si="32"/>
        <v>0.14580123873873818</v>
      </c>
      <c r="DM55" s="7">
        <f t="shared" si="33"/>
        <v>-0.19093018018018082</v>
      </c>
      <c r="DN55" s="7">
        <f t="shared" si="34"/>
        <v>0.43757537218468467</v>
      </c>
      <c r="DO55" s="7">
        <f t="shared" si="38"/>
        <v>0.13680123873873873</v>
      </c>
      <c r="DP55" s="7">
        <f t="shared" si="39"/>
        <v>6.0480855855855165E-2</v>
      </c>
      <c r="DQ55" s="7">
        <f t="shared" si="40"/>
        <v>-0.34796114864864913</v>
      </c>
      <c r="DR55" s="21"/>
      <c r="DS55" s="7">
        <f t="shared" si="51"/>
        <v>0.98458896396396334</v>
      </c>
      <c r="DT55" s="7">
        <f t="shared" si="51"/>
        <v>1.1460349099099107</v>
      </c>
      <c r="DU55" s="7">
        <f t="shared" si="51"/>
        <v>0.28462725225225283</v>
      </c>
      <c r="DV55" s="7">
        <f t="shared" si="51"/>
        <v>1.2180349099099104</v>
      </c>
      <c r="DW55" s="7">
        <f t="shared" si="51"/>
        <v>0.31662725225225286</v>
      </c>
      <c r="DX55" s="7">
        <f t="shared" si="51"/>
        <v>2.6170624999999994</v>
      </c>
      <c r="DY55" s="7">
        <f t="shared" si="51"/>
        <v>5.514301801801702E-2</v>
      </c>
      <c r="DZ55" s="7">
        <f t="shared" si="51"/>
        <v>0.2693277027027019</v>
      </c>
      <c r="EA55" s="7">
        <f t="shared" si="51"/>
        <v>0.52540765765765762</v>
      </c>
      <c r="EB55" s="7">
        <f t="shared" si="51"/>
        <v>1.2807911036036028</v>
      </c>
      <c r="EC55" s="7">
        <f t="shared" si="51"/>
        <v>0.53622972972973049</v>
      </c>
      <c r="ED55" s="7">
        <f t="shared" si="51"/>
        <v>0.11243524774774816</v>
      </c>
      <c r="EE55" s="7">
        <f t="shared" si="51"/>
        <v>4.421959459459357E-2</v>
      </c>
      <c r="EF55" s="7">
        <f t="shared" si="51"/>
        <v>0.71341441441441411</v>
      </c>
      <c r="EG55" s="7">
        <f t="shared" si="51"/>
        <v>0.21485698198198167</v>
      </c>
      <c r="EH55" s="7">
        <f t="shared" si="50"/>
        <v>0.75911148648648563</v>
      </c>
      <c r="EI55" s="7">
        <f t="shared" si="50"/>
        <v>0.25672128378378378</v>
      </c>
      <c r="EJ55" s="7">
        <f t="shared" si="50"/>
        <v>0.35660979729729725</v>
      </c>
      <c r="EK55" s="7">
        <f t="shared" si="50"/>
        <v>0.45839358108108152</v>
      </c>
      <c r="EL55" s="7">
        <f t="shared" si="50"/>
        <v>0.10513231981982063</v>
      </c>
      <c r="EM55" s="7">
        <f t="shared" si="50"/>
        <v>0.10063063063063149</v>
      </c>
      <c r="EN55" s="7">
        <f t="shared" si="50"/>
        <v>1.0142995495495484</v>
      </c>
      <c r="EO55" s="7">
        <f t="shared" si="50"/>
        <v>8.1463963963956942E-3</v>
      </c>
      <c r="EP55" s="7">
        <f t="shared" si="49"/>
        <v>0.23394425675675601</v>
      </c>
      <c r="EQ55" s="7">
        <f t="shared" si="49"/>
        <v>0.27944594594594596</v>
      </c>
      <c r="ER55" s="7">
        <f t="shared" si="47"/>
        <v>0.23644144144144086</v>
      </c>
      <c r="ES55" s="7">
        <f t="shared" si="47"/>
        <v>0.59057376126126204</v>
      </c>
      <c r="ET55" s="7">
        <f t="shared" si="47"/>
        <v>0.26991948198198168</v>
      </c>
      <c r="EU55" s="7">
        <f t="shared" si="47"/>
        <v>0.24770664414414334</v>
      </c>
      <c r="EV55" s="7">
        <f t="shared" si="47"/>
        <v>0.20885304054054021</v>
      </c>
      <c r="EW55" s="7">
        <f t="shared" si="47"/>
        <v>0.70044256756756829</v>
      </c>
      <c r="EX55" s="7">
        <f t="shared" si="47"/>
        <v>0.85811148648648716</v>
      </c>
      <c r="EY55" s="7">
        <f t="shared" si="47"/>
        <v>0.47438682432432344</v>
      </c>
      <c r="EZ55" s="7">
        <f t="shared" si="47"/>
        <v>0.14580123873873818</v>
      </c>
      <c r="FA55" s="7">
        <f t="shared" si="47"/>
        <v>0.19093018018018082</v>
      </c>
      <c r="FB55" s="7">
        <f t="shared" si="47"/>
        <v>0.43757537218468467</v>
      </c>
      <c r="FC55" s="7">
        <f t="shared" si="48"/>
        <v>0.13680123873873873</v>
      </c>
      <c r="FD55" s="7">
        <f t="shared" si="48"/>
        <v>6.0480855855855165E-2</v>
      </c>
      <c r="FE55" s="7">
        <f t="shared" si="48"/>
        <v>0.34796114864864913</v>
      </c>
    </row>
    <row r="56" spans="1:161" ht="17.25" customHeight="1">
      <c r="A56" s="45" t="s">
        <v>97</v>
      </c>
      <c r="B56" s="4">
        <v>3.0887105855855852</v>
      </c>
      <c r="C56" s="1" t="s">
        <v>103</v>
      </c>
      <c r="D56" s="3"/>
      <c r="E56" s="4">
        <v>3.5657212837837835</v>
      </c>
      <c r="F56" s="4">
        <v>2.917581644144144</v>
      </c>
      <c r="G56" s="4"/>
      <c r="H56" s="4">
        <v>3.2746548423423425</v>
      </c>
      <c r="I56" s="4"/>
      <c r="J56" s="4">
        <v>2.8946373873873874</v>
      </c>
      <c r="K56" s="4"/>
      <c r="L56" s="4">
        <v>3.2673586711711717</v>
      </c>
      <c r="M56" s="4"/>
      <c r="N56" s="4">
        <v>3.3908744369369366</v>
      </c>
      <c r="O56" s="4"/>
      <c r="P56" s="4">
        <v>3.0760591216216215</v>
      </c>
      <c r="Q56" s="4"/>
      <c r="R56" s="4">
        <v>3.1554110360360355</v>
      </c>
      <c r="S56" s="4"/>
      <c r="T56" s="4">
        <v>3.2661531531531534</v>
      </c>
      <c r="U56" s="4"/>
      <c r="V56" s="4">
        <v>3.38393018018018</v>
      </c>
      <c r="W56" s="4"/>
      <c r="X56" s="4">
        <v>3.061411036036036</v>
      </c>
      <c r="Y56" s="4"/>
      <c r="Z56" s="4">
        <v>3.1387629504504502</v>
      </c>
      <c r="AA56" s="4"/>
      <c r="AB56" s="4">
        <v>3.2542088963963964</v>
      </c>
      <c r="AC56" s="4"/>
      <c r="AD56" s="4">
        <v>3.3303969594594598</v>
      </c>
      <c r="AE56" s="4"/>
      <c r="AF56" s="4">
        <v>3.2549893018018019</v>
      </c>
      <c r="AG56" s="4"/>
      <c r="AH56" s="4">
        <v>3.1781531531531528</v>
      </c>
      <c r="AI56" s="4"/>
      <c r="AJ56" s="4">
        <v>3.1040974099099095</v>
      </c>
      <c r="AK56" s="4"/>
      <c r="AL56" s="4">
        <v>3.2475050675675674</v>
      </c>
      <c r="AM56" s="4"/>
      <c r="AN56" s="4">
        <v>3.0862820945945941</v>
      </c>
      <c r="AO56" s="4"/>
      <c r="AP56" s="4">
        <v>3.177449324324324</v>
      </c>
      <c r="AQ56" s="4"/>
      <c r="AR56" s="4">
        <v>3.1955608108108109</v>
      </c>
      <c r="AS56" s="4"/>
      <c r="AT56" s="4">
        <v>3.2352088963963963</v>
      </c>
      <c r="AU56" s="4"/>
      <c r="AV56" s="4">
        <v>3.0706340090090092</v>
      </c>
      <c r="AW56" s="4"/>
      <c r="AX56" s="4">
        <v>3.1635050675675673</v>
      </c>
      <c r="AY56" s="4"/>
      <c r="AZ56" s="4">
        <v>3.1816165540540537</v>
      </c>
      <c r="BA56" s="4"/>
      <c r="BB56" s="4">
        <v>3.4702922297297296</v>
      </c>
      <c r="BC56" s="4"/>
      <c r="BD56" s="4">
        <v>3.1857105855855852</v>
      </c>
      <c r="BE56" s="4"/>
      <c r="BF56" s="4">
        <v>3.0385225225225225</v>
      </c>
      <c r="BG56" s="4"/>
      <c r="BH56" s="4">
        <v>3.1388744369369372</v>
      </c>
      <c r="BI56" s="4"/>
      <c r="BJ56" s="4">
        <v>3.1212263513513512</v>
      </c>
      <c r="BK56" s="4"/>
      <c r="BL56" s="4">
        <v>2.7586340090090089</v>
      </c>
      <c r="BM56" s="4"/>
      <c r="BN56" s="4">
        <v>2.7507246621621624</v>
      </c>
      <c r="BO56" s="4"/>
      <c r="BP56" s="4">
        <v>3.209003378378378</v>
      </c>
      <c r="BQ56" s="4"/>
      <c r="BR56" s="4">
        <v>3.1640067567567565</v>
      </c>
      <c r="BS56" s="4"/>
      <c r="BT56" s="4">
        <v>3.2017905405405407</v>
      </c>
      <c r="BU56" s="4"/>
      <c r="BV56" s="4">
        <v>2.6504315090090089</v>
      </c>
      <c r="BW56" s="4"/>
      <c r="BX56" s="4">
        <v>3.1630067567567566</v>
      </c>
      <c r="BY56" s="4"/>
      <c r="BZ56" s="4">
        <v>3.0191706081081078</v>
      </c>
      <c r="CA56" s="4"/>
      <c r="CB56" s="4">
        <v>3.1275225225225225</v>
      </c>
      <c r="CC56" s="4"/>
      <c r="CD56" s="10"/>
      <c r="CE56" s="7">
        <f t="shared" si="46"/>
        <v>0.4770106981981983</v>
      </c>
      <c r="CF56" s="7">
        <f t="shared" si="46"/>
        <v>-0.1711289414414412</v>
      </c>
      <c r="CG56" s="7">
        <f t="shared" si="1"/>
        <v>0.1859442567567573</v>
      </c>
      <c r="CH56" s="7">
        <f t="shared" si="2"/>
        <v>-0.19407319819819779</v>
      </c>
      <c r="CI56" s="7">
        <f t="shared" si="3"/>
        <v>0.17864808558558654</v>
      </c>
      <c r="CJ56" s="7">
        <f t="shared" si="4"/>
        <v>0.30216385135135138</v>
      </c>
      <c r="CK56" s="7">
        <f t="shared" si="5"/>
        <v>-1.2651463963963661E-2</v>
      </c>
      <c r="CL56" s="7">
        <f t="shared" si="6"/>
        <v>6.6700450450450255E-2</v>
      </c>
      <c r="CM56" s="7">
        <f t="shared" si="7"/>
        <v>0.17744256756756815</v>
      </c>
      <c r="CN56" s="7">
        <f>IF(ISNUMBER(V56), V56-$B56, V56)</f>
        <v>0.29521959459459479</v>
      </c>
      <c r="CO56" s="7">
        <f>IF(ISNUMBER(X56), X56-$B56, X56)</f>
        <v>-2.7299549549549162E-2</v>
      </c>
      <c r="CP56" s="7">
        <f>IF(ISNUMBER(Z56), Z56-$B56, Z56)</f>
        <v>5.0052364864864973E-2</v>
      </c>
      <c r="CQ56" s="7">
        <f>IF(ISNUMBER(AB56), AB56-$B56, AB56)</f>
        <v>0.16549831081081123</v>
      </c>
      <c r="CR56" s="7">
        <f>IF(ISNUMBER(AD56), AD56-$B56, AD56)</f>
        <v>0.24168637387387459</v>
      </c>
      <c r="CS56" s="7">
        <f>IF(ISNUMBER(AF56), AF56-$B56, AF56)</f>
        <v>0.1662787162162167</v>
      </c>
      <c r="CT56" s="7">
        <f>IF(ISNUMBER(AH56), AH56-$B56, AH56)</f>
        <v>8.9442567567567632E-2</v>
      </c>
      <c r="CU56" s="7">
        <f>IF(ISNUMBER(AJ56), AJ56-$B56, AJ56)</f>
        <v>1.5386824324324255E-2</v>
      </c>
      <c r="CV56" s="7">
        <f>IF(ISNUMBER(AL56), AL56-$B56, AL56)</f>
        <v>0.15879448198198221</v>
      </c>
      <c r="CW56" s="7">
        <f>IF(ISNUMBER(AN56), AN56-$B56, AN56)</f>
        <v>-2.4284909909910724E-3</v>
      </c>
      <c r="CX56" s="7">
        <f>IF(ISNUMBER(AP56), AP56-$B56, AP56)</f>
        <v>8.8738738738738832E-2</v>
      </c>
      <c r="CY56" s="7">
        <f>IF(ISNUMBER(AR56), AR56-$B56, AR56)</f>
        <v>0.10685022522522569</v>
      </c>
      <c r="CZ56" s="7">
        <f t="shared" si="20"/>
        <v>0.14649831081081111</v>
      </c>
      <c r="DA56" s="7">
        <f t="shared" si="21"/>
        <v>-1.807657657657602E-2</v>
      </c>
      <c r="DB56" s="7">
        <f t="shared" si="22"/>
        <v>7.479448198198213E-2</v>
      </c>
      <c r="DC56" s="7">
        <f t="shared" si="23"/>
        <v>9.2905968468468547E-2</v>
      </c>
      <c r="DD56" s="7">
        <f t="shared" si="24"/>
        <v>0.38158164414414442</v>
      </c>
      <c r="DE56" s="7">
        <f t="shared" si="25"/>
        <v>9.6999999999999975E-2</v>
      </c>
      <c r="DF56" s="7">
        <f t="shared" si="26"/>
        <v>-5.0188063063062671E-2</v>
      </c>
      <c r="DG56" s="7">
        <f t="shared" si="27"/>
        <v>5.016385135135204E-2</v>
      </c>
      <c r="DH56" s="7">
        <f t="shared" si="28"/>
        <v>3.251576576576598E-2</v>
      </c>
      <c r="DI56" s="7">
        <f t="shared" si="29"/>
        <v>-0.3300765765765763</v>
      </c>
      <c r="DJ56" s="7">
        <f t="shared" si="30"/>
        <v>-0.33798592342342282</v>
      </c>
      <c r="DK56" s="7">
        <f t="shared" si="31"/>
        <v>0.12029279279279281</v>
      </c>
      <c r="DL56" s="7">
        <f t="shared" si="32"/>
        <v>7.5296171171171267E-2</v>
      </c>
      <c r="DM56" s="7">
        <f t="shared" si="33"/>
        <v>0.11307995495495549</v>
      </c>
      <c r="DN56" s="7">
        <f t="shared" si="34"/>
        <v>-0.43827907657657628</v>
      </c>
      <c r="DO56" s="7">
        <f t="shared" si="38"/>
        <v>7.4296171171171377E-2</v>
      </c>
      <c r="DP56" s="7">
        <f t="shared" si="39"/>
        <v>-6.9539977477477422E-2</v>
      </c>
      <c r="DQ56" s="7">
        <f t="shared" si="40"/>
        <v>3.8811936936937297E-2</v>
      </c>
      <c r="DR56" s="21"/>
      <c r="DS56" s="7">
        <f t="shared" si="51"/>
        <v>0.4770106981981983</v>
      </c>
      <c r="DT56" s="7">
        <f t="shared" si="51"/>
        <v>0.1711289414414412</v>
      </c>
      <c r="DU56" s="7">
        <f t="shared" si="51"/>
        <v>0.1859442567567573</v>
      </c>
      <c r="DV56" s="7">
        <f t="shared" si="51"/>
        <v>0.19407319819819779</v>
      </c>
      <c r="DW56" s="7">
        <f t="shared" si="51"/>
        <v>0.17864808558558654</v>
      </c>
      <c r="DX56" s="7">
        <f t="shared" si="51"/>
        <v>0.30216385135135138</v>
      </c>
      <c r="DY56" s="7">
        <f t="shared" si="51"/>
        <v>1.2651463963963661E-2</v>
      </c>
      <c r="DZ56" s="7">
        <f t="shared" si="51"/>
        <v>6.6700450450450255E-2</v>
      </c>
      <c r="EA56" s="7">
        <f t="shared" si="51"/>
        <v>0.17744256756756815</v>
      </c>
      <c r="EB56" s="7">
        <f t="shared" si="51"/>
        <v>0.29521959459459479</v>
      </c>
      <c r="EC56" s="7">
        <f t="shared" si="51"/>
        <v>2.7299549549549162E-2</v>
      </c>
      <c r="ED56" s="7">
        <f t="shared" si="51"/>
        <v>5.0052364864864973E-2</v>
      </c>
      <c r="EE56" s="7">
        <f t="shared" si="51"/>
        <v>0.16549831081081123</v>
      </c>
      <c r="EF56" s="7">
        <f t="shared" si="51"/>
        <v>0.24168637387387459</v>
      </c>
      <c r="EG56" s="7">
        <f t="shared" si="51"/>
        <v>0.1662787162162167</v>
      </c>
      <c r="EH56" s="7">
        <f t="shared" si="50"/>
        <v>8.9442567567567632E-2</v>
      </c>
      <c r="EI56" s="7">
        <f t="shared" si="50"/>
        <v>1.5386824324324255E-2</v>
      </c>
      <c r="EJ56" s="7">
        <f t="shared" si="50"/>
        <v>0.15879448198198221</v>
      </c>
      <c r="EK56" s="7">
        <f t="shared" si="50"/>
        <v>2.4284909909910724E-3</v>
      </c>
      <c r="EL56" s="7">
        <f t="shared" si="50"/>
        <v>8.8738738738738832E-2</v>
      </c>
      <c r="EM56" s="7">
        <f t="shared" si="50"/>
        <v>0.10685022522522569</v>
      </c>
      <c r="EN56" s="7">
        <f t="shared" si="50"/>
        <v>0.14649831081081111</v>
      </c>
      <c r="EO56" s="7">
        <f t="shared" si="50"/>
        <v>1.807657657657602E-2</v>
      </c>
      <c r="EP56" s="7">
        <f t="shared" si="49"/>
        <v>7.479448198198213E-2</v>
      </c>
      <c r="EQ56" s="7">
        <f t="shared" si="49"/>
        <v>9.2905968468468547E-2</v>
      </c>
      <c r="ER56" s="7">
        <f t="shared" si="47"/>
        <v>0.38158164414414442</v>
      </c>
      <c r="ES56" s="7">
        <f t="shared" si="47"/>
        <v>9.6999999999999975E-2</v>
      </c>
      <c r="ET56" s="7">
        <f t="shared" si="47"/>
        <v>5.0188063063062671E-2</v>
      </c>
      <c r="EU56" s="7">
        <f t="shared" si="47"/>
        <v>5.016385135135204E-2</v>
      </c>
      <c r="EV56" s="7">
        <f t="shared" si="47"/>
        <v>3.251576576576598E-2</v>
      </c>
      <c r="EW56" s="7">
        <f t="shared" si="47"/>
        <v>0.3300765765765763</v>
      </c>
      <c r="EX56" s="7">
        <f t="shared" si="47"/>
        <v>0.33798592342342282</v>
      </c>
      <c r="EY56" s="7">
        <f t="shared" si="47"/>
        <v>0.12029279279279281</v>
      </c>
      <c r="EZ56" s="7">
        <f t="shared" si="47"/>
        <v>7.5296171171171267E-2</v>
      </c>
      <c r="FA56" s="7">
        <f t="shared" si="47"/>
        <v>0.11307995495495549</v>
      </c>
      <c r="FB56" s="7">
        <f t="shared" si="47"/>
        <v>0.43827907657657628</v>
      </c>
      <c r="FC56" s="7">
        <f t="shared" si="48"/>
        <v>7.4296171171171377E-2</v>
      </c>
      <c r="FD56" s="7">
        <f t="shared" si="48"/>
        <v>6.9539977477477422E-2</v>
      </c>
      <c r="FE56" s="7">
        <f t="shared" si="48"/>
        <v>3.8811936936937297E-2</v>
      </c>
    </row>
    <row r="57" spans="1:161" ht="17.25">
      <c r="A57" s="45"/>
      <c r="B57" s="4">
        <v>3.0616722972972972</v>
      </c>
      <c r="C57" s="1" t="s">
        <v>104</v>
      </c>
      <c r="D57" s="3"/>
      <c r="E57" s="4">
        <v>2.6337770270270271</v>
      </c>
      <c r="F57" s="4">
        <v>2.7402854729729733</v>
      </c>
      <c r="G57" s="4"/>
      <c r="H57" s="4">
        <v>2.7621914414414417</v>
      </c>
      <c r="I57" s="4"/>
      <c r="J57" s="4">
        <v>2.7457488738738745</v>
      </c>
      <c r="K57" s="4"/>
      <c r="L57" s="4">
        <v>2.766599099099099</v>
      </c>
      <c r="M57" s="4"/>
      <c r="N57" s="4">
        <v>2.9230765765765763</v>
      </c>
      <c r="O57" s="4"/>
      <c r="P57" s="4">
        <v>2.7032820945945941</v>
      </c>
      <c r="Q57" s="4"/>
      <c r="R57" s="4">
        <v>2.8092055180180178</v>
      </c>
      <c r="S57" s="4"/>
      <c r="T57" s="4">
        <v>2.8830591216216215</v>
      </c>
      <c r="U57" s="4"/>
      <c r="V57" s="4">
        <v>2.9381323198198199</v>
      </c>
      <c r="W57" s="4"/>
      <c r="X57" s="4">
        <v>2.7053378378378379</v>
      </c>
      <c r="Y57" s="4"/>
      <c r="Z57" s="4">
        <v>2.8192612612612611</v>
      </c>
      <c r="AA57" s="4"/>
      <c r="AB57" s="4">
        <v>2.8968186936936937</v>
      </c>
      <c r="AC57" s="4"/>
      <c r="AD57" s="4">
        <v>2.9661565315315315</v>
      </c>
      <c r="AE57" s="4"/>
      <c r="AF57" s="4">
        <v>2.9327488738738738</v>
      </c>
      <c r="AG57" s="4"/>
      <c r="AH57" s="4">
        <v>2.9044493243243243</v>
      </c>
      <c r="AI57" s="4"/>
      <c r="AJ57" s="4">
        <v>2.8723935810810812</v>
      </c>
      <c r="AK57" s="4"/>
      <c r="AL57" s="4">
        <v>2.9113935810810805</v>
      </c>
      <c r="AM57" s="4"/>
      <c r="AN57" s="4">
        <v>2.671613175675676</v>
      </c>
      <c r="AO57" s="4"/>
      <c r="AP57" s="4">
        <v>2.8779859234234237</v>
      </c>
      <c r="AQ57" s="4"/>
      <c r="AR57" s="4">
        <v>2.8868012387387387</v>
      </c>
      <c r="AS57" s="4"/>
      <c r="AT57" s="4">
        <v>2.9248012387387381</v>
      </c>
      <c r="AU57" s="4"/>
      <c r="AV57" s="4">
        <v>2.6706131756756752</v>
      </c>
      <c r="AW57" s="4"/>
      <c r="AX57" s="4">
        <v>2.890393581081081</v>
      </c>
      <c r="AY57" s="4"/>
      <c r="AZ57" s="4">
        <v>2.8992088963963965</v>
      </c>
      <c r="BA57" s="4"/>
      <c r="BB57" s="4">
        <v>3.0499577702702703</v>
      </c>
      <c r="BC57" s="4"/>
      <c r="BD57" s="4">
        <v>2.8575259009009004</v>
      </c>
      <c r="BE57" s="4"/>
      <c r="BF57" s="4">
        <v>2.7971706081081078</v>
      </c>
      <c r="BG57" s="4"/>
      <c r="BH57" s="4">
        <v>2.8411706081081078</v>
      </c>
      <c r="BI57" s="4"/>
      <c r="BJ57" s="4">
        <v>2.8515782657657653</v>
      </c>
      <c r="BK57" s="4"/>
      <c r="BL57" s="4">
        <v>2.6351531531531531</v>
      </c>
      <c r="BM57" s="4"/>
      <c r="BN57" s="4">
        <v>2.5932438063063068</v>
      </c>
      <c r="BO57" s="4"/>
      <c r="BP57" s="4">
        <v>3.3272466216216214</v>
      </c>
      <c r="BQ57" s="4"/>
      <c r="BR57" s="4">
        <v>2.8758778153153153</v>
      </c>
      <c r="BS57" s="4"/>
      <c r="BT57" s="4">
        <v>2.917233671171171</v>
      </c>
      <c r="BU57" s="4"/>
      <c r="BV57" s="4">
        <v>3.3297575332207203</v>
      </c>
      <c r="BW57" s="4"/>
      <c r="BX57" s="4">
        <v>2.8762297297297299</v>
      </c>
      <c r="BY57" s="4"/>
      <c r="BZ57" s="4">
        <v>2.8108186936936939</v>
      </c>
      <c r="CA57" s="4"/>
      <c r="CB57" s="4">
        <v>2.7638575450450449</v>
      </c>
      <c r="CC57" s="4"/>
      <c r="CD57" s="10"/>
      <c r="CE57" s="7">
        <f t="shared" si="46"/>
        <v>-0.42789527027027008</v>
      </c>
      <c r="CF57" s="7">
        <f t="shared" si="46"/>
        <v>-0.32138682432432386</v>
      </c>
      <c r="CG57" s="7">
        <f t="shared" si="1"/>
        <v>-0.29948085585585549</v>
      </c>
      <c r="CH57" s="7">
        <f t="shared" si="2"/>
        <v>-0.31592342342342272</v>
      </c>
      <c r="CI57" s="7">
        <f t="shared" si="3"/>
        <v>-0.29507319819819822</v>
      </c>
      <c r="CJ57" s="7">
        <f t="shared" si="4"/>
        <v>-0.13859572072072091</v>
      </c>
      <c r="CK57" s="7">
        <f t="shared" si="5"/>
        <v>-0.35839020270270305</v>
      </c>
      <c r="CL57" s="7">
        <f t="shared" si="6"/>
        <v>-0.25246677927927941</v>
      </c>
      <c r="CM57" s="7">
        <f t="shared" si="7"/>
        <v>-0.17861317567567569</v>
      </c>
      <c r="CN57" s="7">
        <f>IF(ISNUMBER(V57), V57-$B57, V57)</f>
        <v>-0.12353997747747725</v>
      </c>
      <c r="CO57" s="7">
        <f>IF(ISNUMBER(X57), X57-$B57, X57)</f>
        <v>-0.3563344594594593</v>
      </c>
      <c r="CP57" s="7">
        <f>IF(ISNUMBER(Z57), Z57-$B57, Z57)</f>
        <v>-0.24241103603603609</v>
      </c>
      <c r="CQ57" s="7">
        <f>IF(ISNUMBER(AB57), AB57-$B57, AB57)</f>
        <v>-0.16485360360360346</v>
      </c>
      <c r="CR57" s="7">
        <f>IF(ISNUMBER(AD57), AD57-$B57, AD57)</f>
        <v>-9.5515765765765703E-2</v>
      </c>
      <c r="CS57" s="7">
        <f>IF(ISNUMBER(AF57), AF57-$B57, AF57)</f>
        <v>-0.12892342342342333</v>
      </c>
      <c r="CT57" s="7">
        <f>IF(ISNUMBER(AH57), AH57-$B57, AH57)</f>
        <v>-0.15722297297297283</v>
      </c>
      <c r="CU57" s="7">
        <f>IF(ISNUMBER(AJ57), AJ57-$B57, AJ57)</f>
        <v>-0.18927871621621595</v>
      </c>
      <c r="CV57" s="7">
        <f>IF(ISNUMBER(AL57), AL57-$B57, AL57)</f>
        <v>-0.15027871621621669</v>
      </c>
      <c r="CW57" s="7">
        <f>IF(ISNUMBER(AN57), AN57-$B57, AN57)</f>
        <v>-0.39005912162162115</v>
      </c>
      <c r="CX57" s="7">
        <f>IF(ISNUMBER(AP57), AP57-$B57, AP57)</f>
        <v>-0.18368637387387343</v>
      </c>
      <c r="CY57" s="7">
        <f>IF(ISNUMBER(AR57), AR57-$B57, AR57)</f>
        <v>-0.17487105855855845</v>
      </c>
      <c r="CZ57" s="7">
        <f t="shared" si="20"/>
        <v>-0.13687105855855908</v>
      </c>
      <c r="DA57" s="7">
        <f t="shared" si="21"/>
        <v>-0.39105912162162193</v>
      </c>
      <c r="DB57" s="7">
        <f t="shared" si="22"/>
        <v>-0.17127871621621615</v>
      </c>
      <c r="DC57" s="7">
        <f t="shared" si="23"/>
        <v>-0.16246340090090072</v>
      </c>
      <c r="DD57" s="7">
        <f t="shared" si="24"/>
        <v>-1.1714527027026911E-2</v>
      </c>
      <c r="DE57" s="7">
        <f t="shared" si="25"/>
        <v>-0.20414639639639676</v>
      </c>
      <c r="DF57" s="7">
        <f t="shared" si="26"/>
        <v>-0.26450168918918937</v>
      </c>
      <c r="DG57" s="7">
        <f t="shared" si="27"/>
        <v>-0.22050168918918933</v>
      </c>
      <c r="DH57" s="7">
        <f t="shared" si="28"/>
        <v>-0.21009403153153183</v>
      </c>
      <c r="DI57" s="7">
        <f t="shared" si="29"/>
        <v>-0.42651914414414405</v>
      </c>
      <c r="DJ57" s="7">
        <f t="shared" si="30"/>
        <v>-0.46842849099099038</v>
      </c>
      <c r="DK57" s="7">
        <f t="shared" si="31"/>
        <v>0.26557432432432426</v>
      </c>
      <c r="DL57" s="7">
        <f t="shared" si="32"/>
        <v>-0.1857944819819819</v>
      </c>
      <c r="DM57" s="7">
        <f t="shared" si="33"/>
        <v>-0.14443862612612612</v>
      </c>
      <c r="DN57" s="7">
        <f t="shared" si="34"/>
        <v>0.26808523592342315</v>
      </c>
      <c r="DO57" s="7">
        <f t="shared" si="38"/>
        <v>-0.18544256756756727</v>
      </c>
      <c r="DP57" s="7">
        <f t="shared" si="39"/>
        <v>-0.25085360360360331</v>
      </c>
      <c r="DQ57" s="7">
        <f t="shared" si="40"/>
        <v>-0.29781475225225229</v>
      </c>
      <c r="DR57" s="21"/>
      <c r="DS57" s="7">
        <f t="shared" si="51"/>
        <v>0.42789527027027008</v>
      </c>
      <c r="DT57" s="7">
        <f t="shared" si="51"/>
        <v>0.32138682432432386</v>
      </c>
      <c r="DU57" s="7">
        <f t="shared" si="51"/>
        <v>0.29948085585585549</v>
      </c>
      <c r="DV57" s="7">
        <f t="shared" si="51"/>
        <v>0.31592342342342272</v>
      </c>
      <c r="DW57" s="7">
        <f t="shared" si="51"/>
        <v>0.29507319819819822</v>
      </c>
      <c r="DX57" s="7">
        <f t="shared" si="51"/>
        <v>0.13859572072072091</v>
      </c>
      <c r="DY57" s="7">
        <f t="shared" si="51"/>
        <v>0.35839020270270305</v>
      </c>
      <c r="DZ57" s="7">
        <f t="shared" si="51"/>
        <v>0.25246677927927941</v>
      </c>
      <c r="EA57" s="7">
        <f t="shared" si="51"/>
        <v>0.17861317567567569</v>
      </c>
      <c r="EB57" s="7">
        <f t="shared" si="51"/>
        <v>0.12353997747747725</v>
      </c>
      <c r="EC57" s="7">
        <f t="shared" si="51"/>
        <v>0.3563344594594593</v>
      </c>
      <c r="ED57" s="7">
        <f t="shared" si="51"/>
        <v>0.24241103603603609</v>
      </c>
      <c r="EE57" s="7">
        <f t="shared" si="51"/>
        <v>0.16485360360360346</v>
      </c>
      <c r="EF57" s="7">
        <f t="shared" si="51"/>
        <v>9.5515765765765703E-2</v>
      </c>
      <c r="EG57" s="7">
        <f t="shared" si="51"/>
        <v>0.12892342342342333</v>
      </c>
      <c r="EH57" s="7">
        <f t="shared" si="50"/>
        <v>0.15722297297297283</v>
      </c>
      <c r="EI57" s="7">
        <f t="shared" si="50"/>
        <v>0.18927871621621595</v>
      </c>
      <c r="EJ57" s="7">
        <f t="shared" si="50"/>
        <v>0.15027871621621669</v>
      </c>
      <c r="EK57" s="7">
        <f t="shared" si="50"/>
        <v>0.39005912162162115</v>
      </c>
      <c r="EL57" s="7">
        <f t="shared" si="50"/>
        <v>0.18368637387387343</v>
      </c>
      <c r="EM57" s="7">
        <f t="shared" si="50"/>
        <v>0.17487105855855845</v>
      </c>
      <c r="EN57" s="7">
        <f t="shared" si="50"/>
        <v>0.13687105855855908</v>
      </c>
      <c r="EO57" s="7">
        <f t="shared" si="50"/>
        <v>0.39105912162162193</v>
      </c>
      <c r="EP57" s="7">
        <f t="shared" si="49"/>
        <v>0.17127871621621615</v>
      </c>
      <c r="EQ57" s="7">
        <f t="shared" si="49"/>
        <v>0.16246340090090072</v>
      </c>
      <c r="ER57" s="7">
        <f t="shared" si="47"/>
        <v>1.1714527027026911E-2</v>
      </c>
      <c r="ES57" s="7">
        <f t="shared" si="47"/>
        <v>0.20414639639639676</v>
      </c>
      <c r="ET57" s="7">
        <f t="shared" si="47"/>
        <v>0.26450168918918937</v>
      </c>
      <c r="EU57" s="7">
        <f t="shared" si="47"/>
        <v>0.22050168918918933</v>
      </c>
      <c r="EV57" s="7">
        <f t="shared" si="47"/>
        <v>0.21009403153153183</v>
      </c>
      <c r="EW57" s="7">
        <f t="shared" si="47"/>
        <v>0.42651914414414405</v>
      </c>
      <c r="EX57" s="7">
        <f t="shared" si="47"/>
        <v>0.46842849099099038</v>
      </c>
      <c r="EY57" s="7">
        <f t="shared" si="47"/>
        <v>0.26557432432432426</v>
      </c>
      <c r="EZ57" s="7">
        <f t="shared" si="47"/>
        <v>0.1857944819819819</v>
      </c>
      <c r="FA57" s="7">
        <f t="shared" si="47"/>
        <v>0.14443862612612612</v>
      </c>
      <c r="FB57" s="7">
        <f t="shared" si="47"/>
        <v>0.26808523592342315</v>
      </c>
      <c r="FC57" s="7">
        <f t="shared" si="48"/>
        <v>0.18544256756756727</v>
      </c>
      <c r="FD57" s="7">
        <f t="shared" si="48"/>
        <v>0.25085360360360331</v>
      </c>
      <c r="FE57" s="7">
        <f t="shared" si="48"/>
        <v>0.29781475225225229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0.57047565520065535</v>
      </c>
      <c r="F63" s="4" cm="1">
        <f t="array" ref="F63">AVERAGE(IF(ISNUMBER(CF3:CF57),CF3:CF57))</f>
        <v>-0.49956610360360343</v>
      </c>
      <c r="G63" s="4" cm="1">
        <f t="array" ref="G63">AVERAGE(IF(ISNUMBER(CG3:CG57),CG3:CG57))</f>
        <v>-8.32344082719082E-2</v>
      </c>
      <c r="H63" s="4" cm="1">
        <f t="array" ref="H63">AVERAGE(IF(ISNUMBER(CH3:CH57),CH3:CH57))</f>
        <v>-0.52624707207207178</v>
      </c>
      <c r="I63" s="4" cm="1">
        <f t="array" ref="I63">AVERAGE(IF(ISNUMBER(CI3:CI57),CI3:CI57))</f>
        <v>-9.5399948812448898E-2</v>
      </c>
      <c r="J63" s="4" cm="1">
        <f t="array" ref="J63">AVERAGE(IF(ISNUMBER(CJ3:CJ57),CJ3:CJ57))</f>
        <v>0.55564956623289941</v>
      </c>
      <c r="K63" s="4" cm="1">
        <f t="array" ref="K63">AVERAGE(IF(ISNUMBER(CK3:CK57),CK3:CK57))</f>
        <v>-2.0595595595595709E-2</v>
      </c>
      <c r="L63" s="4" cm="1">
        <f t="array" ref="L63">AVERAGE(IF(ISNUMBER(CL3:CL57),CL3:CL57))</f>
        <v>0.1785912266433099</v>
      </c>
      <c r="M63" s="4" cm="1">
        <f t="array" ref="M63">AVERAGE(IF(ISNUMBER(CM3:CM57),CM3:CM57))</f>
        <v>0.2143739677177178</v>
      </c>
      <c r="N63" s="4" cm="1">
        <f t="array" ref="N63">AVERAGE(IF(ISNUMBER(CN3:CN57),CN3:CN57))</f>
        <v>0.55727144853186528</v>
      </c>
      <c r="O63" s="4" cm="1">
        <f t="array" ref="O63">AVERAGE(IF(ISNUMBER(CO3:CO57),CO3:CO57))</f>
        <v>-3.128581706706704E-2</v>
      </c>
      <c r="P63" s="4" cm="1">
        <f t="array" ref="P63">AVERAGE(IF(ISNUMBER(CP3:CP57),CP3:CP57))</f>
        <v>0.16923188813813822</v>
      </c>
      <c r="Q63" s="4" cm="1">
        <f t="array" ref="Q63">AVERAGE(IF(ISNUMBER(CQ3:CQ57),CQ3:CQ57))</f>
        <v>0.20625440023356686</v>
      </c>
      <c r="R63" s="4" cm="1">
        <f t="array" ref="R63">AVERAGE(IF(ISNUMBER(CR3:CR57),CR3:CR57))</f>
        <v>0.25851954340704336</v>
      </c>
      <c r="S63" s="4" cm="1">
        <f t="array" ref="S63">AVERAGE(IF(ISNUMBER(CS3:CS57),CS3:CS57))</f>
        <v>9.9725163800163816E-2</v>
      </c>
      <c r="T63" s="4" cm="1">
        <f t="array" ref="T63">AVERAGE(IF(ISNUMBER(CT3:CT57),CT3:CT57))</f>
        <v>0.16041998361998361</v>
      </c>
      <c r="U63" s="4" cm="1">
        <f t="array" ref="U63">AVERAGE(IF(ISNUMBER(CU3:CU57),CU3:CU57))</f>
        <v>3.0349037674037741E-2</v>
      </c>
      <c r="V63" s="4" cm="1">
        <f t="array" ref="V63">AVERAGE(IF(ISNUMBER(CV3:CV57),CV3:CV57))</f>
        <v>0.20660770884520877</v>
      </c>
      <c r="W63" s="4" cm="1">
        <f t="array" ref="W63">AVERAGE(IF(ISNUMBER(CW3:CW57),CW3:CW57))</f>
        <v>-7.055607084357074E-2</v>
      </c>
      <c r="X63" s="4" cm="1">
        <f t="array" ref="X63">AVERAGE(IF(ISNUMBER(CX3:CX57),CX3:CX57))</f>
        <v>7.158555487305493E-2</v>
      </c>
      <c r="Y63" s="4" cm="1">
        <f t="array" ref="Y63">AVERAGE(IF(ISNUMBER(CY3:CY57),CY3:CY57))</f>
        <v>7.2480436117936184E-2</v>
      </c>
      <c r="Z63" s="4" cm="1">
        <f t="array" ref="Z63">AVERAGE(IF(ISNUMBER(CZ3:CZ57),CZ3:CZ57))</f>
        <v>0.19838229934479928</v>
      </c>
      <c r="AA63" s="4" cm="1">
        <f t="array" ref="AA63">AVERAGE(IF(ISNUMBER(DA3:DA57),DA3:DA57))</f>
        <v>-8.6491390253890257E-2</v>
      </c>
      <c r="AB63" s="4" cm="1">
        <f t="array" ref="AB63">AVERAGE(IF(ISNUMBER(DB3:DB57),DB3:DB57))</f>
        <v>5.9716687141687125E-2</v>
      </c>
      <c r="AC63" s="4" cm="1">
        <f t="array" ref="AC63">AVERAGE(IF(ISNUMBER(DC3:DC57),DC3:DC57))</f>
        <v>6.0700133087633092E-2</v>
      </c>
      <c r="AD63" s="4" cm="1">
        <f t="array" ref="AD63">AVERAGE(IF(ISNUMBER(DD3:DD57),DD3:DD57))</f>
        <v>0.11949918099918098</v>
      </c>
      <c r="AE63" s="4" cm="1">
        <f t="array" ref="AE63">AVERAGE(IF(ISNUMBER(DE3:DE57),DE3:DE57))</f>
        <v>-8.0275307125307158E-2</v>
      </c>
      <c r="AF63" s="4" cm="1">
        <f t="array" ref="AF63">AVERAGE(IF(ISNUMBER(DF3:DF57),DF3:DF57))</f>
        <v>-0.10076458845208851</v>
      </c>
      <c r="AG63" s="4" cm="1">
        <f t="array" ref="AG63">AVERAGE(IF(ISNUMBER(DG3:DG57),DG3:DG57))</f>
        <v>-3.3740888615888628E-2</v>
      </c>
      <c r="AH63" s="4" cm="1">
        <f t="array" ref="AH63">AVERAGE(IF(ISNUMBER(DH3:DH57),DH3:DH57))</f>
        <v>-5.2673976248976254E-2</v>
      </c>
      <c r="AI63" s="4" cm="1">
        <f t="array" ref="AI63">AVERAGE(IF(ISNUMBER(DI3:DI57),DI3:DI57))</f>
        <v>-0.51893924037674044</v>
      </c>
      <c r="AJ63" s="4" cm="1">
        <f t="array" ref="AJ63">AVERAGE(IF(ISNUMBER(DJ3:DJ57),DJ3:DJ57))</f>
        <v>-0.53023895372645358</v>
      </c>
      <c r="AK63" s="4" cm="1">
        <f t="array" ref="AK63">AVERAGE(IF(ISNUMBER(DK3:DK57),DK3:DK57))</f>
        <v>0.21414337288083535</v>
      </c>
      <c r="AL63" s="4" cm="1">
        <f t="array" ref="AL63">AVERAGE(IF(ISNUMBER(DL3:DL57),DL3:DL57))</f>
        <v>-8.4896355446355362E-2</v>
      </c>
      <c r="AM63" s="4" cm="1">
        <f t="array" ref="AM63">AVERAGE(IF(ISNUMBER(DM3:DM57),DM3:DM57))</f>
        <v>5.2678276003276028E-2</v>
      </c>
      <c r="AN63" s="4" cm="1">
        <f t="array" ref="AN63">AVERAGE(IF(ISNUMBER(DN3:DN57),DN3:DN57))</f>
        <v>0.14066665998157246</v>
      </c>
      <c r="AO63" s="4" cm="1">
        <f t="array" ref="AO63">AVERAGE(IF(ISNUMBER(DO3:DO57),DO3:DO57))</f>
        <v>-7.5966625716625685E-2</v>
      </c>
      <c r="AP63" s="4" cm="1">
        <f t="array" ref="AP63">AVERAGE(IF(ISNUMBER(DP3:DP57),DP3:DP57))</f>
        <v>-0.11485599918099926</v>
      </c>
      <c r="AQ63" s="4" cm="1">
        <f t="array" ref="AQ63">AVERAGE(IF(ISNUMBER(DQ3:DQ57),DQ3:DQ57))</f>
        <v>-4.8907657657657644E-2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0.63607560303254373</v>
      </c>
      <c r="F64" s="4" cm="1">
        <f t="array" ref="F64">_xlfn.STDEV.P(IF(ISNUMBER(CF3:CF57),CF3:CF57))</f>
        <v>0.46772128643911698</v>
      </c>
      <c r="G64" s="4" cm="1">
        <f t="array" ref="G64">_xlfn.STDEV.P(IF(ISNUMBER(CG3:CG57),CG3:CG57))</f>
        <v>0.25297512222044571</v>
      </c>
      <c r="H64" s="4" cm="1">
        <f t="array" ref="H64">_xlfn.STDEV.P(IF(ISNUMBER(CH3:CH57),CH3:CH57))</f>
        <v>0.48842962312940552</v>
      </c>
      <c r="I64" s="4" cm="1">
        <f t="array" ref="I64">_xlfn.STDEV.P(IF(ISNUMBER(CI3:CI57),CI3:CI57))</f>
        <v>0.25831006061859879</v>
      </c>
      <c r="J64" s="4" cm="1">
        <f t="array" ref="J64">_xlfn.STDEV.P(IF(ISNUMBER(CJ3:CJ57),CJ3:CJ57))</f>
        <v>0.77378044473216567</v>
      </c>
      <c r="K64" s="4" cm="1">
        <f t="array" ref="K64">_xlfn.STDEV.P(IF(ISNUMBER(CK3:CK57),CK3:CK57))</f>
        <v>0.19563402126866505</v>
      </c>
      <c r="L64" s="4" cm="1">
        <f t="array" ref="L64">_xlfn.STDEV.P(IF(ISNUMBER(CL3:CL57),CL3:CL57))</f>
        <v>0.30785403735200795</v>
      </c>
      <c r="M64" s="4" cm="1">
        <f t="array" ref="M64">_xlfn.STDEV.P(IF(ISNUMBER(CM3:CM57),CM3:CM57))</f>
        <v>0.26706693696704659</v>
      </c>
      <c r="N64" s="4" cm="1">
        <f t="array" ref="N64">_xlfn.STDEV.P(IF(ISNUMBER(CN3:CN57),CN3:CN57))</f>
        <v>0.79087385075433203</v>
      </c>
      <c r="O64" s="4" cm="1">
        <f t="array" ref="O64">_xlfn.STDEV.P(IF(ISNUMBER(CO3:CO57),CO3:CO57))</f>
        <v>0.20243986661738109</v>
      </c>
      <c r="P64" s="4" cm="1">
        <f t="array" ref="P64">_xlfn.STDEV.P(IF(ISNUMBER(CP3:CP57),CP3:CP57))</f>
        <v>0.31090290300263751</v>
      </c>
      <c r="Q64" s="4" cm="1">
        <f t="array" ref="Q64">_xlfn.STDEV.P(IF(ISNUMBER(CQ3:CQ57),CQ3:CQ57))</f>
        <v>0.26906552892989077</v>
      </c>
      <c r="R64" s="4" cm="1">
        <f t="array" ref="R64">_xlfn.STDEV.P(IF(ISNUMBER(CR3:CR57),CR3:CR57))</f>
        <v>0.43800073401942075</v>
      </c>
      <c r="S64" s="4" cm="1">
        <f t="array" ref="S64">_xlfn.STDEV.P(IF(ISNUMBER(CS3:CS57),CS3:CS57))</f>
        <v>0.2951666779183208</v>
      </c>
      <c r="T64" s="4" cm="1">
        <f t="array" ref="T64">_xlfn.STDEV.P(IF(ISNUMBER(CT3:CT57),CT3:CT57))</f>
        <v>0.43671037903920484</v>
      </c>
      <c r="U64" s="4" cm="1">
        <f t="array" ref="U64">_xlfn.STDEV.P(IF(ISNUMBER(CU3:CU57),CU3:CU57))</f>
        <v>0.24111964298700481</v>
      </c>
      <c r="V64" s="4" cm="1">
        <f t="array" ref="V64">_xlfn.STDEV.P(IF(ISNUMBER(CV3:CV57),CV3:CV57))</f>
        <v>0.33922982359126108</v>
      </c>
      <c r="W64" s="4" cm="1">
        <f t="array" ref="W64">_xlfn.STDEV.P(IF(ISNUMBER(CW3:CW57),CW3:CW57))</f>
        <v>0.14696596289738231</v>
      </c>
      <c r="X64" s="4" cm="1">
        <f t="array" ref="X64">_xlfn.STDEV.P(IF(ISNUMBER(CX3:CX57),CX3:CX57))</f>
        <v>0.16626830510250998</v>
      </c>
      <c r="Y64" s="4" cm="1">
        <f t="array" ref="Y64">_xlfn.STDEV.P(IF(ISNUMBER(CY3:CY57),CY3:CY57))</f>
        <v>0.1538649722728635</v>
      </c>
      <c r="Z64" s="4" cm="1">
        <f t="array" ref="Z64">_xlfn.STDEV.P(IF(ISNUMBER(CZ3:CZ57),CZ3:CZ57))</f>
        <v>0.33155015989651937</v>
      </c>
      <c r="AA64" s="4" cm="1">
        <f t="array" ref="AA64">_xlfn.STDEV.P(IF(ISNUMBER(DA3:DA57),DA3:DA57))</f>
        <v>0.13143771665149628</v>
      </c>
      <c r="AB64" s="4" cm="1">
        <f t="array" ref="AB64">_xlfn.STDEV.P(IF(ISNUMBER(DB3:DB57),DB3:DB57))</f>
        <v>0.1541657351262023</v>
      </c>
      <c r="AC64" s="4" cm="1">
        <f t="array" ref="AC64">_xlfn.STDEV.P(IF(ISNUMBER(DC3:DC57),DC3:DC57))</f>
        <v>0.13920277384580115</v>
      </c>
      <c r="AD64" s="4" cm="1">
        <f t="array" ref="AD64">_xlfn.STDEV.P(IF(ISNUMBER(DD3:DD57),DD3:DD57))</f>
        <v>0.2327549930895175</v>
      </c>
      <c r="AE64" s="4" cm="1">
        <f t="array" ref="AE64">_xlfn.STDEV.P(IF(ISNUMBER(DE3:DE57),DE3:DE57))</f>
        <v>0.14293710672048537</v>
      </c>
      <c r="AF64" s="4" cm="1">
        <f t="array" ref="AF64">_xlfn.STDEV.P(IF(ISNUMBER(DF3:DF57),DF3:DF57))</f>
        <v>0.15794097860533837</v>
      </c>
      <c r="AG64" s="4" cm="1">
        <f t="array" ref="AG64">_xlfn.STDEV.P(IF(ISNUMBER(DG3:DG57),DG3:DG57))</f>
        <v>9.0798377353859677E-2</v>
      </c>
      <c r="AH64" s="4" cm="1">
        <f t="array" ref="AH64">_xlfn.STDEV.P(IF(ISNUMBER(DH3:DH57),DH3:DH57))</f>
        <v>8.6304920386118464E-2</v>
      </c>
      <c r="AI64" s="4" cm="1">
        <f t="array" ref="AI64">_xlfn.STDEV.P(IF(ISNUMBER(DI3:DI57),DI3:DI57))</f>
        <v>0.2513087048050181</v>
      </c>
      <c r="AJ64" s="4" cm="1">
        <f t="array" ref="AJ64">_xlfn.STDEV.P(IF(ISNUMBER(DJ3:DJ57),DJ3:DJ57))</f>
        <v>0.24514678129747441</v>
      </c>
      <c r="AK64" s="4" cm="1">
        <f t="array" ref="AK64">_xlfn.STDEV.P(IF(ISNUMBER(DK3:DK57),DK3:DK57))</f>
        <v>0.32358145763512869</v>
      </c>
      <c r="AL64" s="4" cm="1">
        <f t="array" ref="AL64">_xlfn.STDEV.P(IF(ISNUMBER(DL3:DL57),DL3:DL57))</f>
        <v>0.11719858247273626</v>
      </c>
      <c r="AM64" s="4" cm="1">
        <f t="array" ref="AM64">_xlfn.STDEV.P(IF(ISNUMBER(DM3:DM57),DM3:DM57))</f>
        <v>9.2045706792598339E-2</v>
      </c>
      <c r="AN64" s="4" cm="1">
        <f t="array" ref="AN64">_xlfn.STDEV.P(IF(ISNUMBER(DN3:DN57),DN3:DN57))</f>
        <v>0.23972265216684102</v>
      </c>
      <c r="AO64" s="4" cm="1">
        <f t="array" ref="AO64">_xlfn.STDEV.P(IF(ISNUMBER(DO3:DO57),DO3:DO57))</f>
        <v>0.13503596135519394</v>
      </c>
      <c r="AP64" s="4" cm="1">
        <f t="array" ref="AP64">_xlfn.STDEV.P(IF(ISNUMBER(DP3:DP57),DP3:DP57))</f>
        <v>0.15860465543444655</v>
      </c>
      <c r="AQ64" s="4" cm="1">
        <f t="array" ref="AQ64">_xlfn.STDEV.P(IF(ISNUMBER(DQ3:DQ57),DQ3:DQ57))</f>
        <v>9.8912117110824552E-2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0.64008863636363655</v>
      </c>
      <c r="F69" s="4" cm="1">
        <f t="array" ref="F69">AVERAGE(IF(ISNUMBER(DT3:DT57),DT3:DT57))</f>
        <v>0.50337161138411124</v>
      </c>
      <c r="G69" s="4" cm="1">
        <f t="array" ref="G69">AVERAGE(IF(ISNUMBER(DU3:DU57),DU3:DU57))</f>
        <v>0.18490037878787871</v>
      </c>
      <c r="H69" s="4" cm="1">
        <f t="array" ref="H69">AVERAGE(IF(ISNUMBER(DV3:DV57),DV3:DV57))</f>
        <v>0.52981083128583106</v>
      </c>
      <c r="I69" s="4" cm="1">
        <f t="array" ref="I69">AVERAGE(IF(ISNUMBER(DW3:DW57),DW3:DW57))</f>
        <v>0.18977912571662572</v>
      </c>
      <c r="J69" s="4" cm="1">
        <f t="array" ref="J69">AVERAGE(IF(ISNUMBER(DX3:DX57),DX3:DX57))</f>
        <v>0.57464039039039039</v>
      </c>
      <c r="K69" s="4" cm="1">
        <f t="array" ref="K69">AVERAGE(IF(ISNUMBER(DY3:DY57),DY3:DY57))</f>
        <v>0.1359273440106773</v>
      </c>
      <c r="L69" s="4" cm="1">
        <f t="array" ref="L69">AVERAGE(IF(ISNUMBER(DZ3:DZ57),DZ3:DZ57))</f>
        <v>0.22134973515181833</v>
      </c>
      <c r="M69" s="4" cm="1">
        <f t="array" ref="M69">AVERAGE(IF(ISNUMBER(EA3:EA57),EA3:EA57))</f>
        <v>0.23393803178178182</v>
      </c>
      <c r="N69" s="4" cm="1">
        <f t="array" ref="N69">AVERAGE(IF(ISNUMBER(EB3:EB57),EB3:EB57))</f>
        <v>0.57425194986653327</v>
      </c>
      <c r="O69" s="4" cm="1">
        <f t="array" ref="O69">AVERAGE(IF(ISNUMBER(EC3:EC57),EC3:EC57))</f>
        <v>0.14167460168501841</v>
      </c>
      <c r="P69" s="4" cm="1">
        <f t="array" ref="P69">AVERAGE(IF(ISNUMBER(ED3:ED57),ED3:ED57))</f>
        <v>0.21819854229229232</v>
      </c>
      <c r="Q69" s="4" cm="1">
        <f t="array" ref="Q69">AVERAGE(IF(ISNUMBER(EE3:EE57),EE3:EE57))</f>
        <v>0.22401732982982972</v>
      </c>
      <c r="R69" s="4" cm="1">
        <f t="array" ref="R69">AVERAGE(IF(ISNUMBER(EF3:EF57),EF3:EF57))</f>
        <v>0.30458551392301408</v>
      </c>
      <c r="S69" s="4" cm="1">
        <f t="array" ref="S69">AVERAGE(IF(ISNUMBER(EG3:EG57),EG3:EG57))</f>
        <v>0.16677778460278458</v>
      </c>
      <c r="T69" s="4" cm="1">
        <f t="array" ref="T69">AVERAGE(IF(ISNUMBER(EH3:EH57),EH3:EH57))</f>
        <v>0.28154969287469295</v>
      </c>
      <c r="U69" s="4" cm="1">
        <f t="array" ref="U69">AVERAGE(IF(ISNUMBER(EI3:EI57),EI3:EI57))</f>
        <v>0.16255102375102379</v>
      </c>
      <c r="V69" s="4" cm="1">
        <f t="array" ref="V69">AVERAGE(IF(ISNUMBER(EJ3:EJ57),EJ3:EJ57))</f>
        <v>0.22310058353808354</v>
      </c>
      <c r="W69" s="4" cm="1">
        <f t="array" ref="W69">AVERAGE(IF(ISNUMBER(EK3:EK57),EK3:EK57))</f>
        <v>0.12511598075348074</v>
      </c>
      <c r="X69" s="4" cm="1">
        <f t="array" ref="X69">AVERAGE(IF(ISNUMBER(EL3:EL57),EL3:EL57))</f>
        <v>9.638098894348901E-2</v>
      </c>
      <c r="Y69" s="4" cm="1">
        <f t="array" ref="Y69">AVERAGE(IF(ISNUMBER(EM3:EM57),EM3:EM57))</f>
        <v>9.6761844799344951E-2</v>
      </c>
      <c r="Z69" s="4" cm="1">
        <f t="array" ref="Z69">AVERAGE(IF(ISNUMBER(EN3:EN57),EN3:EN57))</f>
        <v>0.21442322891072907</v>
      </c>
      <c r="AA69" s="4" cm="1">
        <f t="array" ref="AA69">AVERAGE(IF(ISNUMBER(EO3:EO57),EO3:EO57))</f>
        <v>0.12435924447174446</v>
      </c>
      <c r="AB69" s="4" cm="1">
        <f t="array" ref="AB69">AVERAGE(IF(ISNUMBER(EP3:EP57),EP3:EP57))</f>
        <v>8.3890786240786233E-2</v>
      </c>
      <c r="AC69" s="4" cm="1">
        <f t="array" ref="AC69">AVERAGE(IF(ISNUMBER(EQ3:EQ57),EQ3:EQ57))</f>
        <v>8.3426279688779748E-2</v>
      </c>
      <c r="AD69" s="4" cm="1">
        <f t="array" ref="AD69">AVERAGE(IF(ISNUMBER(ER3:ER57),ER3:ER57))</f>
        <v>0.20739643734643734</v>
      </c>
      <c r="AE69" s="4" cm="1">
        <f t="array" ref="AE69">AVERAGE(IF(ISNUMBER(ES3:ES57),ES3:ES57))</f>
        <v>0.13609823914823915</v>
      </c>
      <c r="AF69" s="4" cm="1">
        <f t="array" ref="AF69">AVERAGE(IF(ISNUMBER(ET3:ET57),ET3:ET57))</f>
        <v>0.16560082923832928</v>
      </c>
      <c r="AG69" s="4" cm="1">
        <f t="array" ref="AG69">AVERAGE(IF(ISNUMBER(EU3:EU57),EU3:EU57))</f>
        <v>7.970386977886984E-2</v>
      </c>
      <c r="AH69" s="4" cm="1">
        <f t="array" ref="AH69">AVERAGE(IF(ISNUMBER(EV3:EV57),EV3:EV57))</f>
        <v>8.8487714987715044E-2</v>
      </c>
      <c r="AI69" s="4" cm="1">
        <f t="array" ref="AI69">AVERAGE(IF(ISNUMBER(EW3:EW57),EW3:EW57))</f>
        <v>0.51893924037674044</v>
      </c>
      <c r="AJ69" s="4" cm="1">
        <f t="array" ref="AJ69">AVERAGE(IF(ISNUMBER(EX3:EX57),EX3:EX57))</f>
        <v>0.53023895372645358</v>
      </c>
      <c r="AK69" s="4" cm="1">
        <f t="array" ref="AK69">AVERAGE(IF(ISNUMBER(EY3:EY57),EY3:EY57))</f>
        <v>0.23189369661138406</v>
      </c>
      <c r="AL69" s="4" cm="1">
        <f t="array" ref="AL69">AVERAGE(IF(ISNUMBER(EZ3:EZ57),EZ3:EZ57))</f>
        <v>0.13057409909909903</v>
      </c>
      <c r="AM69" s="4" cm="1">
        <f t="array" ref="AM69">AVERAGE(IF(ISNUMBER(FA3:FA57),FA3:FA57))</f>
        <v>7.3417792792792827E-2</v>
      </c>
      <c r="AN69" s="4" cm="1">
        <f t="array" ref="AN69">AVERAGE(IF(ISNUMBER(FB3:FB57),FB3:FB57))</f>
        <v>0.1984900941543816</v>
      </c>
      <c r="AO69" s="4" cm="1">
        <f t="array" ref="AO69">AVERAGE(IF(ISNUMBER(FC3:FC57),FC3:FC57))</f>
        <v>0.13607436527436531</v>
      </c>
      <c r="AP69" s="4" cm="1">
        <f t="array" ref="AP69">AVERAGE(IF(ISNUMBER(FD3:FD57),FD3:FD57))</f>
        <v>0.17547555282555291</v>
      </c>
      <c r="AQ69" s="4" cm="1">
        <f t="array" ref="AQ69">AVERAGE(IF(ISNUMBER(FE3:FE57),FE3:FE57))</f>
        <v>8.5478071253071289E-2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2.075620495495496</v>
      </c>
      <c r="F70" s="4" cm="1">
        <f t="array" ref="F70">MAX(IF(ISNUMBER(DT3:DT57),DT3:DT57))</f>
        <v>2.0562894144144144</v>
      </c>
      <c r="G70" s="4" cm="1">
        <f t="array" ref="G70">MAX(IF(ISNUMBER(DU3:DU57),DU3:DU57))</f>
        <v>0.86877364864864859</v>
      </c>
      <c r="H70" s="4" cm="1">
        <f t="array" ref="H70">MAX(IF(ISNUMBER(DV3:DV57),DV3:DV57))</f>
        <v>2.1206413288288291</v>
      </c>
      <c r="I70" s="4" cm="1">
        <f t="array" ref="I70">MAX(IF(ISNUMBER(DW3:DW57),DW3:DW57))</f>
        <v>0.89977364864864917</v>
      </c>
      <c r="J70" s="4" cm="1">
        <f t="array" ref="J70">MAX(IF(ISNUMBER(DX3:DX57),DX3:DX57))</f>
        <v>3.4644667792792792</v>
      </c>
      <c r="K70" s="4" cm="1">
        <f t="array" ref="K70">MAX(IF(ISNUMBER(DY3:DY57),DY3:DY57))</f>
        <v>0.87839752252252179</v>
      </c>
      <c r="L70" s="4" cm="1">
        <f t="array" ref="L70">MAX(IF(ISNUMBER(DZ3:DZ57),DZ3:DZ57))</f>
        <v>1.6626030405405396</v>
      </c>
      <c r="M70" s="4" cm="1">
        <f t="array" ref="M70">MAX(IF(ISNUMBER(EA3:EA57),EA3:EA57))</f>
        <v>1.3579791666666665</v>
      </c>
      <c r="N70" s="4" cm="1">
        <f t="array" ref="N70">MAX(IF(ISNUMBER(EB3:EB57),EB3:EB57))</f>
        <v>3.5005782657657649</v>
      </c>
      <c r="O70" s="4" cm="1">
        <f t="array" ref="O70">MAX(IF(ISNUMBER(EC3:EC57),EC3:EC57))</f>
        <v>0.86734177927927902</v>
      </c>
      <c r="P70" s="4" cm="1">
        <f t="array" ref="P70">MAX(IF(ISNUMBER(ED3:ED57),ED3:ED57))</f>
        <v>1.6632511261261262</v>
      </c>
      <c r="Q70" s="4" cm="1">
        <f t="array" ref="Q70">MAX(IF(ISNUMBER(EE3:EE57),EE3:EE57))</f>
        <v>1.3543310810810798</v>
      </c>
      <c r="R70" s="4" cm="1">
        <f t="array" ref="R70">MAX(IF(ISNUMBER(EF3:EF57),EF3:EF57))</f>
        <v>2.1090247747747748</v>
      </c>
      <c r="S70" s="4" cm="1">
        <f t="array" ref="S70">MAX(IF(ISNUMBER(EG3:EG57),EG3:EG57))</f>
        <v>1.8361052927927932</v>
      </c>
      <c r="T70" s="4" cm="1">
        <f t="array" ref="T70">MAX(IF(ISNUMBER(EH3:EH57),EH3:EH57))</f>
        <v>1.6748153153153145</v>
      </c>
      <c r="U70" s="4" cm="1">
        <f t="array" ref="U70">MAX(IF(ISNUMBER(EI3:EI57),EI3:EI57))</f>
        <v>0.95618468468468487</v>
      </c>
      <c r="V70" s="4" cm="1">
        <f t="array" ref="V70">MAX(IF(ISNUMBER(EJ3:EJ57),EJ3:EJ57))</f>
        <v>1.4453136261261261</v>
      </c>
      <c r="W70" s="4" cm="1">
        <f t="array" ref="W70">MAX(IF(ISNUMBER(EK3:EK57),EK3:EK57))</f>
        <v>0.45839358108108152</v>
      </c>
      <c r="X70" s="4" cm="1">
        <f t="array" ref="X70">MAX(IF(ISNUMBER(EL3:EL57),EL3:EL57))</f>
        <v>0.75303490990991007</v>
      </c>
      <c r="Y70" s="4" cm="1">
        <f t="array" ref="Y70">MAX(IF(ISNUMBER(EM3:EM57),EM3:EM57))</f>
        <v>0.66494425675675695</v>
      </c>
      <c r="Z70" s="4" cm="1">
        <f t="array" ref="Z70">MAX(IF(ISNUMBER(EN3:EN57),EN3:EN57))</f>
        <v>1.4510174549549553</v>
      </c>
      <c r="AA70" s="4" cm="1">
        <f t="array" ref="AA70">MAX(IF(ISNUMBER(EO3:EO57),EO3:EO57))</f>
        <v>0.39105912162162193</v>
      </c>
      <c r="AB70" s="4" cm="1">
        <f t="array" ref="AB70">MAX(IF(ISNUMBER(EP3:EP57),EP3:EP57))</f>
        <v>0.73703490990991005</v>
      </c>
      <c r="AC70" s="4" cm="1">
        <f t="array" ref="AC70">MAX(IF(ISNUMBER(EQ3:EQ57),EQ3:EQ57))</f>
        <v>0.64764808558558551</v>
      </c>
      <c r="AD70" s="4" cm="1">
        <f t="array" ref="AD70">MAX(IF(ISNUMBER(ER3:ER57),ER3:ER57))</f>
        <v>0.82131756756756813</v>
      </c>
      <c r="AE70" s="4" cm="1">
        <f t="array" ref="AE70">MAX(IF(ISNUMBER(ES3:ES57),ES3:ES57))</f>
        <v>0.59057376126126204</v>
      </c>
      <c r="AF70" s="4" cm="1">
        <f t="array" ref="AF70">MAX(IF(ISNUMBER(ET3:ET57),ET3:ET57))</f>
        <v>0.40590596846846871</v>
      </c>
      <c r="AG70" s="4" cm="1">
        <f t="array" ref="AG70">MAX(IF(ISNUMBER(EU3:EU57),EU3:EU57))</f>
        <v>0.24770664414414334</v>
      </c>
      <c r="AH70" s="4" cm="1">
        <f t="array" ref="AH70">MAX(IF(ISNUMBER(EV3:EV57),EV3:EV57))</f>
        <v>0.22392342342342442</v>
      </c>
      <c r="AI70" s="4" cm="1">
        <f t="array" ref="AI70">MAX(IF(ISNUMBER(EW3:EW57),EW3:EW57))</f>
        <v>1.3116058558558557</v>
      </c>
      <c r="AJ70" s="4" cm="1">
        <f t="array" ref="AJ70">MAX(IF(ISNUMBER(EX3:EX57),EX3:EX57))</f>
        <v>1.1281638513513514</v>
      </c>
      <c r="AK70" s="4" cm="1">
        <f t="array" ref="AK70">MAX(IF(ISNUMBER(EY3:EY57),EY3:EY57))</f>
        <v>1.4129166666666668</v>
      </c>
      <c r="AL70" s="4" cm="1">
        <f t="array" ref="AL70">MAX(IF(ISNUMBER(EZ3:EZ57),EZ3:EZ57))</f>
        <v>0.25346002252252253</v>
      </c>
      <c r="AM70" s="4" cm="1">
        <f t="array" ref="AM70">MAX(IF(ISNUMBER(FA3:FA57),FA3:FA57))</f>
        <v>0.37286430180180252</v>
      </c>
      <c r="AN70" s="4" cm="1">
        <f t="array" ref="AN70">MAX(IF(ISNUMBER(FB3:FB57),FB3:FB57))</f>
        <v>0.80686419481981941</v>
      </c>
      <c r="AO70" s="4" cm="1">
        <f t="array" ref="AO70">MAX(IF(ISNUMBER(FC3:FC57),FC3:FC57))</f>
        <v>0.43188063063063087</v>
      </c>
      <c r="AP70" s="4" cm="1">
        <f t="array" ref="AP70">MAX(IF(ISNUMBER(FD3:FD57),FD3:FD57))</f>
        <v>0.38289527027027059</v>
      </c>
      <c r="AQ70" s="4" cm="1">
        <f t="array" ref="AQ70">MAX(IF(ISNUMBER(FE3:FE57),FE3:FE57))</f>
        <v>0.34796114864864913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64D79-D569-4FDC-95AA-E85DBA54EC93}">
  <dimension ref="A1:DU58"/>
  <sheetViews>
    <sheetView workbookViewId="0">
      <selection activeCell="AP19" sqref="AP19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38" max="38" width="14" customWidth="1"/>
    <col min="41" max="42" width="13.140625" customWidth="1"/>
    <col min="43" max="43" width="10.42578125" customWidth="1"/>
    <col min="80" max="80" width="15" customWidth="1"/>
  </cols>
  <sheetData>
    <row r="1" spans="1:125" s="42" customFormat="1">
      <c r="A1" s="1"/>
      <c r="B1" s="2"/>
      <c r="C1" s="2"/>
      <c r="D1"/>
      <c r="E1" s="42" t="s">
        <v>144</v>
      </c>
      <c r="F1" s="42" t="s">
        <v>145</v>
      </c>
      <c r="G1" s="42" t="s">
        <v>146</v>
      </c>
      <c r="H1" s="42" t="s">
        <v>144</v>
      </c>
      <c r="I1" s="42" t="s">
        <v>145</v>
      </c>
      <c r="J1" s="42" t="s">
        <v>146</v>
      </c>
      <c r="K1" s="42" t="s">
        <v>144</v>
      </c>
      <c r="L1" s="42" t="s">
        <v>145</v>
      </c>
      <c r="M1" s="42" t="s">
        <v>146</v>
      </c>
      <c r="N1" s="42" t="s">
        <v>144</v>
      </c>
      <c r="O1" s="42" t="s">
        <v>145</v>
      </c>
      <c r="P1" s="42" t="s">
        <v>146</v>
      </c>
      <c r="Q1" s="42" t="s">
        <v>144</v>
      </c>
      <c r="R1" s="42" t="s">
        <v>145</v>
      </c>
      <c r="S1" s="42" t="s">
        <v>146</v>
      </c>
      <c r="T1" s="42" t="s">
        <v>144</v>
      </c>
      <c r="U1" s="42" t="s">
        <v>145</v>
      </c>
      <c r="V1" s="42" t="s">
        <v>146</v>
      </c>
      <c r="W1" s="42" t="s">
        <v>144</v>
      </c>
      <c r="X1" s="42" t="s">
        <v>145</v>
      </c>
      <c r="Y1" s="42" t="s">
        <v>146</v>
      </c>
      <c r="Z1" s="42" t="s">
        <v>144</v>
      </c>
      <c r="AA1" s="42" t="s">
        <v>145</v>
      </c>
      <c r="AB1" s="42" t="s">
        <v>146</v>
      </c>
      <c r="AC1" s="42" t="s">
        <v>144</v>
      </c>
      <c r="AD1" s="42" t="s">
        <v>145</v>
      </c>
      <c r="AE1" s="42" t="s">
        <v>146</v>
      </c>
      <c r="AF1" s="42" t="s">
        <v>144</v>
      </c>
      <c r="AG1" s="42" t="s">
        <v>145</v>
      </c>
      <c r="AH1" s="42" t="s">
        <v>146</v>
      </c>
      <c r="AI1" s="42" t="s">
        <v>144</v>
      </c>
      <c r="AJ1" s="42" t="s">
        <v>145</v>
      </c>
      <c r="AK1" s="42" t="s">
        <v>146</v>
      </c>
      <c r="AL1" s="42" t="s">
        <v>144</v>
      </c>
      <c r="AM1" s="42" t="s">
        <v>145</v>
      </c>
      <c r="AN1" s="42" t="s">
        <v>146</v>
      </c>
      <c r="AO1" s="42" t="s">
        <v>144</v>
      </c>
      <c r="AP1" s="42" t="s">
        <v>145</v>
      </c>
      <c r="AQ1" s="42" t="s">
        <v>146</v>
      </c>
      <c r="AR1" s="42" t="s">
        <v>144</v>
      </c>
      <c r="AS1" s="42" t="s">
        <v>145</v>
      </c>
      <c r="AT1" s="42" t="s">
        <v>146</v>
      </c>
      <c r="AU1" s="42" t="s">
        <v>144</v>
      </c>
      <c r="AV1" s="42" t="s">
        <v>145</v>
      </c>
      <c r="AW1" s="42" t="s">
        <v>146</v>
      </c>
      <c r="AX1" s="42" t="s">
        <v>144</v>
      </c>
      <c r="AY1" s="42" t="s">
        <v>145</v>
      </c>
      <c r="AZ1" s="42" t="s">
        <v>146</v>
      </c>
      <c r="BA1" s="42" t="s">
        <v>144</v>
      </c>
      <c r="BB1" s="42" t="s">
        <v>145</v>
      </c>
      <c r="BC1" s="42" t="s">
        <v>146</v>
      </c>
      <c r="BD1" s="42" t="s">
        <v>144</v>
      </c>
      <c r="BE1" s="42" t="s">
        <v>145</v>
      </c>
      <c r="BF1" s="42" t="s">
        <v>146</v>
      </c>
      <c r="BG1" s="42" t="s">
        <v>144</v>
      </c>
      <c r="BH1" s="42" t="s">
        <v>145</v>
      </c>
      <c r="BI1" s="42" t="s">
        <v>146</v>
      </c>
      <c r="BJ1" s="42" t="s">
        <v>144</v>
      </c>
      <c r="BK1" s="42" t="s">
        <v>145</v>
      </c>
      <c r="BL1" s="42" t="s">
        <v>146</v>
      </c>
      <c r="BM1" s="42" t="s">
        <v>144</v>
      </c>
      <c r="BN1" s="42" t="s">
        <v>145</v>
      </c>
      <c r="BO1" s="42" t="s">
        <v>146</v>
      </c>
      <c r="BP1" s="42" t="s">
        <v>144</v>
      </c>
      <c r="BQ1" s="42" t="s">
        <v>145</v>
      </c>
      <c r="BR1" s="42" t="s">
        <v>146</v>
      </c>
      <c r="BS1" s="42" t="s">
        <v>144</v>
      </c>
      <c r="BT1" s="42" t="s">
        <v>145</v>
      </c>
      <c r="BU1" s="42" t="s">
        <v>146</v>
      </c>
      <c r="BV1" s="42" t="s">
        <v>144</v>
      </c>
      <c r="BW1" s="42" t="s">
        <v>145</v>
      </c>
      <c r="BX1" s="42" t="s">
        <v>146</v>
      </c>
      <c r="BY1" s="42" t="s">
        <v>144</v>
      </c>
      <c r="BZ1" s="42" t="s">
        <v>145</v>
      </c>
      <c r="CA1" s="42" t="s">
        <v>146</v>
      </c>
      <c r="CB1" s="42" t="s">
        <v>144</v>
      </c>
      <c r="CC1" s="42" t="s">
        <v>145</v>
      </c>
      <c r="CD1" s="42" t="s">
        <v>146</v>
      </c>
      <c r="CE1" s="42" t="s">
        <v>144</v>
      </c>
      <c r="CF1" s="42" t="s">
        <v>145</v>
      </c>
      <c r="CG1" s="42" t="s">
        <v>146</v>
      </c>
      <c r="CH1" s="42" t="s">
        <v>144</v>
      </c>
      <c r="CI1" s="42" t="s">
        <v>145</v>
      </c>
      <c r="CJ1" s="42" t="s">
        <v>146</v>
      </c>
      <c r="CK1" s="42" t="s">
        <v>144</v>
      </c>
      <c r="CL1" s="42" t="s">
        <v>145</v>
      </c>
      <c r="CM1" s="42" t="s">
        <v>146</v>
      </c>
      <c r="CN1" s="42" t="s">
        <v>144</v>
      </c>
      <c r="CO1" s="42" t="s">
        <v>145</v>
      </c>
      <c r="CP1" s="42" t="s">
        <v>146</v>
      </c>
      <c r="CQ1" s="42" t="s">
        <v>144</v>
      </c>
      <c r="CR1" s="42" t="s">
        <v>145</v>
      </c>
      <c r="CS1" s="42" t="s">
        <v>146</v>
      </c>
      <c r="CT1" s="42" t="s">
        <v>144</v>
      </c>
      <c r="CU1" s="42" t="s">
        <v>145</v>
      </c>
      <c r="CV1" s="42" t="s">
        <v>146</v>
      </c>
      <c r="CW1" s="42" t="s">
        <v>144</v>
      </c>
      <c r="CX1" s="42" t="s">
        <v>145</v>
      </c>
      <c r="CY1" s="42" t="s">
        <v>146</v>
      </c>
      <c r="CZ1" s="42" t="s">
        <v>144</v>
      </c>
      <c r="DA1" s="42" t="s">
        <v>145</v>
      </c>
      <c r="DB1" s="42" t="s">
        <v>146</v>
      </c>
      <c r="DC1" s="42" t="s">
        <v>144</v>
      </c>
      <c r="DD1" s="42" t="s">
        <v>145</v>
      </c>
      <c r="DE1" s="42" t="s">
        <v>146</v>
      </c>
      <c r="DF1" s="42" t="s">
        <v>144</v>
      </c>
      <c r="DG1" s="42" t="s">
        <v>145</v>
      </c>
      <c r="DH1" s="42" t="s">
        <v>146</v>
      </c>
      <c r="DI1" s="42" t="s">
        <v>144</v>
      </c>
      <c r="DJ1" s="42" t="s">
        <v>145</v>
      </c>
      <c r="DK1" s="42" t="s">
        <v>146</v>
      </c>
      <c r="DL1" s="42" t="s">
        <v>144</v>
      </c>
      <c r="DM1" s="42" t="s">
        <v>145</v>
      </c>
      <c r="DN1" s="42" t="s">
        <v>146</v>
      </c>
      <c r="DO1" s="42" t="s">
        <v>144</v>
      </c>
      <c r="DP1" s="42" t="s">
        <v>145</v>
      </c>
      <c r="DQ1" s="42" t="s">
        <v>146</v>
      </c>
      <c r="DS1" s="42" t="s">
        <v>144</v>
      </c>
      <c r="DT1" s="42" t="s">
        <v>145</v>
      </c>
      <c r="DU1" s="42" t="s">
        <v>146</v>
      </c>
    </row>
    <row r="2" spans="1:125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/>
      <c r="G2" s="6"/>
      <c r="H2" s="6" t="s">
        <v>1</v>
      </c>
      <c r="I2" s="6"/>
      <c r="J2" s="6"/>
      <c r="K2" s="6" t="s">
        <v>15</v>
      </c>
      <c r="L2" s="6"/>
      <c r="M2" s="6"/>
      <c r="N2" s="6" t="s">
        <v>17</v>
      </c>
      <c r="O2" s="6"/>
      <c r="P2" s="6"/>
      <c r="Q2" s="6" t="s">
        <v>19</v>
      </c>
      <c r="R2" s="6"/>
      <c r="S2" s="6"/>
      <c r="T2" s="6" t="s">
        <v>3</v>
      </c>
      <c r="U2" s="6"/>
      <c r="V2" s="6"/>
      <c r="W2" s="6" t="s">
        <v>21</v>
      </c>
      <c r="X2" s="6"/>
      <c r="Y2" s="6"/>
      <c r="Z2" s="6" t="s">
        <v>23</v>
      </c>
      <c r="AA2" s="6"/>
      <c r="AB2" s="6"/>
      <c r="AC2" s="6" t="s">
        <v>25</v>
      </c>
      <c r="AD2" s="6"/>
      <c r="AE2" s="6"/>
      <c r="AF2" s="6" t="s">
        <v>51</v>
      </c>
      <c r="AG2" s="6"/>
      <c r="AH2" s="6"/>
      <c r="AI2" s="6" t="s">
        <v>53</v>
      </c>
      <c r="AJ2" s="6"/>
      <c r="AK2" s="6"/>
      <c r="AL2" s="6" t="s">
        <v>55</v>
      </c>
      <c r="AM2" s="6"/>
      <c r="AN2" s="6"/>
      <c r="AO2" s="6" t="s">
        <v>57</v>
      </c>
      <c r="AP2" s="6"/>
      <c r="AQ2" s="6"/>
      <c r="AR2" s="6" t="s">
        <v>5</v>
      </c>
      <c r="AS2" s="6"/>
      <c r="AT2" s="6"/>
      <c r="AU2" s="6" t="s">
        <v>7</v>
      </c>
      <c r="AV2" s="6"/>
      <c r="AW2" s="6"/>
      <c r="AX2" s="6" t="s">
        <v>9</v>
      </c>
      <c r="AY2" s="6"/>
      <c r="AZ2" s="6"/>
      <c r="BA2" s="6" t="s">
        <v>11</v>
      </c>
      <c r="BB2" s="6"/>
      <c r="BC2" s="6"/>
      <c r="BD2" s="6" t="s">
        <v>13</v>
      </c>
      <c r="BE2" s="6"/>
      <c r="BF2" s="6"/>
      <c r="BG2" s="6" t="s">
        <v>27</v>
      </c>
      <c r="BH2" s="6"/>
      <c r="BI2" s="6"/>
      <c r="BJ2" s="6" t="s">
        <v>29</v>
      </c>
      <c r="BK2" s="6"/>
      <c r="BL2" s="6"/>
      <c r="BM2" s="6" t="s">
        <v>31</v>
      </c>
      <c r="BN2" s="6"/>
      <c r="BO2" s="6"/>
      <c r="BP2" s="6" t="s">
        <v>43</v>
      </c>
      <c r="BQ2" s="6"/>
      <c r="BR2" s="6"/>
      <c r="BS2" s="6" t="s">
        <v>45</v>
      </c>
      <c r="BT2" s="6"/>
      <c r="BU2" s="6"/>
      <c r="BV2" s="6" t="s">
        <v>47</v>
      </c>
      <c r="BW2" s="6"/>
      <c r="BX2" s="6"/>
      <c r="BY2" s="6" t="s">
        <v>49</v>
      </c>
      <c r="BZ2" s="6"/>
      <c r="CA2" s="6"/>
      <c r="CB2" s="6" t="s">
        <v>142</v>
      </c>
      <c r="CC2" s="6"/>
      <c r="CD2" s="6"/>
      <c r="CE2" s="6" t="s">
        <v>33</v>
      </c>
      <c r="CF2" s="6"/>
      <c r="CG2" s="6"/>
      <c r="CH2" s="6" t="s">
        <v>35</v>
      </c>
      <c r="CI2" s="6"/>
      <c r="CJ2" s="6"/>
      <c r="CK2" s="6" t="s">
        <v>37</v>
      </c>
      <c r="CL2" s="6"/>
      <c r="CM2" s="6"/>
      <c r="CN2" s="6" t="s">
        <v>39</v>
      </c>
      <c r="CO2" s="6"/>
      <c r="CQ2" s="6" t="s">
        <v>123</v>
      </c>
      <c r="CT2" s="6" t="s">
        <v>125</v>
      </c>
      <c r="CW2" s="6" t="s">
        <v>127</v>
      </c>
      <c r="CZ2" s="6" t="s">
        <v>129</v>
      </c>
      <c r="DC2" s="6" t="s">
        <v>131</v>
      </c>
      <c r="DF2" s="6" t="s">
        <v>133</v>
      </c>
      <c r="DI2" s="6" t="s">
        <v>136</v>
      </c>
      <c r="DL2" s="6" t="s">
        <v>138</v>
      </c>
      <c r="DO2" s="6" t="s">
        <v>140</v>
      </c>
      <c r="DS2" s="36" t="s">
        <v>147</v>
      </c>
    </row>
    <row r="3" spans="1:125" ht="18.75">
      <c r="A3" s="15" t="s">
        <v>63</v>
      </c>
      <c r="B3" s="4">
        <v>4.91</v>
      </c>
      <c r="C3" s="1" t="s">
        <v>101</v>
      </c>
      <c r="D3" s="3"/>
      <c r="E3" s="4">
        <v>5.3620000000000001</v>
      </c>
      <c r="F3" s="4">
        <v>5.3949999999999996</v>
      </c>
      <c r="G3" s="43">
        <f>((3.5)^4*F3-(2.5)^4*E3)/((3.5)^4-(2.5)^4)</f>
        <v>5.406613175675675</v>
      </c>
      <c r="H3" s="1">
        <v>4.8129999999999997</v>
      </c>
      <c r="I3" s="1">
        <v>4.9660000000000002</v>
      </c>
      <c r="J3" s="43">
        <f>(3.5^4*I3-2.5^4*H3)/(3.5^4-2.5^4)</f>
        <v>5.0198429054054055</v>
      </c>
      <c r="K3" s="4">
        <v>5.0279999999999996</v>
      </c>
      <c r="L3" s="4">
        <v>5.1749999999999998</v>
      </c>
      <c r="M3" s="43">
        <f>(3.5^4*L3-2.5^4*K3)/(3.5^4-2.5^4)</f>
        <v>5.2267314189189182</v>
      </c>
      <c r="N3" s="4">
        <v>4.8049999999999997</v>
      </c>
      <c r="O3" s="4">
        <v>4.9589999999999996</v>
      </c>
      <c r="P3" s="43">
        <f>(3.5^4*O3-2.5^4*N3)/(3.5^4-2.5^4)</f>
        <v>5.0131948198198195</v>
      </c>
      <c r="Q3" s="4">
        <v>5.0229999999999997</v>
      </c>
      <c r="R3" s="4">
        <v>5.1719999999999997</v>
      </c>
      <c r="S3" s="43">
        <f>(3.5^4*R3-2.5^4*Q3)/(3.5^4-2.5^4)</f>
        <v>5.2244352477477474</v>
      </c>
      <c r="T3" s="4">
        <v>4.8499999999999996</v>
      </c>
      <c r="U3" s="4">
        <v>4.9569999999999999</v>
      </c>
      <c r="V3" s="43">
        <f>(3.5^4*U3-2.5^4*T3)/(3.5^4-2.5^4)</f>
        <v>4.9946548423423422</v>
      </c>
      <c r="W3" s="4">
        <v>4.835</v>
      </c>
      <c r="X3" s="4">
        <v>4.9619999999999997</v>
      </c>
      <c r="Y3" s="43">
        <f>(3.5^4*X3-2.5^4*W3)/(3.5^4-2.5^4)</f>
        <v>5.0066931306306302</v>
      </c>
      <c r="Z3" s="4">
        <v>4.976</v>
      </c>
      <c r="AA3" s="4">
        <v>5.0819999999999999</v>
      </c>
      <c r="AB3" s="43">
        <f>(3.5^4*AA3-2.5^4*Z3)/(3.5^4-2.5^4)</f>
        <v>5.1193029279279276</v>
      </c>
      <c r="AC3" s="4">
        <v>4.9059999999999997</v>
      </c>
      <c r="AD3" s="4">
        <v>4.9480000000000004</v>
      </c>
      <c r="AE3" s="43">
        <f>(3.5^4*AD3-2.5^4*AC3)/(3.5^4-2.5^4)</f>
        <v>4.9627804054054057</v>
      </c>
      <c r="AF3" s="4">
        <v>4.84</v>
      </c>
      <c r="AG3" s="4">
        <v>4.9480000000000004</v>
      </c>
      <c r="AH3" s="43">
        <f>(3.5^4*AG3-2.5^4*AF3)/(3.5^4-2.5^4)</f>
        <v>4.9860067567567574</v>
      </c>
      <c r="AI3" s="4">
        <v>4.8259999999999996</v>
      </c>
      <c r="AJ3" s="4">
        <v>4.9539999999999997</v>
      </c>
      <c r="AK3" s="43">
        <f>(3.5^4*AJ3-2.5^4*AI3)/(3.5^4-2.5^4)</f>
        <v>4.9990450450450448</v>
      </c>
      <c r="AL3" s="4">
        <v>4.9669999999999996</v>
      </c>
      <c r="AM3" s="4">
        <v>5.0739999999999998</v>
      </c>
      <c r="AN3" s="43">
        <f>(3.5^4*AM3-2.5^4*AL3)/(3.5^4-2.5^4)</f>
        <v>5.1116548423423422</v>
      </c>
      <c r="AO3" s="4">
        <v>4.8929999999999998</v>
      </c>
      <c r="AP3" s="4">
        <v>4.9349999999999996</v>
      </c>
      <c r="AQ3" s="43">
        <f>(3.5^4*AP3-2.5^4*AO3)/(3.5^4-2.5^4)</f>
        <v>4.9497804054054049</v>
      </c>
      <c r="AR3" s="4">
        <v>4.6210000000000004</v>
      </c>
      <c r="AS3" s="4">
        <v>4.7789999999999999</v>
      </c>
      <c r="AT3" s="43">
        <f>(3.5^4*AS3-2.5^4*AR3)/(3.5^4-2.5^4)</f>
        <v>4.8346024774774765</v>
      </c>
      <c r="AU3" s="4">
        <v>4.6310000000000002</v>
      </c>
      <c r="AV3" s="4">
        <v>4.79</v>
      </c>
      <c r="AW3" s="43">
        <f>(3.5^4*AV3-2.5^4*AU3)/(3.5^4-2.5^4)</f>
        <v>4.8459543918918921</v>
      </c>
      <c r="AX3" s="4">
        <v>4.6150000000000002</v>
      </c>
      <c r="AY3" s="4">
        <v>4.7530000000000001</v>
      </c>
      <c r="AZ3" s="43">
        <f>(3.5^4*AY3-2.5^4*AX3)/(3.5^4-2.5^4)</f>
        <v>4.8015641891891887</v>
      </c>
      <c r="BA3" s="4">
        <v>4.625</v>
      </c>
      <c r="BB3" s="4">
        <v>4.7640000000000002</v>
      </c>
      <c r="BC3" s="43">
        <f>(3.5^4*BB3-2.5^4*BA3)/(3.5^4-2.5^4)</f>
        <v>4.8129161036036043</v>
      </c>
      <c r="BD3" s="4">
        <v>4.7869999999999999</v>
      </c>
      <c r="BE3" s="4">
        <v>4.907</v>
      </c>
      <c r="BF3" s="43">
        <f>(3.5^4*BE3-2.5^4*BD3)/(3.5^4-2.5^4)</f>
        <v>4.9492297297297299</v>
      </c>
      <c r="BG3" s="4">
        <v>4.7939999999999996</v>
      </c>
      <c r="BH3" s="4">
        <v>4.9269999999999996</v>
      </c>
      <c r="BI3" s="43">
        <f>(3.5^4*BH3-2.5^4*BG3)/(3.5^4-2.5^4)</f>
        <v>4.9738046171171169</v>
      </c>
      <c r="BJ3" s="4">
        <v>4.8259999999999996</v>
      </c>
      <c r="BK3" s="4">
        <v>4.944</v>
      </c>
      <c r="BL3" s="43">
        <f>(3.5^4*BK3-2.5^4*BJ3)/(3.5^4-2.5^4)</f>
        <v>4.9855259009009005</v>
      </c>
      <c r="BM3" s="4">
        <v>4.8029999999999999</v>
      </c>
      <c r="BN3" s="4">
        <v>4.9370000000000003</v>
      </c>
      <c r="BO3" s="43">
        <f>(3.5^4*BN3-2.5^4*BM3)/(3.5^4-2.5^4)</f>
        <v>4.9841565315315322</v>
      </c>
      <c r="BP3" s="4">
        <v>4.7759999999999998</v>
      </c>
      <c r="BQ3" s="4">
        <v>4.8979999999999997</v>
      </c>
      <c r="BR3" s="43">
        <f>(3.5^4*BQ3-2.5^4*BP3)/(3.5^4-2.5^4)</f>
        <v>4.9409335585585588</v>
      </c>
      <c r="BS3" s="4">
        <v>4.7839999999999998</v>
      </c>
      <c r="BT3" s="4">
        <v>4.9189999999999996</v>
      </c>
      <c r="BU3" s="43">
        <f>(3.5^4*BT3-2.5^4*BS3)/(3.5^4-2.5^4)</f>
        <v>4.9665084459459452</v>
      </c>
      <c r="BV3" s="4">
        <v>4.8159999999999998</v>
      </c>
      <c r="BW3" s="4">
        <v>4.9349999999999996</v>
      </c>
      <c r="BX3" s="43">
        <f>(3.5^4*BW3-2.5^4*BV3)/(3.5^4-2.5^4)</f>
        <v>4.9768778153153148</v>
      </c>
      <c r="BY3" s="4">
        <v>4.7939999999999996</v>
      </c>
      <c r="BZ3" s="4">
        <v>4.9279999999999999</v>
      </c>
      <c r="CA3" s="43">
        <f>(3.5^4*BZ3-2.5^4*BY3)/(3.5^4-2.5^4)</f>
        <v>4.9751565315315318</v>
      </c>
      <c r="CB3" s="4">
        <v>4.992</v>
      </c>
      <c r="CC3" s="4">
        <v>5.2370000000000001</v>
      </c>
      <c r="CD3" s="43">
        <f>(3.5^4*CC3-2.5^4*CB3)/(3.5^4-2.5^4)</f>
        <v>5.323219031531532</v>
      </c>
      <c r="CE3" s="4">
        <v>4.4740000000000002</v>
      </c>
      <c r="CF3" s="4">
        <v>4.63</v>
      </c>
      <c r="CG3" s="43">
        <f>(3.5^4*CF3-2.5^4*CE3)/(3.5^4-2.5^4)</f>
        <v>4.6848986486486481</v>
      </c>
      <c r="CH3" s="4">
        <v>4.468</v>
      </c>
      <c r="CI3" s="4">
        <v>4.6050000000000004</v>
      </c>
      <c r="CJ3" s="43">
        <f>(3.5^4*CI3-2.5^4*CH3)/(3.5^4-2.5^4)</f>
        <v>4.6532122747747753</v>
      </c>
      <c r="CK3" s="4">
        <v>4.6639999999999997</v>
      </c>
      <c r="CL3" s="4">
        <v>4.7830000000000004</v>
      </c>
      <c r="CM3" s="43">
        <f>(3.5^4*CL3-2.5^4*CK3)/(3.5^4-2.5^4)</f>
        <v>4.8248778153153156</v>
      </c>
      <c r="CN3" s="4">
        <v>4.6500000000000004</v>
      </c>
      <c r="CO3" s="4">
        <v>4.7699999999999996</v>
      </c>
      <c r="CP3" s="43">
        <f>(3.5^4*CO3-2.5^4*CN3)/(3.5^4-2.5^4)</f>
        <v>4.8122297297297285</v>
      </c>
      <c r="CQ3" s="4">
        <v>4.3879999999999999</v>
      </c>
      <c r="CR3" s="4">
        <v>4.5279999999999996</v>
      </c>
      <c r="CS3" s="43">
        <f>(3.5^4*CR3-2.5^4*CQ3)/(3.5^4-2.5^4)</f>
        <v>4.5772680180180174</v>
      </c>
      <c r="CT3" s="4">
        <v>4.4669999999999996</v>
      </c>
      <c r="CU3" s="4">
        <v>4.5759999999999996</v>
      </c>
      <c r="CV3" s="43">
        <f>(3.5^4*CU3-2.5^4*CT3)/(3.5^4-2.5^4)</f>
        <v>4.6143586711711704</v>
      </c>
      <c r="CW3" s="4">
        <v>4.79</v>
      </c>
      <c r="CX3" s="4">
        <v>4.8949999999999996</v>
      </c>
      <c r="CY3" s="43">
        <f>(3.5^4*CX3-2.5^4*CW3)/(3.5^4-2.5^4)</f>
        <v>4.9319510135135127</v>
      </c>
      <c r="CZ3" s="4">
        <v>4.4820000000000002</v>
      </c>
      <c r="DA3" s="4">
        <v>4.6360000000000001</v>
      </c>
      <c r="DB3" s="43">
        <f>(3.5^4*DA3-2.5^4*CZ3)/(3.5^4-2.5^4)</f>
        <v>4.69019481981982</v>
      </c>
      <c r="DC3" s="4">
        <v>4.8289999999999997</v>
      </c>
      <c r="DD3" s="4">
        <v>4.923</v>
      </c>
      <c r="DE3" s="43">
        <f>(3.5^4*DD3-2.5^4*DC3)/(3.5^4-2.5^4)</f>
        <v>4.956079954954955</v>
      </c>
      <c r="DF3" s="4">
        <v>4.727055</v>
      </c>
      <c r="DG3" s="4">
        <v>4.829726</v>
      </c>
      <c r="DH3" s="43">
        <f>(3.5^4*DG3-2.5^4*DF3)/(3.5^4-2.5^4)</f>
        <v>4.8658574048423411</v>
      </c>
      <c r="DI3" s="4">
        <v>4.484</v>
      </c>
      <c r="DJ3" s="4">
        <v>4.6379999999999999</v>
      </c>
      <c r="DK3" s="43">
        <f>(3.5^4*DJ3-2.5^4*DI3)/(3.5^4-2.5^4)</f>
        <v>4.6921948198198198</v>
      </c>
      <c r="DL3" s="4">
        <v>4.4790000000000001</v>
      </c>
      <c r="DM3" s="4">
        <v>4.6130000000000004</v>
      </c>
      <c r="DN3" s="43">
        <f>(3.5^4*DM3-2.5^4*DL3)/(3.5^4-2.5^4)</f>
        <v>4.6601565315315323</v>
      </c>
      <c r="DO3" s="4">
        <v>4.6779999999999999</v>
      </c>
      <c r="DP3" s="4">
        <v>4.7939999999999996</v>
      </c>
      <c r="DQ3" s="43">
        <f>(3.5^4*DP3-2.5^4*DO3)/(3.5^4-2.5^4)</f>
        <v>4.8348220720720709</v>
      </c>
      <c r="DR3" s="4"/>
      <c r="DS3" s="4">
        <v>4.78</v>
      </c>
      <c r="DT3" s="4">
        <v>4.88</v>
      </c>
      <c r="DU3" s="43">
        <f>(3.5^4*DT3-2.5^4*DS3)/(3.5^4-2.5^4)</f>
        <v>4.9151914414414408</v>
      </c>
    </row>
    <row r="4" spans="1:125" ht="17.25">
      <c r="A4" s="45" t="s">
        <v>62</v>
      </c>
      <c r="B4" s="4">
        <v>3.45</v>
      </c>
      <c r="C4" s="1" t="s">
        <v>98</v>
      </c>
      <c r="D4" s="3"/>
      <c r="E4" s="4">
        <v>4.6550000000000002</v>
      </c>
      <c r="F4" s="4">
        <v>4.6689999999999996</v>
      </c>
      <c r="G4" s="43">
        <f t="shared" ref="G4:G57" si="0">((3.5)^4*F4-(2.5)^4*E4)/((3.5)^4-(2.5)^4)</f>
        <v>4.6739268018018008</v>
      </c>
      <c r="H4" s="1">
        <v>1.52</v>
      </c>
      <c r="I4" s="1">
        <v>1.7330000000000001</v>
      </c>
      <c r="J4" s="43">
        <f t="shared" ref="J4:J57" si="1">(3.5^4*I4-2.5^4*H4)/(3.5^4-2.5^4)</f>
        <v>1.8079577702702703</v>
      </c>
      <c r="K4" s="4">
        <v>2.4689999999999999</v>
      </c>
      <c r="L4" s="4">
        <v>2.6429999999999998</v>
      </c>
      <c r="M4" s="43">
        <f t="shared" ref="M4:M57" si="2">(3.5^4*L4-2.5^4*K4)/(3.5^4-2.5^4)</f>
        <v>2.7042331081081081</v>
      </c>
      <c r="N4" s="4">
        <v>1.4279999999999999</v>
      </c>
      <c r="O4" s="4">
        <v>1.6439999999999999</v>
      </c>
      <c r="P4" s="43">
        <f t="shared" ref="P4:P57" si="3">(3.5^4*O4-2.5^4*N4)/(3.5^4-2.5^4)</f>
        <v>1.7200135135135133</v>
      </c>
      <c r="Q4" s="4">
        <v>2.423</v>
      </c>
      <c r="R4" s="4">
        <v>2.5979999999999999</v>
      </c>
      <c r="S4" s="43">
        <f t="shared" ref="S4:S57" si="4">(3.5^4*R4-2.5^4*Q4)/(3.5^4-2.5^4)</f>
        <v>2.6595850225225224</v>
      </c>
      <c r="T4" s="4" t="s">
        <v>117</v>
      </c>
      <c r="U4" s="4">
        <v>7.4420000000000002</v>
      </c>
      <c r="V4" s="43" t="e">
        <f t="shared" ref="V4:V57" si="5">(3.5^4*U4-2.5^4*T4)/(3.5^4-2.5^4)</f>
        <v>#VALUE!</v>
      </c>
      <c r="W4" s="4" t="s">
        <v>117</v>
      </c>
      <c r="X4" s="4">
        <v>4.01</v>
      </c>
      <c r="Y4" s="43" t="e">
        <f t="shared" ref="Y4:Y57" si="6">(3.5^4*X4-2.5^4*W4)/(3.5^4-2.5^4)</f>
        <v>#VALUE!</v>
      </c>
      <c r="Z4" s="4" t="s">
        <v>117</v>
      </c>
      <c r="AA4" s="4">
        <v>4.9089999999999998</v>
      </c>
      <c r="AB4" s="43" t="e">
        <f t="shared" ref="AB4:AB57" si="7">(3.5^4*AA4-2.5^4*Z4)/(3.5^4-2.5^4)</f>
        <v>#VALUE!</v>
      </c>
      <c r="AC4" s="4" t="s">
        <v>117</v>
      </c>
      <c r="AD4" s="4">
        <v>4.5309999999999997</v>
      </c>
      <c r="AE4" s="43" t="e">
        <f t="shared" ref="AE4:AE57" si="8">(3.5^4*AD4-2.5^4*AC4)/(3.5^4-2.5^4)</f>
        <v>#VALUE!</v>
      </c>
      <c r="AF4" s="4" t="s">
        <v>117</v>
      </c>
      <c r="AG4" s="4" t="s">
        <v>117</v>
      </c>
      <c r="AH4" s="43" t="e">
        <f t="shared" ref="AH4:AH57" si="9">(3.5^4*AG4-2.5^4*AF4)/(3.5^4-2.5^4)</f>
        <v>#VALUE!</v>
      </c>
      <c r="AI4" s="4" t="s">
        <v>117</v>
      </c>
      <c r="AJ4" s="4" t="s">
        <v>117</v>
      </c>
      <c r="AK4" s="43" t="e">
        <f t="shared" ref="AK4:AK57" si="10">(3.5^4*AJ4-2.5^4*AI4)/(3.5^4-2.5^4)</f>
        <v>#VALUE!</v>
      </c>
      <c r="AL4" s="4" t="s">
        <v>117</v>
      </c>
      <c r="AM4" s="4" t="s">
        <v>117</v>
      </c>
      <c r="AN4" s="43" t="e">
        <f t="shared" ref="AN4:AN57" si="11">(3.5^4*AM4-2.5^4*AL4)/(3.5^4-2.5^4)</f>
        <v>#VALUE!</v>
      </c>
      <c r="AO4" s="4" t="s">
        <v>117</v>
      </c>
      <c r="AP4" s="4" t="s">
        <v>117</v>
      </c>
      <c r="AQ4" s="43" t="e">
        <f t="shared" ref="AQ4:AQ57" si="12">(3.5^4*AP4-2.5^4*AO4)/(3.5^4-2.5^4)</f>
        <v>#VALUE!</v>
      </c>
      <c r="AR4" s="4">
        <v>4.2160000000000002</v>
      </c>
      <c r="AS4" s="4">
        <v>4.4850000000000003</v>
      </c>
      <c r="AT4" s="43">
        <f t="shared" ref="AT4:AT57" si="13">(3.5^4*AS4-2.5^4*AR4)/(3.5^4-2.5^4)</f>
        <v>4.5796649774774778</v>
      </c>
      <c r="AU4" s="4">
        <v>3.5819999999999999</v>
      </c>
      <c r="AV4" s="4">
        <v>3.823</v>
      </c>
      <c r="AW4" s="43">
        <f t="shared" ref="AW4:AW57" si="14">(3.5^4*AV4-2.5^4*AU4)/(3.5^4-2.5^4)</f>
        <v>3.9078113738738733</v>
      </c>
      <c r="AX4" s="4">
        <v>4.944</v>
      </c>
      <c r="AY4" s="4">
        <v>5.0419999999999998</v>
      </c>
      <c r="AZ4" s="43">
        <f t="shared" ref="AZ4:AZ25" si="15">(3.5^4*AY4-2.5^4*AX4)/(3.5^4-2.5^4)</f>
        <v>5.0764876126126115</v>
      </c>
      <c r="BA4" s="4">
        <v>4.2469999999999999</v>
      </c>
      <c r="BB4" s="4">
        <v>4.3289999999999997</v>
      </c>
      <c r="BC4" s="43">
        <f t="shared" ref="BC4:BC57" si="16">(3.5^4*BB4-2.5^4*BA4)/(3.5^4-2.5^4)</f>
        <v>4.3578569819819819</v>
      </c>
      <c r="BD4" s="4">
        <v>4.7510000000000003</v>
      </c>
      <c r="BE4" s="4">
        <v>4.8220000000000001</v>
      </c>
      <c r="BF4" s="43">
        <f t="shared" ref="BF4:BF57" si="17">(3.5^4*BE4-2.5^4*BD4)/(3.5^4-2.5^4)</f>
        <v>4.8469859234234232</v>
      </c>
      <c r="BG4" s="4">
        <v>3.7559999999999998</v>
      </c>
      <c r="BH4" s="4">
        <v>3.7890000000000001</v>
      </c>
      <c r="BI4" s="43">
        <f t="shared" ref="BI4:BI57" si="18">(3.5^4*BH4-2.5^4*BG4)/(3.5^4-2.5^4)</f>
        <v>3.8006131756756765</v>
      </c>
      <c r="BJ4" s="4">
        <v>4.0789999999999997</v>
      </c>
      <c r="BK4" s="4">
        <v>4.1349999999999998</v>
      </c>
      <c r="BL4" s="43">
        <f t="shared" ref="BL4:BL57" si="19">(3.5^4*BK4-2.5^4*BJ4)/(3.5^4-2.5^4)</f>
        <v>4.1547072072072071</v>
      </c>
      <c r="BM4" s="4">
        <v>3.9489999999999998</v>
      </c>
      <c r="BN4" s="4">
        <v>4.0359999999999996</v>
      </c>
      <c r="BO4" s="43">
        <f t="shared" ref="BO4:BO57" si="20">(3.5^4*BN4-2.5^4*BM4)/(3.5^4-2.5^4)</f>
        <v>4.066616554054054</v>
      </c>
      <c r="BP4" s="4">
        <v>4.7539999999999996</v>
      </c>
      <c r="BQ4" s="4">
        <v>4.827</v>
      </c>
      <c r="BR4" s="43">
        <f t="shared" ref="BR4:BR57" si="21">(3.5^4*BQ4-2.5^4*BP4)/(3.5^4-2.5^4)</f>
        <v>4.8526897522522523</v>
      </c>
      <c r="BS4" s="4">
        <v>3.7330000000000001</v>
      </c>
      <c r="BT4" s="4">
        <v>3.7679999999999998</v>
      </c>
      <c r="BU4" s="43">
        <f t="shared" ref="BU4:BU57" si="22">(3.5^4*BT4-2.5^4*BS4)/(3.5^4-2.5^4)</f>
        <v>3.780317004504504</v>
      </c>
      <c r="BV4" s="4">
        <v>4.0629999999999997</v>
      </c>
      <c r="BW4" s="4">
        <v>4.1189999999999998</v>
      </c>
      <c r="BX4" s="43">
        <f t="shared" ref="BX4:BX57" si="23">(3.5^4*BW4-2.5^4*BV4)/(3.5^4-2.5^4)</f>
        <v>4.1387072072072071</v>
      </c>
      <c r="BY4" s="4">
        <v>3.9289999999999998</v>
      </c>
      <c r="BZ4" s="4">
        <v>4.0179999999999998</v>
      </c>
      <c r="CA4" s="43">
        <f t="shared" ref="CA4:CA57" si="24">(3.5^4*BZ4-2.5^4*BY4)/(3.5^4-2.5^4)</f>
        <v>4.0493203828828825</v>
      </c>
      <c r="CB4" s="4">
        <v>2.5539999999999998</v>
      </c>
      <c r="CC4" s="4">
        <v>2.8820000000000001</v>
      </c>
      <c r="CD4" s="43">
        <f t="shared" ref="CD4:CD57" si="25">(3.5^4*CC4-2.5^4*CB4)/(3.5^4-2.5^4)</f>
        <v>2.9974279279279283</v>
      </c>
      <c r="CE4" s="4">
        <v>3.1219999999999999</v>
      </c>
      <c r="CF4" s="4">
        <v>3.335</v>
      </c>
      <c r="CG4" s="43">
        <f t="shared" ref="CG4:CG57" si="26">(3.5^4*CF4-2.5^4*CE4)/(3.5^4-2.5^4)</f>
        <v>3.4099577702702701</v>
      </c>
      <c r="CH4" s="4">
        <v>3.7170000000000001</v>
      </c>
      <c r="CI4" s="4">
        <v>3.7839999999999998</v>
      </c>
      <c r="CJ4" s="43">
        <f t="shared" ref="CJ4:CJ57" si="27">(3.5^4*CI4-2.5^4*CH4)/(3.5^4-2.5^4)</f>
        <v>3.8075782657657657</v>
      </c>
      <c r="CK4" s="4">
        <v>3.7170000000000001</v>
      </c>
      <c r="CL4" s="4">
        <v>3.6360000000000001</v>
      </c>
      <c r="CM4" s="43">
        <f t="shared" ref="CM4:CM57" si="28">(3.5^4*CL4-2.5^4*CK4)/(3.5^4-2.5^4)</f>
        <v>3.6074949324324326</v>
      </c>
      <c r="CN4" s="4">
        <v>3.5579999999999998</v>
      </c>
      <c r="CO4" s="4">
        <v>3.6080000000000001</v>
      </c>
      <c r="CP4" s="43">
        <f t="shared" ref="CP4:CP57" si="29">(3.5^4*CO4-2.5^4*CN4)/(3.5^4-2.5^4)</f>
        <v>3.6255957207207214</v>
      </c>
      <c r="CQ4" s="4">
        <v>2.3519999999999999</v>
      </c>
      <c r="CR4" s="4">
        <v>2.5209999999999999</v>
      </c>
      <c r="CS4" s="43">
        <f t="shared" ref="CS4:CS57" si="30">(3.5^4*CR4-2.5^4*CQ4)/(3.5^4-2.5^4)</f>
        <v>2.5804735360360356</v>
      </c>
      <c r="CT4" s="4">
        <v>2.3319999999999999</v>
      </c>
      <c r="CU4" s="4">
        <v>2.4660000000000002</v>
      </c>
      <c r="CV4" s="43">
        <f t="shared" ref="CV4:CV57" si="31">(3.5^4*CU4-2.5^4*CT4)/(3.5^4-2.5^4)</f>
        <v>2.5131565315315321</v>
      </c>
      <c r="CW4" s="4">
        <v>4.8570000000000002</v>
      </c>
      <c r="CX4" s="4">
        <v>4.7750579999999996</v>
      </c>
      <c r="CY4" s="43">
        <f t="shared" ref="CY4:CY57" si="32">(3.5^4*CX4-2.5^4*CW4)/(3.5^4-2.5^4)</f>
        <v>4.7462214290540539</v>
      </c>
      <c r="CZ4" s="4">
        <v>3.1110000000000002</v>
      </c>
      <c r="DA4" s="4">
        <v>3.3140000000000001</v>
      </c>
      <c r="DB4" s="43">
        <f t="shared" ref="DB4:DB57" si="33">(3.5^4*DA4-2.5^4*CZ4)/(3.5^4-2.5^4)</f>
        <v>3.3854386261261258</v>
      </c>
      <c r="DC4" s="4">
        <v>3.7839999999999998</v>
      </c>
      <c r="DD4" s="4">
        <v>3.7770000000000001</v>
      </c>
      <c r="DE4" s="43">
        <f t="shared" ref="DE4:DE57" si="34">(3.5^4*DD4-2.5^4*DC4)/(3.5^4-2.5^4)</f>
        <v>3.7745365990990996</v>
      </c>
      <c r="DF4" s="4">
        <v>3.8759809999999999</v>
      </c>
      <c r="DG4" s="4">
        <v>3.948051</v>
      </c>
      <c r="DH4" s="43">
        <f t="shared" ref="DH4:DH57" si="35">(3.5^4*DG4-2.5^4*DF4)/(3.5^4-2.5^4)</f>
        <v>3.9734134718468472</v>
      </c>
      <c r="DI4" s="4">
        <v>3.1070000000000002</v>
      </c>
      <c r="DJ4" s="4">
        <v>3.31</v>
      </c>
      <c r="DK4" s="43">
        <f t="shared" ref="DK4:DK57" si="36">(3.5^4*DJ4-2.5^4*DI4)/(3.5^4-2.5^4)</f>
        <v>3.3814386261261262</v>
      </c>
      <c r="DL4" s="4">
        <v>3.6880000000000002</v>
      </c>
      <c r="DM4" s="4">
        <v>3.7519999999999998</v>
      </c>
      <c r="DN4" s="43">
        <f t="shared" ref="DN4:DN57" si="37">(3.5^4*DM4-2.5^4*DL4)/(3.5^4-2.5^4)</f>
        <v>3.7745225225225223</v>
      </c>
      <c r="DO4" s="4">
        <v>3.589</v>
      </c>
      <c r="DP4" s="4">
        <v>3.6360000000000001</v>
      </c>
      <c r="DQ4" s="43">
        <f t="shared" ref="DQ4:DQ57" si="38">(3.5^4*DP4-2.5^4*DO4)/(3.5^4-2.5^4)</f>
        <v>3.6525399774774776</v>
      </c>
      <c r="DR4" s="4"/>
      <c r="DS4" s="4">
        <v>3.28</v>
      </c>
      <c r="DT4" s="4">
        <v>3.37</v>
      </c>
      <c r="DU4" s="43">
        <f t="shared" ref="DU4:DU57" si="39">(3.5^4*DT4-2.5^4*DS4)/(3.5^4-2.5^4)</f>
        <v>3.401672297297297</v>
      </c>
    </row>
    <row r="5" spans="1:125" ht="17.25">
      <c r="A5" s="45"/>
      <c r="B5" s="4">
        <v>2.7</v>
      </c>
      <c r="C5" s="1" t="s">
        <v>99</v>
      </c>
      <c r="D5" s="3"/>
      <c r="E5" s="4">
        <v>2.76</v>
      </c>
      <c r="F5" s="4">
        <v>2.7519999999999998</v>
      </c>
      <c r="G5" s="43">
        <f t="shared" si="0"/>
        <v>2.7491846846846846</v>
      </c>
      <c r="H5" s="4">
        <v>2.194</v>
      </c>
      <c r="I5" s="4">
        <v>2.306</v>
      </c>
      <c r="J5" s="43">
        <f t="shared" si="1"/>
        <v>2.3454144144144147</v>
      </c>
      <c r="K5" s="4">
        <v>2.452</v>
      </c>
      <c r="L5" s="4">
        <v>2.5510000000000002</v>
      </c>
      <c r="M5" s="43">
        <f t="shared" si="2"/>
        <v>2.5858395270270269</v>
      </c>
      <c r="N5" s="4">
        <v>2.1789999999999998</v>
      </c>
      <c r="O5" s="4">
        <v>2.294</v>
      </c>
      <c r="P5" s="43">
        <f t="shared" si="3"/>
        <v>2.3344701576576576</v>
      </c>
      <c r="Q5" s="4">
        <v>2.4460000000000002</v>
      </c>
      <c r="R5" s="4">
        <v>2.5459999999999998</v>
      </c>
      <c r="S5" s="43">
        <f t="shared" si="4"/>
        <v>2.5811914414414412</v>
      </c>
      <c r="T5" s="4">
        <v>3.0870000000000002</v>
      </c>
      <c r="U5" s="4">
        <v>3.133</v>
      </c>
      <c r="V5" s="43">
        <f t="shared" si="5"/>
        <v>3.1491880630630629</v>
      </c>
      <c r="W5" s="4">
        <v>2.5880000000000001</v>
      </c>
      <c r="X5" s="4">
        <v>2.6059999999999999</v>
      </c>
      <c r="Y5" s="43">
        <f t="shared" si="6"/>
        <v>2.6123344594594591</v>
      </c>
      <c r="Z5" s="4">
        <v>2.9369999999999998</v>
      </c>
      <c r="AA5" s="4">
        <v>2.9729999999999999</v>
      </c>
      <c r="AB5" s="43">
        <f t="shared" si="7"/>
        <v>2.9856689189189187</v>
      </c>
      <c r="AC5" s="4">
        <v>2.9079999999999999</v>
      </c>
      <c r="AD5" s="4">
        <v>2.9590000000000001</v>
      </c>
      <c r="AE5" s="43">
        <f t="shared" si="8"/>
        <v>2.9769476351351352</v>
      </c>
      <c r="AF5" s="4">
        <v>3.0990000000000002</v>
      </c>
      <c r="AG5" s="4">
        <v>3.1469999999999998</v>
      </c>
      <c r="AH5" s="43">
        <f t="shared" si="9"/>
        <v>3.1638918918918915</v>
      </c>
      <c r="AI5" s="4">
        <v>2.585</v>
      </c>
      <c r="AJ5" s="4">
        <v>2.6030000000000002</v>
      </c>
      <c r="AK5" s="43">
        <f t="shared" si="10"/>
        <v>2.6093344594594599</v>
      </c>
      <c r="AL5" s="4">
        <v>2.944</v>
      </c>
      <c r="AM5" s="4">
        <v>2.9820000000000002</v>
      </c>
      <c r="AN5" s="43">
        <f t="shared" si="11"/>
        <v>2.9953727477477479</v>
      </c>
      <c r="AO5" s="4">
        <v>2.9140000000000001</v>
      </c>
      <c r="AP5" s="4">
        <v>2.9670000000000001</v>
      </c>
      <c r="AQ5" s="43">
        <f t="shared" si="12"/>
        <v>2.985651463963964</v>
      </c>
      <c r="AR5" s="4">
        <v>2.6349999999999998</v>
      </c>
      <c r="AS5" s="4">
        <v>2.7589999999999999</v>
      </c>
      <c r="AT5" s="43">
        <f t="shared" si="13"/>
        <v>2.8026373873873869</v>
      </c>
      <c r="AU5" s="4">
        <v>2.5659999999999998</v>
      </c>
      <c r="AV5" s="4">
        <v>2.6859999999999999</v>
      </c>
      <c r="AW5" s="43">
        <f t="shared" si="14"/>
        <v>2.7282297297297298</v>
      </c>
      <c r="AX5" s="4">
        <v>2.6890000000000001</v>
      </c>
      <c r="AY5" s="4">
        <v>2.7789999999999999</v>
      </c>
      <c r="AZ5" s="43">
        <f t="shared" si="15"/>
        <v>2.8106722972972973</v>
      </c>
      <c r="BA5" s="4">
        <v>2.6190000000000002</v>
      </c>
      <c r="BB5" s="4">
        <v>2.7050000000000001</v>
      </c>
      <c r="BC5" s="43">
        <f t="shared" si="16"/>
        <v>2.7352646396396394</v>
      </c>
      <c r="BD5" s="4">
        <v>2.81</v>
      </c>
      <c r="BE5" s="4">
        <v>2.879</v>
      </c>
      <c r="BF5" s="43">
        <f t="shared" si="17"/>
        <v>2.9032820945945947</v>
      </c>
      <c r="BG5" s="4">
        <v>2.5720000000000001</v>
      </c>
      <c r="BH5" s="4">
        <v>2.6120000000000001</v>
      </c>
      <c r="BI5" s="43">
        <f t="shared" si="18"/>
        <v>2.6260765765765766</v>
      </c>
      <c r="BJ5" s="4">
        <v>2.7519999999999998</v>
      </c>
      <c r="BK5" s="4">
        <v>2.8159999999999998</v>
      </c>
      <c r="BL5" s="43">
        <f t="shared" si="19"/>
        <v>2.8385225225225224</v>
      </c>
      <c r="BM5" s="4">
        <v>2.7410000000000001</v>
      </c>
      <c r="BN5" s="4">
        <v>2.8079999999999998</v>
      </c>
      <c r="BO5" s="43">
        <f t="shared" si="20"/>
        <v>2.8315782657657658</v>
      </c>
      <c r="BP5" s="4">
        <v>2.8109999999999999</v>
      </c>
      <c r="BQ5" s="4">
        <v>2.883</v>
      </c>
      <c r="BR5" s="43">
        <f t="shared" si="21"/>
        <v>2.9083378378378377</v>
      </c>
      <c r="BS5" s="4">
        <v>2.5670000000000002</v>
      </c>
      <c r="BT5" s="4">
        <v>2.609</v>
      </c>
      <c r="BU5" s="43">
        <f t="shared" si="22"/>
        <v>2.6237804054054052</v>
      </c>
      <c r="BV5" s="4">
        <v>2.7519999999999998</v>
      </c>
      <c r="BW5" s="4">
        <v>2.8180000000000001</v>
      </c>
      <c r="BX5" s="43">
        <f t="shared" si="23"/>
        <v>2.8412263513513514</v>
      </c>
      <c r="BY5" s="4">
        <v>2.74</v>
      </c>
      <c r="BZ5" s="4">
        <v>2.81</v>
      </c>
      <c r="CA5" s="43">
        <f t="shared" si="24"/>
        <v>2.8346340090090094</v>
      </c>
      <c r="CB5" s="4">
        <v>2.577</v>
      </c>
      <c r="CC5" s="4">
        <v>2.7629999999999999</v>
      </c>
      <c r="CD5" s="43">
        <f t="shared" si="25"/>
        <v>2.828456081081081</v>
      </c>
      <c r="CE5" s="4">
        <v>2.395</v>
      </c>
      <c r="CF5" s="4">
        <v>2.5169999999999999</v>
      </c>
      <c r="CG5" s="43">
        <f t="shared" si="26"/>
        <v>2.5599335585585585</v>
      </c>
      <c r="CH5" s="4">
        <v>2.4470000000000001</v>
      </c>
      <c r="CI5" s="4">
        <v>2.536</v>
      </c>
      <c r="CJ5" s="43">
        <f t="shared" si="27"/>
        <v>2.5673203828828828</v>
      </c>
      <c r="CK5" s="4">
        <v>2.4470000000000001</v>
      </c>
      <c r="CL5" s="4">
        <v>2.6720000000000002</v>
      </c>
      <c r="CM5" s="43">
        <f t="shared" si="28"/>
        <v>2.7511807432432436</v>
      </c>
      <c r="CN5" s="4">
        <v>2.6</v>
      </c>
      <c r="CO5" s="4">
        <v>2.6680000000000001</v>
      </c>
      <c r="CP5" s="43">
        <f t="shared" si="29"/>
        <v>2.6919301801801803</v>
      </c>
      <c r="CQ5" s="4">
        <v>1.86</v>
      </c>
      <c r="CR5" s="4">
        <v>1.9730000000000001</v>
      </c>
      <c r="CS5" s="43">
        <f t="shared" si="30"/>
        <v>2.0127663288288287</v>
      </c>
      <c r="CT5" s="4">
        <v>1.889</v>
      </c>
      <c r="CU5" s="4">
        <v>1.9690000000000001</v>
      </c>
      <c r="CV5" s="43">
        <f t="shared" si="31"/>
        <v>1.9971531531531534</v>
      </c>
      <c r="CW5" s="4">
        <v>2.8410000000000002</v>
      </c>
      <c r="CX5" s="4">
        <v>2.8830870000000002</v>
      </c>
      <c r="CY5" s="43">
        <f t="shared" si="32"/>
        <v>2.8978980219594597</v>
      </c>
      <c r="CZ5" s="4">
        <v>2.282</v>
      </c>
      <c r="DA5" s="4">
        <v>2.4119999999999999</v>
      </c>
      <c r="DB5" s="43">
        <f t="shared" si="33"/>
        <v>2.4577488738738738</v>
      </c>
      <c r="DC5" s="4">
        <v>2.6589999999999998</v>
      </c>
      <c r="DD5" s="4">
        <v>2.69</v>
      </c>
      <c r="DE5" s="43">
        <f t="shared" si="34"/>
        <v>2.7009093468468466</v>
      </c>
      <c r="DF5" s="4">
        <v>2.573226</v>
      </c>
      <c r="DG5" s="4">
        <v>2.639551</v>
      </c>
      <c r="DH5" s="43">
        <f t="shared" si="35"/>
        <v>2.6628917235360361</v>
      </c>
      <c r="DI5" s="4">
        <v>2.2810000000000001</v>
      </c>
      <c r="DJ5" s="4">
        <v>2.411</v>
      </c>
      <c r="DK5" s="43">
        <f t="shared" si="36"/>
        <v>2.4567488738738739</v>
      </c>
      <c r="DL5" s="4">
        <v>2.4169999999999998</v>
      </c>
      <c r="DM5" s="4">
        <v>2.4980000000000002</v>
      </c>
      <c r="DN5" s="43">
        <f t="shared" si="37"/>
        <v>2.5265050675675678</v>
      </c>
      <c r="DO5" s="4">
        <v>2.5539999999999998</v>
      </c>
      <c r="DP5" s="4">
        <v>2.609</v>
      </c>
      <c r="DQ5" s="43">
        <f t="shared" si="38"/>
        <v>2.6283552927927927</v>
      </c>
      <c r="DR5" s="4"/>
      <c r="DS5" s="4">
        <v>2.57</v>
      </c>
      <c r="DT5" s="4">
        <v>2.65</v>
      </c>
      <c r="DU5" s="43">
        <f t="shared" si="39"/>
        <v>2.6781531531531528</v>
      </c>
    </row>
    <row r="6" spans="1:125" ht="17.25">
      <c r="A6" s="45" t="s">
        <v>64</v>
      </c>
      <c r="B6" s="5">
        <v>3.45</v>
      </c>
      <c r="C6" s="1" t="s">
        <v>98</v>
      </c>
      <c r="D6" s="3"/>
      <c r="E6" s="1">
        <v>3.8119999999999998</v>
      </c>
      <c r="F6" s="1">
        <v>3.8029999999999999</v>
      </c>
      <c r="G6" s="43">
        <f t="shared" si="0"/>
        <v>3.7998327702702706</v>
      </c>
      <c r="H6" s="1">
        <v>2.8079999999999998</v>
      </c>
      <c r="I6" s="1">
        <v>2.9630000000000001</v>
      </c>
      <c r="J6" s="43">
        <f t="shared" si="1"/>
        <v>3.0175467342342346</v>
      </c>
      <c r="K6" s="1">
        <v>3.1320000000000001</v>
      </c>
      <c r="L6" s="1">
        <v>3.2549999999999999</v>
      </c>
      <c r="M6" s="43">
        <f t="shared" si="2"/>
        <v>3.2982854729729731</v>
      </c>
      <c r="N6" s="1">
        <v>2.7789999999999999</v>
      </c>
      <c r="O6" s="1">
        <v>2.9390000000000001</v>
      </c>
      <c r="P6" s="43">
        <f t="shared" si="3"/>
        <v>2.9953063063063063</v>
      </c>
      <c r="Q6" s="1">
        <v>3.1179999999999999</v>
      </c>
      <c r="R6" s="1">
        <v>3.242</v>
      </c>
      <c r="S6" s="43">
        <f t="shared" si="4"/>
        <v>3.2856373873873874</v>
      </c>
      <c r="T6" s="4">
        <v>3.7240000000000002</v>
      </c>
      <c r="U6" s="4">
        <v>3.7410000000000001</v>
      </c>
      <c r="V6" s="43">
        <f t="shared" si="5"/>
        <v>3.7469825450450447</v>
      </c>
      <c r="W6" s="4">
        <v>3.319</v>
      </c>
      <c r="X6" s="4">
        <v>3.3290000000000002</v>
      </c>
      <c r="Y6" s="43">
        <f t="shared" si="6"/>
        <v>3.3325191441441442</v>
      </c>
      <c r="Z6" s="4">
        <v>3.5579999999999998</v>
      </c>
      <c r="AA6" s="4">
        <v>3.5750000000000002</v>
      </c>
      <c r="AB6" s="43">
        <f t="shared" si="7"/>
        <v>3.5809825450450457</v>
      </c>
      <c r="AC6" s="4">
        <v>3.5310000000000001</v>
      </c>
      <c r="AD6" s="4">
        <v>3.581</v>
      </c>
      <c r="AE6" s="43">
        <f t="shared" si="8"/>
        <v>3.5985957207207204</v>
      </c>
      <c r="AF6" s="4">
        <v>3.7210000000000001</v>
      </c>
      <c r="AG6" s="4">
        <v>3.7389999999999999</v>
      </c>
      <c r="AH6" s="43">
        <f t="shared" si="9"/>
        <v>3.7453344594594595</v>
      </c>
      <c r="AI6" s="4">
        <v>3.3069999999999999</v>
      </c>
      <c r="AJ6" s="4">
        <v>3.3180000000000001</v>
      </c>
      <c r="AK6" s="43">
        <f t="shared" si="10"/>
        <v>3.3218710585585587</v>
      </c>
      <c r="AL6" s="4">
        <v>3.55</v>
      </c>
      <c r="AM6" s="4">
        <v>3.5670000000000002</v>
      </c>
      <c r="AN6" s="43">
        <f t="shared" si="11"/>
        <v>3.5729825450450452</v>
      </c>
      <c r="AO6" s="4">
        <v>3.5219999999999998</v>
      </c>
      <c r="AP6" s="4">
        <v>3.573</v>
      </c>
      <c r="AQ6" s="43">
        <f t="shared" si="12"/>
        <v>3.5909476351351346</v>
      </c>
      <c r="AR6" s="4">
        <v>3.1960000000000002</v>
      </c>
      <c r="AS6" s="4">
        <v>3.3410000000000002</v>
      </c>
      <c r="AT6" s="43">
        <f t="shared" si="13"/>
        <v>3.3920275900900907</v>
      </c>
      <c r="AU6" s="4">
        <v>3.1440000000000001</v>
      </c>
      <c r="AV6" s="4">
        <v>3.2879999999999998</v>
      </c>
      <c r="AW6" s="43">
        <f t="shared" si="14"/>
        <v>3.3386756756756752</v>
      </c>
      <c r="AX6" s="4">
        <v>3.294</v>
      </c>
      <c r="AY6" s="4">
        <v>3.3650000000000002</v>
      </c>
      <c r="AZ6" s="43">
        <f t="shared" si="15"/>
        <v>3.3899859234234238</v>
      </c>
      <c r="BA6" s="4">
        <v>3.2410000000000001</v>
      </c>
      <c r="BB6" s="4">
        <v>3.3119999999999998</v>
      </c>
      <c r="BC6" s="43">
        <f t="shared" si="16"/>
        <v>3.3369859234234229</v>
      </c>
      <c r="BD6" s="4">
        <v>3.359</v>
      </c>
      <c r="BE6" s="4">
        <v>3.4359999999999999</v>
      </c>
      <c r="BF6" s="43">
        <f t="shared" si="17"/>
        <v>3.4630974099099094</v>
      </c>
      <c r="BG6" s="4">
        <v>3.2029999999999998</v>
      </c>
      <c r="BH6" s="4">
        <v>3.2669999999999999</v>
      </c>
      <c r="BI6" s="43">
        <f t="shared" si="18"/>
        <v>3.2895225225225224</v>
      </c>
      <c r="BJ6" s="4">
        <v>3.3079999999999998</v>
      </c>
      <c r="BK6" s="4">
        <v>3.3860000000000001</v>
      </c>
      <c r="BL6" s="43">
        <f t="shared" si="19"/>
        <v>3.4134493243243242</v>
      </c>
      <c r="BM6" s="4">
        <v>3.2959999999999998</v>
      </c>
      <c r="BN6" s="4">
        <v>3.3820000000000001</v>
      </c>
      <c r="BO6" s="43">
        <f t="shared" si="20"/>
        <v>3.4122646396396399</v>
      </c>
      <c r="BP6" s="4">
        <v>3.3450000000000002</v>
      </c>
      <c r="BQ6" s="4">
        <v>3.423</v>
      </c>
      <c r="BR6" s="43">
        <f t="shared" si="21"/>
        <v>3.4504493243243242</v>
      </c>
      <c r="BS6" s="4">
        <v>3.1859999999999999</v>
      </c>
      <c r="BT6" s="4">
        <v>3.2509999999999999</v>
      </c>
      <c r="BU6" s="43">
        <f t="shared" si="22"/>
        <v>3.273874436936937</v>
      </c>
      <c r="BV6" s="4">
        <v>3.2930000000000001</v>
      </c>
      <c r="BW6" s="4">
        <v>3.3730000000000002</v>
      </c>
      <c r="BX6" s="43">
        <f t="shared" si="23"/>
        <v>3.4011531531531531</v>
      </c>
      <c r="BY6" s="4">
        <v>3.28</v>
      </c>
      <c r="BZ6" s="4">
        <v>3.3679999999999999</v>
      </c>
      <c r="CA6" s="43">
        <f t="shared" si="24"/>
        <v>3.398968468468468</v>
      </c>
      <c r="CB6" s="4">
        <v>3.117</v>
      </c>
      <c r="CC6" s="4">
        <v>3.3620000000000001</v>
      </c>
      <c r="CD6" s="43">
        <f t="shared" si="25"/>
        <v>3.4482190315315315</v>
      </c>
      <c r="CE6" s="4">
        <v>3.0550000000000002</v>
      </c>
      <c r="CF6" s="4">
        <v>3.177</v>
      </c>
      <c r="CG6" s="43">
        <f t="shared" si="26"/>
        <v>3.2199335585585587</v>
      </c>
      <c r="CH6" s="4">
        <v>3.1509999999999998</v>
      </c>
      <c r="CI6" s="4">
        <v>3.2</v>
      </c>
      <c r="CJ6" s="43">
        <f t="shared" si="27"/>
        <v>3.2172438063063069</v>
      </c>
      <c r="CK6" s="4">
        <v>3.2280000000000002</v>
      </c>
      <c r="CL6" s="4">
        <v>3.2869999999999999</v>
      </c>
      <c r="CM6" s="43">
        <f t="shared" si="28"/>
        <v>3.3077629504504502</v>
      </c>
      <c r="CN6" s="4">
        <v>3.21</v>
      </c>
      <c r="CO6" s="4">
        <v>3.27</v>
      </c>
      <c r="CP6" s="43">
        <f t="shared" si="29"/>
        <v>3.2911148648648649</v>
      </c>
      <c r="CQ6" s="4">
        <v>2.7930000000000001</v>
      </c>
      <c r="CR6" s="4">
        <v>2.875</v>
      </c>
      <c r="CS6" s="43">
        <f t="shared" si="30"/>
        <v>2.9038569819819822</v>
      </c>
      <c r="CT6" s="4">
        <v>2.8290000000000002</v>
      </c>
      <c r="CU6" s="4">
        <v>2.8879999999999999</v>
      </c>
      <c r="CV6" s="43">
        <f t="shared" si="31"/>
        <v>2.9087629504504502</v>
      </c>
      <c r="CW6" s="4">
        <v>3.5449999999999999</v>
      </c>
      <c r="CX6" s="4">
        <v>3.552</v>
      </c>
      <c r="CY6" s="43">
        <f t="shared" si="32"/>
        <v>3.5544634009009015</v>
      </c>
      <c r="CZ6" s="4">
        <v>3.0670000000000002</v>
      </c>
      <c r="DA6" s="4">
        <v>3.1829999999999998</v>
      </c>
      <c r="DB6" s="43">
        <f t="shared" si="33"/>
        <v>3.2238220720720721</v>
      </c>
      <c r="DC6" s="4">
        <v>3.45</v>
      </c>
      <c r="DD6" s="4">
        <v>3.4689999999999999</v>
      </c>
      <c r="DE6" s="43">
        <f t="shared" si="34"/>
        <v>3.4756863738738737</v>
      </c>
      <c r="DF6" s="4">
        <v>3.379505</v>
      </c>
      <c r="DG6" s="4">
        <v>3.4187910000000001</v>
      </c>
      <c r="DH6" s="43">
        <f t="shared" si="35"/>
        <v>3.4326163096846849</v>
      </c>
      <c r="DI6" s="4">
        <v>3.0680000000000001</v>
      </c>
      <c r="DJ6" s="4">
        <v>3.1840000000000002</v>
      </c>
      <c r="DK6" s="43">
        <f t="shared" si="36"/>
        <v>3.2248220720720724</v>
      </c>
      <c r="DL6" s="4">
        <v>3.1619999999999999</v>
      </c>
      <c r="DM6" s="4">
        <v>3.2080000000000002</v>
      </c>
      <c r="DN6" s="43">
        <f t="shared" si="37"/>
        <v>3.224188063063063</v>
      </c>
      <c r="DO6" s="4">
        <v>3.2429999999999999</v>
      </c>
      <c r="DP6" s="4">
        <v>3.2989999999999999</v>
      </c>
      <c r="DQ6" s="43">
        <f t="shared" si="38"/>
        <v>3.3187072072072068</v>
      </c>
      <c r="DR6" s="4"/>
      <c r="DS6" s="5">
        <v>3.27</v>
      </c>
      <c r="DT6" s="5">
        <v>3.34</v>
      </c>
      <c r="DU6" s="43">
        <f t="shared" si="39"/>
        <v>3.3646340090090088</v>
      </c>
    </row>
    <row r="7" spans="1:125" ht="17.25">
      <c r="A7" s="45"/>
      <c r="B7" s="5">
        <v>2.77</v>
      </c>
      <c r="C7" s="1" t="s">
        <v>99</v>
      </c>
      <c r="D7" s="3"/>
      <c r="E7" s="1">
        <v>2.8039999999999998</v>
      </c>
      <c r="F7" s="1">
        <v>2.7959999999999998</v>
      </c>
      <c r="G7" s="43">
        <f t="shared" si="0"/>
        <v>2.7931846846846846</v>
      </c>
      <c r="H7" s="4">
        <v>2.4300000000000002</v>
      </c>
      <c r="I7" s="4">
        <v>2.5379999999999998</v>
      </c>
      <c r="J7" s="43">
        <f t="shared" si="1"/>
        <v>2.5760067567567564</v>
      </c>
      <c r="K7" s="4">
        <v>2.6459999999999999</v>
      </c>
      <c r="L7" s="4">
        <v>2.7410000000000001</v>
      </c>
      <c r="M7" s="43">
        <f t="shared" si="2"/>
        <v>2.7744318693693697</v>
      </c>
      <c r="N7" s="4">
        <v>2.42</v>
      </c>
      <c r="O7" s="4">
        <v>2.5299999999999998</v>
      </c>
      <c r="P7" s="43">
        <f t="shared" si="3"/>
        <v>2.5687105855855856</v>
      </c>
      <c r="Q7" s="4">
        <v>2.6419999999999999</v>
      </c>
      <c r="R7" s="4">
        <v>2.7389999999999999</v>
      </c>
      <c r="S7" s="43">
        <f t="shared" si="4"/>
        <v>2.7731356981981983</v>
      </c>
      <c r="T7" s="4">
        <v>2.7480000000000002</v>
      </c>
      <c r="U7" s="4">
        <v>2.802</v>
      </c>
      <c r="V7" s="43">
        <f t="shared" si="5"/>
        <v>2.8210033783783781</v>
      </c>
      <c r="W7" s="4">
        <v>2.5550000000000002</v>
      </c>
      <c r="X7" s="4">
        <v>2.6110000000000002</v>
      </c>
      <c r="Y7" s="43">
        <f t="shared" si="6"/>
        <v>2.6307072072072075</v>
      </c>
      <c r="Z7" s="4">
        <v>2.7669999999999999</v>
      </c>
      <c r="AA7" s="4">
        <v>2.8180000000000001</v>
      </c>
      <c r="AB7" s="43">
        <f t="shared" si="7"/>
        <v>2.8359476351351351</v>
      </c>
      <c r="AC7" s="4">
        <v>2.74</v>
      </c>
      <c r="AD7" s="4">
        <v>2.7909999999999999</v>
      </c>
      <c r="AE7" s="43">
        <f t="shared" si="8"/>
        <v>2.808947635135135</v>
      </c>
      <c r="AF7" s="4">
        <v>2.746</v>
      </c>
      <c r="AG7" s="4">
        <v>2.802</v>
      </c>
      <c r="AH7" s="43">
        <f t="shared" si="9"/>
        <v>2.8217072072072069</v>
      </c>
      <c r="AI7" s="4">
        <v>2.5489999999999999</v>
      </c>
      <c r="AJ7" s="4">
        <v>2.6059999999999999</v>
      </c>
      <c r="AK7" s="43">
        <f t="shared" si="10"/>
        <v>2.6260591216216214</v>
      </c>
      <c r="AL7" s="4">
        <v>2.7650000000000001</v>
      </c>
      <c r="AM7" s="4">
        <v>2.819</v>
      </c>
      <c r="AN7" s="43">
        <f t="shared" si="11"/>
        <v>2.8380033783783785</v>
      </c>
      <c r="AO7" s="4">
        <v>2.7370000000000001</v>
      </c>
      <c r="AP7" s="4">
        <v>2.7909999999999999</v>
      </c>
      <c r="AQ7" s="43">
        <f t="shared" si="12"/>
        <v>2.8100033783783784</v>
      </c>
      <c r="AR7" s="4">
        <v>2.524</v>
      </c>
      <c r="AS7" s="4">
        <v>2.64</v>
      </c>
      <c r="AT7" s="43">
        <f t="shared" si="13"/>
        <v>2.6808220720720723</v>
      </c>
      <c r="AU7" s="4">
        <v>2.5129999999999999</v>
      </c>
      <c r="AV7" s="4">
        <v>2.6259999999999999</v>
      </c>
      <c r="AW7" s="43">
        <f t="shared" si="14"/>
        <v>2.6657663288288287</v>
      </c>
      <c r="AX7" s="4">
        <v>2.5019999999999998</v>
      </c>
      <c r="AY7" s="4">
        <v>2.5870000000000002</v>
      </c>
      <c r="AZ7" s="43">
        <f t="shared" si="15"/>
        <v>2.6169127252252258</v>
      </c>
      <c r="BA7" s="4">
        <v>2.4910000000000001</v>
      </c>
      <c r="BB7" s="4">
        <v>2.5739999999999998</v>
      </c>
      <c r="BC7" s="43">
        <f t="shared" si="16"/>
        <v>2.6032088963963962</v>
      </c>
      <c r="BD7" s="4">
        <v>2.6549999999999998</v>
      </c>
      <c r="BE7" s="4">
        <v>2.7250000000000001</v>
      </c>
      <c r="BF7" s="43">
        <f t="shared" si="17"/>
        <v>2.749634009009009</v>
      </c>
      <c r="BG7" s="4">
        <v>2.5569999999999999</v>
      </c>
      <c r="BH7" s="4">
        <v>2.6190000000000002</v>
      </c>
      <c r="BI7" s="43">
        <f t="shared" si="18"/>
        <v>2.6408186936936944</v>
      </c>
      <c r="BJ7" s="4">
        <v>2.6629999999999998</v>
      </c>
      <c r="BK7" s="4">
        <v>2.7309999999999999</v>
      </c>
      <c r="BL7" s="43">
        <f t="shared" si="19"/>
        <v>2.75493018018018</v>
      </c>
      <c r="BM7" s="4">
        <v>2.6589999999999998</v>
      </c>
      <c r="BN7" s="4">
        <v>2.726</v>
      </c>
      <c r="BO7" s="43">
        <f t="shared" si="20"/>
        <v>2.7495782657657659</v>
      </c>
      <c r="BP7" s="4">
        <v>2.65</v>
      </c>
      <c r="BQ7" s="4">
        <v>2.722</v>
      </c>
      <c r="BR7" s="43">
        <f t="shared" si="21"/>
        <v>2.7473378378378377</v>
      </c>
      <c r="BS7" s="4">
        <v>2.5510000000000002</v>
      </c>
      <c r="BT7" s="4">
        <v>2.6150000000000002</v>
      </c>
      <c r="BU7" s="43">
        <f t="shared" si="22"/>
        <v>2.6375225225225227</v>
      </c>
      <c r="BV7" s="4">
        <v>2.6579999999999999</v>
      </c>
      <c r="BW7" s="4">
        <v>2.7280000000000002</v>
      </c>
      <c r="BX7" s="43">
        <f t="shared" si="23"/>
        <v>2.7526340090090096</v>
      </c>
      <c r="BY7" s="4">
        <v>2.6539999999999999</v>
      </c>
      <c r="BZ7" s="4">
        <v>2.7240000000000002</v>
      </c>
      <c r="CA7" s="43">
        <f t="shared" si="24"/>
        <v>2.7486340090090091</v>
      </c>
      <c r="CB7" s="4">
        <v>2.7250000000000001</v>
      </c>
      <c r="CC7" s="4">
        <v>2.915</v>
      </c>
      <c r="CD7" s="43">
        <f t="shared" si="25"/>
        <v>2.9818637387387388</v>
      </c>
      <c r="CE7" s="4">
        <v>2.4260000000000002</v>
      </c>
      <c r="CF7" s="4">
        <v>2.5339999999999998</v>
      </c>
      <c r="CG7" s="43">
        <f t="shared" si="26"/>
        <v>2.5720067567567564</v>
      </c>
      <c r="CH7" s="4">
        <v>2.4049999999999998</v>
      </c>
      <c r="CI7" s="4">
        <v>2.4820000000000002</v>
      </c>
      <c r="CJ7" s="43">
        <f t="shared" si="27"/>
        <v>2.5090974099099101</v>
      </c>
      <c r="CK7" s="4">
        <v>2.59</v>
      </c>
      <c r="CL7" s="4">
        <v>2.6509999999999998</v>
      </c>
      <c r="CM7" s="43">
        <f t="shared" si="28"/>
        <v>2.6724667792792789</v>
      </c>
      <c r="CN7" s="4">
        <v>2.5819999999999999</v>
      </c>
      <c r="CO7" s="4">
        <v>2.645</v>
      </c>
      <c r="CP7" s="43">
        <f t="shared" si="29"/>
        <v>2.6671706081081084</v>
      </c>
      <c r="CQ7" s="4">
        <v>2.2370000000000001</v>
      </c>
      <c r="CR7" s="4">
        <v>2.3140000000000001</v>
      </c>
      <c r="CS7" s="43">
        <f t="shared" si="30"/>
        <v>2.3410974099099096</v>
      </c>
      <c r="CT7" s="4">
        <v>2.306</v>
      </c>
      <c r="CU7" s="4">
        <v>2.35</v>
      </c>
      <c r="CV7" s="43">
        <f t="shared" si="31"/>
        <v>2.3654842342342346</v>
      </c>
      <c r="CW7" s="4">
        <v>2.7109999999999999</v>
      </c>
      <c r="CX7" s="4">
        <v>2.7530000000000001</v>
      </c>
      <c r="CY7" s="43">
        <f t="shared" si="32"/>
        <v>2.7677804054054058</v>
      </c>
      <c r="CZ7" s="4">
        <v>2.4140000000000001</v>
      </c>
      <c r="DA7" s="4">
        <v>2.5179999999999998</v>
      </c>
      <c r="DB7" s="43">
        <f t="shared" si="33"/>
        <v>2.5545990990990992</v>
      </c>
      <c r="DC7" s="4">
        <v>2.7109999999999999</v>
      </c>
      <c r="DD7" s="4">
        <v>2.7519999999999998</v>
      </c>
      <c r="DE7" s="43">
        <f t="shared" si="34"/>
        <v>2.7664284909909909</v>
      </c>
      <c r="DF7" s="4">
        <v>2.5838459999999999</v>
      </c>
      <c r="DG7" s="4">
        <v>2.6367090000000002</v>
      </c>
      <c r="DH7" s="43">
        <f t="shared" si="35"/>
        <v>2.6553122516891898</v>
      </c>
      <c r="DI7" s="4">
        <v>2.415</v>
      </c>
      <c r="DJ7" s="4">
        <v>2.5179999999999998</v>
      </c>
      <c r="DK7" s="43">
        <f t="shared" si="36"/>
        <v>2.5542471846846846</v>
      </c>
      <c r="DL7" s="4">
        <v>2.4009999999999998</v>
      </c>
      <c r="DM7" s="4">
        <v>2.472</v>
      </c>
      <c r="DN7" s="43">
        <f t="shared" si="37"/>
        <v>2.4969859234234235</v>
      </c>
      <c r="DO7" s="4">
        <v>2.585</v>
      </c>
      <c r="DP7" s="4">
        <v>2.6419999999999999</v>
      </c>
      <c r="DQ7" s="43">
        <f t="shared" si="38"/>
        <v>2.6620591216216218</v>
      </c>
      <c r="DR7" s="4"/>
      <c r="DS7" s="5">
        <v>2.62</v>
      </c>
      <c r="DT7" s="5">
        <v>2.69</v>
      </c>
      <c r="DU7" s="43">
        <f t="shared" si="39"/>
        <v>2.7146340090090089</v>
      </c>
    </row>
    <row r="8" spans="1:125" ht="18.75">
      <c r="A8" s="15" t="s">
        <v>65</v>
      </c>
      <c r="B8" s="4">
        <v>4.68</v>
      </c>
      <c r="C8" s="1" t="s">
        <v>101</v>
      </c>
      <c r="D8" s="3"/>
      <c r="E8" s="4">
        <v>5.1639999999999997</v>
      </c>
      <c r="F8" s="4">
        <v>5.1870000000000003</v>
      </c>
      <c r="G8" s="43">
        <f t="shared" si="0"/>
        <v>5.1950940315315322</v>
      </c>
      <c r="H8" s="4">
        <v>4.3470000000000004</v>
      </c>
      <c r="I8" s="4">
        <v>4.4980000000000002</v>
      </c>
      <c r="J8" s="43">
        <f t="shared" si="1"/>
        <v>4.5511390765765771</v>
      </c>
      <c r="K8" s="4">
        <v>4.6989999999999998</v>
      </c>
      <c r="L8" s="4">
        <v>4.8369999999999997</v>
      </c>
      <c r="M8" s="43">
        <f t="shared" si="2"/>
        <v>4.8855641891891883</v>
      </c>
      <c r="N8" s="4">
        <v>4.3339999999999996</v>
      </c>
      <c r="O8" s="4">
        <v>4.4859999999999998</v>
      </c>
      <c r="P8" s="43">
        <f t="shared" si="3"/>
        <v>4.5394909909909904</v>
      </c>
      <c r="Q8" s="4">
        <v>4.6920000000000002</v>
      </c>
      <c r="R8" s="4">
        <v>4.8319999999999999</v>
      </c>
      <c r="S8" s="43">
        <f t="shared" si="4"/>
        <v>4.8812680180180177</v>
      </c>
      <c r="T8" s="4">
        <v>4.6669999999999998</v>
      </c>
      <c r="U8" s="4">
        <v>4.7229999999999999</v>
      </c>
      <c r="V8" s="43">
        <f t="shared" si="5"/>
        <v>4.7427072072072063</v>
      </c>
      <c r="W8" s="4">
        <v>4.5279999999999996</v>
      </c>
      <c r="X8" s="4">
        <v>4.6079999999999997</v>
      </c>
      <c r="Y8" s="43">
        <f t="shared" si="6"/>
        <v>4.6361531531531526</v>
      </c>
      <c r="Z8" s="4">
        <v>4.6989999999999998</v>
      </c>
      <c r="AA8" s="4">
        <v>4.7469999999999999</v>
      </c>
      <c r="AB8" s="43">
        <f t="shared" si="7"/>
        <v>4.763891891891892</v>
      </c>
      <c r="AC8" s="4">
        <v>4.673</v>
      </c>
      <c r="AD8" s="4">
        <v>4.7220000000000004</v>
      </c>
      <c r="AE8" s="43">
        <f t="shared" si="8"/>
        <v>4.7392438063063071</v>
      </c>
      <c r="AF8" s="4">
        <v>4.6559999999999997</v>
      </c>
      <c r="AG8" s="4">
        <v>4.7130000000000001</v>
      </c>
      <c r="AH8" s="43">
        <f t="shared" si="9"/>
        <v>4.733059121621622</v>
      </c>
      <c r="AI8" s="4">
        <v>4.5170000000000003</v>
      </c>
      <c r="AJ8" s="4">
        <v>4.5979999999999999</v>
      </c>
      <c r="AK8" s="43">
        <f t="shared" si="10"/>
        <v>4.6265050675675665</v>
      </c>
      <c r="AL8" s="4">
        <v>4.6890000000000001</v>
      </c>
      <c r="AM8" s="4">
        <v>4.7370000000000001</v>
      </c>
      <c r="AN8" s="43">
        <f t="shared" si="11"/>
        <v>4.7538918918918922</v>
      </c>
      <c r="AO8" s="4">
        <v>4.6619999999999999</v>
      </c>
      <c r="AP8" s="4">
        <v>4.7119999999999997</v>
      </c>
      <c r="AQ8" s="43">
        <f t="shared" si="12"/>
        <v>4.7295957207207202</v>
      </c>
      <c r="AR8" s="4">
        <v>4.3719999999999999</v>
      </c>
      <c r="AS8" s="4">
        <v>4.5309999999999997</v>
      </c>
      <c r="AT8" s="43">
        <f t="shared" si="13"/>
        <v>4.5869543918918909</v>
      </c>
      <c r="AU8" s="4">
        <v>4.37</v>
      </c>
      <c r="AV8" s="4">
        <v>4.5279999999999996</v>
      </c>
      <c r="AW8" s="43">
        <f t="shared" si="14"/>
        <v>4.5836024774774771</v>
      </c>
      <c r="AX8" s="4">
        <v>4.3579999999999997</v>
      </c>
      <c r="AY8" s="4">
        <v>4.4720000000000004</v>
      </c>
      <c r="AZ8" s="43">
        <f t="shared" si="15"/>
        <v>4.5121182432432434</v>
      </c>
      <c r="BA8" s="4">
        <v>4.3550000000000004</v>
      </c>
      <c r="BB8" s="4">
        <v>4.4690000000000003</v>
      </c>
      <c r="BC8" s="43">
        <f t="shared" si="16"/>
        <v>4.5091182432432442</v>
      </c>
      <c r="BD8" s="4">
        <v>4.5149999999999997</v>
      </c>
      <c r="BE8" s="4">
        <v>4.6070000000000002</v>
      </c>
      <c r="BF8" s="43">
        <f t="shared" si="17"/>
        <v>4.6393761261261268</v>
      </c>
      <c r="BG8" s="4">
        <v>4.4690000000000003</v>
      </c>
      <c r="BH8" s="4">
        <v>4.57</v>
      </c>
      <c r="BI8" s="43">
        <f t="shared" si="18"/>
        <v>4.6055433558558567</v>
      </c>
      <c r="BJ8" s="4">
        <v>4.532</v>
      </c>
      <c r="BK8" s="4">
        <v>4.62</v>
      </c>
      <c r="BL8" s="43">
        <f t="shared" si="19"/>
        <v>4.6509684684684691</v>
      </c>
      <c r="BM8" s="4">
        <v>4.5289999999999999</v>
      </c>
      <c r="BN8" s="4">
        <v>4.6139999999999999</v>
      </c>
      <c r="BO8" s="43">
        <f t="shared" si="20"/>
        <v>4.643912725225225</v>
      </c>
      <c r="BP8" s="4">
        <v>4.5030000000000001</v>
      </c>
      <c r="BQ8" s="4">
        <v>4.5949999999999998</v>
      </c>
      <c r="BR8" s="43">
        <f t="shared" si="21"/>
        <v>4.6273761261261255</v>
      </c>
      <c r="BS8" s="4">
        <v>4.4560000000000004</v>
      </c>
      <c r="BT8" s="4">
        <v>4.5590000000000002</v>
      </c>
      <c r="BU8" s="43">
        <f t="shared" si="22"/>
        <v>4.5952471846846841</v>
      </c>
      <c r="BV8" s="4">
        <v>4.5190000000000001</v>
      </c>
      <c r="BW8" s="4">
        <v>4.6079999999999997</v>
      </c>
      <c r="BX8" s="43">
        <f t="shared" si="23"/>
        <v>4.6393203828828824</v>
      </c>
      <c r="BY8" s="4">
        <v>4.5170000000000003</v>
      </c>
      <c r="BZ8" s="4">
        <v>4.6029999999999998</v>
      </c>
      <c r="CA8" s="43">
        <f t="shared" si="24"/>
        <v>4.6332646396396395</v>
      </c>
      <c r="CB8" s="4">
        <v>4.6740000000000004</v>
      </c>
      <c r="CC8" s="4">
        <v>4.9219999999999997</v>
      </c>
      <c r="CD8" s="43">
        <f t="shared" si="25"/>
        <v>5.0092747747747746</v>
      </c>
      <c r="CE8" s="4">
        <v>4.2850000000000001</v>
      </c>
      <c r="CF8" s="4">
        <v>4.4420000000000002</v>
      </c>
      <c r="CG8" s="43">
        <f t="shared" si="26"/>
        <v>4.497250563063063</v>
      </c>
      <c r="CH8" s="4">
        <v>4.2709999999999999</v>
      </c>
      <c r="CI8" s="4">
        <v>4.383</v>
      </c>
      <c r="CJ8" s="43">
        <f t="shared" si="27"/>
        <v>4.4224144144144146</v>
      </c>
      <c r="CK8" s="4">
        <v>4.4489999999999998</v>
      </c>
      <c r="CL8" s="4">
        <v>4.5380000000000003</v>
      </c>
      <c r="CM8" s="43">
        <f t="shared" si="28"/>
        <v>4.5693203828828839</v>
      </c>
      <c r="CN8" s="4">
        <v>4.4340000000000002</v>
      </c>
      <c r="CO8" s="4">
        <v>4.5250000000000004</v>
      </c>
      <c r="CP8" s="43">
        <f t="shared" si="29"/>
        <v>4.5570242117117123</v>
      </c>
      <c r="CQ8" s="4">
        <v>4.093</v>
      </c>
      <c r="CR8" s="4">
        <v>4.2249999999999996</v>
      </c>
      <c r="CS8" s="43">
        <f t="shared" si="30"/>
        <v>4.2714527027027023</v>
      </c>
      <c r="CT8" s="4">
        <v>4.16</v>
      </c>
      <c r="CU8" s="4">
        <v>4.2569999999999997</v>
      </c>
      <c r="CV8" s="43">
        <f t="shared" si="31"/>
        <v>4.2911356981981976</v>
      </c>
      <c r="CW8" s="4">
        <v>4.6319999999999997</v>
      </c>
      <c r="CX8" s="4">
        <v>4.6849999999999996</v>
      </c>
      <c r="CY8" s="43">
        <f t="shared" si="32"/>
        <v>4.7036514639639639</v>
      </c>
      <c r="CZ8" s="4">
        <v>4.2910000000000004</v>
      </c>
      <c r="DA8" s="4">
        <v>4.4450000000000003</v>
      </c>
      <c r="DB8" s="43">
        <f t="shared" si="33"/>
        <v>4.4991948198198211</v>
      </c>
      <c r="DC8" s="4">
        <v>4.6059999999999999</v>
      </c>
      <c r="DD8" s="4">
        <v>4.6550000000000002</v>
      </c>
      <c r="DE8" s="43">
        <f t="shared" si="34"/>
        <v>4.672243806306307</v>
      </c>
      <c r="DF8" s="4">
        <v>4.5956659999999996</v>
      </c>
      <c r="DG8" s="4">
        <v>4.6765739999999996</v>
      </c>
      <c r="DH8" s="43">
        <f t="shared" si="35"/>
        <v>4.7050466914414404</v>
      </c>
      <c r="DI8" s="4">
        <v>4.2919999999999998</v>
      </c>
      <c r="DJ8" s="4">
        <v>4.4459999999999997</v>
      </c>
      <c r="DK8" s="43">
        <f t="shared" si="36"/>
        <v>4.5001948198198196</v>
      </c>
      <c r="DL8" s="4">
        <v>4.28</v>
      </c>
      <c r="DM8" s="4">
        <v>4.3899999999999997</v>
      </c>
      <c r="DN8" s="43">
        <f t="shared" si="37"/>
        <v>4.4287105855855851</v>
      </c>
      <c r="DO8" s="4">
        <v>4.46</v>
      </c>
      <c r="DP8" s="4">
        <v>4.5469999999999997</v>
      </c>
      <c r="DQ8" s="43">
        <f t="shared" si="38"/>
        <v>4.5776165540540541</v>
      </c>
      <c r="DR8" s="4"/>
      <c r="DS8" s="4">
        <v>4.57</v>
      </c>
      <c r="DT8" s="4">
        <v>4.6500000000000004</v>
      </c>
      <c r="DU8" s="43">
        <f t="shared" si="39"/>
        <v>4.6781531531531542</v>
      </c>
    </row>
    <row r="9" spans="1:125" ht="17.25">
      <c r="A9" s="45" t="s">
        <v>66</v>
      </c>
      <c r="B9" s="4">
        <v>5.77</v>
      </c>
      <c r="C9" s="1" t="s">
        <v>98</v>
      </c>
      <c r="D9" s="3"/>
      <c r="E9" s="4">
        <v>6.867</v>
      </c>
      <c r="F9" s="4">
        <v>6.8570000000000002</v>
      </c>
      <c r="G9" s="43">
        <f t="shared" si="0"/>
        <v>6.8534808558558558</v>
      </c>
      <c r="H9" s="4">
        <v>4.5330000000000004</v>
      </c>
      <c r="I9" s="4">
        <v>4.7110000000000003</v>
      </c>
      <c r="J9" s="43">
        <f t="shared" si="1"/>
        <v>4.7736407657657658</v>
      </c>
      <c r="K9" s="4">
        <v>5.2850000000000001</v>
      </c>
      <c r="L9" s="4">
        <v>5.4249999999999998</v>
      </c>
      <c r="M9" s="43">
        <f t="shared" si="2"/>
        <v>5.4742680180180177</v>
      </c>
      <c r="N9" s="4">
        <v>4.4740000000000002</v>
      </c>
      <c r="O9" s="4">
        <v>4.6550000000000002</v>
      </c>
      <c r="P9" s="43">
        <f t="shared" si="3"/>
        <v>4.7186965090090096</v>
      </c>
      <c r="Q9" s="4">
        <v>5.2560000000000002</v>
      </c>
      <c r="R9" s="4">
        <v>5.3979999999999997</v>
      </c>
      <c r="S9" s="43">
        <f t="shared" si="4"/>
        <v>5.4479718468468468</v>
      </c>
      <c r="T9" s="4">
        <v>7.1159999999999997</v>
      </c>
      <c r="U9" s="4">
        <v>7.0940000000000003</v>
      </c>
      <c r="V9" s="43">
        <f t="shared" si="5"/>
        <v>7.0862578828828822</v>
      </c>
      <c r="W9" s="4">
        <v>6.0750000000000002</v>
      </c>
      <c r="X9" s="4">
        <v>6.0309999999999997</v>
      </c>
      <c r="Y9" s="43">
        <f t="shared" si="6"/>
        <v>6.0155157657657652</v>
      </c>
      <c r="Z9" s="4">
        <v>6.4989999999999997</v>
      </c>
      <c r="AA9" s="4">
        <v>6.44</v>
      </c>
      <c r="AB9" s="43">
        <f t="shared" si="7"/>
        <v>6.4192370495495501</v>
      </c>
      <c r="AC9" s="4">
        <v>6.3419999999999996</v>
      </c>
      <c r="AD9" s="4">
        <v>6.3609999999999998</v>
      </c>
      <c r="AE9" s="43">
        <f t="shared" si="8"/>
        <v>6.3676863738738732</v>
      </c>
      <c r="AF9" s="4">
        <v>7.1219999999999999</v>
      </c>
      <c r="AG9" s="4">
        <v>7.0990000000000002</v>
      </c>
      <c r="AH9" s="43">
        <f t="shared" si="9"/>
        <v>7.0909059684684683</v>
      </c>
      <c r="AI9" s="4">
        <v>6.0609999999999999</v>
      </c>
      <c r="AJ9" s="4">
        <v>6.016</v>
      </c>
      <c r="AK9" s="43">
        <f t="shared" si="10"/>
        <v>6.0001638513513509</v>
      </c>
      <c r="AL9" s="4">
        <v>6.49</v>
      </c>
      <c r="AM9" s="4">
        <v>6.431</v>
      </c>
      <c r="AN9" s="43">
        <f t="shared" si="11"/>
        <v>6.4102370495495498</v>
      </c>
      <c r="AO9" s="4">
        <v>6.3310000000000004</v>
      </c>
      <c r="AP9" s="4">
        <v>6.3490000000000002</v>
      </c>
      <c r="AQ9" s="43">
        <f t="shared" si="12"/>
        <v>6.3553344594594599</v>
      </c>
      <c r="AR9" s="4">
        <v>5.8520000000000003</v>
      </c>
      <c r="AS9" s="4">
        <v>6.07</v>
      </c>
      <c r="AT9" s="43">
        <f t="shared" si="13"/>
        <v>6.1467173423423436</v>
      </c>
      <c r="AU9" s="4">
        <v>5.6360000000000001</v>
      </c>
      <c r="AV9" s="4">
        <v>5.8410000000000002</v>
      </c>
      <c r="AW9" s="43">
        <f t="shared" si="14"/>
        <v>5.9131424549549552</v>
      </c>
      <c r="AX9" s="4">
        <v>6.18</v>
      </c>
      <c r="AY9" s="4">
        <v>6.2779999999999996</v>
      </c>
      <c r="AZ9" s="43">
        <f t="shared" si="15"/>
        <v>6.3124876126126122</v>
      </c>
      <c r="BA9" s="4">
        <v>5.9589999999999996</v>
      </c>
      <c r="BB9" s="4">
        <v>6.0460000000000003</v>
      </c>
      <c r="BC9" s="43">
        <f t="shared" si="16"/>
        <v>6.0766165540540538</v>
      </c>
      <c r="BD9" s="4">
        <v>6.0940000000000003</v>
      </c>
      <c r="BE9" s="4">
        <v>6.1689999999999996</v>
      </c>
      <c r="BF9" s="43">
        <f t="shared" si="17"/>
        <v>6.1953935810810803</v>
      </c>
      <c r="BG9" s="4">
        <v>5.7039999999999997</v>
      </c>
      <c r="BH9" s="4">
        <v>5.7549999999999999</v>
      </c>
      <c r="BI9" s="43">
        <f t="shared" si="18"/>
        <v>5.772947635135135</v>
      </c>
      <c r="BJ9" s="4">
        <v>5.8760000000000003</v>
      </c>
      <c r="BK9" s="4">
        <v>5.9390000000000001</v>
      </c>
      <c r="BL9" s="43">
        <f t="shared" si="19"/>
        <v>5.9611706081081088</v>
      </c>
      <c r="BM9" s="4">
        <v>5.8250000000000002</v>
      </c>
      <c r="BN9" s="4">
        <v>5.907</v>
      </c>
      <c r="BO9" s="43">
        <f t="shared" si="20"/>
        <v>5.9358569819819822</v>
      </c>
      <c r="BP9" s="4">
        <v>6.0750000000000002</v>
      </c>
      <c r="BQ9" s="4">
        <v>6.1520000000000001</v>
      </c>
      <c r="BR9" s="43">
        <f t="shared" si="21"/>
        <v>6.179097409909911</v>
      </c>
      <c r="BS9" s="4">
        <v>5.6790000000000003</v>
      </c>
      <c r="BT9" s="4">
        <v>5.7309999999999999</v>
      </c>
      <c r="BU9" s="43">
        <f t="shared" si="22"/>
        <v>5.7492995495495496</v>
      </c>
      <c r="BV9" s="4">
        <v>5.8520000000000003</v>
      </c>
      <c r="BW9" s="4">
        <v>5.9169999999999998</v>
      </c>
      <c r="BX9" s="43">
        <f t="shared" si="23"/>
        <v>5.9398744369369361</v>
      </c>
      <c r="BY9" s="4">
        <v>5.8</v>
      </c>
      <c r="BZ9" s="4">
        <v>5.8840000000000003</v>
      </c>
      <c r="CA9" s="43">
        <f t="shared" si="24"/>
        <v>5.9135608108108109</v>
      </c>
      <c r="CB9" s="4">
        <v>5.2460000000000004</v>
      </c>
      <c r="CC9" s="4">
        <v>5.548</v>
      </c>
      <c r="CD9" s="43">
        <f t="shared" si="25"/>
        <v>5.654278153153153</v>
      </c>
      <c r="CE9" s="4">
        <v>5.4260000000000002</v>
      </c>
      <c r="CF9" s="4">
        <v>5.6189999999999998</v>
      </c>
      <c r="CG9" s="43">
        <f t="shared" si="26"/>
        <v>5.6869194819819819</v>
      </c>
      <c r="CH9" s="4">
        <v>5.7350000000000003</v>
      </c>
      <c r="CI9" s="4">
        <v>5.8150000000000004</v>
      </c>
      <c r="CJ9" s="43">
        <f t="shared" si="27"/>
        <v>5.8431531531531533</v>
      </c>
      <c r="CK9" s="4">
        <v>5.7350000000000003</v>
      </c>
      <c r="CL9" s="4">
        <v>5.7389999999999999</v>
      </c>
      <c r="CM9" s="43">
        <f t="shared" si="28"/>
        <v>5.7404076576576575</v>
      </c>
      <c r="CN9" s="4">
        <v>5.649</v>
      </c>
      <c r="CO9" s="4">
        <v>5.7110000000000003</v>
      </c>
      <c r="CP9" s="43">
        <f t="shared" si="29"/>
        <v>5.7328186936936945</v>
      </c>
      <c r="CQ9" s="4">
        <v>4.88</v>
      </c>
      <c r="CR9" s="4">
        <v>5.0279999999999996</v>
      </c>
      <c r="CS9" s="43">
        <f t="shared" si="30"/>
        <v>5.0800833333333326</v>
      </c>
      <c r="CT9" s="4">
        <v>4.8639999999999999</v>
      </c>
      <c r="CU9" s="4">
        <v>4.976</v>
      </c>
      <c r="CV9" s="43">
        <f t="shared" si="31"/>
        <v>5.0154144144144146</v>
      </c>
      <c r="CW9" s="4">
        <v>6.407</v>
      </c>
      <c r="CX9" s="4">
        <v>6.3719999999999999</v>
      </c>
      <c r="CY9" s="43">
        <f t="shared" si="32"/>
        <v>6.3596829954954961</v>
      </c>
      <c r="CZ9" s="4">
        <v>5.4260000000000002</v>
      </c>
      <c r="DA9" s="4">
        <v>5.6130000000000004</v>
      </c>
      <c r="DB9" s="43">
        <f t="shared" si="33"/>
        <v>5.6788079954954966</v>
      </c>
      <c r="DC9" s="4">
        <v>5.9939999999999998</v>
      </c>
      <c r="DD9" s="4">
        <v>5.9969999999999999</v>
      </c>
      <c r="DE9" s="43">
        <f t="shared" si="34"/>
        <v>5.9980557432432438</v>
      </c>
      <c r="DF9" s="4">
        <v>6.0118549999999997</v>
      </c>
      <c r="DG9" s="4">
        <v>6.0708909999999996</v>
      </c>
      <c r="DH9" s="43">
        <f t="shared" si="35"/>
        <v>6.0916666193693692</v>
      </c>
      <c r="DI9" s="4">
        <v>5.423</v>
      </c>
      <c r="DJ9" s="4">
        <v>5.61</v>
      </c>
      <c r="DK9" s="43">
        <f t="shared" si="36"/>
        <v>5.6758079954954956</v>
      </c>
      <c r="DL9" s="4">
        <v>5.7249999999999996</v>
      </c>
      <c r="DM9" s="4">
        <v>5.8029999999999999</v>
      </c>
      <c r="DN9" s="43">
        <f t="shared" si="37"/>
        <v>5.8304493243243245</v>
      </c>
      <c r="DO9" s="4">
        <v>5.6829999999999998</v>
      </c>
      <c r="DP9" s="4">
        <v>5.742</v>
      </c>
      <c r="DQ9" s="43">
        <f t="shared" si="38"/>
        <v>5.7627629504504503</v>
      </c>
      <c r="DR9" s="4"/>
      <c r="DS9" s="4">
        <v>5.61</v>
      </c>
      <c r="DT9" s="4">
        <v>5.68</v>
      </c>
      <c r="DU9" s="43">
        <f t="shared" si="39"/>
        <v>5.7046340090090082</v>
      </c>
    </row>
    <row r="10" spans="1:125" ht="17.25">
      <c r="A10" s="45"/>
      <c r="B10" s="4">
        <v>2.56</v>
      </c>
      <c r="C10" s="1" t="s">
        <v>99</v>
      </c>
      <c r="D10" s="3"/>
      <c r="E10" s="4">
        <v>2.964</v>
      </c>
      <c r="F10" s="4">
        <v>2.972</v>
      </c>
      <c r="G10" s="43">
        <f t="shared" si="0"/>
        <v>2.9748153153153152</v>
      </c>
      <c r="H10" s="4">
        <v>2.3479999999999999</v>
      </c>
      <c r="I10" s="4">
        <v>2.488</v>
      </c>
      <c r="J10" s="43">
        <f t="shared" si="1"/>
        <v>2.5372680180180183</v>
      </c>
      <c r="K10" s="4">
        <v>2.5070000000000001</v>
      </c>
      <c r="L10" s="4">
        <v>2.6320000000000001</v>
      </c>
      <c r="M10" s="43">
        <f t="shared" si="2"/>
        <v>2.6759893018018022</v>
      </c>
      <c r="N10" s="4">
        <v>2.335</v>
      </c>
      <c r="O10" s="4">
        <v>2.4769999999999999</v>
      </c>
      <c r="P10" s="43">
        <f t="shared" si="3"/>
        <v>2.5269718468468469</v>
      </c>
      <c r="Q10" s="4">
        <v>2.4980000000000002</v>
      </c>
      <c r="R10" s="4">
        <v>2.625</v>
      </c>
      <c r="S10" s="43">
        <f t="shared" si="4"/>
        <v>2.6696931306306309</v>
      </c>
      <c r="T10" s="4">
        <v>2.4809999999999999</v>
      </c>
      <c r="U10" s="4">
        <v>2.577</v>
      </c>
      <c r="V10" s="43">
        <f t="shared" si="5"/>
        <v>2.6107837837837833</v>
      </c>
      <c r="W10" s="4">
        <v>2.4140000000000001</v>
      </c>
      <c r="X10" s="4">
        <v>2.524</v>
      </c>
      <c r="Y10" s="43">
        <f t="shared" si="6"/>
        <v>2.5627105855855854</v>
      </c>
      <c r="Z10" s="4">
        <v>2.5219999999999998</v>
      </c>
      <c r="AA10" s="4">
        <v>2.601</v>
      </c>
      <c r="AB10" s="43">
        <f t="shared" si="7"/>
        <v>2.6288012387387387</v>
      </c>
      <c r="AC10" s="4">
        <v>2.484</v>
      </c>
      <c r="AD10" s="4">
        <v>2.5750000000000002</v>
      </c>
      <c r="AE10" s="43">
        <f t="shared" si="8"/>
        <v>2.6070242117117122</v>
      </c>
      <c r="AF10" s="4">
        <v>2.4660000000000002</v>
      </c>
      <c r="AG10" s="4">
        <v>2.5640000000000001</v>
      </c>
      <c r="AH10" s="43">
        <f t="shared" si="9"/>
        <v>2.5984876126126126</v>
      </c>
      <c r="AI10" s="4">
        <v>2.4009999999999998</v>
      </c>
      <c r="AJ10" s="4">
        <v>2.5129999999999999</v>
      </c>
      <c r="AK10" s="43">
        <f t="shared" si="10"/>
        <v>2.5524144144144141</v>
      </c>
      <c r="AL10" s="4">
        <v>2.5070000000000001</v>
      </c>
      <c r="AM10" s="4">
        <v>2.5880000000000001</v>
      </c>
      <c r="AN10" s="43">
        <f t="shared" si="11"/>
        <v>2.6165050675675676</v>
      </c>
      <c r="AO10" s="4">
        <v>2.468</v>
      </c>
      <c r="AP10" s="4">
        <v>2.5630000000000002</v>
      </c>
      <c r="AQ10" s="43">
        <f t="shared" si="12"/>
        <v>2.5964318693693698</v>
      </c>
      <c r="AR10" s="4">
        <v>2.4089999999999998</v>
      </c>
      <c r="AS10" s="4">
        <v>2.57</v>
      </c>
      <c r="AT10" s="43">
        <f t="shared" si="13"/>
        <v>2.6266582207207207</v>
      </c>
      <c r="AU10" s="4">
        <v>2.4020000000000001</v>
      </c>
      <c r="AV10" s="4">
        <v>2.5609999999999999</v>
      </c>
      <c r="AW10" s="43">
        <f t="shared" si="14"/>
        <v>2.6169543918918921</v>
      </c>
      <c r="AX10" s="4">
        <v>2.3210000000000002</v>
      </c>
      <c r="AY10" s="4">
        <v>2.456</v>
      </c>
      <c r="AZ10" s="43">
        <f t="shared" si="15"/>
        <v>2.503508445945946</v>
      </c>
      <c r="BA10" s="4">
        <v>2.3149999999999999</v>
      </c>
      <c r="BB10" s="4">
        <v>2.4470000000000001</v>
      </c>
      <c r="BC10" s="43">
        <f t="shared" si="16"/>
        <v>2.4934527027027027</v>
      </c>
      <c r="BD10" s="4">
        <v>2.4860000000000002</v>
      </c>
      <c r="BE10" s="4">
        <v>2.5939999999999999</v>
      </c>
      <c r="BF10" s="43">
        <f t="shared" si="17"/>
        <v>2.6320067567567564</v>
      </c>
      <c r="BG10" s="4">
        <v>2.44</v>
      </c>
      <c r="BH10" s="4">
        <v>2.5499999999999998</v>
      </c>
      <c r="BI10" s="43">
        <f t="shared" si="18"/>
        <v>2.5887105855855852</v>
      </c>
      <c r="BJ10" s="4">
        <v>2.5019999999999998</v>
      </c>
      <c r="BK10" s="4">
        <v>2.6030000000000002</v>
      </c>
      <c r="BL10" s="43">
        <f t="shared" si="19"/>
        <v>2.6385433558558562</v>
      </c>
      <c r="BM10" s="4">
        <v>2.4940000000000002</v>
      </c>
      <c r="BN10" s="4">
        <v>2.597</v>
      </c>
      <c r="BO10" s="43">
        <f t="shared" si="20"/>
        <v>2.6332471846846848</v>
      </c>
      <c r="BP10" s="4">
        <v>2.4729999999999999</v>
      </c>
      <c r="BQ10" s="4">
        <v>2.5840000000000001</v>
      </c>
      <c r="BR10" s="43">
        <f t="shared" si="21"/>
        <v>2.6230625000000001</v>
      </c>
      <c r="BS10" s="4">
        <v>2.4279999999999999</v>
      </c>
      <c r="BT10" s="4">
        <v>2.5390000000000001</v>
      </c>
      <c r="BU10" s="43">
        <f t="shared" si="22"/>
        <v>2.5780625000000001</v>
      </c>
      <c r="BV10" s="4">
        <v>2.4889999999999999</v>
      </c>
      <c r="BW10" s="4">
        <v>2.5920000000000001</v>
      </c>
      <c r="BX10" s="43">
        <f t="shared" si="23"/>
        <v>2.6282471846846844</v>
      </c>
      <c r="BY10" s="4">
        <v>2.4809999999999999</v>
      </c>
      <c r="BZ10" s="4">
        <v>2.5859999999999999</v>
      </c>
      <c r="CA10" s="43">
        <f t="shared" si="24"/>
        <v>2.6229510135135135</v>
      </c>
      <c r="CB10" s="4">
        <v>2.548</v>
      </c>
      <c r="CC10" s="4">
        <v>2.7730000000000001</v>
      </c>
      <c r="CD10" s="43">
        <f t="shared" si="25"/>
        <v>2.8521807432432431</v>
      </c>
      <c r="CE10" s="4">
        <v>2.2639999999999998</v>
      </c>
      <c r="CF10" s="4">
        <v>2.4239999999999999</v>
      </c>
      <c r="CG10" s="43">
        <f t="shared" si="26"/>
        <v>2.4803063063063058</v>
      </c>
      <c r="CH10" s="4">
        <v>2.1779999999999999</v>
      </c>
      <c r="CI10" s="4">
        <v>2.3130000000000002</v>
      </c>
      <c r="CJ10" s="43">
        <f t="shared" si="27"/>
        <v>2.3605084459459462</v>
      </c>
      <c r="CK10" s="4">
        <v>2.3809999999999998</v>
      </c>
      <c r="CL10" s="4">
        <v>2.4849999999999999</v>
      </c>
      <c r="CM10" s="43">
        <f t="shared" si="28"/>
        <v>2.5215990990990989</v>
      </c>
      <c r="CN10" s="4">
        <v>2.3620000000000001</v>
      </c>
      <c r="CO10" s="4">
        <v>2.4689999999999999</v>
      </c>
      <c r="CP10" s="43">
        <f t="shared" si="29"/>
        <v>2.5066548423423423</v>
      </c>
      <c r="CQ10" s="4">
        <v>2.0760000000000001</v>
      </c>
      <c r="CR10" s="4">
        <v>2.2029999999999998</v>
      </c>
      <c r="CS10" s="43">
        <f t="shared" si="30"/>
        <v>2.2476931306306303</v>
      </c>
      <c r="CT10" s="4">
        <v>2.1509999999999998</v>
      </c>
      <c r="CU10" s="4">
        <v>2.2410000000000001</v>
      </c>
      <c r="CV10" s="43">
        <f t="shared" si="31"/>
        <v>2.2726722972972975</v>
      </c>
      <c r="CW10" s="4">
        <v>2.4409999999999998</v>
      </c>
      <c r="CX10" s="4">
        <v>2.5219999999999998</v>
      </c>
      <c r="CY10" s="43">
        <f t="shared" si="32"/>
        <v>2.5505050675675673</v>
      </c>
      <c r="CZ10" s="4">
        <v>2.2650000000000001</v>
      </c>
      <c r="DA10" s="4">
        <v>2.4169999999999998</v>
      </c>
      <c r="DB10" s="43">
        <f t="shared" si="33"/>
        <v>2.4704909909909909</v>
      </c>
      <c r="DC10" s="4">
        <v>2.488</v>
      </c>
      <c r="DD10" s="4">
        <v>2.5619999999999998</v>
      </c>
      <c r="DE10" s="43">
        <f t="shared" si="34"/>
        <v>2.5880416666666664</v>
      </c>
      <c r="DF10" s="4">
        <v>2.4364729999999999</v>
      </c>
      <c r="DG10" s="4">
        <v>2.534122</v>
      </c>
      <c r="DH10" s="43">
        <f t="shared" si="35"/>
        <v>2.568486090653153</v>
      </c>
      <c r="DI10" s="4">
        <v>2.2669999999999999</v>
      </c>
      <c r="DJ10" s="4">
        <v>2.419</v>
      </c>
      <c r="DK10" s="43">
        <f t="shared" si="36"/>
        <v>2.4724909909909911</v>
      </c>
      <c r="DL10" s="4">
        <v>2.1920000000000002</v>
      </c>
      <c r="DM10" s="4">
        <v>2.3170000000000002</v>
      </c>
      <c r="DN10" s="43">
        <f t="shared" si="37"/>
        <v>2.3609893018018018</v>
      </c>
      <c r="DO10" s="4">
        <v>2.3940000000000001</v>
      </c>
      <c r="DP10" s="4">
        <v>2.4910000000000001</v>
      </c>
      <c r="DQ10" s="43">
        <f t="shared" si="38"/>
        <v>2.5251356981981985</v>
      </c>
      <c r="DR10" s="4"/>
      <c r="DS10" s="4">
        <v>2.42</v>
      </c>
      <c r="DT10" s="4">
        <v>2.52</v>
      </c>
      <c r="DU10" s="43">
        <f t="shared" si="39"/>
        <v>2.5551914414414418</v>
      </c>
    </row>
    <row r="11" spans="1:125" ht="17.25">
      <c r="A11" s="45" t="s">
        <v>67</v>
      </c>
      <c r="B11" s="4">
        <v>4.47</v>
      </c>
      <c r="C11" s="1" t="s">
        <v>98</v>
      </c>
      <c r="D11" s="3"/>
      <c r="E11" s="4">
        <v>4.641</v>
      </c>
      <c r="F11" s="4">
        <v>4.6340000000000003</v>
      </c>
      <c r="G11" s="43">
        <f t="shared" si="0"/>
        <v>4.6315365990990989</v>
      </c>
      <c r="H11" s="4">
        <v>4.0389999999999997</v>
      </c>
      <c r="I11" s="4">
        <v>4.21</v>
      </c>
      <c r="J11" s="43">
        <f t="shared" si="1"/>
        <v>4.270177364864864</v>
      </c>
      <c r="K11" s="4">
        <v>4.24</v>
      </c>
      <c r="L11" s="4">
        <v>4.3760000000000003</v>
      </c>
      <c r="M11" s="43">
        <f t="shared" si="2"/>
        <v>4.4238603603603615</v>
      </c>
      <c r="N11" s="4">
        <v>4.0209999999999999</v>
      </c>
      <c r="O11" s="4">
        <v>4.1970000000000001</v>
      </c>
      <c r="P11" s="43">
        <f t="shared" si="3"/>
        <v>4.2589369369369363</v>
      </c>
      <c r="Q11" s="4">
        <v>4.2320000000000002</v>
      </c>
      <c r="R11" s="4">
        <v>4.37</v>
      </c>
      <c r="S11" s="43">
        <f t="shared" si="4"/>
        <v>4.4185641891891896</v>
      </c>
      <c r="T11" s="4">
        <v>4.5090000000000003</v>
      </c>
      <c r="U11" s="4">
        <v>4.5579999999999998</v>
      </c>
      <c r="V11" s="43">
        <f t="shared" si="5"/>
        <v>4.5752438063063066</v>
      </c>
      <c r="W11" s="4">
        <v>4.2809999999999997</v>
      </c>
      <c r="X11" s="4">
        <v>4.3390000000000004</v>
      </c>
      <c r="Y11" s="43">
        <f t="shared" si="6"/>
        <v>4.3594110360360361</v>
      </c>
      <c r="Z11" s="4">
        <v>4.444</v>
      </c>
      <c r="AA11" s="4">
        <v>4.492</v>
      </c>
      <c r="AB11" s="43">
        <f t="shared" si="7"/>
        <v>4.5088918918918912</v>
      </c>
      <c r="AC11" s="4">
        <v>4.4400000000000004</v>
      </c>
      <c r="AD11" s="4">
        <v>4.508</v>
      </c>
      <c r="AE11" s="43">
        <f t="shared" si="8"/>
        <v>4.5319301801801801</v>
      </c>
      <c r="AF11" s="4">
        <v>4.5039999999999996</v>
      </c>
      <c r="AG11" s="4">
        <v>4.5549999999999997</v>
      </c>
      <c r="AH11" s="43">
        <f t="shared" si="9"/>
        <v>4.5729476351351339</v>
      </c>
      <c r="AI11" s="4">
        <v>4.2720000000000002</v>
      </c>
      <c r="AJ11" s="4">
        <v>4.3319999999999999</v>
      </c>
      <c r="AK11" s="43">
        <f t="shared" si="10"/>
        <v>4.3531148648648648</v>
      </c>
      <c r="AL11" s="4">
        <v>4.4379999999999997</v>
      </c>
      <c r="AM11" s="4">
        <v>4.4870000000000001</v>
      </c>
      <c r="AN11" s="43">
        <f t="shared" si="11"/>
        <v>4.5042438063063068</v>
      </c>
      <c r="AO11" s="4">
        <v>4.4340000000000002</v>
      </c>
      <c r="AP11" s="4">
        <v>4.5039999999999996</v>
      </c>
      <c r="AQ11" s="43">
        <f t="shared" si="12"/>
        <v>4.5286340090090089</v>
      </c>
      <c r="AR11" s="4">
        <v>4.2009999999999996</v>
      </c>
      <c r="AS11" s="4">
        <v>4.367</v>
      </c>
      <c r="AT11" s="43">
        <f t="shared" si="13"/>
        <v>4.4254177927927927</v>
      </c>
      <c r="AU11" s="4">
        <v>4.1840000000000002</v>
      </c>
      <c r="AV11" s="4">
        <v>4.3490000000000002</v>
      </c>
      <c r="AW11" s="43">
        <f t="shared" si="14"/>
        <v>4.4070658783783783</v>
      </c>
      <c r="AX11" s="4">
        <v>4.2640000000000002</v>
      </c>
      <c r="AY11" s="4">
        <v>4.3630000000000004</v>
      </c>
      <c r="AZ11" s="43">
        <f t="shared" si="15"/>
        <v>4.3978395270270285</v>
      </c>
      <c r="BA11" s="4">
        <v>4.2469999999999999</v>
      </c>
      <c r="BB11" s="4">
        <v>4.3449999999999998</v>
      </c>
      <c r="BC11" s="43">
        <f t="shared" si="16"/>
        <v>4.3794876126126123</v>
      </c>
      <c r="BD11" s="4">
        <v>4.3220000000000001</v>
      </c>
      <c r="BE11" s="4">
        <v>4.4249999999999998</v>
      </c>
      <c r="BF11" s="43">
        <f t="shared" si="17"/>
        <v>4.4612471846846846</v>
      </c>
      <c r="BG11" s="4">
        <v>4.2309999999999999</v>
      </c>
      <c r="BH11" s="4">
        <v>4.327</v>
      </c>
      <c r="BI11" s="43">
        <f t="shared" si="18"/>
        <v>4.3607837837837842</v>
      </c>
      <c r="BJ11" s="4">
        <v>4.3070000000000004</v>
      </c>
      <c r="BK11" s="4">
        <v>4.41</v>
      </c>
      <c r="BL11" s="43">
        <f t="shared" si="19"/>
        <v>4.4462471846846849</v>
      </c>
      <c r="BM11" s="4">
        <v>4.3019999999999996</v>
      </c>
      <c r="BN11" s="4">
        <v>4.4089999999999998</v>
      </c>
      <c r="BO11" s="43">
        <f t="shared" si="20"/>
        <v>4.4466548423423422</v>
      </c>
      <c r="BP11" s="4">
        <v>4.3120000000000003</v>
      </c>
      <c r="BQ11" s="4">
        <v>4.4180000000000001</v>
      </c>
      <c r="BR11" s="43">
        <f t="shared" si="21"/>
        <v>4.4553029279279279</v>
      </c>
      <c r="BS11" s="4">
        <v>4.22</v>
      </c>
      <c r="BT11" s="4">
        <v>4.3179999999999996</v>
      </c>
      <c r="BU11" s="43">
        <f t="shared" si="22"/>
        <v>4.3524876126126113</v>
      </c>
      <c r="BV11" s="4">
        <v>4.2969999999999997</v>
      </c>
      <c r="BW11" s="4">
        <v>4.4029999999999996</v>
      </c>
      <c r="BX11" s="43">
        <f t="shared" si="23"/>
        <v>4.4403029279279274</v>
      </c>
      <c r="BY11" s="4">
        <v>4.2910000000000004</v>
      </c>
      <c r="BZ11" s="4">
        <v>4.4020000000000001</v>
      </c>
      <c r="CA11" s="43">
        <f t="shared" si="24"/>
        <v>4.441062500000001</v>
      </c>
      <c r="CB11" s="4">
        <v>4.2380000000000004</v>
      </c>
      <c r="CC11" s="4">
        <v>4.5049999999999999</v>
      </c>
      <c r="CD11" s="43">
        <f t="shared" si="25"/>
        <v>4.5989611486486481</v>
      </c>
      <c r="CE11" s="4">
        <v>4.101</v>
      </c>
      <c r="CF11" s="4">
        <v>4.2469999999999999</v>
      </c>
      <c r="CG11" s="43">
        <f t="shared" si="26"/>
        <v>4.2983795045045046</v>
      </c>
      <c r="CH11" s="4">
        <v>4.1630000000000003</v>
      </c>
      <c r="CI11" s="4">
        <v>4.2439999999999998</v>
      </c>
      <c r="CJ11" s="43">
        <f t="shared" si="27"/>
        <v>4.2725050675675673</v>
      </c>
      <c r="CK11" s="4">
        <v>4.2380000000000004</v>
      </c>
      <c r="CL11" s="4">
        <v>4.327</v>
      </c>
      <c r="CM11" s="43">
        <f t="shared" si="28"/>
        <v>4.3583203828828827</v>
      </c>
      <c r="CN11" s="4">
        <v>4.226</v>
      </c>
      <c r="CO11" s="4">
        <v>4.3159999999999998</v>
      </c>
      <c r="CP11" s="43">
        <f t="shared" si="29"/>
        <v>4.3476722972972972</v>
      </c>
      <c r="CQ11" s="4">
        <v>3.9180000000000001</v>
      </c>
      <c r="CR11" s="4">
        <v>4.024</v>
      </c>
      <c r="CS11" s="43">
        <f t="shared" si="30"/>
        <v>4.0613029279279278</v>
      </c>
      <c r="CT11" s="4">
        <v>3.944</v>
      </c>
      <c r="CU11" s="4">
        <v>4.0250000000000004</v>
      </c>
      <c r="CV11" s="43">
        <f t="shared" si="31"/>
        <v>4.0535050675675688</v>
      </c>
      <c r="CW11" s="4">
        <v>4.4130000000000003</v>
      </c>
      <c r="CX11" s="4">
        <v>4.4550000000000001</v>
      </c>
      <c r="CY11" s="43">
        <f t="shared" si="32"/>
        <v>4.4697804054054053</v>
      </c>
      <c r="CZ11" s="4">
        <v>4.1150000000000002</v>
      </c>
      <c r="DA11" s="4">
        <v>4.258</v>
      </c>
      <c r="DB11" s="43">
        <f t="shared" si="33"/>
        <v>4.3083237612612617</v>
      </c>
      <c r="DC11" s="4">
        <v>4.484</v>
      </c>
      <c r="DD11" s="4">
        <v>4.5259999999999998</v>
      </c>
      <c r="DE11" s="43">
        <f t="shared" si="34"/>
        <v>4.5407804054054051</v>
      </c>
      <c r="DF11" s="4">
        <v>4.3399650000000003</v>
      </c>
      <c r="DG11" s="4">
        <v>4.3957550000000003</v>
      </c>
      <c r="DH11" s="43">
        <f t="shared" si="35"/>
        <v>4.4153883051801808</v>
      </c>
      <c r="DI11" s="4">
        <v>4.1150000000000002</v>
      </c>
      <c r="DJ11" s="4">
        <v>4.2569999999999997</v>
      </c>
      <c r="DK11" s="43">
        <f t="shared" si="36"/>
        <v>4.3069718468468459</v>
      </c>
      <c r="DL11" s="4">
        <v>4.1760000000000002</v>
      </c>
      <c r="DM11" s="4">
        <v>4.2539999999999996</v>
      </c>
      <c r="DN11" s="43">
        <f t="shared" si="37"/>
        <v>4.2814493243243241</v>
      </c>
      <c r="DO11" s="4">
        <v>4.2510000000000003</v>
      </c>
      <c r="DP11" s="4">
        <v>4.3360000000000003</v>
      </c>
      <c r="DQ11" s="43">
        <f t="shared" si="38"/>
        <v>4.3659127252252254</v>
      </c>
      <c r="DR11" s="4"/>
      <c r="DS11" s="4">
        <v>4.2699999999999996</v>
      </c>
      <c r="DT11" s="4">
        <v>4.3600000000000003</v>
      </c>
      <c r="DU11" s="43">
        <f t="shared" si="39"/>
        <v>4.3916722972972977</v>
      </c>
    </row>
    <row r="12" spans="1:125" ht="17.25">
      <c r="A12" s="45"/>
      <c r="B12" s="4">
        <v>2.4500000000000002</v>
      </c>
      <c r="C12" s="1" t="s">
        <v>99</v>
      </c>
      <c r="D12" s="3"/>
      <c r="E12" s="4">
        <v>3.0920000000000001</v>
      </c>
      <c r="F12" s="4">
        <v>3.0859999999999999</v>
      </c>
      <c r="G12" s="43">
        <f t="shared" si="0"/>
        <v>3.0838885135135135</v>
      </c>
      <c r="H12" s="4">
        <v>2.1669999999999998</v>
      </c>
      <c r="I12" s="4">
        <v>2.3010000000000002</v>
      </c>
      <c r="J12" s="43">
        <f t="shared" si="1"/>
        <v>2.3481565315315316</v>
      </c>
      <c r="K12" s="4">
        <v>2.5049999999999999</v>
      </c>
      <c r="L12" s="4">
        <v>2.625</v>
      </c>
      <c r="M12" s="43">
        <f t="shared" si="2"/>
        <v>2.6672297297297298</v>
      </c>
      <c r="N12" s="4">
        <v>2.145</v>
      </c>
      <c r="O12" s="4">
        <v>2.2810000000000001</v>
      </c>
      <c r="P12" s="43">
        <f t="shared" si="3"/>
        <v>2.3288603603603608</v>
      </c>
      <c r="Q12" s="4">
        <v>2.4929999999999999</v>
      </c>
      <c r="R12" s="4">
        <v>2.6150000000000002</v>
      </c>
      <c r="S12" s="43">
        <f t="shared" si="4"/>
        <v>2.6579335585585588</v>
      </c>
      <c r="T12" s="4">
        <v>2.4460000000000002</v>
      </c>
      <c r="U12" s="4">
        <v>2.5259999999999998</v>
      </c>
      <c r="V12" s="43">
        <f t="shared" si="5"/>
        <v>2.5541531531531527</v>
      </c>
      <c r="W12" s="4">
        <v>2.3069999999999999</v>
      </c>
      <c r="X12" s="4">
        <v>2.3980000000000001</v>
      </c>
      <c r="Y12" s="43">
        <f t="shared" si="6"/>
        <v>2.4300242117117117</v>
      </c>
      <c r="Z12" s="4">
        <v>2.4060000000000001</v>
      </c>
      <c r="AA12" s="4">
        <v>2.4710000000000001</v>
      </c>
      <c r="AB12" s="43">
        <f t="shared" si="7"/>
        <v>2.4938744369369368</v>
      </c>
      <c r="AC12" s="4">
        <v>2.4129999999999998</v>
      </c>
      <c r="AD12" s="4">
        <v>2.496</v>
      </c>
      <c r="AE12" s="43">
        <f t="shared" si="8"/>
        <v>2.5252088963963963</v>
      </c>
      <c r="AF12" s="4">
        <v>2.4239999999999999</v>
      </c>
      <c r="AG12" s="4">
        <v>2.5070000000000001</v>
      </c>
      <c r="AH12" s="43">
        <f t="shared" si="9"/>
        <v>2.5362088963963969</v>
      </c>
      <c r="AI12" s="4">
        <v>2.286</v>
      </c>
      <c r="AJ12" s="4">
        <v>2.379</v>
      </c>
      <c r="AK12" s="43">
        <f t="shared" si="10"/>
        <v>2.4117280405405408</v>
      </c>
      <c r="AL12" s="4">
        <v>2.3809999999999998</v>
      </c>
      <c r="AM12" s="4">
        <v>2.448</v>
      </c>
      <c r="AN12" s="43">
        <f t="shared" si="11"/>
        <v>2.4715782657657659</v>
      </c>
      <c r="AO12" s="4">
        <v>2.391</v>
      </c>
      <c r="AP12" s="4">
        <v>2.4750000000000001</v>
      </c>
      <c r="AQ12" s="43">
        <f t="shared" si="12"/>
        <v>2.5045608108108111</v>
      </c>
      <c r="AR12" s="4">
        <v>2.331</v>
      </c>
      <c r="AS12" s="4">
        <v>2.484</v>
      </c>
      <c r="AT12" s="43">
        <f t="shared" si="13"/>
        <v>2.5378429054054052</v>
      </c>
      <c r="AU12" s="4">
        <v>2.3079999999999998</v>
      </c>
      <c r="AV12" s="4">
        <v>2.456</v>
      </c>
      <c r="AW12" s="43">
        <f t="shared" si="14"/>
        <v>2.508083333333333</v>
      </c>
      <c r="AX12" s="4">
        <v>2.2109999999999999</v>
      </c>
      <c r="AY12" s="4">
        <v>2.3260000000000001</v>
      </c>
      <c r="AZ12" s="43">
        <f t="shared" si="15"/>
        <v>2.3664701576576581</v>
      </c>
      <c r="BA12" s="4">
        <v>2.1880000000000002</v>
      </c>
      <c r="BB12" s="4">
        <v>2.298</v>
      </c>
      <c r="BC12" s="43">
        <f t="shared" si="16"/>
        <v>2.3367105855855859</v>
      </c>
      <c r="BD12" s="4">
        <v>2.3719999999999999</v>
      </c>
      <c r="BE12" s="4">
        <v>2.468</v>
      </c>
      <c r="BF12" s="43">
        <f t="shared" si="17"/>
        <v>2.5017837837837837</v>
      </c>
      <c r="BG12" s="4">
        <v>2.3050000000000002</v>
      </c>
      <c r="BH12" s="4">
        <v>2.4020000000000001</v>
      </c>
      <c r="BI12" s="43">
        <f t="shared" si="18"/>
        <v>2.4361356981981985</v>
      </c>
      <c r="BJ12" s="4">
        <v>2.3690000000000002</v>
      </c>
      <c r="BK12" s="4">
        <v>2.4580000000000002</v>
      </c>
      <c r="BL12" s="43">
        <f t="shared" si="19"/>
        <v>2.4893203828828829</v>
      </c>
      <c r="BM12" s="4">
        <v>2.367</v>
      </c>
      <c r="BN12" s="4">
        <v>2.46</v>
      </c>
      <c r="BO12" s="43">
        <f t="shared" si="20"/>
        <v>2.4927280405405408</v>
      </c>
      <c r="BP12" s="4">
        <v>2.35</v>
      </c>
      <c r="BQ12" s="4">
        <v>2.448</v>
      </c>
      <c r="BR12" s="43">
        <f t="shared" si="21"/>
        <v>2.4824876126126125</v>
      </c>
      <c r="BS12" s="4">
        <v>2.2829999999999999</v>
      </c>
      <c r="BT12" s="4">
        <v>2.383</v>
      </c>
      <c r="BU12" s="43">
        <f t="shared" si="22"/>
        <v>2.4181914414414414</v>
      </c>
      <c r="BV12" s="4">
        <v>2.3460000000000001</v>
      </c>
      <c r="BW12" s="4">
        <v>2.4380000000000002</v>
      </c>
      <c r="BX12" s="43">
        <f t="shared" si="23"/>
        <v>2.4703761261261268</v>
      </c>
      <c r="BY12" s="4">
        <v>2.3439999999999999</v>
      </c>
      <c r="BZ12" s="4">
        <v>2.44</v>
      </c>
      <c r="CA12" s="43">
        <f t="shared" si="24"/>
        <v>2.4737837837837837</v>
      </c>
      <c r="CB12" s="4">
        <v>2.5369999999999999</v>
      </c>
      <c r="CC12" s="4">
        <v>2.774</v>
      </c>
      <c r="CD12" s="43">
        <f t="shared" si="25"/>
        <v>2.8574037162162162</v>
      </c>
      <c r="CE12" s="4">
        <v>2.1739999999999999</v>
      </c>
      <c r="CF12" s="4">
        <v>2.3159999999999998</v>
      </c>
      <c r="CG12" s="43">
        <f t="shared" si="26"/>
        <v>2.3659718468468465</v>
      </c>
      <c r="CH12" s="4">
        <v>2.0590000000000002</v>
      </c>
      <c r="CI12" s="4">
        <v>2.165</v>
      </c>
      <c r="CJ12" s="43">
        <f t="shared" si="27"/>
        <v>2.2023029279279278</v>
      </c>
      <c r="CK12" s="4">
        <v>2.2559999999999998</v>
      </c>
      <c r="CL12" s="4">
        <v>2.34</v>
      </c>
      <c r="CM12" s="43">
        <f t="shared" si="28"/>
        <v>2.3695608108108104</v>
      </c>
      <c r="CN12" s="4">
        <v>2.2280000000000002</v>
      </c>
      <c r="CO12" s="4">
        <v>2.3140000000000001</v>
      </c>
      <c r="CP12" s="43">
        <f t="shared" si="29"/>
        <v>2.3442646396396394</v>
      </c>
      <c r="CQ12" s="4">
        <v>1.85</v>
      </c>
      <c r="CR12" s="4">
        <v>1.952</v>
      </c>
      <c r="CS12" s="43">
        <f t="shared" si="30"/>
        <v>1.9878952702702699</v>
      </c>
      <c r="CT12" s="4">
        <v>1.9279999999999999</v>
      </c>
      <c r="CU12" s="4">
        <v>1.9930000000000001</v>
      </c>
      <c r="CV12" s="43">
        <f t="shared" si="31"/>
        <v>2.015874436936937</v>
      </c>
      <c r="CW12" s="4">
        <v>2.3780000000000001</v>
      </c>
      <c r="CX12" s="4">
        <v>2.4409999999999998</v>
      </c>
      <c r="CY12" s="43">
        <f t="shared" si="32"/>
        <v>2.4631706081081077</v>
      </c>
      <c r="CZ12" s="4">
        <v>2.1680000000000001</v>
      </c>
      <c r="DA12" s="4">
        <v>2.3029999999999999</v>
      </c>
      <c r="DB12" s="43">
        <f t="shared" si="33"/>
        <v>2.350508445945946</v>
      </c>
      <c r="DC12" s="4">
        <v>2.3380000000000001</v>
      </c>
      <c r="DD12" s="4">
        <v>2.4049999999999998</v>
      </c>
      <c r="DE12" s="43">
        <f t="shared" si="34"/>
        <v>2.4285782657657657</v>
      </c>
      <c r="DF12" s="4">
        <v>2.3824489999999998</v>
      </c>
      <c r="DG12" s="4">
        <v>2.4625530000000002</v>
      </c>
      <c r="DH12" s="43">
        <f t="shared" si="35"/>
        <v>2.4907427522522525</v>
      </c>
      <c r="DI12" s="4">
        <v>2.169</v>
      </c>
      <c r="DJ12" s="4">
        <v>2.3029999999999999</v>
      </c>
      <c r="DK12" s="43">
        <f t="shared" si="36"/>
        <v>2.3501565315315314</v>
      </c>
      <c r="DL12" s="4">
        <v>2.0590000000000002</v>
      </c>
      <c r="DM12" s="4">
        <v>2.1589999999999998</v>
      </c>
      <c r="DN12" s="43">
        <f t="shared" si="37"/>
        <v>2.1941914414414407</v>
      </c>
      <c r="DO12" s="4">
        <v>2.2639999999999998</v>
      </c>
      <c r="DP12" s="4">
        <v>2.3420000000000001</v>
      </c>
      <c r="DQ12" s="43">
        <f t="shared" si="38"/>
        <v>2.3694493243243242</v>
      </c>
      <c r="DR12" s="4"/>
      <c r="DS12" s="4">
        <v>2.27</v>
      </c>
      <c r="DT12" s="4">
        <v>2.38</v>
      </c>
      <c r="DU12" s="43">
        <f t="shared" si="39"/>
        <v>2.4187105855855857</v>
      </c>
    </row>
    <row r="13" spans="1:125" ht="18.75">
      <c r="A13" s="15" t="s">
        <v>68</v>
      </c>
      <c r="B13" s="4">
        <v>0.41</v>
      </c>
      <c r="C13" s="4" t="s">
        <v>100</v>
      </c>
      <c r="D13" s="3"/>
      <c r="E13" s="4">
        <v>0.68300000000000005</v>
      </c>
      <c r="F13" s="4">
        <v>0.71299999999999997</v>
      </c>
      <c r="G13" s="43">
        <f t="shared" si="0"/>
        <v>0.72355743243243242</v>
      </c>
      <c r="H13" s="4">
        <v>-0.23799999999999999</v>
      </c>
      <c r="I13" s="4">
        <v>-7.6999999999999999E-2</v>
      </c>
      <c r="J13" s="43">
        <f t="shared" si="1"/>
        <v>-2.0341779279279285E-2</v>
      </c>
      <c r="K13" s="4">
        <v>-6.2E-2</v>
      </c>
      <c r="L13" s="4">
        <v>6.6000000000000003E-2</v>
      </c>
      <c r="M13" s="43">
        <f t="shared" si="2"/>
        <v>0.11104504504504505</v>
      </c>
      <c r="N13" s="4">
        <v>-0.26200000000000001</v>
      </c>
      <c r="O13" s="4">
        <v>-0.1</v>
      </c>
      <c r="P13" s="43">
        <f t="shared" si="3"/>
        <v>-4.2989864864864877E-2</v>
      </c>
      <c r="Q13" s="4">
        <v>-7.8E-2</v>
      </c>
      <c r="R13" s="4">
        <v>5.0999999999999997E-2</v>
      </c>
      <c r="S13" s="43">
        <f t="shared" si="4"/>
        <v>9.6396959459459461E-2</v>
      </c>
      <c r="T13" s="4">
        <v>0.51300000000000001</v>
      </c>
      <c r="U13" s="4">
        <v>0.61099999999999999</v>
      </c>
      <c r="V13" s="43">
        <f t="shared" si="5"/>
        <v>0.64548761261261256</v>
      </c>
      <c r="W13" s="4">
        <v>0.16200000000000001</v>
      </c>
      <c r="X13" s="4">
        <v>0.23799999999999999</v>
      </c>
      <c r="Y13" s="43">
        <f t="shared" si="6"/>
        <v>0.26474549549549548</v>
      </c>
      <c r="Z13" s="4">
        <v>0.35</v>
      </c>
      <c r="AA13" s="4">
        <v>0.41299999999999998</v>
      </c>
      <c r="AB13" s="43">
        <f t="shared" si="7"/>
        <v>0.43517060810810809</v>
      </c>
      <c r="AC13" s="4">
        <v>0.36299999999999999</v>
      </c>
      <c r="AD13" s="4">
        <v>0.46</v>
      </c>
      <c r="AE13" s="43">
        <f t="shared" si="8"/>
        <v>0.49413569819819819</v>
      </c>
      <c r="AF13" s="4">
        <v>0.50800000000000001</v>
      </c>
      <c r="AG13" s="4">
        <v>0.60699999999999998</v>
      </c>
      <c r="AH13" s="43">
        <f t="shared" si="9"/>
        <v>0.64183952702702696</v>
      </c>
      <c r="AI13" s="4">
        <v>0.14899999999999999</v>
      </c>
      <c r="AJ13" s="4">
        <v>0.22700000000000001</v>
      </c>
      <c r="AK13" s="43">
        <f t="shared" si="10"/>
        <v>0.25444932432432432</v>
      </c>
      <c r="AL13" s="4">
        <v>0.34</v>
      </c>
      <c r="AM13" s="4">
        <v>0.40300000000000002</v>
      </c>
      <c r="AN13" s="43">
        <f t="shared" si="11"/>
        <v>0.42517060810810814</v>
      </c>
      <c r="AO13" s="4">
        <v>0.35199999999999998</v>
      </c>
      <c r="AP13" s="4">
        <v>0.45100000000000001</v>
      </c>
      <c r="AQ13" s="43">
        <f t="shared" si="12"/>
        <v>0.4858395270270271</v>
      </c>
      <c r="AR13" s="4">
        <v>0.17599999999999999</v>
      </c>
      <c r="AS13" s="4">
        <v>0.41699999999999998</v>
      </c>
      <c r="AT13" s="43">
        <f t="shared" si="13"/>
        <v>0.50181137387387387</v>
      </c>
      <c r="AU13" s="4">
        <v>0.121</v>
      </c>
      <c r="AV13" s="4">
        <v>0.34699999999999998</v>
      </c>
      <c r="AW13" s="43">
        <f t="shared" si="14"/>
        <v>0.42653265765765763</v>
      </c>
      <c r="AX13" s="4">
        <v>0.19400000000000001</v>
      </c>
      <c r="AY13" s="4">
        <v>0.36699999999999999</v>
      </c>
      <c r="AZ13" s="43">
        <f t="shared" si="15"/>
        <v>0.42788119369369371</v>
      </c>
      <c r="BA13" s="4">
        <v>0.13900000000000001</v>
      </c>
      <c r="BB13" s="4">
        <v>0.29699999999999999</v>
      </c>
      <c r="BC13" s="43">
        <f t="shared" si="16"/>
        <v>0.35260247747747747</v>
      </c>
      <c r="BD13" s="4">
        <v>0.27700000000000002</v>
      </c>
      <c r="BE13" s="4">
        <v>0.42299999999999999</v>
      </c>
      <c r="BF13" s="43">
        <f t="shared" si="17"/>
        <v>0.47437950450450445</v>
      </c>
      <c r="BG13" s="4">
        <v>0.121</v>
      </c>
      <c r="BH13" s="4">
        <v>0.23899999999999999</v>
      </c>
      <c r="BI13" s="43">
        <f t="shared" si="18"/>
        <v>0.28052590090090085</v>
      </c>
      <c r="BJ13" s="4">
        <v>0.22500000000000001</v>
      </c>
      <c r="BK13" s="4">
        <v>0.35599999999999998</v>
      </c>
      <c r="BL13" s="43">
        <f t="shared" si="19"/>
        <v>0.40210078828828827</v>
      </c>
      <c r="BM13" s="4">
        <v>0.221</v>
      </c>
      <c r="BN13" s="4">
        <v>0.36</v>
      </c>
      <c r="BO13" s="43">
        <f t="shared" si="20"/>
        <v>0.40891610360360359</v>
      </c>
      <c r="BP13" s="4">
        <v>0.26400000000000001</v>
      </c>
      <c r="BQ13" s="4">
        <v>0.41299999999999998</v>
      </c>
      <c r="BR13" s="43">
        <f t="shared" si="21"/>
        <v>0.46543524774774769</v>
      </c>
      <c r="BS13" s="4">
        <v>0.106</v>
      </c>
      <c r="BT13" s="4">
        <v>0.22600000000000001</v>
      </c>
      <c r="BU13" s="43">
        <f t="shared" si="22"/>
        <v>0.26822972972972969</v>
      </c>
      <c r="BV13" s="4">
        <v>0.21099999999999999</v>
      </c>
      <c r="BW13" s="4">
        <v>0.34399999999999997</v>
      </c>
      <c r="BX13" s="43">
        <f t="shared" si="23"/>
        <v>0.39080461711711711</v>
      </c>
      <c r="BY13" s="4">
        <v>0.20699999999999999</v>
      </c>
      <c r="BZ13" s="4">
        <v>0.34899999999999998</v>
      </c>
      <c r="CA13" s="43">
        <f t="shared" si="24"/>
        <v>0.39897184684684683</v>
      </c>
      <c r="CB13" s="4">
        <v>8.1000000000000003E-2</v>
      </c>
      <c r="CC13" s="4">
        <v>0.33</v>
      </c>
      <c r="CD13" s="43">
        <f t="shared" si="25"/>
        <v>0.41762668918918922</v>
      </c>
      <c r="CE13" s="4">
        <v>6.2E-2</v>
      </c>
      <c r="CF13" s="4">
        <v>0.255</v>
      </c>
      <c r="CG13" s="43">
        <f t="shared" si="26"/>
        <v>0.322919481981982</v>
      </c>
      <c r="CH13" s="4">
        <v>0.08</v>
      </c>
      <c r="CI13" s="4">
        <v>0.20599999999999999</v>
      </c>
      <c r="CJ13" s="43">
        <f t="shared" si="27"/>
        <v>0.25034121621621619</v>
      </c>
      <c r="CK13" s="4">
        <v>0.187</v>
      </c>
      <c r="CL13" s="4">
        <v>0.28699999999999998</v>
      </c>
      <c r="CM13" s="43">
        <f t="shared" si="28"/>
        <v>0.32219144144144146</v>
      </c>
      <c r="CN13" s="4">
        <v>0.17</v>
      </c>
      <c r="CO13" s="4">
        <v>0.27300000000000002</v>
      </c>
      <c r="CP13" s="43">
        <f t="shared" si="29"/>
        <v>0.30924718468468471</v>
      </c>
      <c r="CQ13" s="4">
        <v>-0.214</v>
      </c>
      <c r="CR13" s="4">
        <v>-0.05</v>
      </c>
      <c r="CS13" s="43">
        <f t="shared" si="30"/>
        <v>7.7139639639639572E-3</v>
      </c>
      <c r="CT13" s="4">
        <v>-0.159</v>
      </c>
      <c r="CU13" s="4">
        <v>-3.1E-2</v>
      </c>
      <c r="CV13" s="43">
        <f t="shared" si="31"/>
        <v>1.4045045045045047E-2</v>
      </c>
      <c r="CW13" s="4">
        <v>0.39300000000000002</v>
      </c>
      <c r="CX13" s="4">
        <v>0.44</v>
      </c>
      <c r="CY13" s="43">
        <f t="shared" si="32"/>
        <v>0.45653997747747749</v>
      </c>
      <c r="CZ13" s="4">
        <v>6.4000000000000001E-2</v>
      </c>
      <c r="DA13" s="4">
        <v>0.254</v>
      </c>
      <c r="DB13" s="43">
        <f t="shared" si="33"/>
        <v>0.32086373873873875</v>
      </c>
      <c r="DC13" s="4">
        <v>0.316</v>
      </c>
      <c r="DD13" s="4">
        <v>0.376</v>
      </c>
      <c r="DE13" s="43">
        <f t="shared" si="34"/>
        <v>0.39711486486486486</v>
      </c>
      <c r="DF13" s="4">
        <v>0.36064099999999999</v>
      </c>
      <c r="DG13" s="4">
        <v>0.46425699999999998</v>
      </c>
      <c r="DH13" s="43">
        <f t="shared" si="35"/>
        <v>0.50072096396396393</v>
      </c>
      <c r="DI13" s="4">
        <v>6.6000000000000003E-2</v>
      </c>
      <c r="DJ13" s="4">
        <v>0.25600000000000001</v>
      </c>
      <c r="DK13" s="43">
        <f t="shared" si="36"/>
        <v>0.32286373873873875</v>
      </c>
      <c r="DL13" s="4">
        <v>8.8999999999999996E-2</v>
      </c>
      <c r="DM13" s="4">
        <v>0.21199999999999999</v>
      </c>
      <c r="DN13" s="43">
        <f t="shared" si="37"/>
        <v>0.25528547297297299</v>
      </c>
      <c r="DO13" s="4">
        <v>0.20100000000000001</v>
      </c>
      <c r="DP13" s="4">
        <v>0.30099999999999999</v>
      </c>
      <c r="DQ13" s="43">
        <f t="shared" si="38"/>
        <v>0.33619144144144147</v>
      </c>
      <c r="DR13" s="4"/>
      <c r="DS13" s="4">
        <v>0.25</v>
      </c>
      <c r="DT13" s="4">
        <v>0.36</v>
      </c>
      <c r="DU13" s="43">
        <f t="shared" si="39"/>
        <v>0.39871058558558559</v>
      </c>
    </row>
    <row r="14" spans="1:125" ht="18.75">
      <c r="A14" s="15" t="s">
        <v>69</v>
      </c>
      <c r="B14" s="4">
        <v>3.69</v>
      </c>
      <c r="C14" s="1" t="s">
        <v>102</v>
      </c>
      <c r="D14" s="3"/>
      <c r="E14" s="4">
        <v>4.0960000000000001</v>
      </c>
      <c r="F14" s="4">
        <v>4.0910000000000002</v>
      </c>
      <c r="G14" s="43">
        <f t="shared" si="0"/>
        <v>4.089240427927928</v>
      </c>
      <c r="H14" s="4">
        <v>2.9049999999999998</v>
      </c>
      <c r="I14" s="4">
        <v>3.0790000000000002</v>
      </c>
      <c r="J14" s="43">
        <f t="shared" si="1"/>
        <v>3.1402331081081081</v>
      </c>
      <c r="K14" s="4">
        <v>3.2869999999999999</v>
      </c>
      <c r="L14" s="4">
        <v>3.4159999999999999</v>
      </c>
      <c r="M14" s="43">
        <f t="shared" si="2"/>
        <v>3.46139695945946</v>
      </c>
      <c r="N14" s="4">
        <v>2.8839999999999999</v>
      </c>
      <c r="O14" s="4">
        <v>3.0569999999999999</v>
      </c>
      <c r="P14" s="43">
        <f t="shared" si="3"/>
        <v>3.1178811936936937</v>
      </c>
      <c r="Q14" s="4">
        <v>3.2759999999999998</v>
      </c>
      <c r="R14" s="4">
        <v>3.4049999999999998</v>
      </c>
      <c r="S14" s="43">
        <f t="shared" si="4"/>
        <v>3.4503969594594595</v>
      </c>
      <c r="T14" s="4">
        <v>3.8519999999999999</v>
      </c>
      <c r="U14" s="4">
        <v>3.879</v>
      </c>
      <c r="V14" s="43">
        <f t="shared" si="5"/>
        <v>3.888501689189189</v>
      </c>
      <c r="W14" s="4">
        <v>3.4940000000000002</v>
      </c>
      <c r="X14" s="4">
        <v>3.5049999999999999</v>
      </c>
      <c r="Y14" s="43">
        <f t="shared" si="6"/>
        <v>3.5088710585585581</v>
      </c>
      <c r="Z14" s="4">
        <v>3.7040000000000002</v>
      </c>
      <c r="AA14" s="4">
        <v>3.734</v>
      </c>
      <c r="AB14" s="43">
        <f t="shared" si="7"/>
        <v>3.7445574324324329</v>
      </c>
      <c r="AC14" s="4">
        <v>3.6829999999999998</v>
      </c>
      <c r="AD14" s="4">
        <v>3.74</v>
      </c>
      <c r="AE14" s="43">
        <f t="shared" si="8"/>
        <v>3.7600591216216217</v>
      </c>
      <c r="AF14" s="4">
        <v>3.847</v>
      </c>
      <c r="AG14" s="4">
        <v>3.8740000000000001</v>
      </c>
      <c r="AH14" s="43">
        <f t="shared" si="9"/>
        <v>3.8835016891891891</v>
      </c>
      <c r="AI14" s="4">
        <v>3.484</v>
      </c>
      <c r="AJ14" s="4">
        <v>3.4940000000000002</v>
      </c>
      <c r="AK14" s="43">
        <f t="shared" si="10"/>
        <v>3.4975191441441447</v>
      </c>
      <c r="AL14" s="4">
        <v>3.6949999999999998</v>
      </c>
      <c r="AM14" s="4">
        <v>3.7250000000000001</v>
      </c>
      <c r="AN14" s="43">
        <f t="shared" si="11"/>
        <v>3.7355574324324325</v>
      </c>
      <c r="AO14" s="4">
        <v>3.673</v>
      </c>
      <c r="AP14" s="4">
        <v>3.7320000000000002</v>
      </c>
      <c r="AQ14" s="43">
        <f t="shared" si="12"/>
        <v>3.7527629504504509</v>
      </c>
      <c r="AR14" s="4">
        <v>3.3490000000000002</v>
      </c>
      <c r="AS14" s="4">
        <v>3.5009999999999999</v>
      </c>
      <c r="AT14" s="43">
        <f t="shared" si="13"/>
        <v>3.554490990990991</v>
      </c>
      <c r="AU14" s="4">
        <v>3.2970000000000002</v>
      </c>
      <c r="AV14" s="4">
        <v>3.4489999999999998</v>
      </c>
      <c r="AW14" s="43">
        <f t="shared" si="14"/>
        <v>3.5024909909909905</v>
      </c>
      <c r="AX14" s="4">
        <v>3.4350000000000001</v>
      </c>
      <c r="AY14" s="4">
        <v>3.51</v>
      </c>
      <c r="AZ14" s="43">
        <f t="shared" si="15"/>
        <v>3.5363935810810814</v>
      </c>
      <c r="BA14" s="4">
        <v>3.383</v>
      </c>
      <c r="BB14" s="4">
        <v>3.4580000000000002</v>
      </c>
      <c r="BC14" s="43">
        <f t="shared" si="16"/>
        <v>3.4843935810810818</v>
      </c>
      <c r="BD14" s="4">
        <v>3.52</v>
      </c>
      <c r="BE14" s="4">
        <v>3.609</v>
      </c>
      <c r="BF14" s="43">
        <f t="shared" si="17"/>
        <v>3.6403203828828832</v>
      </c>
      <c r="BG14" s="4">
        <v>3.3769999999999998</v>
      </c>
      <c r="BH14" s="4">
        <v>3.448</v>
      </c>
      <c r="BI14" s="43">
        <f t="shared" si="18"/>
        <v>3.472985923423423</v>
      </c>
      <c r="BJ14" s="4">
        <v>3.4710000000000001</v>
      </c>
      <c r="BK14" s="4">
        <v>3.5619999999999998</v>
      </c>
      <c r="BL14" s="43">
        <f t="shared" si="19"/>
        <v>3.5940242117117114</v>
      </c>
      <c r="BM14" s="4">
        <v>3.4609999999999999</v>
      </c>
      <c r="BN14" s="4">
        <v>3.5590000000000002</v>
      </c>
      <c r="BO14" s="43">
        <f t="shared" si="20"/>
        <v>3.5934876126126123</v>
      </c>
      <c r="BP14" s="4">
        <v>3.5070000000000001</v>
      </c>
      <c r="BQ14" s="4">
        <v>3.597</v>
      </c>
      <c r="BR14" s="43">
        <f t="shared" si="21"/>
        <v>3.6286722972972978</v>
      </c>
      <c r="BS14" s="4">
        <v>3.363</v>
      </c>
      <c r="BT14" s="4">
        <v>3.4350000000000001</v>
      </c>
      <c r="BU14" s="43">
        <f t="shared" si="22"/>
        <v>3.4603378378378378</v>
      </c>
      <c r="BV14" s="4">
        <v>3.4569999999999999</v>
      </c>
      <c r="BW14" s="4">
        <v>3.5489999999999999</v>
      </c>
      <c r="BX14" s="43">
        <f t="shared" si="23"/>
        <v>3.5813761261261257</v>
      </c>
      <c r="BY14" s="4">
        <v>3.4470000000000001</v>
      </c>
      <c r="BZ14" s="4">
        <v>3.5459999999999998</v>
      </c>
      <c r="CA14" s="43">
        <f t="shared" si="24"/>
        <v>3.580839527027027</v>
      </c>
      <c r="CB14" s="4">
        <v>3.1680000000000001</v>
      </c>
      <c r="CC14" s="4">
        <v>3.431</v>
      </c>
      <c r="CD14" s="43">
        <f t="shared" si="25"/>
        <v>3.5235534909909911</v>
      </c>
      <c r="CE14" s="4">
        <v>3.2549999999999999</v>
      </c>
      <c r="CF14" s="4">
        <v>3.3759999999999999</v>
      </c>
      <c r="CG14" s="43">
        <f t="shared" si="26"/>
        <v>3.4185816441441439</v>
      </c>
      <c r="CH14" s="4">
        <v>3.3410000000000002</v>
      </c>
      <c r="CI14" s="4">
        <v>3.3849999999999998</v>
      </c>
      <c r="CJ14" s="43">
        <f t="shared" si="27"/>
        <v>3.4004842342342338</v>
      </c>
      <c r="CK14" s="4">
        <v>3.4340000000000002</v>
      </c>
      <c r="CL14" s="4">
        <v>3.496</v>
      </c>
      <c r="CM14" s="43">
        <f t="shared" si="28"/>
        <v>3.5178186936936942</v>
      </c>
      <c r="CN14" s="4">
        <v>3.419</v>
      </c>
      <c r="CO14" s="4">
        <v>3.4809999999999999</v>
      </c>
      <c r="CP14" s="43">
        <f t="shared" si="29"/>
        <v>3.5028186936936931</v>
      </c>
      <c r="CQ14" s="4">
        <v>3.0139999999999998</v>
      </c>
      <c r="CR14" s="4">
        <v>3.09</v>
      </c>
      <c r="CS14" s="43">
        <f t="shared" si="30"/>
        <v>3.1167454954954952</v>
      </c>
      <c r="CT14" s="4">
        <v>3.0619999999999998</v>
      </c>
      <c r="CU14" s="4">
        <v>3.12</v>
      </c>
      <c r="CV14" s="43">
        <f t="shared" si="31"/>
        <v>3.1404110360360358</v>
      </c>
      <c r="CW14" s="4">
        <v>3.7170000000000001</v>
      </c>
      <c r="CX14" s="4">
        <v>3.7229999999999999</v>
      </c>
      <c r="CY14" s="43">
        <f t="shared" si="32"/>
        <v>3.7251114864864858</v>
      </c>
      <c r="CZ14" s="4">
        <v>3.2610000000000001</v>
      </c>
      <c r="DA14" s="4">
        <v>3.3769999999999998</v>
      </c>
      <c r="DB14" s="43">
        <f t="shared" si="33"/>
        <v>3.417822072072072</v>
      </c>
      <c r="DC14" s="4">
        <v>3.605</v>
      </c>
      <c r="DD14" s="4">
        <v>3.645</v>
      </c>
      <c r="DE14" s="43">
        <f t="shared" si="34"/>
        <v>3.6590765765765769</v>
      </c>
      <c r="DF14" s="4">
        <v>3.637235</v>
      </c>
      <c r="DG14" s="4">
        <v>3.670709</v>
      </c>
      <c r="DH14" s="43">
        <f t="shared" si="35"/>
        <v>3.682488983108108</v>
      </c>
      <c r="DI14" s="4">
        <v>3.2629999999999999</v>
      </c>
      <c r="DJ14" s="4">
        <v>3.3769999999999998</v>
      </c>
      <c r="DK14" s="43">
        <f t="shared" si="36"/>
        <v>3.4171182432432432</v>
      </c>
      <c r="DL14" s="4">
        <v>3.3479999999999999</v>
      </c>
      <c r="DM14" s="4">
        <v>3.387</v>
      </c>
      <c r="DN14" s="43">
        <f t="shared" si="37"/>
        <v>3.4007246621621623</v>
      </c>
      <c r="DO14" s="4">
        <v>3.4420000000000002</v>
      </c>
      <c r="DP14" s="4">
        <v>3.5009999999999999</v>
      </c>
      <c r="DQ14" s="43">
        <f t="shared" si="38"/>
        <v>3.5217629504504502</v>
      </c>
      <c r="DR14" s="4"/>
      <c r="DS14" s="4">
        <v>3.43</v>
      </c>
      <c r="DT14" s="4">
        <v>3.51</v>
      </c>
      <c r="DU14" s="43">
        <f t="shared" si="39"/>
        <v>3.5381531531531532</v>
      </c>
    </row>
    <row r="15" spans="1:125" ht="17.25">
      <c r="A15" s="45" t="s">
        <v>70</v>
      </c>
      <c r="B15" s="4">
        <v>3.95</v>
      </c>
      <c r="C15" s="1" t="s">
        <v>103</v>
      </c>
      <c r="D15" s="3"/>
      <c r="E15" s="4">
        <v>5.2380000000000004</v>
      </c>
      <c r="F15" s="4">
        <v>5.2569999999999997</v>
      </c>
      <c r="G15" s="43">
        <f t="shared" si="0"/>
        <v>5.2636863738738731</v>
      </c>
      <c r="H15" s="4">
        <v>3.2919999999999998</v>
      </c>
      <c r="I15" s="4">
        <v>3.492</v>
      </c>
      <c r="J15" s="43">
        <f t="shared" si="1"/>
        <v>3.5623828828828827</v>
      </c>
      <c r="K15" s="4">
        <v>3.93</v>
      </c>
      <c r="L15" s="4">
        <v>4.1100000000000003</v>
      </c>
      <c r="M15" s="43">
        <f t="shared" si="2"/>
        <v>4.1733445945945951</v>
      </c>
      <c r="N15" s="4">
        <v>3.2549999999999999</v>
      </c>
      <c r="O15" s="4">
        <v>3.4569999999999999</v>
      </c>
      <c r="P15" s="43">
        <f t="shared" si="3"/>
        <v>3.5280867117117114</v>
      </c>
      <c r="Q15" s="4">
        <v>3.9119999999999999</v>
      </c>
      <c r="R15" s="4">
        <v>4.093</v>
      </c>
      <c r="S15" s="43">
        <f t="shared" si="4"/>
        <v>4.1566965090090084</v>
      </c>
      <c r="T15" s="4">
        <v>4.117</v>
      </c>
      <c r="U15" s="4">
        <v>4.2210000000000001</v>
      </c>
      <c r="V15" s="43">
        <f t="shared" si="5"/>
        <v>4.2575990990990995</v>
      </c>
      <c r="W15" s="4">
        <v>3.7690000000000001</v>
      </c>
      <c r="X15" s="4">
        <v>3.8359999999999999</v>
      </c>
      <c r="Y15" s="43">
        <f t="shared" si="6"/>
        <v>3.8595782657657653</v>
      </c>
      <c r="Z15" s="4">
        <v>3.7879999999999998</v>
      </c>
      <c r="AA15" s="4">
        <v>3.8620000000000001</v>
      </c>
      <c r="AB15" s="43">
        <f t="shared" si="7"/>
        <v>3.8880416666666666</v>
      </c>
      <c r="AC15" s="4">
        <v>3.899</v>
      </c>
      <c r="AD15" s="1">
        <v>4.0209999999999999</v>
      </c>
      <c r="AE15" s="43">
        <f t="shared" si="8"/>
        <v>4.063933558558559</v>
      </c>
      <c r="AF15" s="4">
        <v>4.093</v>
      </c>
      <c r="AG15" s="4">
        <v>4.1980000000000004</v>
      </c>
      <c r="AH15" s="43">
        <f t="shared" si="9"/>
        <v>4.2349510135135144</v>
      </c>
      <c r="AI15" s="4">
        <v>3.7429999999999999</v>
      </c>
      <c r="AJ15" s="4">
        <v>3.851</v>
      </c>
      <c r="AK15" s="43">
        <f t="shared" si="10"/>
        <v>3.889006756756757</v>
      </c>
      <c r="AL15" s="4">
        <v>3.7570000000000001</v>
      </c>
      <c r="AM15" s="4">
        <v>3.83</v>
      </c>
      <c r="AN15" s="43">
        <f t="shared" si="11"/>
        <v>3.8556897522522524</v>
      </c>
      <c r="AO15" s="4">
        <v>3.871</v>
      </c>
      <c r="AP15" s="4">
        <v>3.9940000000000002</v>
      </c>
      <c r="AQ15" s="43">
        <f t="shared" si="12"/>
        <v>4.0372854729729735</v>
      </c>
      <c r="AR15" s="4">
        <v>3.9079999999999999</v>
      </c>
      <c r="AS15" s="4">
        <v>4.1420000000000003</v>
      </c>
      <c r="AT15" s="43">
        <f t="shared" si="13"/>
        <v>4.2243479729729732</v>
      </c>
      <c r="AU15" s="4">
        <v>3.8069999999999999</v>
      </c>
      <c r="AV15" s="4">
        <v>4.0309999999999997</v>
      </c>
      <c r="AW15" s="43">
        <f t="shared" si="14"/>
        <v>4.1098288288288281</v>
      </c>
      <c r="AX15" s="4">
        <v>3.7770000000000001</v>
      </c>
      <c r="AY15" s="4">
        <v>3.9409999999999998</v>
      </c>
      <c r="AZ15" s="43">
        <f t="shared" si="15"/>
        <v>3.9987139639639642</v>
      </c>
      <c r="BA15" s="4">
        <v>3.677</v>
      </c>
      <c r="BB15" s="4">
        <v>3.831</v>
      </c>
      <c r="BC15" s="43">
        <f t="shared" si="16"/>
        <v>3.8851948198198198</v>
      </c>
      <c r="BD15" s="4">
        <v>3.8410000000000002</v>
      </c>
      <c r="BE15" s="4">
        <v>3.9849999999999999</v>
      </c>
      <c r="BF15" s="43">
        <f t="shared" si="17"/>
        <v>4.0356756756756758</v>
      </c>
      <c r="BG15" s="4">
        <v>3.6960000000000002</v>
      </c>
      <c r="BH15" s="4">
        <v>3.835</v>
      </c>
      <c r="BI15" s="43">
        <f t="shared" si="18"/>
        <v>3.8839161036036032</v>
      </c>
      <c r="BJ15" s="4">
        <v>3.7429999999999999</v>
      </c>
      <c r="BK15" s="4">
        <v>3.8780000000000001</v>
      </c>
      <c r="BL15" s="43">
        <f t="shared" si="19"/>
        <v>3.9255084459459457</v>
      </c>
      <c r="BM15" s="4">
        <v>3.76</v>
      </c>
      <c r="BN15" s="4">
        <v>3.907</v>
      </c>
      <c r="BO15" s="43">
        <f t="shared" si="20"/>
        <v>3.9587314189189189</v>
      </c>
      <c r="BP15" s="4">
        <v>3.8119999999999998</v>
      </c>
      <c r="BQ15" s="4">
        <v>3.9580000000000002</v>
      </c>
      <c r="BR15" s="43">
        <f t="shared" si="21"/>
        <v>4.0093795045045049</v>
      </c>
      <c r="BS15" s="4">
        <v>3.6669999999999998</v>
      </c>
      <c r="BT15" s="4">
        <v>3.8069999999999999</v>
      </c>
      <c r="BU15" s="43">
        <f t="shared" si="22"/>
        <v>3.8562680180180182</v>
      </c>
      <c r="BV15" s="4">
        <v>3.7120000000000002</v>
      </c>
      <c r="BW15" s="4">
        <v>3.8479999999999999</v>
      </c>
      <c r="BX15" s="43">
        <f t="shared" si="23"/>
        <v>3.8958603603603597</v>
      </c>
      <c r="BY15" s="4">
        <v>3.7290000000000001</v>
      </c>
      <c r="BZ15" s="4">
        <v>3.8780000000000001</v>
      </c>
      <c r="CA15" s="43">
        <f t="shared" si="24"/>
        <v>3.9304352477477473</v>
      </c>
      <c r="CB15" s="4">
        <v>3.827</v>
      </c>
      <c r="CC15" s="4">
        <v>4.1639999999999997</v>
      </c>
      <c r="CD15" s="43">
        <f t="shared" si="25"/>
        <v>4.2825951576576573</v>
      </c>
      <c r="CE15" s="4">
        <v>3.7109999999999999</v>
      </c>
      <c r="CF15" s="4">
        <v>3.9380000000000002</v>
      </c>
      <c r="CG15" s="43">
        <f t="shared" si="26"/>
        <v>4.0178845720720728</v>
      </c>
      <c r="CH15" s="4">
        <v>3.5830000000000002</v>
      </c>
      <c r="CI15" s="4">
        <v>3.7429999999999999</v>
      </c>
      <c r="CJ15" s="43">
        <f t="shared" si="27"/>
        <v>3.7993063063063057</v>
      </c>
      <c r="CK15" s="4">
        <v>3.6760000000000002</v>
      </c>
      <c r="CL15" s="4">
        <v>3.8159999999999998</v>
      </c>
      <c r="CM15" s="43">
        <f t="shared" si="28"/>
        <v>3.8652680180180181</v>
      </c>
      <c r="CN15" s="4">
        <v>3.6419999999999999</v>
      </c>
      <c r="CO15" s="4">
        <v>3.7839999999999998</v>
      </c>
      <c r="CP15" s="43">
        <f t="shared" si="29"/>
        <v>3.8339718468468469</v>
      </c>
      <c r="CQ15" s="4">
        <v>3.17</v>
      </c>
      <c r="CR15" s="4">
        <v>3.34</v>
      </c>
      <c r="CS15" s="43">
        <f t="shared" si="30"/>
        <v>3.3998254504504501</v>
      </c>
      <c r="CT15" s="4">
        <v>3.2040000000000002</v>
      </c>
      <c r="CU15" s="4">
        <v>3.3370000000000002</v>
      </c>
      <c r="CV15" s="43">
        <f t="shared" si="31"/>
        <v>3.3838046171171174</v>
      </c>
      <c r="CW15" s="4">
        <v>3.88</v>
      </c>
      <c r="CX15" s="4">
        <v>3.9617290000000001</v>
      </c>
      <c r="CY15" s="43">
        <f t="shared" si="32"/>
        <v>3.9904906131756754</v>
      </c>
      <c r="CZ15" s="4">
        <v>3.6930000000000001</v>
      </c>
      <c r="DA15" s="4">
        <v>3.9079999999999999</v>
      </c>
      <c r="DB15" s="43">
        <f t="shared" si="33"/>
        <v>3.9836615990990993</v>
      </c>
      <c r="DC15" s="4">
        <v>3.7280000000000002</v>
      </c>
      <c r="DD15" s="4">
        <v>3.827</v>
      </c>
      <c r="DE15" s="43">
        <f t="shared" si="34"/>
        <v>3.8618395270270272</v>
      </c>
      <c r="DF15" s="4">
        <v>3.9858880000000001</v>
      </c>
      <c r="DG15" s="4">
        <v>4.1189479999999996</v>
      </c>
      <c r="DH15" s="43">
        <f t="shared" si="35"/>
        <v>4.1657737319819805</v>
      </c>
      <c r="DI15" s="4">
        <v>3.6920000000000002</v>
      </c>
      <c r="DJ15" s="4">
        <v>3.9060000000000001</v>
      </c>
      <c r="DK15" s="43">
        <f t="shared" si="36"/>
        <v>3.9813096846846849</v>
      </c>
      <c r="DL15" s="4">
        <v>3.5790000000000002</v>
      </c>
      <c r="DM15" s="4">
        <v>3.7250000000000001</v>
      </c>
      <c r="DN15" s="43">
        <f t="shared" si="37"/>
        <v>3.7763795045045048</v>
      </c>
      <c r="DO15" s="4">
        <v>3.6789999999999998</v>
      </c>
      <c r="DP15" s="4">
        <v>3.806</v>
      </c>
      <c r="DQ15" s="43">
        <f t="shared" si="38"/>
        <v>3.8506931306306309</v>
      </c>
      <c r="DR15" s="4"/>
      <c r="DS15" s="4">
        <v>3.73</v>
      </c>
      <c r="DT15" s="4">
        <v>3.87</v>
      </c>
      <c r="DU15" s="43">
        <f t="shared" si="39"/>
        <v>3.9192680180180184</v>
      </c>
    </row>
    <row r="16" spans="1:125" ht="17.25">
      <c r="A16" s="45"/>
      <c r="B16" s="4">
        <v>5.12</v>
      </c>
      <c r="C16" s="1" t="s">
        <v>150</v>
      </c>
      <c r="D16" s="3"/>
      <c r="E16" s="4">
        <v>5.23</v>
      </c>
      <c r="F16" s="4">
        <v>5.226</v>
      </c>
      <c r="G16" s="44">
        <f t="shared" si="0"/>
        <v>5.2245923423423424</v>
      </c>
      <c r="H16" s="4">
        <v>4.548</v>
      </c>
      <c r="I16" s="4">
        <v>4.74</v>
      </c>
      <c r="J16" s="44">
        <f t="shared" si="1"/>
        <v>4.8075675675675678</v>
      </c>
      <c r="K16" s="4">
        <v>4.8380000000000001</v>
      </c>
      <c r="L16" s="4">
        <v>4.992</v>
      </c>
      <c r="M16" s="44">
        <f t="shared" si="2"/>
        <v>5.0461948198198199</v>
      </c>
      <c r="N16" s="4">
        <v>4.5259999999999998</v>
      </c>
      <c r="O16" s="4">
        <v>4.7240000000000002</v>
      </c>
      <c r="P16" s="44">
        <f t="shared" si="3"/>
        <v>4.7936790540540546</v>
      </c>
      <c r="Q16" s="4">
        <v>4.8289999999999997</v>
      </c>
      <c r="R16" s="4">
        <v>4.9859999999999998</v>
      </c>
      <c r="S16" s="44">
        <f t="shared" si="4"/>
        <v>5.0412505630630626</v>
      </c>
      <c r="T16" s="4">
        <v>5.266</v>
      </c>
      <c r="U16" s="4">
        <v>5.2880000000000003</v>
      </c>
      <c r="V16" s="44">
        <f t="shared" si="5"/>
        <v>5.2957421171171175</v>
      </c>
      <c r="W16" s="4">
        <v>4.8650000000000002</v>
      </c>
      <c r="X16" s="4">
        <v>4.9189999999999996</v>
      </c>
      <c r="Y16" s="44">
        <f t="shared" si="6"/>
        <v>4.9380033783783777</v>
      </c>
      <c r="Z16" s="4">
        <v>5.0259999999999998</v>
      </c>
      <c r="AA16" s="4">
        <v>5.0229999999999997</v>
      </c>
      <c r="AB16" s="44">
        <f t="shared" si="7"/>
        <v>5.0219442567567567</v>
      </c>
      <c r="AC16" s="4">
        <v>5.0789999999999997</v>
      </c>
      <c r="AD16" s="4">
        <v>5.1390000000000002</v>
      </c>
      <c r="AE16" s="44">
        <f t="shared" si="8"/>
        <v>5.160114864864866</v>
      </c>
      <c r="AF16" s="4">
        <v>5.2670000000000003</v>
      </c>
      <c r="AG16" s="4">
        <v>5.29</v>
      </c>
      <c r="AH16" s="44">
        <f t="shared" si="9"/>
        <v>5.2980940315315319</v>
      </c>
      <c r="AI16" s="4">
        <v>4.8559999999999999</v>
      </c>
      <c r="AJ16" s="4">
        <v>4.9109999999999996</v>
      </c>
      <c r="AK16" s="44">
        <f t="shared" si="10"/>
        <v>4.9303552927927923</v>
      </c>
      <c r="AL16" s="4">
        <v>5.0199999999999996</v>
      </c>
      <c r="AM16" s="4">
        <v>5.016</v>
      </c>
      <c r="AN16" s="44">
        <f t="shared" si="11"/>
        <v>5.0145923423423415</v>
      </c>
      <c r="AO16" s="4">
        <v>5.0750000000000002</v>
      </c>
      <c r="AP16" s="4">
        <v>5.1360000000000001</v>
      </c>
      <c r="AQ16" s="44">
        <f t="shared" si="12"/>
        <v>5.1574667792792797</v>
      </c>
      <c r="AR16" s="4">
        <v>5.141</v>
      </c>
      <c r="AS16" s="4">
        <v>5.3639999999999999</v>
      </c>
      <c r="AT16" s="44">
        <f t="shared" si="13"/>
        <v>5.4424769144144145</v>
      </c>
      <c r="AU16" s="4">
        <v>5.0599999999999996</v>
      </c>
      <c r="AV16" s="4">
        <v>5.274</v>
      </c>
      <c r="AW16" s="44">
        <f t="shared" si="14"/>
        <v>5.3493096846846848</v>
      </c>
      <c r="AX16" s="4">
        <v>5.1669999999999998</v>
      </c>
      <c r="AY16" s="4">
        <v>5.2960000000000003</v>
      </c>
      <c r="AZ16" s="44">
        <f t="shared" si="15"/>
        <v>5.341396959459459</v>
      </c>
      <c r="BA16" s="4">
        <v>5.085</v>
      </c>
      <c r="BB16" s="4">
        <v>5.2069999999999999</v>
      </c>
      <c r="BC16" s="44">
        <f t="shared" si="16"/>
        <v>5.249933558558558</v>
      </c>
      <c r="BD16" s="4">
        <v>5.0880000000000001</v>
      </c>
      <c r="BE16" s="4">
        <v>5.1890000000000001</v>
      </c>
      <c r="BF16" s="44">
        <f t="shared" si="17"/>
        <v>5.2245433558558565</v>
      </c>
      <c r="BG16" s="4">
        <v>4.8810000000000002</v>
      </c>
      <c r="BH16" s="4">
        <v>4.9640000000000004</v>
      </c>
      <c r="BI16" s="44">
        <f t="shared" si="18"/>
        <v>4.9932088963963963</v>
      </c>
      <c r="BJ16" s="4">
        <v>5.0069999999999997</v>
      </c>
      <c r="BK16" s="4">
        <v>5.0990000000000002</v>
      </c>
      <c r="BL16" s="44">
        <f t="shared" si="19"/>
        <v>5.1313761261261268</v>
      </c>
      <c r="BM16" s="4">
        <v>5.0049999999999999</v>
      </c>
      <c r="BN16" s="4">
        <v>5.1130000000000004</v>
      </c>
      <c r="BO16" s="44">
        <f t="shared" si="20"/>
        <v>5.1510067567567575</v>
      </c>
      <c r="BP16" s="4">
        <v>5.0839999999999996</v>
      </c>
      <c r="BQ16" s="4">
        <v>5.1879999999999997</v>
      </c>
      <c r="BR16" s="44">
        <f t="shared" si="21"/>
        <v>5.2245990990990983</v>
      </c>
      <c r="BS16" s="4">
        <v>4.8719999999999999</v>
      </c>
      <c r="BT16" s="4">
        <v>4.9580000000000002</v>
      </c>
      <c r="BU16" s="44">
        <f t="shared" si="22"/>
        <v>4.98826463963964</v>
      </c>
      <c r="BV16" s="4">
        <v>5</v>
      </c>
      <c r="BW16" s="4">
        <v>5.0949999999999998</v>
      </c>
      <c r="BX16" s="44">
        <f t="shared" si="23"/>
        <v>5.1284318693693693</v>
      </c>
      <c r="BY16" s="4">
        <v>4.9980000000000002</v>
      </c>
      <c r="BZ16" s="4">
        <v>5.109</v>
      </c>
      <c r="CA16" s="44">
        <f t="shared" si="24"/>
        <v>5.1480625</v>
      </c>
      <c r="CB16" s="4">
        <v>4.899</v>
      </c>
      <c r="CC16" s="4">
        <v>5.2060000000000004</v>
      </c>
      <c r="CD16" s="44">
        <f t="shared" si="25"/>
        <v>5.3140377252252264</v>
      </c>
      <c r="CE16" s="4">
        <v>4.97</v>
      </c>
      <c r="CF16" s="4">
        <v>5.1769999999999996</v>
      </c>
      <c r="CG16" s="44">
        <f t="shared" si="26"/>
        <v>5.2498462837837829</v>
      </c>
      <c r="CH16" s="4">
        <v>4.9939999999999998</v>
      </c>
      <c r="CI16" s="4">
        <v>5.1109999999999998</v>
      </c>
      <c r="CJ16" s="44">
        <f t="shared" si="27"/>
        <v>5.1521739864864857</v>
      </c>
      <c r="CK16" s="4">
        <v>4.9530000000000003</v>
      </c>
      <c r="CL16" s="4">
        <v>5.0460000000000003</v>
      </c>
      <c r="CM16" s="44">
        <f t="shared" si="28"/>
        <v>5.0787280405405406</v>
      </c>
      <c r="CN16" s="4">
        <v>4.944</v>
      </c>
      <c r="CO16" s="4">
        <v>5.04</v>
      </c>
      <c r="CP16" s="44">
        <f t="shared" si="29"/>
        <v>5.0737837837837843</v>
      </c>
      <c r="CQ16" s="4">
        <v>4.6449999999999996</v>
      </c>
      <c r="CR16" s="4">
        <v>4.8170000000000002</v>
      </c>
      <c r="CS16" s="44">
        <f t="shared" si="30"/>
        <v>4.8775292792792797</v>
      </c>
      <c r="CT16" s="4">
        <v>4.5999999999999996</v>
      </c>
      <c r="CU16" s="4">
        <v>4.7300000000000004</v>
      </c>
      <c r="CV16" s="44">
        <f t="shared" si="31"/>
        <v>4.7757488738738747</v>
      </c>
      <c r="CW16" s="4">
        <v>5.03</v>
      </c>
      <c r="CX16" s="4">
        <v>5.0640000000000001</v>
      </c>
      <c r="CY16" s="44">
        <f t="shared" si="32"/>
        <v>5.0759650900900901</v>
      </c>
      <c r="CZ16" s="4">
        <v>4.9669999999999996</v>
      </c>
      <c r="DA16" s="4">
        <v>5.1749999999999998</v>
      </c>
      <c r="DB16" s="44">
        <f t="shared" si="33"/>
        <v>5.2481981981981978</v>
      </c>
      <c r="DC16" s="4">
        <v>5.2160000000000002</v>
      </c>
      <c r="DD16" s="4">
        <v>5.2539999999999996</v>
      </c>
      <c r="DE16" s="44">
        <f t="shared" si="34"/>
        <v>5.2673727477477472</v>
      </c>
      <c r="DF16" s="4">
        <v>5.1110540000000002</v>
      </c>
      <c r="DG16" s="4">
        <v>5.1920190000000002</v>
      </c>
      <c r="DH16" s="44">
        <f t="shared" si="35"/>
        <v>5.2205117505630634</v>
      </c>
      <c r="DI16" s="4">
        <v>4.9660000000000002</v>
      </c>
      <c r="DJ16" s="4">
        <v>5.1740000000000004</v>
      </c>
      <c r="DK16" s="44">
        <f t="shared" si="36"/>
        <v>5.2471981981981992</v>
      </c>
      <c r="DL16" s="4">
        <v>4.9909999999999997</v>
      </c>
      <c r="DM16" s="4">
        <v>5.109</v>
      </c>
      <c r="DN16" s="44">
        <f t="shared" si="37"/>
        <v>5.1505259009009015</v>
      </c>
      <c r="DO16" s="4">
        <v>4.9539999999999997</v>
      </c>
      <c r="DP16" s="4">
        <v>5.0490000000000004</v>
      </c>
      <c r="DQ16" s="44">
        <f t="shared" si="38"/>
        <v>5.08243186936937</v>
      </c>
      <c r="DR16" s="4"/>
      <c r="DS16" s="4">
        <v>4.95</v>
      </c>
      <c r="DT16" s="4">
        <v>5.05</v>
      </c>
      <c r="DU16" s="44">
        <f t="shared" si="39"/>
        <v>5.0851914414414408</v>
      </c>
    </row>
    <row r="17" spans="1:125" ht="17.25">
      <c r="A17" s="45" t="s">
        <v>71</v>
      </c>
      <c r="B17" s="4">
        <v>2.95</v>
      </c>
      <c r="C17" s="1" t="s">
        <v>103</v>
      </c>
      <c r="D17" s="3"/>
      <c r="E17" s="4">
        <v>4.3899999999999997</v>
      </c>
      <c r="F17" s="4">
        <v>4.3819999999999997</v>
      </c>
      <c r="G17" s="43">
        <f t="shared" si="0"/>
        <v>4.3791846846846845</v>
      </c>
      <c r="H17" s="4">
        <v>2.3809999999999998</v>
      </c>
      <c r="I17" s="4">
        <v>2.516</v>
      </c>
      <c r="J17" s="43">
        <f t="shared" si="1"/>
        <v>2.5635084459459461</v>
      </c>
      <c r="K17" s="4">
        <v>3.12</v>
      </c>
      <c r="L17" s="4">
        <v>3.2450000000000001</v>
      </c>
      <c r="M17" s="43">
        <f t="shared" si="2"/>
        <v>3.2889893018018017</v>
      </c>
      <c r="N17" s="4">
        <v>2.331</v>
      </c>
      <c r="O17" s="4">
        <v>2.4660000000000002</v>
      </c>
      <c r="P17" s="43">
        <f t="shared" si="3"/>
        <v>2.5135084459459462</v>
      </c>
      <c r="Q17" s="4">
        <v>3.097</v>
      </c>
      <c r="R17" s="4">
        <v>3.222</v>
      </c>
      <c r="S17" s="43">
        <f t="shared" si="4"/>
        <v>3.2659893018018016</v>
      </c>
      <c r="T17" s="4">
        <v>3.395</v>
      </c>
      <c r="U17" s="4">
        <v>3.4729999999999999</v>
      </c>
      <c r="V17" s="43">
        <f t="shared" si="5"/>
        <v>3.5004493243243235</v>
      </c>
      <c r="W17" s="4">
        <v>2.88</v>
      </c>
      <c r="X17" s="4">
        <v>2.944</v>
      </c>
      <c r="Y17" s="43">
        <f t="shared" si="6"/>
        <v>2.9665225225225225</v>
      </c>
      <c r="Z17" s="4">
        <v>2.7730000000000001</v>
      </c>
      <c r="AA17" s="4">
        <v>2.8109999999999999</v>
      </c>
      <c r="AB17" s="43">
        <f t="shared" si="7"/>
        <v>2.824372747747748</v>
      </c>
      <c r="AC17" s="4">
        <v>3.0329999999999999</v>
      </c>
      <c r="AD17" s="4">
        <v>3.125</v>
      </c>
      <c r="AE17" s="43">
        <f t="shared" si="8"/>
        <v>3.1573761261261262</v>
      </c>
      <c r="AF17" s="4">
        <v>3.367</v>
      </c>
      <c r="AG17" s="4">
        <v>3.4460000000000002</v>
      </c>
      <c r="AH17" s="43">
        <f t="shared" si="9"/>
        <v>3.4738012387387385</v>
      </c>
      <c r="AI17" s="4">
        <v>2.8450000000000002</v>
      </c>
      <c r="AJ17" s="4">
        <v>2.91</v>
      </c>
      <c r="AK17" s="43">
        <f t="shared" si="10"/>
        <v>2.9328744369369373</v>
      </c>
      <c r="AL17" s="4">
        <v>2.7290000000000001</v>
      </c>
      <c r="AM17" s="4">
        <v>2.766</v>
      </c>
      <c r="AN17" s="43">
        <f t="shared" si="11"/>
        <v>2.7790208333333335</v>
      </c>
      <c r="AO17" s="4">
        <v>2.9969999999999999</v>
      </c>
      <c r="AP17" s="4">
        <v>3.089</v>
      </c>
      <c r="AQ17" s="43">
        <f t="shared" si="12"/>
        <v>3.1213761261261261</v>
      </c>
      <c r="AR17" s="4">
        <v>3.298</v>
      </c>
      <c r="AS17" s="4">
        <v>3.47</v>
      </c>
      <c r="AT17" s="43">
        <f t="shared" si="13"/>
        <v>3.5305292792792797</v>
      </c>
      <c r="AU17" s="4">
        <v>3.0979999999999999</v>
      </c>
      <c r="AV17" s="4">
        <v>3.2559999999999998</v>
      </c>
      <c r="AW17" s="43">
        <f t="shared" si="14"/>
        <v>3.3116024774774768</v>
      </c>
      <c r="AX17" s="4">
        <v>3.032</v>
      </c>
      <c r="AY17" s="4">
        <v>3.137</v>
      </c>
      <c r="AZ17" s="43">
        <f t="shared" si="15"/>
        <v>3.1739510135135136</v>
      </c>
      <c r="BA17" s="4">
        <v>2.8370000000000002</v>
      </c>
      <c r="BB17" s="4">
        <v>2.9279999999999999</v>
      </c>
      <c r="BC17" s="43">
        <f t="shared" si="16"/>
        <v>2.9600242117117115</v>
      </c>
      <c r="BD17" s="4">
        <v>3.0659999999999998</v>
      </c>
      <c r="BE17" s="4">
        <v>3.1619999999999999</v>
      </c>
      <c r="BF17" s="43">
        <f t="shared" si="17"/>
        <v>3.1957837837837837</v>
      </c>
      <c r="BG17" s="4">
        <v>2.84</v>
      </c>
      <c r="BH17" s="4">
        <v>2.9220000000000002</v>
      </c>
      <c r="BI17" s="43">
        <f t="shared" si="18"/>
        <v>2.9508569819819823</v>
      </c>
      <c r="BJ17" s="4">
        <v>2.8719999999999999</v>
      </c>
      <c r="BK17" s="4">
        <v>2.9540000000000002</v>
      </c>
      <c r="BL17" s="43">
        <f t="shared" si="19"/>
        <v>2.9828569819819819</v>
      </c>
      <c r="BM17" s="4">
        <v>2.9220000000000002</v>
      </c>
      <c r="BN17" s="4">
        <v>3.02</v>
      </c>
      <c r="BO17" s="43">
        <f t="shared" si="20"/>
        <v>3.054487612612613</v>
      </c>
      <c r="BP17" s="4">
        <v>3.0310000000000001</v>
      </c>
      <c r="BQ17" s="4">
        <v>3.1280000000000001</v>
      </c>
      <c r="BR17" s="43">
        <f t="shared" si="21"/>
        <v>3.1621356981981985</v>
      </c>
      <c r="BS17" s="4">
        <v>2.8029999999999999</v>
      </c>
      <c r="BT17" s="4">
        <v>2.8860000000000001</v>
      </c>
      <c r="BU17" s="43">
        <f t="shared" si="22"/>
        <v>2.9152088963963965</v>
      </c>
      <c r="BV17" s="4">
        <v>2.8319999999999999</v>
      </c>
      <c r="BW17" s="4">
        <v>2.915</v>
      </c>
      <c r="BX17" s="43">
        <f t="shared" si="23"/>
        <v>2.9442088963963964</v>
      </c>
      <c r="BY17" s="4">
        <v>2.8839999999999999</v>
      </c>
      <c r="BZ17" s="4">
        <v>2.9830000000000001</v>
      </c>
      <c r="CA17" s="43">
        <f t="shared" si="24"/>
        <v>3.0178395270270268</v>
      </c>
      <c r="CB17" s="4">
        <v>3.137</v>
      </c>
      <c r="CC17" s="4">
        <v>3.4140000000000001</v>
      </c>
      <c r="CD17" s="43">
        <f t="shared" si="25"/>
        <v>3.5114802927927933</v>
      </c>
      <c r="CE17" s="4">
        <v>3.0539999999999998</v>
      </c>
      <c r="CF17" s="4">
        <v>3.206</v>
      </c>
      <c r="CG17" s="43">
        <f t="shared" si="26"/>
        <v>3.259490990990991</v>
      </c>
      <c r="CH17" s="4">
        <v>2.8010000000000002</v>
      </c>
      <c r="CI17" s="4">
        <v>2.8889999999999998</v>
      </c>
      <c r="CJ17" s="43">
        <f t="shared" si="27"/>
        <v>2.9199684684684684</v>
      </c>
      <c r="CK17" s="4">
        <v>2.871</v>
      </c>
      <c r="CL17" s="4">
        <v>2.9510000000000001</v>
      </c>
      <c r="CM17" s="43">
        <f t="shared" si="28"/>
        <v>2.9791531531531534</v>
      </c>
      <c r="CN17" s="4">
        <v>2.8279999999999998</v>
      </c>
      <c r="CO17" s="4">
        <v>2.9089999999999998</v>
      </c>
      <c r="CP17" s="43">
        <f t="shared" si="29"/>
        <v>2.9375050675675669</v>
      </c>
      <c r="CQ17" s="4">
        <v>2.181</v>
      </c>
      <c r="CR17" s="4">
        <v>2.2749999999999999</v>
      </c>
      <c r="CS17" s="43">
        <f t="shared" si="30"/>
        <v>2.3080799549549549</v>
      </c>
      <c r="CT17" s="4">
        <v>2.2090000000000001</v>
      </c>
      <c r="CU17" s="4">
        <v>2.27</v>
      </c>
      <c r="CV17" s="43">
        <f t="shared" si="31"/>
        <v>2.2914667792792796</v>
      </c>
      <c r="CW17" s="4">
        <v>2.9359999999999999</v>
      </c>
      <c r="CX17" s="4">
        <v>2.9710000000000001</v>
      </c>
      <c r="CY17" s="43">
        <f t="shared" si="32"/>
        <v>2.9833170045045048</v>
      </c>
      <c r="CZ17" s="4">
        <v>2.94</v>
      </c>
      <c r="DA17" s="4">
        <v>3.0830000000000002</v>
      </c>
      <c r="DB17" s="43">
        <f t="shared" si="33"/>
        <v>3.1333237612612614</v>
      </c>
      <c r="DC17" s="4">
        <v>2.7189999999999999</v>
      </c>
      <c r="DD17" s="4">
        <v>2.7909999999999999</v>
      </c>
      <c r="DE17" s="43">
        <f t="shared" si="34"/>
        <v>2.8163378378378376</v>
      </c>
      <c r="DF17" s="4">
        <v>3.1854330000000002</v>
      </c>
      <c r="DG17" s="4">
        <v>3.276484</v>
      </c>
      <c r="DH17" s="43">
        <f t="shared" si="35"/>
        <v>3.3085261593468469</v>
      </c>
      <c r="DI17" s="4">
        <v>2.9340000000000002</v>
      </c>
      <c r="DJ17" s="4">
        <v>3.077</v>
      </c>
      <c r="DK17" s="43">
        <f t="shared" si="36"/>
        <v>3.1273237612612608</v>
      </c>
      <c r="DL17" s="4">
        <v>2.673</v>
      </c>
      <c r="DM17" s="4">
        <v>2.7530000000000001</v>
      </c>
      <c r="DN17" s="43">
        <f t="shared" si="37"/>
        <v>2.7811531531531535</v>
      </c>
      <c r="DO17" s="4">
        <v>2.766</v>
      </c>
      <c r="DP17" s="4">
        <v>2.835</v>
      </c>
      <c r="DQ17" s="43">
        <f t="shared" si="38"/>
        <v>2.8592820945945947</v>
      </c>
      <c r="DR17" s="4"/>
      <c r="DS17" s="4">
        <v>2.74</v>
      </c>
      <c r="DT17" s="4">
        <v>2.86</v>
      </c>
      <c r="DU17" s="43">
        <f t="shared" si="39"/>
        <v>2.9022297297297297</v>
      </c>
    </row>
    <row r="18" spans="1:125" ht="17.25">
      <c r="A18" s="45"/>
      <c r="B18" s="4">
        <v>3.74</v>
      </c>
      <c r="C18" s="1" t="s">
        <v>104</v>
      </c>
      <c r="D18" s="3"/>
      <c r="E18" s="1">
        <v>3.4550000000000001</v>
      </c>
      <c r="F18" s="4">
        <v>3.44</v>
      </c>
      <c r="G18" s="43">
        <f t="shared" si="0"/>
        <v>3.4347212837837842</v>
      </c>
      <c r="H18" s="4">
        <v>3.484</v>
      </c>
      <c r="I18" s="4">
        <v>3.6269999999999998</v>
      </c>
      <c r="J18" s="43">
        <f t="shared" si="1"/>
        <v>3.677323761261261</v>
      </c>
      <c r="K18" s="4">
        <v>3.5209999999999999</v>
      </c>
      <c r="L18" s="4">
        <v>3.6360000000000001</v>
      </c>
      <c r="M18" s="43">
        <f t="shared" si="2"/>
        <v>3.6764701576576577</v>
      </c>
      <c r="N18" s="4">
        <v>3.4849999999999999</v>
      </c>
      <c r="O18" s="4">
        <v>3.6360000000000001</v>
      </c>
      <c r="P18" s="43">
        <f t="shared" si="3"/>
        <v>3.6891390765765766</v>
      </c>
      <c r="Q18" s="4">
        <v>3.5230000000000001</v>
      </c>
      <c r="R18" s="4">
        <v>3.6429999999999998</v>
      </c>
      <c r="S18" s="43">
        <f t="shared" si="4"/>
        <v>3.6852297297297292</v>
      </c>
      <c r="T18" s="4">
        <v>3.5489999999999999</v>
      </c>
      <c r="U18" s="4">
        <v>3.5939999999999999</v>
      </c>
      <c r="V18" s="43">
        <f t="shared" si="5"/>
        <v>3.6098361486486485</v>
      </c>
      <c r="W18" s="4">
        <v>3.4809999999999999</v>
      </c>
      <c r="X18" s="4">
        <v>3.6379999999999999</v>
      </c>
      <c r="Y18" s="43">
        <f t="shared" si="6"/>
        <v>3.6932505630630628</v>
      </c>
      <c r="Z18" s="4">
        <v>3.4409999999999998</v>
      </c>
      <c r="AA18" s="4">
        <v>3.4689999999999999</v>
      </c>
      <c r="AB18" s="43">
        <f t="shared" si="7"/>
        <v>3.4788536036036035</v>
      </c>
      <c r="AC18" s="4">
        <v>3.5329999999999999</v>
      </c>
      <c r="AD18" s="4">
        <v>3.6030000000000002</v>
      </c>
      <c r="AE18" s="43">
        <f t="shared" si="8"/>
        <v>3.6276340090090091</v>
      </c>
      <c r="AF18" s="4">
        <v>3.5529999999999999</v>
      </c>
      <c r="AG18" s="4">
        <v>3.601</v>
      </c>
      <c r="AH18" s="43">
        <f t="shared" si="9"/>
        <v>3.6178918918918921</v>
      </c>
      <c r="AI18" s="4">
        <v>3.4820000000000002</v>
      </c>
      <c r="AJ18" s="4">
        <v>3.6480000000000001</v>
      </c>
      <c r="AK18" s="43">
        <f t="shared" si="10"/>
        <v>3.7064177927927928</v>
      </c>
      <c r="AL18" s="4">
        <v>3.44</v>
      </c>
      <c r="AM18" s="4">
        <v>3.47</v>
      </c>
      <c r="AN18" s="43">
        <f t="shared" si="11"/>
        <v>3.4805574324324331</v>
      </c>
      <c r="AO18" s="4">
        <v>3.5369999999999999</v>
      </c>
      <c r="AP18" s="4">
        <v>3.61</v>
      </c>
      <c r="AQ18" s="43">
        <f t="shared" si="12"/>
        <v>3.6356897522522527</v>
      </c>
      <c r="AR18" s="4">
        <v>3.738</v>
      </c>
      <c r="AS18" s="4">
        <v>3.899</v>
      </c>
      <c r="AT18" s="43">
        <f t="shared" si="13"/>
        <v>3.9556582207207205</v>
      </c>
      <c r="AU18" s="4">
        <v>3.706</v>
      </c>
      <c r="AV18" s="4">
        <v>3.8610000000000002</v>
      </c>
      <c r="AW18" s="43">
        <f t="shared" si="14"/>
        <v>3.9155467342342343</v>
      </c>
      <c r="AX18" s="4">
        <v>3.681</v>
      </c>
      <c r="AY18" s="4">
        <v>3.7789999999999999</v>
      </c>
      <c r="AZ18" s="43">
        <f t="shared" si="15"/>
        <v>3.813487612612612</v>
      </c>
      <c r="BA18" s="4">
        <v>3.649</v>
      </c>
      <c r="BB18" s="4">
        <v>3.7429999999999999</v>
      </c>
      <c r="BC18" s="43">
        <f t="shared" si="16"/>
        <v>3.7760799549549544</v>
      </c>
      <c r="BD18" s="4">
        <v>3.6309999999999998</v>
      </c>
      <c r="BE18" s="4">
        <v>3.72</v>
      </c>
      <c r="BF18" s="43">
        <f t="shared" si="17"/>
        <v>3.7513203828828834</v>
      </c>
      <c r="BG18" s="4">
        <v>3.4670000000000001</v>
      </c>
      <c r="BH18" s="4">
        <v>3.51</v>
      </c>
      <c r="BI18" s="43">
        <f t="shared" si="18"/>
        <v>3.5251323198198201</v>
      </c>
      <c r="BJ18" s="4">
        <v>3.5990000000000002</v>
      </c>
      <c r="BK18" s="4">
        <v>3.6819999999999999</v>
      </c>
      <c r="BL18" s="43">
        <f t="shared" si="19"/>
        <v>3.7112088963963963</v>
      </c>
      <c r="BM18" s="4">
        <v>3.6080000000000001</v>
      </c>
      <c r="BN18" s="4">
        <v>3.7040000000000002</v>
      </c>
      <c r="BO18" s="43">
        <f t="shared" si="20"/>
        <v>3.737783783783784</v>
      </c>
      <c r="BP18" s="4">
        <v>3.6379999999999999</v>
      </c>
      <c r="BQ18" s="4">
        <v>3.7320000000000002</v>
      </c>
      <c r="BR18" s="43">
        <f t="shared" si="21"/>
        <v>3.7650799549549556</v>
      </c>
      <c r="BS18" s="4">
        <v>3.4660000000000002</v>
      </c>
      <c r="BT18" s="4">
        <v>3.5049999999999999</v>
      </c>
      <c r="BU18" s="43">
        <f t="shared" si="22"/>
        <v>3.5187246621621617</v>
      </c>
      <c r="BV18" s="4">
        <v>3.6040000000000001</v>
      </c>
      <c r="BW18" s="4">
        <v>3.6920000000000002</v>
      </c>
      <c r="BX18" s="43">
        <f t="shared" si="23"/>
        <v>3.7229684684684687</v>
      </c>
      <c r="BY18" s="4">
        <v>3.6150000000000002</v>
      </c>
      <c r="BZ18" s="4">
        <v>3.7149999999999999</v>
      </c>
      <c r="CA18" s="43">
        <f t="shared" si="24"/>
        <v>3.7501914414414417</v>
      </c>
      <c r="CB18" s="4">
        <v>3.6389999999999998</v>
      </c>
      <c r="CC18" s="4">
        <v>3.8809999999999998</v>
      </c>
      <c r="CD18" s="43">
        <f t="shared" si="25"/>
        <v>3.9661632882882878</v>
      </c>
      <c r="CE18" s="4">
        <v>3.649</v>
      </c>
      <c r="CF18" s="4">
        <v>3.7949999999999999</v>
      </c>
      <c r="CG18" s="43">
        <f t="shared" si="26"/>
        <v>3.8463795045045046</v>
      </c>
      <c r="CH18" s="4">
        <v>3.593</v>
      </c>
      <c r="CI18" s="4">
        <v>3.6779999999999999</v>
      </c>
      <c r="CJ18" s="43">
        <f t="shared" si="27"/>
        <v>3.7079127252252255</v>
      </c>
      <c r="CK18" s="4">
        <v>3.5840000000000001</v>
      </c>
      <c r="CL18" s="4">
        <v>3.6659999999999999</v>
      </c>
      <c r="CM18" s="43">
        <f t="shared" si="28"/>
        <v>3.6948569819819825</v>
      </c>
      <c r="CN18" s="4">
        <v>3.59</v>
      </c>
      <c r="CO18" s="4">
        <v>3.677</v>
      </c>
      <c r="CP18" s="43">
        <f t="shared" si="29"/>
        <v>3.7076165540540544</v>
      </c>
      <c r="CQ18" s="4">
        <v>3.4609999999999999</v>
      </c>
      <c r="CR18" s="4">
        <v>3.57</v>
      </c>
      <c r="CS18" s="43">
        <f t="shared" si="30"/>
        <v>3.608358671171171</v>
      </c>
      <c r="CT18" s="4">
        <v>3.4209999999999998</v>
      </c>
      <c r="CU18" s="4">
        <v>3.4980000000000002</v>
      </c>
      <c r="CV18" s="43">
        <f t="shared" si="31"/>
        <v>3.5250974099099102</v>
      </c>
      <c r="CW18" s="4">
        <v>2.9359999999999999</v>
      </c>
      <c r="CX18" s="4">
        <v>3.5094479999999999</v>
      </c>
      <c r="CY18" s="43">
        <f t="shared" si="32"/>
        <v>3.7112526171171174</v>
      </c>
      <c r="CZ18" s="4">
        <v>3.6579999999999999</v>
      </c>
      <c r="DA18" s="4">
        <v>3.8029999999999999</v>
      </c>
      <c r="DB18" s="43">
        <f t="shared" si="33"/>
        <v>3.8540275900900904</v>
      </c>
      <c r="DC18" s="4">
        <v>3.7730000000000001</v>
      </c>
      <c r="DD18" s="4">
        <v>3.8109999999999999</v>
      </c>
      <c r="DE18" s="43">
        <f t="shared" si="34"/>
        <v>3.8243727477477472</v>
      </c>
      <c r="DF18" s="4">
        <v>3.5912860000000002</v>
      </c>
      <c r="DG18" s="4">
        <v>3.651672</v>
      </c>
      <c r="DH18" s="43">
        <f t="shared" si="35"/>
        <v>3.6729227038288292</v>
      </c>
      <c r="DI18" s="4">
        <v>3.6579999999999999</v>
      </c>
      <c r="DJ18" s="4">
        <v>3.8039999999999998</v>
      </c>
      <c r="DK18" s="43">
        <f t="shared" si="36"/>
        <v>3.855379504504505</v>
      </c>
      <c r="DL18" s="4">
        <v>3.601</v>
      </c>
      <c r="DM18" s="4">
        <v>3.6850000000000001</v>
      </c>
      <c r="DN18" s="43">
        <f t="shared" si="37"/>
        <v>3.7145608108108106</v>
      </c>
      <c r="DO18" s="4">
        <v>3.5870000000000002</v>
      </c>
      <c r="DP18" s="4">
        <v>3.6659999999999999</v>
      </c>
      <c r="DQ18" s="43">
        <f t="shared" si="38"/>
        <v>3.6938012387387391</v>
      </c>
      <c r="DR18" s="4"/>
      <c r="DS18" s="4">
        <v>3.62</v>
      </c>
      <c r="DT18" s="4">
        <v>3.71</v>
      </c>
      <c r="DU18" s="43">
        <f t="shared" si="39"/>
        <v>3.7416722972972969</v>
      </c>
    </row>
    <row r="19" spans="1:125" ht="18.75">
      <c r="A19" s="15" t="s">
        <v>72</v>
      </c>
      <c r="B19" s="4">
        <v>3.44</v>
      </c>
      <c r="C19" s="1" t="s">
        <v>102</v>
      </c>
      <c r="D19" s="3"/>
      <c r="E19" s="4">
        <v>4.931</v>
      </c>
      <c r="F19" s="4">
        <v>4.9240000000000004</v>
      </c>
      <c r="G19" s="43">
        <f t="shared" si="0"/>
        <v>4.9215365990990998</v>
      </c>
      <c r="H19" s="4">
        <v>1.0249999999999999</v>
      </c>
      <c r="I19" s="4">
        <v>1.2150000000000001</v>
      </c>
      <c r="J19" s="43">
        <f t="shared" si="1"/>
        <v>1.2818637387387388</v>
      </c>
      <c r="K19" s="4">
        <v>2.2719999999999998</v>
      </c>
      <c r="L19" s="4">
        <v>2.4180000000000001</v>
      </c>
      <c r="M19" s="43">
        <f t="shared" si="2"/>
        <v>2.4693795045045048</v>
      </c>
      <c r="N19" s="4">
        <v>0.96199999999999997</v>
      </c>
      <c r="O19" s="4">
        <v>1.151</v>
      </c>
      <c r="P19" s="43">
        <f t="shared" si="3"/>
        <v>1.2175118243243244</v>
      </c>
      <c r="Q19" s="4">
        <v>2.2410000000000001</v>
      </c>
      <c r="R19" s="4">
        <v>2.387</v>
      </c>
      <c r="S19" s="43">
        <f t="shared" si="4"/>
        <v>2.4383795045045042</v>
      </c>
      <c r="T19" s="4">
        <v>6.6120000000000001</v>
      </c>
      <c r="U19" s="4">
        <v>6.7530000000000001</v>
      </c>
      <c r="V19" s="43">
        <f t="shared" si="5"/>
        <v>6.8026199324324326</v>
      </c>
      <c r="W19" s="4">
        <v>4.3220000000000001</v>
      </c>
      <c r="X19" s="4">
        <v>4.2439999999999998</v>
      </c>
      <c r="Y19" s="43">
        <f t="shared" si="6"/>
        <v>4.2165506756756752</v>
      </c>
      <c r="Z19" s="4">
        <v>5.0670000000000002</v>
      </c>
      <c r="AA19" s="4">
        <v>5.0179999999999998</v>
      </c>
      <c r="AB19" s="43">
        <f t="shared" si="7"/>
        <v>5.0007561936936931</v>
      </c>
      <c r="AC19" s="4">
        <v>4.6379999999999999</v>
      </c>
      <c r="AD19" s="4">
        <v>4.681</v>
      </c>
      <c r="AE19" s="43">
        <f t="shared" si="8"/>
        <v>4.6961323198198199</v>
      </c>
      <c r="AF19" s="4">
        <v>6.64</v>
      </c>
      <c r="AG19" s="4">
        <v>6.7869999999999999</v>
      </c>
      <c r="AH19" s="43">
        <f t="shared" si="9"/>
        <v>6.8387314189189183</v>
      </c>
      <c r="AI19" s="4">
        <v>4.3150000000000004</v>
      </c>
      <c r="AJ19" s="4">
        <v>4.234</v>
      </c>
      <c r="AK19" s="43">
        <f t="shared" si="10"/>
        <v>4.2054949324324324</v>
      </c>
      <c r="AL19" s="4">
        <v>5.069</v>
      </c>
      <c r="AM19" s="4">
        <v>5.0190000000000001</v>
      </c>
      <c r="AN19" s="43">
        <f t="shared" si="11"/>
        <v>5.0014042792792797</v>
      </c>
      <c r="AO19" s="4">
        <v>4.633</v>
      </c>
      <c r="AP19" s="4">
        <v>4.6769999999999996</v>
      </c>
      <c r="AQ19" s="43">
        <f t="shared" si="12"/>
        <v>4.6924842342342332</v>
      </c>
      <c r="AR19" s="4">
        <v>3.786</v>
      </c>
      <c r="AS19" s="4">
        <v>4.1470000000000002</v>
      </c>
      <c r="AT19" s="43">
        <f t="shared" si="13"/>
        <v>4.2740411036036035</v>
      </c>
      <c r="AU19" s="4">
        <v>3.2610000000000001</v>
      </c>
      <c r="AV19" s="4">
        <v>3.5619999999999998</v>
      </c>
      <c r="AW19" s="43">
        <f t="shared" si="14"/>
        <v>3.6679262387387381</v>
      </c>
      <c r="AX19" s="4">
        <v>4.4960000000000004</v>
      </c>
      <c r="AY19" s="4">
        <v>4.7089999999999996</v>
      </c>
      <c r="AZ19" s="43">
        <f t="shared" si="15"/>
        <v>4.7839577702702698</v>
      </c>
      <c r="BA19" s="4">
        <v>3.9390000000000001</v>
      </c>
      <c r="BB19" s="4">
        <v>4.093</v>
      </c>
      <c r="BC19" s="43">
        <f t="shared" si="16"/>
        <v>4.1471948198198199</v>
      </c>
      <c r="BD19" s="4">
        <v>4.41</v>
      </c>
      <c r="BE19" s="4">
        <v>4.5910000000000002</v>
      </c>
      <c r="BF19" s="43">
        <f t="shared" si="17"/>
        <v>4.6546965090090087</v>
      </c>
      <c r="BG19" s="4">
        <v>3.5979999999999999</v>
      </c>
      <c r="BH19" s="4">
        <v>3.6850000000000001</v>
      </c>
      <c r="BI19" s="43">
        <f t="shared" si="18"/>
        <v>3.7156165540540536</v>
      </c>
      <c r="BJ19" s="4">
        <v>3.86</v>
      </c>
      <c r="BK19" s="4">
        <v>3.984</v>
      </c>
      <c r="BL19" s="43">
        <f t="shared" si="19"/>
        <v>4.0276373873873874</v>
      </c>
      <c r="BM19" s="4">
        <v>3.7469999999999999</v>
      </c>
      <c r="BN19" s="4">
        <v>3.8940000000000001</v>
      </c>
      <c r="BO19" s="43">
        <f t="shared" si="20"/>
        <v>3.9457314189189194</v>
      </c>
      <c r="BP19" s="4">
        <v>4.4009999999999998</v>
      </c>
      <c r="BQ19" s="4">
        <v>4.585</v>
      </c>
      <c r="BR19" s="43">
        <f t="shared" si="21"/>
        <v>4.6497522522522514</v>
      </c>
      <c r="BS19" s="4">
        <v>3.5779999999999998</v>
      </c>
      <c r="BT19" s="4">
        <v>3.6659999999999999</v>
      </c>
      <c r="BU19" s="43">
        <f t="shared" si="22"/>
        <v>3.6969684684684689</v>
      </c>
      <c r="BV19" s="4">
        <v>3.8420000000000001</v>
      </c>
      <c r="BW19" s="4">
        <v>3.968</v>
      </c>
      <c r="BX19" s="43">
        <f t="shared" si="23"/>
        <v>4.0123412162162158</v>
      </c>
      <c r="BY19" s="4">
        <v>3.7280000000000002</v>
      </c>
      <c r="BZ19" s="4">
        <v>3.8769999999999998</v>
      </c>
      <c r="CA19" s="43">
        <f t="shared" si="24"/>
        <v>3.9294352477477474</v>
      </c>
      <c r="CB19" s="4">
        <v>2.0680000000000001</v>
      </c>
      <c r="CC19" s="4">
        <v>2.4</v>
      </c>
      <c r="CD19" s="43">
        <f t="shared" si="25"/>
        <v>2.5168355855855853</v>
      </c>
      <c r="CE19" s="4">
        <v>2.875</v>
      </c>
      <c r="CF19" s="4">
        <v>3.1110000000000002</v>
      </c>
      <c r="CG19" s="43">
        <f t="shared" si="26"/>
        <v>3.1940518018018023</v>
      </c>
      <c r="CH19" s="4">
        <v>3.5150000000000001</v>
      </c>
      <c r="CI19" s="4">
        <v>3.605</v>
      </c>
      <c r="CJ19" s="43">
        <f t="shared" si="27"/>
        <v>3.6366722972972969</v>
      </c>
      <c r="CK19" s="4">
        <v>3.448</v>
      </c>
      <c r="CL19" s="4">
        <v>3.516</v>
      </c>
      <c r="CM19" s="43">
        <f t="shared" si="28"/>
        <v>3.5399301801801797</v>
      </c>
      <c r="CN19" s="4">
        <v>3.4239999999999999</v>
      </c>
      <c r="CO19" s="4">
        <v>3.4929999999999999</v>
      </c>
      <c r="CP19" s="43">
        <f t="shared" si="29"/>
        <v>3.5172820945945942</v>
      </c>
      <c r="CQ19" s="4">
        <v>2.1309999999999998</v>
      </c>
      <c r="CR19" s="4">
        <v>2.3050000000000002</v>
      </c>
      <c r="CS19" s="43">
        <f t="shared" si="30"/>
        <v>2.3662331081081081</v>
      </c>
      <c r="CT19" s="4">
        <v>2.141</v>
      </c>
      <c r="CU19" s="4">
        <v>2.2810000000000001</v>
      </c>
      <c r="CV19" s="43">
        <f t="shared" si="31"/>
        <v>2.3302680180180184</v>
      </c>
      <c r="CW19" s="4">
        <v>4.843</v>
      </c>
      <c r="CX19" s="4">
        <v>4.7750000000000004</v>
      </c>
      <c r="CY19" s="43">
        <f t="shared" si="32"/>
        <v>4.7510698198198202</v>
      </c>
      <c r="CZ19" s="4">
        <v>2.875</v>
      </c>
      <c r="DA19" s="4">
        <v>3.1</v>
      </c>
      <c r="DB19" s="43">
        <f t="shared" si="33"/>
        <v>3.1791807432432435</v>
      </c>
      <c r="DC19" s="4">
        <v>3.6429999999999998</v>
      </c>
      <c r="DD19" s="4">
        <v>3.6389999999999998</v>
      </c>
      <c r="DE19" s="43">
        <f t="shared" si="34"/>
        <v>3.6375923423423422</v>
      </c>
      <c r="DF19" s="4">
        <v>3.977382</v>
      </c>
      <c r="DG19" s="4">
        <v>4.0567029999999997</v>
      </c>
      <c r="DH19" s="43">
        <f t="shared" si="35"/>
        <v>4.0846172032657657</v>
      </c>
      <c r="DI19" s="4">
        <v>2.875</v>
      </c>
      <c r="DJ19" s="4">
        <v>3.0979999999999999</v>
      </c>
      <c r="DK19" s="43">
        <f t="shared" si="36"/>
        <v>3.1764769144144145</v>
      </c>
      <c r="DL19" s="4">
        <v>3.504</v>
      </c>
      <c r="DM19" s="4">
        <v>3.5859999999999999</v>
      </c>
      <c r="DN19" s="43">
        <f t="shared" si="37"/>
        <v>3.6148569819819816</v>
      </c>
      <c r="DO19" s="4">
        <v>3.4550000000000001</v>
      </c>
      <c r="DP19" s="4">
        <v>3.5169999999999999</v>
      </c>
      <c r="DQ19" s="43">
        <f t="shared" si="38"/>
        <v>3.5388186936936932</v>
      </c>
      <c r="DR19" s="4"/>
      <c r="DS19" s="4">
        <v>3.23</v>
      </c>
      <c r="DT19" s="4">
        <v>3.31</v>
      </c>
      <c r="DU19" s="43">
        <f t="shared" si="39"/>
        <v>3.3381531531531534</v>
      </c>
    </row>
    <row r="20" spans="1:125" ht="17.25">
      <c r="A20" s="15" t="s">
        <v>73</v>
      </c>
      <c r="B20" s="4">
        <v>2</v>
      </c>
      <c r="C20" s="4" t="s">
        <v>105</v>
      </c>
      <c r="D20" s="3"/>
      <c r="E20" s="4">
        <v>1.8540000000000001</v>
      </c>
      <c r="F20" s="4">
        <v>1.8520000000000001</v>
      </c>
      <c r="G20" s="43">
        <f t="shared" si="0"/>
        <v>1.8512961711711713</v>
      </c>
      <c r="H20" s="4">
        <v>1.698</v>
      </c>
      <c r="I20" s="4">
        <v>1.819</v>
      </c>
      <c r="J20" s="43">
        <f t="shared" si="1"/>
        <v>1.8615816441441442</v>
      </c>
      <c r="K20" s="4">
        <v>1.827</v>
      </c>
      <c r="L20" s="4">
        <v>1.9370000000000001</v>
      </c>
      <c r="M20" s="43">
        <f t="shared" si="2"/>
        <v>1.9757105855855857</v>
      </c>
      <c r="N20" s="4">
        <v>1.694</v>
      </c>
      <c r="O20" s="4">
        <v>1.8180000000000001</v>
      </c>
      <c r="P20" s="43">
        <f t="shared" si="3"/>
        <v>1.8616373873873875</v>
      </c>
      <c r="Q20" s="4">
        <v>1.827</v>
      </c>
      <c r="R20" s="4">
        <v>1.9390000000000001</v>
      </c>
      <c r="S20" s="43">
        <f t="shared" si="4"/>
        <v>1.9784144144144142</v>
      </c>
      <c r="T20" s="4">
        <v>1.86</v>
      </c>
      <c r="U20" s="4">
        <v>1.9379999999999999</v>
      </c>
      <c r="V20" s="43">
        <f t="shared" si="5"/>
        <v>1.9654493243243243</v>
      </c>
      <c r="W20" s="4">
        <v>1.742</v>
      </c>
      <c r="X20" s="4">
        <v>1.8260000000000001</v>
      </c>
      <c r="Y20" s="43">
        <f t="shared" si="6"/>
        <v>1.855560810810811</v>
      </c>
      <c r="Z20" s="4">
        <v>1.9950000000000001</v>
      </c>
      <c r="AA20" s="4">
        <v>2.0710000000000002</v>
      </c>
      <c r="AB20" s="43">
        <f t="shared" si="7"/>
        <v>2.0977454954954959</v>
      </c>
      <c r="AC20" s="4">
        <v>1.92</v>
      </c>
      <c r="AD20" s="4">
        <v>1.9750000000000001</v>
      </c>
      <c r="AE20" s="43">
        <f t="shared" si="8"/>
        <v>1.994355292792793</v>
      </c>
      <c r="AF20" s="4">
        <v>1.86</v>
      </c>
      <c r="AG20" s="4">
        <v>1.9410000000000001</v>
      </c>
      <c r="AH20" s="43">
        <f t="shared" si="9"/>
        <v>1.9695050675675678</v>
      </c>
      <c r="AI20" s="4">
        <v>1.7390000000000001</v>
      </c>
      <c r="AJ20" s="4">
        <v>1.8260000000000001</v>
      </c>
      <c r="AK20" s="43">
        <f t="shared" si="10"/>
        <v>1.8566165540540545</v>
      </c>
      <c r="AL20" s="4">
        <v>2.0019999999999998</v>
      </c>
      <c r="AM20" s="4">
        <v>2.081</v>
      </c>
      <c r="AN20" s="43">
        <f t="shared" si="11"/>
        <v>2.1088012387387387</v>
      </c>
      <c r="AO20" s="4">
        <v>1.923</v>
      </c>
      <c r="AP20" s="4">
        <v>1.98</v>
      </c>
      <c r="AQ20" s="43">
        <f t="shared" si="12"/>
        <v>2.0000591216216215</v>
      </c>
      <c r="AR20" s="4">
        <v>1.647</v>
      </c>
      <c r="AS20" s="4">
        <v>1.78</v>
      </c>
      <c r="AT20" s="43">
        <f t="shared" si="13"/>
        <v>1.8268046171171171</v>
      </c>
      <c r="AU20" s="4">
        <v>1.651</v>
      </c>
      <c r="AV20" s="4">
        <v>1.7829999999999999</v>
      </c>
      <c r="AW20" s="43">
        <f t="shared" si="14"/>
        <v>1.8294527027027028</v>
      </c>
      <c r="AX20" s="4">
        <v>1.6319999999999999</v>
      </c>
      <c r="AY20" s="4">
        <v>1.7430000000000001</v>
      </c>
      <c r="AZ20" s="43">
        <f t="shared" si="15"/>
        <v>1.7820625000000001</v>
      </c>
      <c r="BA20" s="4">
        <v>1.6359999999999999</v>
      </c>
      <c r="BB20" s="4">
        <v>1.746</v>
      </c>
      <c r="BC20" s="43">
        <f t="shared" si="16"/>
        <v>1.7847105855855854</v>
      </c>
      <c r="BD20" s="4">
        <v>1.821</v>
      </c>
      <c r="BE20" s="4">
        <v>1.9119999999999999</v>
      </c>
      <c r="BF20" s="43">
        <f t="shared" si="17"/>
        <v>1.9440242117117115</v>
      </c>
      <c r="BG20" s="4">
        <v>1.75</v>
      </c>
      <c r="BH20" s="4">
        <v>1.83</v>
      </c>
      <c r="BI20" s="43">
        <f t="shared" si="18"/>
        <v>1.8581531531531532</v>
      </c>
      <c r="BJ20" s="4">
        <v>1.859</v>
      </c>
      <c r="BK20" s="4">
        <v>1.9470000000000001</v>
      </c>
      <c r="BL20" s="43">
        <f t="shared" si="19"/>
        <v>1.9779684684684686</v>
      </c>
      <c r="BM20" s="4">
        <v>1.861</v>
      </c>
      <c r="BN20" s="4">
        <v>1.9410000000000001</v>
      </c>
      <c r="BO20" s="43">
        <f t="shared" si="20"/>
        <v>1.9691531531531534</v>
      </c>
      <c r="BP20" s="4">
        <v>1.819</v>
      </c>
      <c r="BQ20" s="4">
        <v>1.9139999999999999</v>
      </c>
      <c r="BR20" s="43">
        <f t="shared" si="21"/>
        <v>1.9474318693693695</v>
      </c>
      <c r="BS20" s="4">
        <v>1.748</v>
      </c>
      <c r="BT20" s="4">
        <v>1.83</v>
      </c>
      <c r="BU20" s="43">
        <f t="shared" si="22"/>
        <v>1.858856981981982</v>
      </c>
      <c r="BV20" s="4">
        <v>1.859</v>
      </c>
      <c r="BW20" s="4">
        <v>1.9510000000000001</v>
      </c>
      <c r="BX20" s="43">
        <f t="shared" si="23"/>
        <v>1.9833761261261265</v>
      </c>
      <c r="BY20" s="4">
        <v>1.861</v>
      </c>
      <c r="BZ20" s="4">
        <v>1.944</v>
      </c>
      <c r="CA20" s="43">
        <f t="shared" si="24"/>
        <v>1.9732088963963963</v>
      </c>
      <c r="CB20" s="4">
        <v>1.93</v>
      </c>
      <c r="CC20" s="4">
        <v>2.133</v>
      </c>
      <c r="CD20" s="43">
        <f t="shared" si="25"/>
        <v>2.2044386261261257</v>
      </c>
      <c r="CE20" s="4">
        <v>1.5640000000000001</v>
      </c>
      <c r="CF20" s="4">
        <v>1.6930000000000001</v>
      </c>
      <c r="CG20" s="43">
        <f t="shared" si="26"/>
        <v>1.7383969594594595</v>
      </c>
      <c r="CH20" s="4">
        <v>1.55</v>
      </c>
      <c r="CI20" s="4">
        <v>1.657</v>
      </c>
      <c r="CJ20" s="43">
        <f t="shared" si="27"/>
        <v>1.6946548423423422</v>
      </c>
      <c r="CK20" s="4">
        <v>1.7789999999999999</v>
      </c>
      <c r="CL20" s="4">
        <v>1.8680000000000001</v>
      </c>
      <c r="CM20" s="43">
        <f t="shared" si="28"/>
        <v>1.8993203828828831</v>
      </c>
      <c r="CN20" s="4">
        <v>1.776</v>
      </c>
      <c r="CO20" s="4">
        <v>1.8680000000000001</v>
      </c>
      <c r="CP20" s="43">
        <f t="shared" si="29"/>
        <v>1.9003761261261263</v>
      </c>
      <c r="CQ20" s="4">
        <v>1.476</v>
      </c>
      <c r="CR20" s="4">
        <v>1.585</v>
      </c>
      <c r="CS20" s="43">
        <f t="shared" si="30"/>
        <v>1.6233586711711712</v>
      </c>
      <c r="CT20" s="4">
        <v>1.57</v>
      </c>
      <c r="CU20" s="4">
        <v>1.643</v>
      </c>
      <c r="CV20" s="43">
        <f t="shared" si="31"/>
        <v>1.6686897522522521</v>
      </c>
      <c r="CW20" s="4">
        <v>1.871</v>
      </c>
      <c r="CX20" s="4">
        <v>1.9419999999999999</v>
      </c>
      <c r="CY20" s="43">
        <f t="shared" si="32"/>
        <v>1.9669859234234235</v>
      </c>
      <c r="CZ20" s="4">
        <v>1.5629999999999999</v>
      </c>
      <c r="DA20" s="4">
        <v>1.69</v>
      </c>
      <c r="DB20" s="43">
        <f t="shared" si="33"/>
        <v>1.7346931306306306</v>
      </c>
      <c r="DC20" s="4">
        <v>1.95</v>
      </c>
      <c r="DD20" s="4">
        <v>2.0129999999999999</v>
      </c>
      <c r="DE20" s="43">
        <f t="shared" si="34"/>
        <v>2.0351706081081078</v>
      </c>
      <c r="DF20" s="4">
        <v>1.732248</v>
      </c>
      <c r="DG20" s="4">
        <v>1.806271</v>
      </c>
      <c r="DH20" s="43">
        <f t="shared" si="35"/>
        <v>1.8323207606981982</v>
      </c>
      <c r="DI20" s="4">
        <v>1.5640000000000001</v>
      </c>
      <c r="DJ20" s="4">
        <v>1.6910000000000001</v>
      </c>
      <c r="DK20" s="43">
        <f t="shared" si="36"/>
        <v>1.7356931306306309</v>
      </c>
      <c r="DL20" s="4">
        <v>1.5509999999999999</v>
      </c>
      <c r="DM20" s="4">
        <v>1.655</v>
      </c>
      <c r="DN20" s="43">
        <f t="shared" si="37"/>
        <v>1.6915990990990992</v>
      </c>
      <c r="DO20" s="4">
        <v>1.7849999999999999</v>
      </c>
      <c r="DP20" s="4">
        <v>1.87</v>
      </c>
      <c r="DQ20" s="43">
        <f t="shared" si="38"/>
        <v>1.8999127252252253</v>
      </c>
      <c r="DR20" s="4"/>
      <c r="DS20" s="4">
        <v>1.88</v>
      </c>
      <c r="DT20" s="4">
        <v>1.96</v>
      </c>
      <c r="DU20" s="43">
        <f t="shared" si="39"/>
        <v>1.9881531531531531</v>
      </c>
    </row>
    <row r="21" spans="1:125" ht="17.25">
      <c r="A21" s="45" t="s">
        <v>74</v>
      </c>
      <c r="B21" s="4">
        <v>3.9</v>
      </c>
      <c r="C21" s="1" t="s">
        <v>103</v>
      </c>
      <c r="D21" s="3"/>
      <c r="E21" s="4">
        <v>4.3090000000000002</v>
      </c>
      <c r="F21" s="4">
        <v>4.2779999999999996</v>
      </c>
      <c r="G21" s="43">
        <f t="shared" si="0"/>
        <v>4.2670906531531525</v>
      </c>
      <c r="H21" s="4">
        <v>3.1949999999999998</v>
      </c>
      <c r="I21" s="4">
        <v>3.3079999999999998</v>
      </c>
      <c r="J21" s="43">
        <f t="shared" si="1"/>
        <v>3.3477663288288286</v>
      </c>
      <c r="K21" s="4">
        <v>3.6379999999999999</v>
      </c>
      <c r="L21" s="4">
        <v>3.734</v>
      </c>
      <c r="M21" s="43">
        <f t="shared" si="2"/>
        <v>3.7677837837837842</v>
      </c>
      <c r="N21" s="4">
        <v>3.1589999999999998</v>
      </c>
      <c r="O21" s="4">
        <v>3.2749999999999999</v>
      </c>
      <c r="P21" s="43">
        <f t="shared" si="3"/>
        <v>3.3158220720720717</v>
      </c>
      <c r="Q21" s="4">
        <v>3.6219999999999999</v>
      </c>
      <c r="R21" s="4">
        <v>3.7189999999999999</v>
      </c>
      <c r="S21" s="43">
        <f t="shared" si="4"/>
        <v>3.7531356981981978</v>
      </c>
      <c r="T21" s="4">
        <v>4.42</v>
      </c>
      <c r="U21" s="4">
        <v>4.423</v>
      </c>
      <c r="V21" s="43">
        <f t="shared" si="5"/>
        <v>4.424055743243243</v>
      </c>
      <c r="W21" s="4">
        <v>3.774</v>
      </c>
      <c r="X21" s="4">
        <v>3.7610000000000001</v>
      </c>
      <c r="Y21" s="43">
        <f t="shared" si="6"/>
        <v>3.7564251126126127</v>
      </c>
      <c r="Z21" s="4">
        <v>4.0789999999999997</v>
      </c>
      <c r="AA21" s="4">
        <v>4.077</v>
      </c>
      <c r="AB21" s="43">
        <f t="shared" si="7"/>
        <v>4.0762961711711716</v>
      </c>
      <c r="AC21" s="4">
        <v>4.0629999999999997</v>
      </c>
      <c r="AD21" s="4">
        <v>4.0979999999999999</v>
      </c>
      <c r="AE21" s="43">
        <f t="shared" si="8"/>
        <v>4.1103170045045037</v>
      </c>
      <c r="AF21" s="4">
        <v>4.4240000000000004</v>
      </c>
      <c r="AG21" s="4">
        <v>4.4290000000000003</v>
      </c>
      <c r="AH21" s="43">
        <f t="shared" si="9"/>
        <v>4.4307595720720725</v>
      </c>
      <c r="AI21" s="4">
        <v>3.7610000000000001</v>
      </c>
      <c r="AJ21" s="4">
        <v>3.7469999999999999</v>
      </c>
      <c r="AK21" s="43">
        <f t="shared" si="10"/>
        <v>3.7420731981981983</v>
      </c>
      <c r="AL21" s="4">
        <v>4.07</v>
      </c>
      <c r="AM21" s="4">
        <v>4.069</v>
      </c>
      <c r="AN21" s="43">
        <f t="shared" si="11"/>
        <v>4.0686480855855853</v>
      </c>
      <c r="AO21" s="4">
        <v>4.0540000000000003</v>
      </c>
      <c r="AP21" s="4">
        <v>4.0910000000000002</v>
      </c>
      <c r="AQ21" s="43">
        <f t="shared" si="12"/>
        <v>4.1040208333333332</v>
      </c>
      <c r="AR21" s="4">
        <v>3.786</v>
      </c>
      <c r="AS21" s="4">
        <v>3.903</v>
      </c>
      <c r="AT21" s="43">
        <f t="shared" si="13"/>
        <v>3.944173986486486</v>
      </c>
      <c r="AU21" s="4">
        <v>3.677</v>
      </c>
      <c r="AV21" s="4">
        <v>3.79</v>
      </c>
      <c r="AW21" s="43">
        <f t="shared" si="14"/>
        <v>3.8297663288288293</v>
      </c>
      <c r="AX21" s="4">
        <v>3.8479999999999999</v>
      </c>
      <c r="AY21" s="4">
        <v>3.8940000000000001</v>
      </c>
      <c r="AZ21" s="43">
        <f t="shared" si="15"/>
        <v>3.9101880630630634</v>
      </c>
      <c r="BA21" s="4">
        <v>3.738</v>
      </c>
      <c r="BB21" s="4">
        <v>3.7810000000000001</v>
      </c>
      <c r="BC21" s="43">
        <f t="shared" si="16"/>
        <v>3.79613231981982</v>
      </c>
      <c r="BD21" s="4">
        <v>3.9249999999999998</v>
      </c>
      <c r="BE21" s="4">
        <v>3.97</v>
      </c>
      <c r="BF21" s="43">
        <f t="shared" si="17"/>
        <v>3.9858361486486493</v>
      </c>
      <c r="BG21" s="4">
        <v>3.669</v>
      </c>
      <c r="BH21" s="4">
        <v>3.6960000000000002</v>
      </c>
      <c r="BI21" s="43">
        <f t="shared" si="18"/>
        <v>3.7055016891891888</v>
      </c>
      <c r="BJ21" s="4">
        <v>3.8180000000000001</v>
      </c>
      <c r="BK21" s="4">
        <v>3.8620000000000001</v>
      </c>
      <c r="BL21" s="43">
        <f t="shared" si="19"/>
        <v>3.8774842342342342</v>
      </c>
      <c r="BM21" s="4">
        <v>3.8050000000000002</v>
      </c>
      <c r="BN21" s="4">
        <v>3.859</v>
      </c>
      <c r="BO21" s="43">
        <f t="shared" si="20"/>
        <v>3.8780033783783789</v>
      </c>
      <c r="BP21" s="4">
        <v>3.911</v>
      </c>
      <c r="BQ21" s="4">
        <v>3.9580000000000002</v>
      </c>
      <c r="BR21" s="43">
        <f t="shared" si="21"/>
        <v>3.9745399774774781</v>
      </c>
      <c r="BS21" s="4">
        <v>3.65</v>
      </c>
      <c r="BT21" s="4">
        <v>3.6779999999999999</v>
      </c>
      <c r="BU21" s="43">
        <f t="shared" si="22"/>
        <v>3.687853603603604</v>
      </c>
      <c r="BV21" s="4">
        <v>3.8</v>
      </c>
      <c r="BW21" s="4">
        <v>3.8460000000000001</v>
      </c>
      <c r="BX21" s="43">
        <f t="shared" si="23"/>
        <v>3.8621880630630638</v>
      </c>
      <c r="BY21" s="4">
        <v>3.7869999999999999</v>
      </c>
      <c r="BZ21" s="4">
        <v>3.843</v>
      </c>
      <c r="CA21" s="43">
        <f t="shared" si="24"/>
        <v>3.8627072072072068</v>
      </c>
      <c r="CB21" s="4">
        <v>3.6779999999999999</v>
      </c>
      <c r="CC21" s="4">
        <v>3.9060000000000001</v>
      </c>
      <c r="CD21" s="43">
        <f t="shared" si="25"/>
        <v>3.986236486486487</v>
      </c>
      <c r="CE21" s="4">
        <v>3.5950000000000002</v>
      </c>
      <c r="CF21" s="4">
        <v>3.6890000000000001</v>
      </c>
      <c r="CG21" s="43">
        <f t="shared" si="26"/>
        <v>3.7220799549549555</v>
      </c>
      <c r="CH21" s="4">
        <v>3.6539999999999999</v>
      </c>
      <c r="CI21" s="4">
        <v>3.681</v>
      </c>
      <c r="CJ21" s="43">
        <f t="shared" si="27"/>
        <v>3.6905016891891891</v>
      </c>
      <c r="CK21" s="4">
        <v>3.6539999999999999</v>
      </c>
      <c r="CL21" s="4">
        <v>3.782</v>
      </c>
      <c r="CM21" s="43">
        <f t="shared" si="28"/>
        <v>3.8270450450450451</v>
      </c>
      <c r="CN21" s="4">
        <v>3.7320000000000002</v>
      </c>
      <c r="CO21" s="4">
        <v>3.762</v>
      </c>
      <c r="CP21" s="43">
        <f t="shared" si="29"/>
        <v>3.7725574324324325</v>
      </c>
      <c r="CQ21" s="4">
        <v>3.19</v>
      </c>
      <c r="CR21" s="4">
        <v>3.2519999999999998</v>
      </c>
      <c r="CS21" s="43">
        <f t="shared" si="30"/>
        <v>3.2738186936936935</v>
      </c>
      <c r="CT21" s="4">
        <v>3.2229999999999999</v>
      </c>
      <c r="CU21" s="4">
        <v>3.254</v>
      </c>
      <c r="CV21" s="43">
        <f t="shared" si="31"/>
        <v>3.2649093468468471</v>
      </c>
      <c r="CW21" s="4">
        <v>4.085</v>
      </c>
      <c r="CX21" s="4">
        <v>4.0819999999999999</v>
      </c>
      <c r="CY21" s="43">
        <f t="shared" si="32"/>
        <v>4.0809442567567569</v>
      </c>
      <c r="CZ21" s="4">
        <v>3.5790000000000002</v>
      </c>
      <c r="DA21" s="4">
        <v>3.6760000000000002</v>
      </c>
      <c r="DB21" s="43">
        <f t="shared" si="33"/>
        <v>3.7101356981981986</v>
      </c>
      <c r="DC21" s="4">
        <v>3.9060000000000001</v>
      </c>
      <c r="DD21" s="4">
        <v>3.9089999999999998</v>
      </c>
      <c r="DE21" s="43">
        <f t="shared" si="34"/>
        <v>3.9100557432432432</v>
      </c>
      <c r="DF21" s="4">
        <v>3.9309090000000002</v>
      </c>
      <c r="DG21" s="4">
        <v>3.9486680000000001</v>
      </c>
      <c r="DH21" s="43">
        <f t="shared" si="35"/>
        <v>3.9549176480855852</v>
      </c>
      <c r="DI21" s="4">
        <v>3.577</v>
      </c>
      <c r="DJ21" s="4">
        <v>3.6739999999999999</v>
      </c>
      <c r="DK21" s="43">
        <f t="shared" si="36"/>
        <v>3.7081356981981979</v>
      </c>
      <c r="DL21" s="4">
        <v>3.6389999999999998</v>
      </c>
      <c r="DM21" s="4">
        <v>3.669</v>
      </c>
      <c r="DN21" s="43">
        <f t="shared" si="37"/>
        <v>3.6795574324324325</v>
      </c>
      <c r="DO21" s="4">
        <v>3.7450000000000001</v>
      </c>
      <c r="DP21" s="4">
        <v>3.7770000000000001</v>
      </c>
      <c r="DQ21" s="43">
        <f t="shared" si="38"/>
        <v>3.7882612612612618</v>
      </c>
      <c r="DR21" s="4"/>
      <c r="DS21" s="4">
        <v>3.78</v>
      </c>
      <c r="DT21" s="4">
        <v>3.84</v>
      </c>
      <c r="DU21" s="43">
        <f t="shared" si="39"/>
        <v>3.8611148648648648</v>
      </c>
    </row>
    <row r="22" spans="1:125" ht="17.25">
      <c r="A22" s="45"/>
      <c r="B22" s="4">
        <v>2.2599999999999998</v>
      </c>
      <c r="C22" s="1" t="s">
        <v>104</v>
      </c>
      <c r="D22" s="3"/>
      <c r="E22" s="4">
        <v>2.0619999999999998</v>
      </c>
      <c r="F22" s="4">
        <v>2.0630000000000002</v>
      </c>
      <c r="G22" s="43">
        <f t="shared" si="0"/>
        <v>2.0633519144144148</v>
      </c>
      <c r="H22" s="4">
        <v>1.6339999999999999</v>
      </c>
      <c r="I22" s="4">
        <v>1.7629999999999999</v>
      </c>
      <c r="J22" s="43">
        <f t="shared" si="1"/>
        <v>1.8083969594594593</v>
      </c>
      <c r="K22" s="4">
        <v>1.796</v>
      </c>
      <c r="L22" s="4">
        <v>1.9039999999999999</v>
      </c>
      <c r="M22" s="43">
        <f t="shared" si="2"/>
        <v>1.9420067567567567</v>
      </c>
      <c r="N22" s="4">
        <v>1.6160000000000001</v>
      </c>
      <c r="O22" s="4">
        <v>1.75</v>
      </c>
      <c r="P22" s="43">
        <f t="shared" si="3"/>
        <v>1.7971565315315314</v>
      </c>
      <c r="Q22" s="4">
        <v>1.788</v>
      </c>
      <c r="R22" s="4">
        <v>1.899</v>
      </c>
      <c r="S22" s="43">
        <f t="shared" si="4"/>
        <v>1.9380624999999998</v>
      </c>
      <c r="T22" s="4">
        <v>2.3809999999999998</v>
      </c>
      <c r="U22" s="4">
        <v>2.407</v>
      </c>
      <c r="V22" s="43">
        <f t="shared" si="5"/>
        <v>2.4161497747747749</v>
      </c>
      <c r="W22" s="4">
        <v>1.9159999999999999</v>
      </c>
      <c r="X22" s="4">
        <v>1.9319999999999999</v>
      </c>
      <c r="Y22" s="43">
        <f t="shared" si="6"/>
        <v>1.9376306306306306</v>
      </c>
      <c r="Z22" s="4">
        <v>2.2109999999999999</v>
      </c>
      <c r="AA22" s="4">
        <v>2.2290000000000001</v>
      </c>
      <c r="AB22" s="43">
        <f t="shared" si="7"/>
        <v>2.2353344594594597</v>
      </c>
      <c r="AC22" s="4">
        <v>2.2010000000000001</v>
      </c>
      <c r="AD22" s="4">
        <v>2.2509999999999999</v>
      </c>
      <c r="AE22" s="43">
        <f t="shared" si="8"/>
        <v>2.2685957207207208</v>
      </c>
      <c r="AF22" s="4">
        <v>2.395</v>
      </c>
      <c r="AG22" s="4">
        <v>2.423</v>
      </c>
      <c r="AH22" s="43">
        <f t="shared" si="9"/>
        <v>2.4328536036036037</v>
      </c>
      <c r="AI22" s="4">
        <v>1.9119999999999999</v>
      </c>
      <c r="AJ22" s="4">
        <v>1.9279999999999999</v>
      </c>
      <c r="AK22" s="43">
        <f t="shared" si="10"/>
        <v>1.9336306306306306</v>
      </c>
      <c r="AL22" s="4">
        <v>2.218</v>
      </c>
      <c r="AM22" s="4">
        <v>2.2370000000000001</v>
      </c>
      <c r="AN22" s="43">
        <f t="shared" si="11"/>
        <v>2.2436863738738739</v>
      </c>
      <c r="AO22" s="4">
        <v>2.2069999999999999</v>
      </c>
      <c r="AP22" s="4">
        <v>2.2589999999999999</v>
      </c>
      <c r="AQ22" s="43">
        <f t="shared" si="12"/>
        <v>2.2772995495495492</v>
      </c>
      <c r="AR22" s="4">
        <v>1.99</v>
      </c>
      <c r="AS22" s="4">
        <v>2.125</v>
      </c>
      <c r="AT22" s="43">
        <f t="shared" si="13"/>
        <v>2.1725084459459461</v>
      </c>
      <c r="AU22" s="4">
        <v>1.9359999999999999</v>
      </c>
      <c r="AV22" s="4">
        <v>2.0670000000000002</v>
      </c>
      <c r="AW22" s="43">
        <f t="shared" si="14"/>
        <v>2.1131007882882882</v>
      </c>
      <c r="AX22" s="4">
        <v>2.0699999999999998</v>
      </c>
      <c r="AY22" s="4">
        <v>2.141</v>
      </c>
      <c r="AZ22" s="43">
        <f t="shared" si="15"/>
        <v>2.1659859234234236</v>
      </c>
      <c r="BA22" s="4">
        <v>2.0150000000000001</v>
      </c>
      <c r="BB22" s="4">
        <v>2.0830000000000002</v>
      </c>
      <c r="BC22" s="43">
        <f t="shared" si="16"/>
        <v>2.1069301801801803</v>
      </c>
      <c r="BD22" s="4">
        <v>2.1160000000000001</v>
      </c>
      <c r="BE22" s="4">
        <v>2.1850000000000001</v>
      </c>
      <c r="BF22" s="43">
        <f t="shared" si="17"/>
        <v>2.2092820945945948</v>
      </c>
      <c r="BG22" s="4">
        <v>1.9</v>
      </c>
      <c r="BH22" s="4">
        <v>1.94</v>
      </c>
      <c r="BI22" s="43">
        <f t="shared" si="18"/>
        <v>1.9540765765765764</v>
      </c>
      <c r="BJ22" s="4">
        <v>2.0619999999999998</v>
      </c>
      <c r="BK22" s="4">
        <v>2.1280000000000001</v>
      </c>
      <c r="BL22" s="43">
        <f t="shared" si="19"/>
        <v>2.1512263513513514</v>
      </c>
      <c r="BM22" s="4">
        <v>2.0510000000000002</v>
      </c>
      <c r="BN22" s="4">
        <v>2.125</v>
      </c>
      <c r="BO22" s="43">
        <f t="shared" si="20"/>
        <v>2.1510416666666665</v>
      </c>
      <c r="BP22" s="4">
        <v>2.1179999999999999</v>
      </c>
      <c r="BQ22" s="4">
        <v>2.19</v>
      </c>
      <c r="BR22" s="43">
        <f t="shared" si="21"/>
        <v>2.2153378378378377</v>
      </c>
      <c r="BS22" s="4">
        <v>1.895</v>
      </c>
      <c r="BT22" s="4">
        <v>1.9370000000000001</v>
      </c>
      <c r="BU22" s="43">
        <f t="shared" si="22"/>
        <v>1.9517804054054055</v>
      </c>
      <c r="BV22" s="4">
        <v>2.0619999999999998</v>
      </c>
      <c r="BW22" s="4">
        <v>2.1309999999999998</v>
      </c>
      <c r="BX22" s="43">
        <f t="shared" si="23"/>
        <v>2.1552820945945941</v>
      </c>
      <c r="BY22" s="4">
        <v>2.0499999999999998</v>
      </c>
      <c r="BZ22" s="4">
        <v>2.1269999999999998</v>
      </c>
      <c r="CA22" s="43">
        <f t="shared" si="24"/>
        <v>2.1540974099099097</v>
      </c>
      <c r="CB22" s="4">
        <v>1.9350000000000001</v>
      </c>
      <c r="CC22" s="4">
        <v>2.153</v>
      </c>
      <c r="CD22" s="43">
        <f t="shared" si="25"/>
        <v>2.2297173423423424</v>
      </c>
      <c r="CE22" s="4">
        <v>1.873</v>
      </c>
      <c r="CF22" s="4">
        <v>1.9910000000000001</v>
      </c>
      <c r="CG22" s="43">
        <f t="shared" si="26"/>
        <v>2.0325259009009011</v>
      </c>
      <c r="CH22" s="4">
        <v>1.95</v>
      </c>
      <c r="CI22" s="4">
        <v>2.0059999999999998</v>
      </c>
      <c r="CJ22" s="43">
        <f t="shared" si="27"/>
        <v>2.0257072072072067</v>
      </c>
      <c r="CK22" s="4">
        <v>2.02</v>
      </c>
      <c r="CL22" s="4">
        <v>2.0760000000000001</v>
      </c>
      <c r="CM22" s="43">
        <f t="shared" si="28"/>
        <v>2.0957072072072074</v>
      </c>
      <c r="CN22" s="4">
        <v>2.0179999999999998</v>
      </c>
      <c r="CO22" s="4">
        <v>2.077</v>
      </c>
      <c r="CP22" s="43">
        <f t="shared" si="29"/>
        <v>2.0977629504504502</v>
      </c>
      <c r="CQ22" s="4">
        <v>1.6679999999999999</v>
      </c>
      <c r="CR22" s="4">
        <v>1.746</v>
      </c>
      <c r="CS22" s="43">
        <f t="shared" si="30"/>
        <v>1.7734493243243241</v>
      </c>
      <c r="CT22" s="4">
        <v>1.69</v>
      </c>
      <c r="CU22" s="4">
        <v>1.74</v>
      </c>
      <c r="CV22" s="43">
        <f t="shared" si="31"/>
        <v>1.7575957207207207</v>
      </c>
      <c r="CW22" s="4">
        <v>2.238</v>
      </c>
      <c r="CX22" s="4">
        <v>2.2570000000000001</v>
      </c>
      <c r="CY22" s="43">
        <f t="shared" si="32"/>
        <v>2.2636863738738744</v>
      </c>
      <c r="CZ22" s="4">
        <v>1.895</v>
      </c>
      <c r="DA22" s="4">
        <v>2.008</v>
      </c>
      <c r="DB22" s="43">
        <f t="shared" si="33"/>
        <v>2.0477663288288288</v>
      </c>
      <c r="DC22" s="4">
        <v>2.2320000000000002</v>
      </c>
      <c r="DD22" s="4">
        <v>2.2450000000000001</v>
      </c>
      <c r="DE22" s="43">
        <f t="shared" si="34"/>
        <v>2.2495748873873875</v>
      </c>
      <c r="DF22" s="4">
        <v>2.1021109999999998</v>
      </c>
      <c r="DG22" s="4">
        <v>2.1440980000000001</v>
      </c>
      <c r="DH22" s="43">
        <f t="shared" si="35"/>
        <v>2.1588738305180182</v>
      </c>
      <c r="DI22" s="4">
        <v>1.8959999999999999</v>
      </c>
      <c r="DJ22" s="4">
        <v>2.008</v>
      </c>
      <c r="DK22" s="43">
        <f t="shared" si="36"/>
        <v>2.0474144144144142</v>
      </c>
      <c r="DL22" s="4">
        <v>1.9710000000000001</v>
      </c>
      <c r="DM22" s="4">
        <v>2.024</v>
      </c>
      <c r="DN22" s="43">
        <f t="shared" si="37"/>
        <v>2.0426514639639639</v>
      </c>
      <c r="DO22" s="4">
        <v>2.0459999999999998</v>
      </c>
      <c r="DP22" s="4">
        <v>2.1</v>
      </c>
      <c r="DQ22" s="43">
        <f t="shared" si="38"/>
        <v>2.1190033783783786</v>
      </c>
      <c r="DR22" s="4"/>
      <c r="DS22" s="4">
        <v>2.13</v>
      </c>
      <c r="DT22" s="4">
        <v>2.2000000000000002</v>
      </c>
      <c r="DU22" s="43">
        <f t="shared" si="39"/>
        <v>2.2246340090090095</v>
      </c>
    </row>
    <row r="23" spans="1:125" ht="17.25">
      <c r="A23" s="15" t="s">
        <v>75</v>
      </c>
      <c r="B23" s="4">
        <v>0.62</v>
      </c>
      <c r="C23" s="4" t="s">
        <v>106</v>
      </c>
      <c r="D23" s="3"/>
      <c r="E23" s="4">
        <v>0.79300000000000004</v>
      </c>
      <c r="F23" s="4">
        <v>0.81699999999999995</v>
      </c>
      <c r="G23" s="43">
        <f t="shared" si="0"/>
        <v>0.82544594594594589</v>
      </c>
      <c r="H23" s="4">
        <v>0.19400000000000001</v>
      </c>
      <c r="I23" s="4">
        <v>0.33700000000000002</v>
      </c>
      <c r="J23" s="43">
        <f t="shared" si="1"/>
        <v>0.38732376126126128</v>
      </c>
      <c r="K23" s="4">
        <v>0.34399999999999997</v>
      </c>
      <c r="L23" s="4">
        <v>0.46800000000000003</v>
      </c>
      <c r="M23" s="43">
        <f t="shared" si="2"/>
        <v>0.51163738738738751</v>
      </c>
      <c r="N23" s="4">
        <v>0.17899999999999999</v>
      </c>
      <c r="O23" s="4">
        <v>0.32500000000000001</v>
      </c>
      <c r="P23" s="43">
        <f t="shared" si="3"/>
        <v>0.37637950450450453</v>
      </c>
      <c r="Q23" s="4">
        <v>0.33400000000000002</v>
      </c>
      <c r="R23" s="4">
        <v>0.46</v>
      </c>
      <c r="S23" s="43">
        <f t="shared" si="4"/>
        <v>0.50434121621621619</v>
      </c>
      <c r="T23" s="4">
        <v>0.505</v>
      </c>
      <c r="U23" s="4">
        <v>0.61399999999999999</v>
      </c>
      <c r="V23" s="43">
        <f t="shared" si="5"/>
        <v>0.65235867117117119</v>
      </c>
      <c r="W23" s="4">
        <v>0.36199999999999999</v>
      </c>
      <c r="X23" s="4">
        <v>0.46</v>
      </c>
      <c r="Y23" s="43">
        <f t="shared" si="6"/>
        <v>0.49448761261261265</v>
      </c>
      <c r="Z23" s="4">
        <v>0.56299999999999994</v>
      </c>
      <c r="AA23" s="4">
        <v>0.65500000000000003</v>
      </c>
      <c r="AB23" s="43">
        <f t="shared" si="7"/>
        <v>0.68737612612612609</v>
      </c>
      <c r="AC23" s="4">
        <v>0.52900000000000003</v>
      </c>
      <c r="AD23" s="4">
        <v>0.622</v>
      </c>
      <c r="AE23" s="43">
        <f t="shared" si="8"/>
        <v>0.65472804054054057</v>
      </c>
      <c r="AF23" s="4">
        <v>0.49399999999999999</v>
      </c>
      <c r="AG23" s="4">
        <v>0.60699999999999998</v>
      </c>
      <c r="AH23" s="43">
        <f t="shared" si="9"/>
        <v>0.64676632882882878</v>
      </c>
      <c r="AI23" s="4">
        <v>0.35099999999999998</v>
      </c>
      <c r="AJ23" s="4">
        <v>0.45100000000000001</v>
      </c>
      <c r="AK23" s="43">
        <f t="shared" si="10"/>
        <v>0.4861914414414415</v>
      </c>
      <c r="AL23" s="4">
        <v>0.55400000000000005</v>
      </c>
      <c r="AM23" s="4">
        <v>0.64900000000000002</v>
      </c>
      <c r="AN23" s="43">
        <f t="shared" si="11"/>
        <v>0.68243186936936939</v>
      </c>
      <c r="AO23" s="4">
        <v>0.51900000000000002</v>
      </c>
      <c r="AP23" s="4">
        <v>0.61399999999999999</v>
      </c>
      <c r="AQ23" s="43">
        <f t="shared" si="12"/>
        <v>0.64743186936936936</v>
      </c>
      <c r="AR23" s="4">
        <v>0.255</v>
      </c>
      <c r="AS23" s="4">
        <v>0.45200000000000001</v>
      </c>
      <c r="AT23" s="43">
        <f t="shared" si="13"/>
        <v>0.52132713963963961</v>
      </c>
      <c r="AU23" s="4">
        <v>0.25</v>
      </c>
      <c r="AV23" s="4">
        <v>0.442</v>
      </c>
      <c r="AW23" s="43">
        <f t="shared" si="14"/>
        <v>0.50956756756756749</v>
      </c>
      <c r="AX23" s="4">
        <v>0.249</v>
      </c>
      <c r="AY23" s="4">
        <v>0.40699999999999997</v>
      </c>
      <c r="AZ23" s="43">
        <f t="shared" si="15"/>
        <v>0.4626024774774774</v>
      </c>
      <c r="BA23" s="4">
        <v>0.24399999999999999</v>
      </c>
      <c r="BB23" s="4">
        <v>0.39700000000000002</v>
      </c>
      <c r="BC23" s="43">
        <f t="shared" si="16"/>
        <v>0.45084290540540539</v>
      </c>
      <c r="BD23" s="4">
        <v>0.432</v>
      </c>
      <c r="BE23" s="4">
        <v>0.56699999999999995</v>
      </c>
      <c r="BF23" s="43">
        <f t="shared" si="17"/>
        <v>0.61450844594594589</v>
      </c>
      <c r="BG23" s="4">
        <v>0.36199999999999999</v>
      </c>
      <c r="BH23" s="4">
        <v>0.47899999999999998</v>
      </c>
      <c r="BI23" s="43">
        <f t="shared" si="18"/>
        <v>0.52017398648648649</v>
      </c>
      <c r="BJ23" s="4">
        <v>0.45100000000000001</v>
      </c>
      <c r="BK23" s="4">
        <v>0.57699999999999996</v>
      </c>
      <c r="BL23" s="43">
        <f t="shared" si="19"/>
        <v>0.62134121621621619</v>
      </c>
      <c r="BM23" s="4">
        <v>0.44800000000000001</v>
      </c>
      <c r="BN23" s="4">
        <v>0.57299999999999995</v>
      </c>
      <c r="BO23" s="43">
        <f t="shared" si="20"/>
        <v>0.61698930180180178</v>
      </c>
      <c r="BP23" s="4">
        <v>0.42</v>
      </c>
      <c r="BQ23" s="4">
        <v>0.55800000000000005</v>
      </c>
      <c r="BR23" s="43">
        <f t="shared" si="21"/>
        <v>0.6065641891891892</v>
      </c>
      <c r="BS23" s="4">
        <v>0.34899999999999998</v>
      </c>
      <c r="BT23" s="4">
        <v>0.47</v>
      </c>
      <c r="BU23" s="43">
        <f t="shared" si="22"/>
        <v>0.5125816441441442</v>
      </c>
      <c r="BV23" s="4">
        <v>0.439</v>
      </c>
      <c r="BW23" s="4">
        <v>0.56899999999999995</v>
      </c>
      <c r="BX23" s="43">
        <f t="shared" si="23"/>
        <v>0.61474887387387378</v>
      </c>
      <c r="BY23" s="4">
        <v>0.436</v>
      </c>
      <c r="BZ23" s="4">
        <v>0.56399999999999995</v>
      </c>
      <c r="CA23" s="43">
        <f t="shared" si="24"/>
        <v>0.60904504504504486</v>
      </c>
      <c r="CB23" s="4">
        <v>0.40899999999999997</v>
      </c>
      <c r="CC23" s="4">
        <v>0.63300000000000001</v>
      </c>
      <c r="CD23" s="43">
        <f t="shared" si="25"/>
        <v>0.71182882882882892</v>
      </c>
      <c r="CE23" s="4">
        <v>0.13800000000000001</v>
      </c>
      <c r="CF23" s="4">
        <v>0.307</v>
      </c>
      <c r="CG23" s="43">
        <f t="shared" si="26"/>
        <v>0.366473536036036</v>
      </c>
      <c r="CH23" s="4">
        <v>0.13200000000000001</v>
      </c>
      <c r="CI23" s="4">
        <v>0.26400000000000001</v>
      </c>
      <c r="CJ23" s="43">
        <f t="shared" si="27"/>
        <v>0.3104527027027027</v>
      </c>
      <c r="CK23" s="4">
        <v>0.36199999999999999</v>
      </c>
      <c r="CL23" s="4">
        <v>0.46700000000000003</v>
      </c>
      <c r="CM23" s="43">
        <f t="shared" si="28"/>
        <v>0.50395101351351357</v>
      </c>
      <c r="CN23" s="4">
        <v>0.34399999999999997</v>
      </c>
      <c r="CO23" s="4">
        <v>0.45200000000000001</v>
      </c>
      <c r="CP23" s="43">
        <f t="shared" si="29"/>
        <v>0.49000675675675676</v>
      </c>
      <c r="CQ23" s="4">
        <v>1.7999999999999999E-2</v>
      </c>
      <c r="CR23" s="4">
        <v>0.161</v>
      </c>
      <c r="CS23" s="43">
        <f t="shared" si="30"/>
        <v>0.21132376126126129</v>
      </c>
      <c r="CT23" s="4">
        <v>0.125</v>
      </c>
      <c r="CU23" s="4">
        <v>0.23200000000000001</v>
      </c>
      <c r="CV23" s="43">
        <f t="shared" si="31"/>
        <v>0.26965484234234238</v>
      </c>
      <c r="CW23" s="4">
        <v>0.50600000000000001</v>
      </c>
      <c r="CX23" s="4">
        <v>0.57799999999999996</v>
      </c>
      <c r="CY23" s="43">
        <f t="shared" si="32"/>
        <v>0.60333783783783768</v>
      </c>
      <c r="CZ23" s="4">
        <v>0.151</v>
      </c>
      <c r="DA23" s="4">
        <v>0.316</v>
      </c>
      <c r="DB23" s="43">
        <f t="shared" si="33"/>
        <v>0.3740658783783784</v>
      </c>
      <c r="DC23" s="4">
        <v>0.57799999999999996</v>
      </c>
      <c r="DD23" s="4">
        <v>0.64300000000000002</v>
      </c>
      <c r="DE23" s="43">
        <f t="shared" si="34"/>
        <v>0.66587443693693693</v>
      </c>
      <c r="DF23" s="4">
        <v>0.42285699999999998</v>
      </c>
      <c r="DG23" s="4">
        <v>0.51738700000000004</v>
      </c>
      <c r="DH23" s="43">
        <f t="shared" si="35"/>
        <v>0.55065346959459471</v>
      </c>
      <c r="DI23" s="4">
        <v>0.157</v>
      </c>
      <c r="DJ23" s="4">
        <v>0.32</v>
      </c>
      <c r="DK23" s="43">
        <f t="shared" si="36"/>
        <v>0.37736204954954961</v>
      </c>
      <c r="DL23" s="4">
        <v>0.158</v>
      </c>
      <c r="DM23" s="4">
        <v>0.28299999999999997</v>
      </c>
      <c r="DN23" s="43">
        <f t="shared" si="37"/>
        <v>0.32698930180180175</v>
      </c>
      <c r="DO23" s="4">
        <v>0.38600000000000001</v>
      </c>
      <c r="DP23" s="4">
        <v>0.48699999999999999</v>
      </c>
      <c r="DQ23" s="43">
        <f t="shared" si="38"/>
        <v>0.52254335585585587</v>
      </c>
      <c r="DR23" s="4"/>
      <c r="DS23" s="4">
        <v>0.48</v>
      </c>
      <c r="DT23" s="4">
        <v>0.57999999999999996</v>
      </c>
      <c r="DU23" s="43">
        <f t="shared" si="39"/>
        <v>0.61519144144144144</v>
      </c>
    </row>
    <row r="24" spans="1:125" ht="17.25">
      <c r="A24" s="45" t="s">
        <v>76</v>
      </c>
      <c r="B24" s="4">
        <v>3.9</v>
      </c>
      <c r="C24" s="1" t="s">
        <v>103</v>
      </c>
      <c r="D24" s="3"/>
      <c r="E24" s="4">
        <v>5.86</v>
      </c>
      <c r="F24" s="4">
        <v>5.83</v>
      </c>
      <c r="G24" s="43">
        <f t="shared" si="0"/>
        <v>5.8194425675675676</v>
      </c>
      <c r="H24" s="4">
        <v>2.1989999999999998</v>
      </c>
      <c r="I24" s="4">
        <v>2.3519999999999999</v>
      </c>
      <c r="J24" s="43">
        <f t="shared" si="1"/>
        <v>2.4058429054054056</v>
      </c>
      <c r="K24" s="4">
        <v>3.4620000000000002</v>
      </c>
      <c r="L24" s="4">
        <v>3.5920000000000001</v>
      </c>
      <c r="M24" s="43">
        <f t="shared" si="2"/>
        <v>3.6377488738738739</v>
      </c>
      <c r="N24" s="4">
        <v>2.1259999999999999</v>
      </c>
      <c r="O24" s="4">
        <v>2.2789999999999999</v>
      </c>
      <c r="P24" s="43">
        <f t="shared" si="3"/>
        <v>2.3328429054054052</v>
      </c>
      <c r="Q24" s="4">
        <v>3.4279999999999999</v>
      </c>
      <c r="R24" s="4">
        <v>3.5579999999999998</v>
      </c>
      <c r="S24" s="43">
        <f t="shared" si="4"/>
        <v>3.6037488738738737</v>
      </c>
      <c r="T24" s="4">
        <v>6.4649999999999999</v>
      </c>
      <c r="U24" s="4">
        <v>6.468</v>
      </c>
      <c r="V24" s="43">
        <f t="shared" si="5"/>
        <v>6.469055743243243</v>
      </c>
      <c r="W24" s="4">
        <v>4.2110000000000003</v>
      </c>
      <c r="X24" s="4">
        <v>4.1719999999999997</v>
      </c>
      <c r="Y24" s="43">
        <f t="shared" si="6"/>
        <v>4.1582753378378374</v>
      </c>
      <c r="Z24" s="4">
        <v>4.5789999999999997</v>
      </c>
      <c r="AA24" s="4">
        <v>4.51</v>
      </c>
      <c r="AB24" s="43">
        <f t="shared" si="7"/>
        <v>4.4857179054054059</v>
      </c>
      <c r="AC24" s="4">
        <v>4.5369999999999999</v>
      </c>
      <c r="AD24" s="4">
        <v>4.5759999999999996</v>
      </c>
      <c r="AE24" s="43">
        <f t="shared" si="8"/>
        <v>4.589724662162161</v>
      </c>
      <c r="AF24" s="4">
        <v>6.48</v>
      </c>
      <c r="AG24" s="4">
        <v>6.4850000000000003</v>
      </c>
      <c r="AH24" s="43">
        <f t="shared" si="9"/>
        <v>6.4867595720720725</v>
      </c>
      <c r="AI24" s="4">
        <v>4.1870000000000003</v>
      </c>
      <c r="AJ24" s="4">
        <v>4.1459999999999999</v>
      </c>
      <c r="AK24" s="43">
        <f t="shared" si="10"/>
        <v>4.1315715090090093</v>
      </c>
      <c r="AL24" s="4">
        <v>4.5529999999999999</v>
      </c>
      <c r="AM24" s="4">
        <v>4.4829999999999997</v>
      </c>
      <c r="AN24" s="43">
        <f t="shared" si="11"/>
        <v>4.4583659909909903</v>
      </c>
      <c r="AO24" s="4">
        <v>4.5110000000000001</v>
      </c>
      <c r="AP24" s="4">
        <v>4.55</v>
      </c>
      <c r="AQ24" s="43">
        <f t="shared" si="12"/>
        <v>4.5637246621621621</v>
      </c>
      <c r="AR24" s="4">
        <v>4.5179999999999998</v>
      </c>
      <c r="AS24" s="4">
        <v>4.7460000000000004</v>
      </c>
      <c r="AT24" s="43">
        <f t="shared" si="13"/>
        <v>4.8262364864864873</v>
      </c>
      <c r="AU24" s="4">
        <v>3.9289999999999998</v>
      </c>
      <c r="AV24" s="4">
        <v>4.1230000000000002</v>
      </c>
      <c r="AW24" s="43">
        <f t="shared" si="14"/>
        <v>4.191271396396397</v>
      </c>
      <c r="AX24" s="4">
        <v>4.641</v>
      </c>
      <c r="AY24" s="4">
        <v>4.7359999999999998</v>
      </c>
      <c r="AZ24" s="43">
        <f t="shared" si="15"/>
        <v>4.7694318693693685</v>
      </c>
      <c r="BA24" s="4">
        <v>4.0439999999999996</v>
      </c>
      <c r="BB24" s="4">
        <v>4.1139999999999999</v>
      </c>
      <c r="BC24" s="43">
        <f t="shared" si="16"/>
        <v>4.1386340090090092</v>
      </c>
      <c r="BD24" s="4">
        <v>4.6079999999999997</v>
      </c>
      <c r="BE24" s="4">
        <v>4.6849999999999996</v>
      </c>
      <c r="BF24" s="43">
        <f t="shared" si="17"/>
        <v>4.7120974099099096</v>
      </c>
      <c r="BG24" s="4">
        <v>3.83</v>
      </c>
      <c r="BH24" s="4">
        <v>3.871</v>
      </c>
      <c r="BI24" s="43">
        <f t="shared" si="18"/>
        <v>3.8854284909909915</v>
      </c>
      <c r="BJ24" s="4">
        <v>4.0129999999999999</v>
      </c>
      <c r="BK24" s="4">
        <v>4.0640000000000001</v>
      </c>
      <c r="BL24" s="43">
        <f t="shared" si="19"/>
        <v>4.0819476351351351</v>
      </c>
      <c r="BM24" s="4">
        <v>3.9889999999999999</v>
      </c>
      <c r="BN24" s="4">
        <v>4.069</v>
      </c>
      <c r="BO24" s="43">
        <f t="shared" si="20"/>
        <v>4.0971531531531529</v>
      </c>
      <c r="BP24" s="4">
        <v>4.5810000000000004</v>
      </c>
      <c r="BQ24" s="4">
        <v>4.6589999999999998</v>
      </c>
      <c r="BR24" s="43">
        <f t="shared" si="21"/>
        <v>4.6864493243243244</v>
      </c>
      <c r="BS24" s="4">
        <v>3.794</v>
      </c>
      <c r="BT24" s="4">
        <v>3.835</v>
      </c>
      <c r="BU24" s="43">
        <f t="shared" si="22"/>
        <v>3.8494284909909906</v>
      </c>
      <c r="BV24" s="4">
        <v>3.9750000000000001</v>
      </c>
      <c r="BW24" s="4">
        <v>4.0270000000000001</v>
      </c>
      <c r="BX24" s="43">
        <f t="shared" si="23"/>
        <v>4.0452995495495498</v>
      </c>
      <c r="BY24" s="4">
        <v>3.9510000000000001</v>
      </c>
      <c r="BZ24" s="4">
        <v>4.032</v>
      </c>
      <c r="CA24" s="43">
        <f t="shared" si="24"/>
        <v>4.0605050675675676</v>
      </c>
      <c r="CB24" s="4">
        <v>3.4380000000000002</v>
      </c>
      <c r="CC24" s="4">
        <v>3.7450000000000001</v>
      </c>
      <c r="CD24" s="43">
        <f t="shared" si="25"/>
        <v>3.8530377252252257</v>
      </c>
      <c r="CE24" s="4">
        <v>3.7930000000000001</v>
      </c>
      <c r="CF24" s="4">
        <v>3.98</v>
      </c>
      <c r="CG24" s="43">
        <f t="shared" si="26"/>
        <v>4.0458079954954949</v>
      </c>
      <c r="CH24" s="4">
        <v>3.903</v>
      </c>
      <c r="CI24" s="4">
        <v>3.9710000000000001</v>
      </c>
      <c r="CJ24" s="43">
        <f t="shared" si="27"/>
        <v>3.9949301801801806</v>
      </c>
      <c r="CK24" s="4">
        <v>3.903</v>
      </c>
      <c r="CL24" s="4">
        <v>3.9529999999999998</v>
      </c>
      <c r="CM24" s="43">
        <f t="shared" si="28"/>
        <v>3.9705957207207208</v>
      </c>
      <c r="CN24" s="4">
        <v>3.859</v>
      </c>
      <c r="CO24" s="4">
        <v>3.9129999999999998</v>
      </c>
      <c r="CP24" s="43">
        <f t="shared" si="29"/>
        <v>3.9320033783783779</v>
      </c>
      <c r="CQ24" s="4">
        <v>2.7050000000000001</v>
      </c>
      <c r="CR24" s="4">
        <v>2.5830000000000002</v>
      </c>
      <c r="CS24" s="43">
        <f t="shared" si="30"/>
        <v>2.5400664414414416</v>
      </c>
      <c r="CT24" s="4">
        <v>2.706</v>
      </c>
      <c r="CU24" s="4">
        <v>2.802</v>
      </c>
      <c r="CV24" s="43">
        <f t="shared" si="31"/>
        <v>2.8357837837837838</v>
      </c>
      <c r="CW24" s="4">
        <v>4.7590000000000003</v>
      </c>
      <c r="CX24" s="4">
        <v>4.7229999999999999</v>
      </c>
      <c r="CY24" s="43">
        <f t="shared" si="32"/>
        <v>4.7103310810810806</v>
      </c>
      <c r="CZ24" s="4">
        <v>3.7109999999999999</v>
      </c>
      <c r="DA24" s="4">
        <v>3.8919999999999999</v>
      </c>
      <c r="DB24" s="43">
        <f t="shared" si="33"/>
        <v>3.9556965090090084</v>
      </c>
      <c r="DC24" s="4">
        <v>3.851</v>
      </c>
      <c r="DD24" s="4">
        <v>3.8719999999999999</v>
      </c>
      <c r="DE24" s="43">
        <f t="shared" si="34"/>
        <v>3.879390202702703</v>
      </c>
      <c r="DF24" s="4">
        <v>4.5558639999999997</v>
      </c>
      <c r="DG24" s="4">
        <v>4.6318099999999998</v>
      </c>
      <c r="DH24" s="43">
        <f t="shared" si="35"/>
        <v>4.6585364921171166</v>
      </c>
      <c r="DI24" s="4">
        <v>3.7050000000000001</v>
      </c>
      <c r="DJ24" s="4">
        <v>3.8849999999999998</v>
      </c>
      <c r="DK24" s="43">
        <f t="shared" si="36"/>
        <v>3.9483445945945945</v>
      </c>
      <c r="DL24" s="4">
        <v>3.8260000000000001</v>
      </c>
      <c r="DM24" s="4">
        <v>3.89</v>
      </c>
      <c r="DN24" s="43">
        <f t="shared" si="37"/>
        <v>3.9125225225225222</v>
      </c>
      <c r="DO24" s="4">
        <v>3.843</v>
      </c>
      <c r="DP24" s="4">
        <v>3.8940000000000001</v>
      </c>
      <c r="DQ24" s="43">
        <f t="shared" si="38"/>
        <v>3.9119476351351357</v>
      </c>
      <c r="DR24" s="4"/>
      <c r="DS24" s="4">
        <v>3.73</v>
      </c>
      <c r="DT24" s="4">
        <v>3.82</v>
      </c>
      <c r="DU24" s="43">
        <f t="shared" si="39"/>
        <v>3.8516722972972972</v>
      </c>
    </row>
    <row r="25" spans="1:125" ht="17.25">
      <c r="A25" s="45"/>
      <c r="B25" s="4">
        <v>3.08</v>
      </c>
      <c r="C25" s="1" t="s">
        <v>104</v>
      </c>
      <c r="D25" s="3"/>
      <c r="E25" s="4">
        <v>3.1110000000000002</v>
      </c>
      <c r="F25" s="4">
        <v>3.1160000000000001</v>
      </c>
      <c r="G25" s="43">
        <f t="shared" si="0"/>
        <v>3.1177595720720723</v>
      </c>
      <c r="H25" s="4">
        <v>2.1459999999999999</v>
      </c>
      <c r="I25" s="4">
        <v>2.3090000000000002</v>
      </c>
      <c r="J25" s="43">
        <f t="shared" si="1"/>
        <v>2.3663620495495499</v>
      </c>
      <c r="K25" s="4">
        <v>2.4990000000000001</v>
      </c>
      <c r="L25" s="4">
        <v>2.633</v>
      </c>
      <c r="M25" s="43">
        <f t="shared" si="2"/>
        <v>2.6801565315315314</v>
      </c>
      <c r="N25" s="4">
        <v>2.1110000000000002</v>
      </c>
      <c r="O25" s="4">
        <v>2.2789999999999999</v>
      </c>
      <c r="P25" s="43">
        <f t="shared" si="3"/>
        <v>2.3381216216216214</v>
      </c>
      <c r="Q25" s="4">
        <v>2.4820000000000002</v>
      </c>
      <c r="R25" s="4">
        <v>2.62</v>
      </c>
      <c r="S25" s="43">
        <f t="shared" si="4"/>
        <v>2.6685641891891891</v>
      </c>
      <c r="T25" s="4">
        <v>3.6949999999999998</v>
      </c>
      <c r="U25" s="4">
        <v>3.702</v>
      </c>
      <c r="V25" s="43">
        <f t="shared" si="5"/>
        <v>3.704463400900901</v>
      </c>
      <c r="W25" s="4">
        <v>2.819</v>
      </c>
      <c r="X25" s="4">
        <v>2.8180000000000001</v>
      </c>
      <c r="Y25" s="43">
        <f t="shared" si="6"/>
        <v>2.8176480855855854</v>
      </c>
      <c r="Z25" s="4">
        <v>3.1669999999999998</v>
      </c>
      <c r="AA25" s="4">
        <v>3.141</v>
      </c>
      <c r="AB25" s="43">
        <f t="shared" si="7"/>
        <v>3.1318502252252252</v>
      </c>
      <c r="AC25" s="4">
        <v>3.1760000000000002</v>
      </c>
      <c r="AD25" s="4">
        <v>3.2210000000000001</v>
      </c>
      <c r="AE25" s="43">
        <f t="shared" si="8"/>
        <v>3.2368361486486488</v>
      </c>
      <c r="AF25" s="4">
        <v>3.7160000000000002</v>
      </c>
      <c r="AG25" s="4">
        <v>3.7240000000000002</v>
      </c>
      <c r="AH25" s="43">
        <f t="shared" si="9"/>
        <v>3.7268153153153154</v>
      </c>
      <c r="AI25" s="4">
        <v>2.8119999999999998</v>
      </c>
      <c r="AJ25" s="4">
        <v>2.8109999999999999</v>
      </c>
      <c r="AK25" s="43">
        <f t="shared" si="10"/>
        <v>2.8106480855855858</v>
      </c>
      <c r="AL25" s="4">
        <v>3.169</v>
      </c>
      <c r="AM25" s="4">
        <v>3.1419999999999999</v>
      </c>
      <c r="AN25" s="43">
        <f t="shared" si="11"/>
        <v>3.1324983108108109</v>
      </c>
      <c r="AO25" s="4">
        <v>3.1779999999999999</v>
      </c>
      <c r="AP25" s="4">
        <v>3.2250000000000001</v>
      </c>
      <c r="AQ25" s="43">
        <f t="shared" si="12"/>
        <v>3.2415399774774776</v>
      </c>
      <c r="AR25" s="4">
        <v>3.1850000000000001</v>
      </c>
      <c r="AS25" s="4">
        <v>3.3929999999999998</v>
      </c>
      <c r="AT25" s="43">
        <f t="shared" si="13"/>
        <v>3.4661981981981982</v>
      </c>
      <c r="AU25" s="4">
        <v>2.9950000000000001</v>
      </c>
      <c r="AV25" s="4">
        <v>3.1880000000000002</v>
      </c>
      <c r="AW25" s="43">
        <f t="shared" si="14"/>
        <v>3.2559194819819823</v>
      </c>
      <c r="AX25" s="4">
        <v>3.2909999999999999</v>
      </c>
      <c r="AY25" s="4">
        <v>3.4020000000000001</v>
      </c>
      <c r="AZ25" s="43">
        <f t="shared" si="15"/>
        <v>3.4410625000000001</v>
      </c>
      <c r="BA25" s="4">
        <v>3.0979999999999999</v>
      </c>
      <c r="BB25" s="4">
        <v>3.1970000000000001</v>
      </c>
      <c r="BC25" s="43">
        <f t="shared" si="16"/>
        <v>3.2318395270270273</v>
      </c>
      <c r="BD25" s="4">
        <v>3.1960000000000002</v>
      </c>
      <c r="BE25" s="4">
        <v>3.2770000000000001</v>
      </c>
      <c r="BF25" s="43">
        <f t="shared" si="17"/>
        <v>3.3055050675675677</v>
      </c>
      <c r="BG25" s="4">
        <v>2.7919999999999998</v>
      </c>
      <c r="BH25" s="4">
        <v>2.839</v>
      </c>
      <c r="BI25" s="43">
        <f t="shared" si="18"/>
        <v>2.8555399774774775</v>
      </c>
      <c r="BJ25" s="4">
        <v>3.0049999999999999</v>
      </c>
      <c r="BK25" s="4">
        <v>3.0739999999999998</v>
      </c>
      <c r="BL25" s="43">
        <f t="shared" si="19"/>
        <v>3.0982820945945946</v>
      </c>
      <c r="BM25" s="4">
        <v>2.99</v>
      </c>
      <c r="BN25" s="4">
        <v>3.0760000000000001</v>
      </c>
      <c r="BO25" s="43">
        <f t="shared" si="20"/>
        <v>3.1062646396396398</v>
      </c>
      <c r="BP25" s="4">
        <v>3.1989999999999998</v>
      </c>
      <c r="BQ25" s="4">
        <v>3.2829999999999999</v>
      </c>
      <c r="BR25" s="43">
        <f t="shared" si="21"/>
        <v>3.3125608108108109</v>
      </c>
      <c r="BS25" s="4">
        <v>2.7829999999999999</v>
      </c>
      <c r="BT25" s="4">
        <v>2.8319999999999999</v>
      </c>
      <c r="BU25" s="43">
        <f t="shared" si="22"/>
        <v>2.8492438063063061</v>
      </c>
      <c r="BV25" s="4">
        <v>3.0019999999999998</v>
      </c>
      <c r="BW25" s="4">
        <v>3.073</v>
      </c>
      <c r="BX25" s="43">
        <f t="shared" si="23"/>
        <v>3.0979859234234235</v>
      </c>
      <c r="BY25" s="4">
        <v>2.9849999999999999</v>
      </c>
      <c r="BZ25" s="4">
        <v>3.0750000000000002</v>
      </c>
      <c r="CA25" s="43">
        <f t="shared" si="24"/>
        <v>3.1066722972972975</v>
      </c>
      <c r="CB25" s="4">
        <v>2.681</v>
      </c>
      <c r="CC25" s="4">
        <v>2.9550000000000001</v>
      </c>
      <c r="CD25" s="43">
        <f t="shared" si="25"/>
        <v>3.0514245495495493</v>
      </c>
      <c r="CE25" s="4">
        <v>2.855</v>
      </c>
      <c r="CF25" s="4">
        <v>3.0379999999999998</v>
      </c>
      <c r="CG25" s="43">
        <f t="shared" si="26"/>
        <v>3.1024003378378375</v>
      </c>
      <c r="CH25" s="4">
        <v>2.9540000000000002</v>
      </c>
      <c r="CI25" s="4">
        <v>3.0470000000000002</v>
      </c>
      <c r="CJ25" s="43">
        <f t="shared" si="27"/>
        <v>3.0797280405405409</v>
      </c>
      <c r="CK25" s="4">
        <v>2.9540000000000002</v>
      </c>
      <c r="CL25" s="4">
        <v>2.9710000000000001</v>
      </c>
      <c r="CM25" s="43">
        <f t="shared" si="28"/>
        <v>2.9769825450450451</v>
      </c>
      <c r="CN25" s="4">
        <v>2.895</v>
      </c>
      <c r="CO25" s="4">
        <v>2.9660000000000002</v>
      </c>
      <c r="CP25" s="43">
        <f t="shared" si="29"/>
        <v>2.9909859234234237</v>
      </c>
      <c r="CQ25" s="4">
        <v>2.4369999999999998</v>
      </c>
      <c r="CR25" s="4">
        <v>2.8380000000000001</v>
      </c>
      <c r="CS25" s="43">
        <f t="shared" si="30"/>
        <v>2.9791176801801806</v>
      </c>
      <c r="CT25" s="4">
        <v>2.4009999999999998</v>
      </c>
      <c r="CU25" s="4">
        <v>2.5089999999999999</v>
      </c>
      <c r="CV25" s="43">
        <f t="shared" si="31"/>
        <v>2.5470067567567565</v>
      </c>
      <c r="CW25" s="4">
        <v>3.194</v>
      </c>
      <c r="CX25" s="4">
        <v>3.19</v>
      </c>
      <c r="CY25" s="43">
        <f t="shared" si="32"/>
        <v>3.1885923423423419</v>
      </c>
      <c r="CZ25" s="4">
        <v>2.855</v>
      </c>
      <c r="DA25" s="4">
        <v>3.0350000000000001</v>
      </c>
      <c r="DB25" s="43">
        <f t="shared" si="33"/>
        <v>3.0983445945945949</v>
      </c>
      <c r="DC25" s="4">
        <v>3.0910000000000002</v>
      </c>
      <c r="DD25" s="4">
        <v>3.113</v>
      </c>
      <c r="DE25" s="43">
        <f t="shared" si="34"/>
        <v>3.1207421171171172</v>
      </c>
      <c r="DF25" s="4">
        <v>3.0809679999999999</v>
      </c>
      <c r="DG25" s="4">
        <v>3.1547879999999999</v>
      </c>
      <c r="DH25" s="43">
        <f t="shared" si="35"/>
        <v>3.1807663220720723</v>
      </c>
      <c r="DI25" s="4">
        <v>2.8540000000000001</v>
      </c>
      <c r="DJ25" s="4">
        <v>3.0339999999999998</v>
      </c>
      <c r="DK25" s="43">
        <f t="shared" si="36"/>
        <v>3.0973445945945941</v>
      </c>
      <c r="DL25" s="4">
        <v>2.9510000000000001</v>
      </c>
      <c r="DM25" s="4">
        <v>3.044</v>
      </c>
      <c r="DN25" s="43">
        <f t="shared" si="37"/>
        <v>3.0767280405405408</v>
      </c>
      <c r="DO25" s="4">
        <v>2.9140000000000001</v>
      </c>
      <c r="DP25" s="4">
        <v>2.984</v>
      </c>
      <c r="DQ25" s="43">
        <f t="shared" si="38"/>
        <v>3.0086340090090089</v>
      </c>
      <c r="DR25" s="4"/>
      <c r="DS25" s="4">
        <v>2.93</v>
      </c>
      <c r="DT25" s="4">
        <v>3.02</v>
      </c>
      <c r="DU25" s="43">
        <f t="shared" si="39"/>
        <v>3.0516722972972974</v>
      </c>
    </row>
    <row r="26" spans="1:125" ht="17.25">
      <c r="A26" s="45" t="s">
        <v>77</v>
      </c>
      <c r="B26" s="4">
        <v>3.11</v>
      </c>
      <c r="C26" s="1" t="s">
        <v>103</v>
      </c>
      <c r="D26" s="3"/>
      <c r="E26" s="4">
        <v>4.6529999999999996</v>
      </c>
      <c r="F26" s="4">
        <v>4.6710000000000003</v>
      </c>
      <c r="G26" s="43">
        <f t="shared" si="0"/>
        <v>4.677334459459459</v>
      </c>
      <c r="H26" s="4">
        <v>2.427</v>
      </c>
      <c r="I26" s="4">
        <v>2.6160000000000001</v>
      </c>
      <c r="J26" s="43">
        <f t="shared" si="1"/>
        <v>2.6825118243243247</v>
      </c>
      <c r="K26" s="4">
        <v>3.1509999999999998</v>
      </c>
      <c r="L26" s="4">
        <v>3.323</v>
      </c>
      <c r="M26" s="43">
        <f t="shared" si="2"/>
        <v>3.3835292792792795</v>
      </c>
      <c r="N26" s="4">
        <v>2.3809999999999998</v>
      </c>
      <c r="O26" s="4">
        <v>2.5710000000000002</v>
      </c>
      <c r="P26" s="43">
        <f t="shared" si="3"/>
        <v>2.6378637387387389</v>
      </c>
      <c r="Q26" s="4">
        <v>3.1269999999999998</v>
      </c>
      <c r="R26" s="4">
        <v>3.3</v>
      </c>
      <c r="S26" s="43">
        <f t="shared" si="4"/>
        <v>3.3608811936936931</v>
      </c>
      <c r="T26" s="4">
        <v>3.5110000000000001</v>
      </c>
      <c r="U26" s="4">
        <v>3.6040000000000001</v>
      </c>
      <c r="V26" s="43">
        <f t="shared" si="5"/>
        <v>3.6367280405405404</v>
      </c>
      <c r="W26" s="4">
        <v>3.0249999999999999</v>
      </c>
      <c r="X26" s="4">
        <v>3.1179999999999999</v>
      </c>
      <c r="Y26" s="43">
        <f t="shared" si="6"/>
        <v>3.1507280405405402</v>
      </c>
      <c r="Z26" s="4">
        <v>3.081</v>
      </c>
      <c r="AA26" s="4">
        <v>3.137</v>
      </c>
      <c r="AB26" s="43">
        <f t="shared" si="7"/>
        <v>3.1567072072072073</v>
      </c>
      <c r="AC26" s="4">
        <v>3.1970000000000001</v>
      </c>
      <c r="AD26" s="4">
        <v>3.3069999999999999</v>
      </c>
      <c r="AE26" s="43">
        <f t="shared" si="8"/>
        <v>3.3457105855855858</v>
      </c>
      <c r="AF26" s="4">
        <v>3.4820000000000002</v>
      </c>
      <c r="AG26" s="4">
        <v>3.5760000000000001</v>
      </c>
      <c r="AH26" s="43">
        <f t="shared" si="9"/>
        <v>3.6090799549549555</v>
      </c>
      <c r="AI26" s="4">
        <v>2.992</v>
      </c>
      <c r="AJ26" s="4">
        <v>3.085</v>
      </c>
      <c r="AK26" s="43">
        <f t="shared" si="10"/>
        <v>3.1177280405405408</v>
      </c>
      <c r="AL26" s="4">
        <v>3.0409999999999999</v>
      </c>
      <c r="AM26" s="4">
        <v>3.0979999999999999</v>
      </c>
      <c r="AN26" s="43">
        <f t="shared" si="11"/>
        <v>3.1180591216216214</v>
      </c>
      <c r="AO26" s="4">
        <v>3.161</v>
      </c>
      <c r="AP26" s="4">
        <v>3.2730000000000001</v>
      </c>
      <c r="AQ26" s="43">
        <f t="shared" si="12"/>
        <v>3.3124144144144143</v>
      </c>
      <c r="AR26" s="4">
        <v>3.149</v>
      </c>
      <c r="AS26" s="4">
        <v>3.3809999999999998</v>
      </c>
      <c r="AT26" s="43">
        <f t="shared" si="13"/>
        <v>3.4626441441441438</v>
      </c>
      <c r="AU26" s="4">
        <v>3.0169999999999999</v>
      </c>
      <c r="AV26" s="4">
        <v>3.234</v>
      </c>
      <c r="AW26" s="43">
        <f t="shared" si="14"/>
        <v>3.3103654279279278</v>
      </c>
      <c r="AX26" s="4">
        <v>3.0049999999999999</v>
      </c>
      <c r="AY26" s="4">
        <v>3.16</v>
      </c>
      <c r="AZ26" s="43">
        <f>(3.5^4*AY26-2.5^4*AX26)/(3.5^4-2.5^4)</f>
        <v>3.2145467342342346</v>
      </c>
      <c r="BA26" s="4">
        <v>2.8740000000000001</v>
      </c>
      <c r="BB26" s="4">
        <v>3.016</v>
      </c>
      <c r="BC26" s="43">
        <f t="shared" si="16"/>
        <v>3.0659718468468471</v>
      </c>
      <c r="BD26" s="4">
        <v>3.0939999999999999</v>
      </c>
      <c r="BE26" s="4">
        <v>3.2290000000000001</v>
      </c>
      <c r="BF26" s="43">
        <f t="shared" si="17"/>
        <v>3.2765084459459461</v>
      </c>
      <c r="BG26" s="4">
        <v>2.9049999999999998</v>
      </c>
      <c r="BH26" s="4">
        <v>3.0329999999999999</v>
      </c>
      <c r="BI26" s="43">
        <f t="shared" si="18"/>
        <v>3.0780450450450449</v>
      </c>
      <c r="BJ26" s="4">
        <v>2.9670000000000001</v>
      </c>
      <c r="BK26" s="4">
        <v>3.089</v>
      </c>
      <c r="BL26" s="43">
        <f t="shared" si="19"/>
        <v>3.1319335585585586</v>
      </c>
      <c r="BM26" s="4">
        <v>2.9849999999999999</v>
      </c>
      <c r="BN26" s="4">
        <v>3.1219999999999999</v>
      </c>
      <c r="BO26" s="43">
        <f t="shared" si="20"/>
        <v>3.1702122747747747</v>
      </c>
      <c r="BP26" s="4">
        <v>3.0569999999999999</v>
      </c>
      <c r="BQ26" s="4">
        <v>3.194</v>
      </c>
      <c r="BR26" s="43">
        <f t="shared" si="21"/>
        <v>3.2422122747747748</v>
      </c>
      <c r="BS26" s="4">
        <v>2.8679999999999999</v>
      </c>
      <c r="BT26" s="4">
        <v>2.9969999999999999</v>
      </c>
      <c r="BU26" s="43">
        <f t="shared" si="22"/>
        <v>3.0423969594594591</v>
      </c>
      <c r="BV26" s="4">
        <v>2.9279999999999999</v>
      </c>
      <c r="BW26" s="4">
        <v>3.0510000000000002</v>
      </c>
      <c r="BX26" s="43">
        <f t="shared" si="23"/>
        <v>3.094285472972973</v>
      </c>
      <c r="BY26" s="4">
        <v>2.9460000000000002</v>
      </c>
      <c r="BZ26" s="4">
        <v>3.085</v>
      </c>
      <c r="CA26" s="43">
        <f t="shared" si="24"/>
        <v>3.1339161036036036</v>
      </c>
      <c r="CB26" s="4">
        <v>3.1</v>
      </c>
      <c r="CC26" s="4">
        <v>3.4239999999999999</v>
      </c>
      <c r="CD26" s="43">
        <f t="shared" si="25"/>
        <v>3.5380202702702701</v>
      </c>
      <c r="CE26" s="4">
        <v>2.9079999999999999</v>
      </c>
      <c r="CF26" s="4">
        <v>3.1240000000000001</v>
      </c>
      <c r="CG26" s="43">
        <f t="shared" si="26"/>
        <v>3.2000135135135137</v>
      </c>
      <c r="CH26" s="4">
        <v>2.77</v>
      </c>
      <c r="CI26" s="4">
        <v>2.9140000000000001</v>
      </c>
      <c r="CJ26" s="43">
        <f t="shared" si="27"/>
        <v>2.9646756756756756</v>
      </c>
      <c r="CK26" s="4">
        <v>2.77</v>
      </c>
      <c r="CL26" s="4">
        <v>3.0089999999999999</v>
      </c>
      <c r="CM26" s="43">
        <f t="shared" si="28"/>
        <v>3.0931075450450449</v>
      </c>
      <c r="CN26" s="4">
        <v>2.8420000000000001</v>
      </c>
      <c r="CO26" s="4">
        <v>2.968</v>
      </c>
      <c r="CP26" s="43">
        <f t="shared" si="29"/>
        <v>3.0123412162162162</v>
      </c>
      <c r="CQ26" s="4">
        <v>2.2690000000000001</v>
      </c>
      <c r="CR26" s="4">
        <v>2.431</v>
      </c>
      <c r="CS26" s="43">
        <f t="shared" si="30"/>
        <v>2.4880101351351351</v>
      </c>
      <c r="CT26" s="4">
        <v>2.3119999999999998</v>
      </c>
      <c r="CU26" s="4">
        <v>2.4350000000000001</v>
      </c>
      <c r="CV26" s="43">
        <f t="shared" si="31"/>
        <v>2.4782854729729733</v>
      </c>
      <c r="CW26" s="4">
        <v>3.1850000000000001</v>
      </c>
      <c r="CX26" s="4">
        <v>3.2559999999999998</v>
      </c>
      <c r="CY26" s="43">
        <f t="shared" si="32"/>
        <v>3.2809859234234229</v>
      </c>
      <c r="CZ26" s="4">
        <v>2.8849999999999998</v>
      </c>
      <c r="DA26" s="4">
        <v>3.0920000000000001</v>
      </c>
      <c r="DB26" s="43">
        <f t="shared" si="33"/>
        <v>3.1648462837837839</v>
      </c>
      <c r="DC26" s="4">
        <v>2.9359999999999999</v>
      </c>
      <c r="DD26" s="4">
        <v>3.0259999999999998</v>
      </c>
      <c r="DE26" s="43">
        <f t="shared" si="34"/>
        <v>3.0576722972972972</v>
      </c>
      <c r="DF26" s="4">
        <v>3.2742439999999999</v>
      </c>
      <c r="DG26" s="4">
        <v>3.4047429999999999</v>
      </c>
      <c r="DH26" s="43">
        <f t="shared" si="35"/>
        <v>3.4506674791666661</v>
      </c>
      <c r="DI26" s="4">
        <v>2.883</v>
      </c>
      <c r="DJ26" s="4">
        <v>3.089</v>
      </c>
      <c r="DK26" s="43">
        <f t="shared" si="36"/>
        <v>3.1614943693693696</v>
      </c>
      <c r="DL26" s="4">
        <v>2.7570000000000001</v>
      </c>
      <c r="DM26" s="4">
        <v>2.8919999999999999</v>
      </c>
      <c r="DN26" s="43">
        <f t="shared" si="37"/>
        <v>2.939508445945946</v>
      </c>
      <c r="DO26" s="4">
        <v>2.8839999999999999</v>
      </c>
      <c r="DP26" s="4">
        <v>2.9990000000000001</v>
      </c>
      <c r="DQ26" s="43">
        <f t="shared" si="38"/>
        <v>3.0394701576576577</v>
      </c>
      <c r="DR26" s="4"/>
      <c r="DS26" s="4">
        <v>2.9</v>
      </c>
      <c r="DT26" s="4">
        <v>3.05</v>
      </c>
      <c r="DU26" s="43">
        <f t="shared" si="39"/>
        <v>3.1027871621621617</v>
      </c>
    </row>
    <row r="27" spans="1:125" ht="17.25">
      <c r="A27" s="45"/>
      <c r="B27" s="4">
        <v>3.47</v>
      </c>
      <c r="C27" s="1" t="s">
        <v>104</v>
      </c>
      <c r="D27" s="3"/>
      <c r="E27" s="4">
        <v>3.419</v>
      </c>
      <c r="F27" s="4">
        <v>3.4169999999999998</v>
      </c>
      <c r="G27" s="43">
        <f t="shared" si="0"/>
        <v>3.4162961711711706</v>
      </c>
      <c r="H27" s="4">
        <v>2.9660000000000002</v>
      </c>
      <c r="I27" s="4">
        <v>3.14</v>
      </c>
      <c r="J27" s="43">
        <f t="shared" si="1"/>
        <v>3.2012331081081085</v>
      </c>
      <c r="K27" s="4">
        <v>3.1890000000000001</v>
      </c>
      <c r="L27" s="4">
        <v>3.3290000000000002</v>
      </c>
      <c r="M27" s="43">
        <f t="shared" si="2"/>
        <v>3.378268018018018</v>
      </c>
      <c r="N27" s="4">
        <v>2.95</v>
      </c>
      <c r="O27" s="4">
        <v>3.13</v>
      </c>
      <c r="P27" s="43">
        <f t="shared" si="3"/>
        <v>3.1933445945945946</v>
      </c>
      <c r="Q27" s="4">
        <v>3.1829999999999998</v>
      </c>
      <c r="R27" s="4">
        <v>3.327</v>
      </c>
      <c r="S27" s="43">
        <f t="shared" si="4"/>
        <v>3.3776756756756754</v>
      </c>
      <c r="T27" s="4">
        <v>3.52</v>
      </c>
      <c r="U27" s="4">
        <v>3.5390000000000001</v>
      </c>
      <c r="V27" s="43">
        <f t="shared" si="5"/>
        <v>3.5456863738738744</v>
      </c>
      <c r="W27" s="4">
        <v>3.1629999999999998</v>
      </c>
      <c r="X27" s="4">
        <v>3.2290000000000001</v>
      </c>
      <c r="Y27" s="43">
        <f t="shared" si="6"/>
        <v>3.2522263513513519</v>
      </c>
      <c r="Z27" s="4">
        <v>3.3170000000000002</v>
      </c>
      <c r="AA27" s="4">
        <v>3.3130000000000002</v>
      </c>
      <c r="AB27" s="43">
        <f t="shared" si="7"/>
        <v>3.311592342342343</v>
      </c>
      <c r="AC27" s="4">
        <v>3.3860000000000001</v>
      </c>
      <c r="AD27" s="4">
        <v>3.4359999999999999</v>
      </c>
      <c r="AE27" s="43">
        <f t="shared" si="8"/>
        <v>3.4535957207207204</v>
      </c>
      <c r="AF27" s="4">
        <v>3.524</v>
      </c>
      <c r="AG27" s="4">
        <v>3.5430000000000001</v>
      </c>
      <c r="AH27" s="43">
        <f t="shared" si="9"/>
        <v>3.549686373873874</v>
      </c>
      <c r="AI27" s="4">
        <v>3.1560000000000001</v>
      </c>
      <c r="AJ27" s="4">
        <v>3.2240000000000002</v>
      </c>
      <c r="AK27" s="43">
        <f t="shared" si="10"/>
        <v>3.2479301801801803</v>
      </c>
      <c r="AL27" s="4">
        <v>3.3140000000000001</v>
      </c>
      <c r="AM27" s="4">
        <v>3.31</v>
      </c>
      <c r="AN27" s="43">
        <f t="shared" si="11"/>
        <v>3.3085923423423425</v>
      </c>
      <c r="AO27" s="4">
        <v>3.3849999999999998</v>
      </c>
      <c r="AP27" s="4">
        <v>3.4369999999999998</v>
      </c>
      <c r="AQ27" s="43">
        <f t="shared" si="12"/>
        <v>3.4552995495495491</v>
      </c>
      <c r="AR27" s="4">
        <v>3.4580000000000002</v>
      </c>
      <c r="AS27" s="4">
        <v>3.6619999999999999</v>
      </c>
      <c r="AT27" s="43">
        <f t="shared" si="13"/>
        <v>3.7337905405405403</v>
      </c>
      <c r="AU27" s="4">
        <v>3.3889999999999998</v>
      </c>
      <c r="AV27" s="4">
        <v>3.585</v>
      </c>
      <c r="AW27" s="43">
        <f t="shared" si="14"/>
        <v>3.6539752252252247</v>
      </c>
      <c r="AX27" s="4">
        <v>3.4279999999999999</v>
      </c>
      <c r="AY27" s="4">
        <v>3.5459999999999998</v>
      </c>
      <c r="AZ27" s="43">
        <f t="shared" ref="AZ27:AZ57" si="40">(3.5^4*AY27-2.5^4*AX27)/(3.5^4-2.5^4)</f>
        <v>3.5875259009009008</v>
      </c>
      <c r="BA27" s="4">
        <v>3.359</v>
      </c>
      <c r="BB27" s="4">
        <v>3.4710000000000001</v>
      </c>
      <c r="BC27" s="43">
        <f t="shared" si="16"/>
        <v>3.5104144144144152</v>
      </c>
      <c r="BD27" s="4">
        <v>3.415</v>
      </c>
      <c r="BE27" s="4">
        <v>3.5049999999999999</v>
      </c>
      <c r="BF27" s="43">
        <f t="shared" si="17"/>
        <v>3.5366722972972968</v>
      </c>
      <c r="BG27" s="4">
        <v>3.2040000000000002</v>
      </c>
      <c r="BH27" s="4">
        <v>3.2770000000000001</v>
      </c>
      <c r="BI27" s="43">
        <f t="shared" si="18"/>
        <v>3.3026897522522525</v>
      </c>
      <c r="BJ27" s="4">
        <v>3.3460000000000001</v>
      </c>
      <c r="BK27" s="4">
        <v>3.4279999999999999</v>
      </c>
      <c r="BL27" s="43">
        <f t="shared" si="19"/>
        <v>3.4568569819819825</v>
      </c>
      <c r="BM27" s="4">
        <v>3.351</v>
      </c>
      <c r="BN27" s="4">
        <v>3.4460000000000002</v>
      </c>
      <c r="BO27" s="43">
        <f t="shared" si="20"/>
        <v>3.4794318693693693</v>
      </c>
      <c r="BP27" s="4">
        <v>3.415</v>
      </c>
      <c r="BQ27" s="4">
        <v>3.508</v>
      </c>
      <c r="BR27" s="43">
        <f t="shared" si="21"/>
        <v>3.5407280405405408</v>
      </c>
      <c r="BS27" s="4">
        <v>3.1989999999999998</v>
      </c>
      <c r="BT27" s="4">
        <v>3.274</v>
      </c>
      <c r="BU27" s="43">
        <f t="shared" si="22"/>
        <v>3.3003935810810812</v>
      </c>
      <c r="BV27" s="4">
        <v>3.3439999999999999</v>
      </c>
      <c r="BW27" s="4">
        <v>3.4279999999999999</v>
      </c>
      <c r="BX27" s="43">
        <f t="shared" si="23"/>
        <v>3.4575608108108113</v>
      </c>
      <c r="BY27" s="4">
        <v>3.3479999999999999</v>
      </c>
      <c r="BZ27" s="4">
        <v>3.448</v>
      </c>
      <c r="CA27" s="43">
        <f t="shared" si="24"/>
        <v>3.4831914414414409</v>
      </c>
      <c r="CB27" s="4">
        <v>3.302</v>
      </c>
      <c r="CC27" s="4">
        <v>3.581</v>
      </c>
      <c r="CD27" s="43">
        <f t="shared" si="25"/>
        <v>3.6791841216216215</v>
      </c>
      <c r="CE27" s="4">
        <v>3.33</v>
      </c>
      <c r="CF27" s="4">
        <v>3.5129999999999999</v>
      </c>
      <c r="CG27" s="43">
        <f t="shared" si="26"/>
        <v>3.5774003378378376</v>
      </c>
      <c r="CH27" s="4">
        <v>3.3</v>
      </c>
      <c r="CI27" s="4">
        <v>3.4009999999999998</v>
      </c>
      <c r="CJ27" s="43">
        <f t="shared" si="27"/>
        <v>3.4365433558558554</v>
      </c>
      <c r="CK27" s="4">
        <v>3.3180000000000001</v>
      </c>
      <c r="CL27" s="4">
        <v>3.3940000000000001</v>
      </c>
      <c r="CM27" s="43">
        <f t="shared" si="28"/>
        <v>3.4207454954954959</v>
      </c>
      <c r="CN27" s="4">
        <v>3.3140000000000001</v>
      </c>
      <c r="CO27" s="4">
        <v>3.3929999999999998</v>
      </c>
      <c r="CP27" s="43">
        <f t="shared" si="29"/>
        <v>3.4208012387387385</v>
      </c>
      <c r="CQ27" s="4">
        <v>3.0409999999999999</v>
      </c>
      <c r="CR27" s="4">
        <v>3.194</v>
      </c>
      <c r="CS27" s="43">
        <f t="shared" si="30"/>
        <v>3.2478429054054052</v>
      </c>
      <c r="CT27" s="4">
        <v>3.0379999999999998</v>
      </c>
      <c r="CU27" s="4">
        <v>3.13</v>
      </c>
      <c r="CV27" s="43">
        <f t="shared" si="31"/>
        <v>3.1623761261261261</v>
      </c>
      <c r="CW27" s="4">
        <v>3.3570000000000002</v>
      </c>
      <c r="CX27" s="4">
        <v>3.364141</v>
      </c>
      <c r="CY27" s="43">
        <f t="shared" si="32"/>
        <v>3.3666540208333333</v>
      </c>
      <c r="CZ27" s="4">
        <v>3.3239999999999998</v>
      </c>
      <c r="DA27" s="4">
        <v>3.51</v>
      </c>
      <c r="DB27" s="43">
        <f t="shared" si="33"/>
        <v>3.5754560810810814</v>
      </c>
      <c r="DC27" s="4">
        <v>3.504</v>
      </c>
      <c r="DD27" s="4">
        <v>3.532</v>
      </c>
      <c r="DE27" s="43">
        <f t="shared" si="34"/>
        <v>3.5418536036036037</v>
      </c>
      <c r="DF27" s="4">
        <v>3.422231</v>
      </c>
      <c r="DG27" s="4">
        <v>3.4932989999999999</v>
      </c>
      <c r="DH27" s="43">
        <f t="shared" si="35"/>
        <v>3.518308853603604</v>
      </c>
      <c r="DI27" s="4">
        <v>3.3239999999999998</v>
      </c>
      <c r="DJ27" s="4">
        <v>3.5089999999999999</v>
      </c>
      <c r="DK27" s="43">
        <f t="shared" si="36"/>
        <v>3.5741041666666669</v>
      </c>
      <c r="DL27" s="4">
        <v>3.2949999999999999</v>
      </c>
      <c r="DM27" s="4">
        <v>3.399</v>
      </c>
      <c r="DN27" s="43">
        <f t="shared" si="37"/>
        <v>3.435599099099099</v>
      </c>
      <c r="DO27" s="4">
        <v>3.3149999999999999</v>
      </c>
      <c r="DP27" s="4">
        <v>3.3940000000000001</v>
      </c>
      <c r="DQ27" s="43">
        <f t="shared" si="38"/>
        <v>3.4218012387387389</v>
      </c>
      <c r="DR27" s="4"/>
      <c r="DS27" s="4">
        <v>3.32</v>
      </c>
      <c r="DT27" s="4">
        <v>3.41</v>
      </c>
      <c r="DU27" s="43">
        <f t="shared" si="39"/>
        <v>3.4416722972972975</v>
      </c>
    </row>
    <row r="28" spans="1:125" ht="17.25">
      <c r="A28" s="15" t="s">
        <v>78</v>
      </c>
      <c r="B28" s="4">
        <v>0.64</v>
      </c>
      <c r="C28" s="4" t="s">
        <v>106</v>
      </c>
      <c r="D28" s="3"/>
      <c r="E28" s="4">
        <v>1.181</v>
      </c>
      <c r="F28" s="4">
        <v>1.212</v>
      </c>
      <c r="G28" s="43">
        <f t="shared" si="0"/>
        <v>1.2229093468468466</v>
      </c>
      <c r="H28" s="4">
        <v>-0.184</v>
      </c>
      <c r="I28" s="4">
        <v>4.3999999999999997E-2</v>
      </c>
      <c r="J28" s="43">
        <f t="shared" si="1"/>
        <v>0.12423648648648648</v>
      </c>
      <c r="K28" s="4">
        <v>0.32600000000000001</v>
      </c>
      <c r="L28" s="4">
        <v>0.52400000000000002</v>
      </c>
      <c r="M28" s="43">
        <f t="shared" si="2"/>
        <v>0.59367905405405408</v>
      </c>
      <c r="N28" s="4">
        <v>-0.216</v>
      </c>
      <c r="O28" s="4">
        <v>1.6E-2</v>
      </c>
      <c r="P28" s="43">
        <f t="shared" si="3"/>
        <v>9.7644144144144143E-2</v>
      </c>
      <c r="Q28" s="4">
        <v>0.31</v>
      </c>
      <c r="R28" s="4">
        <v>0.51100000000000001</v>
      </c>
      <c r="S28" s="43">
        <f t="shared" si="4"/>
        <v>0.58173479729729738</v>
      </c>
      <c r="T28" s="4">
        <v>0.82299999999999995</v>
      </c>
      <c r="U28" s="4">
        <v>0.93300000000000005</v>
      </c>
      <c r="V28" s="43">
        <f t="shared" si="5"/>
        <v>0.97171058558558576</v>
      </c>
      <c r="W28" s="4">
        <v>0.39200000000000002</v>
      </c>
      <c r="X28" s="4">
        <v>0.495</v>
      </c>
      <c r="Y28" s="43">
        <f t="shared" si="6"/>
        <v>0.53124718468468457</v>
      </c>
      <c r="Z28" s="4">
        <v>0.59299999999999997</v>
      </c>
      <c r="AA28" s="4">
        <v>0.68100000000000005</v>
      </c>
      <c r="AB28" s="43">
        <f t="shared" si="7"/>
        <v>0.71196846846846851</v>
      </c>
      <c r="AC28" s="4">
        <v>0.60599999999999998</v>
      </c>
      <c r="AD28" s="4">
        <v>0.73099999999999998</v>
      </c>
      <c r="AE28" s="43">
        <f t="shared" si="8"/>
        <v>0.7749893018018017</v>
      </c>
      <c r="AF28" s="4">
        <v>0.81299999999999994</v>
      </c>
      <c r="AG28" s="4">
        <v>0.92500000000000004</v>
      </c>
      <c r="AH28" s="43">
        <f t="shared" si="9"/>
        <v>0.96441441441441456</v>
      </c>
      <c r="AI28" s="4">
        <v>0.376</v>
      </c>
      <c r="AJ28" s="4">
        <v>0.47899999999999998</v>
      </c>
      <c r="AK28" s="43">
        <f t="shared" si="10"/>
        <v>0.51524718468468467</v>
      </c>
      <c r="AL28" s="4">
        <v>0.57699999999999996</v>
      </c>
      <c r="AM28" s="4">
        <v>0.66500000000000004</v>
      </c>
      <c r="AN28" s="43">
        <f t="shared" si="11"/>
        <v>0.6959684684684686</v>
      </c>
      <c r="AO28" s="4">
        <v>0.59</v>
      </c>
      <c r="AP28" s="4">
        <v>0.71699999999999997</v>
      </c>
      <c r="AQ28" s="43">
        <f t="shared" si="12"/>
        <v>0.76169313063063049</v>
      </c>
      <c r="AR28" s="4">
        <v>0.377</v>
      </c>
      <c r="AS28" s="4">
        <v>0.63700000000000001</v>
      </c>
      <c r="AT28" s="43">
        <f t="shared" si="13"/>
        <v>0.72849774774774778</v>
      </c>
      <c r="AU28" s="4">
        <v>0.29899999999999999</v>
      </c>
      <c r="AV28" s="4">
        <v>0.55000000000000004</v>
      </c>
      <c r="AW28" s="43">
        <f t="shared" si="14"/>
        <v>0.6383305180180181</v>
      </c>
      <c r="AX28" s="4">
        <v>0.39600000000000002</v>
      </c>
      <c r="AY28" s="4">
        <v>0.58399999999999996</v>
      </c>
      <c r="AZ28" s="43">
        <f t="shared" si="40"/>
        <v>0.65015990990990991</v>
      </c>
      <c r="BA28" s="4">
        <v>0.317</v>
      </c>
      <c r="BB28" s="4">
        <v>0.498</v>
      </c>
      <c r="BC28" s="43">
        <f t="shared" si="16"/>
        <v>0.56169650900900903</v>
      </c>
      <c r="BD28" s="4">
        <v>0.48899999999999999</v>
      </c>
      <c r="BE28" s="4">
        <v>0.65400000000000003</v>
      </c>
      <c r="BF28" s="43">
        <f t="shared" si="17"/>
        <v>0.71206587837837843</v>
      </c>
      <c r="BG28" s="4">
        <v>0.307</v>
      </c>
      <c r="BH28" s="4">
        <v>0.45600000000000002</v>
      </c>
      <c r="BI28" s="43">
        <f t="shared" si="18"/>
        <v>0.50843524774774773</v>
      </c>
      <c r="BJ28" s="4">
        <v>0.41399999999999998</v>
      </c>
      <c r="BK28" s="4">
        <v>0.57099999999999995</v>
      </c>
      <c r="BL28" s="43">
        <f t="shared" si="19"/>
        <v>0.62625056306306293</v>
      </c>
      <c r="BM28" s="4">
        <v>0.41</v>
      </c>
      <c r="BN28" s="4">
        <v>0.57599999999999996</v>
      </c>
      <c r="BO28" s="43">
        <f t="shared" si="20"/>
        <v>0.63441779279279276</v>
      </c>
      <c r="BP28" s="4">
        <v>0.47</v>
      </c>
      <c r="BQ28" s="4">
        <v>0.63900000000000001</v>
      </c>
      <c r="BR28" s="43">
        <f t="shared" si="21"/>
        <v>0.69847353603603601</v>
      </c>
      <c r="BS28" s="4">
        <v>0.28599999999999998</v>
      </c>
      <c r="BT28" s="4">
        <v>0.438</v>
      </c>
      <c r="BU28" s="43">
        <f t="shared" si="22"/>
        <v>0.49149099099099097</v>
      </c>
      <c r="BV28" s="4">
        <v>0.39400000000000002</v>
      </c>
      <c r="BW28" s="4">
        <v>0.55400000000000005</v>
      </c>
      <c r="BX28" s="43">
        <f t="shared" si="23"/>
        <v>0.61030630630630645</v>
      </c>
      <c r="BY28" s="4">
        <v>0.38900000000000001</v>
      </c>
      <c r="BZ28" s="4">
        <v>0.55800000000000005</v>
      </c>
      <c r="CA28" s="43">
        <f t="shared" si="24"/>
        <v>0.61747353603603605</v>
      </c>
      <c r="CB28" s="4">
        <v>0.32400000000000001</v>
      </c>
      <c r="CC28" s="4">
        <v>0.67400000000000004</v>
      </c>
      <c r="CD28" s="43">
        <f t="shared" si="25"/>
        <v>0.79717004504504507</v>
      </c>
      <c r="CE28" s="4">
        <v>0.21199999999999999</v>
      </c>
      <c r="CF28" s="4">
        <v>0.45600000000000002</v>
      </c>
      <c r="CG28" s="43">
        <f t="shared" si="26"/>
        <v>0.5418671171171171</v>
      </c>
      <c r="CH28" s="4">
        <v>0.23</v>
      </c>
      <c r="CI28" s="4">
        <v>0.40400000000000003</v>
      </c>
      <c r="CJ28" s="43">
        <f t="shared" si="27"/>
        <v>0.46523310810810814</v>
      </c>
      <c r="CK28" s="4">
        <v>0.23</v>
      </c>
      <c r="CL28" s="4">
        <v>0.51200000000000001</v>
      </c>
      <c r="CM28" s="43">
        <f t="shared" si="28"/>
        <v>0.61123986486486492</v>
      </c>
      <c r="CN28" s="4">
        <v>0.33600000000000002</v>
      </c>
      <c r="CO28" s="4">
        <v>0.45800000000000002</v>
      </c>
      <c r="CP28" s="43">
        <f t="shared" si="29"/>
        <v>0.50093355855855859</v>
      </c>
      <c r="CQ28" s="4">
        <v>-0.20699999999999999</v>
      </c>
      <c r="CR28" s="4">
        <v>3.0000000000000001E-3</v>
      </c>
      <c r="CS28" s="43">
        <f t="shared" si="30"/>
        <v>7.6902027027027031E-2</v>
      </c>
      <c r="CT28" s="4">
        <v>-0.14699999999999999</v>
      </c>
      <c r="CU28" s="4">
        <v>2.7E-2</v>
      </c>
      <c r="CV28" s="43">
        <f t="shared" si="31"/>
        <v>8.823310810810811E-2</v>
      </c>
      <c r="CW28" s="4">
        <v>0.64900000000000002</v>
      </c>
      <c r="CX28" s="4">
        <v>0.73499999999999999</v>
      </c>
      <c r="CY28" s="43">
        <f t="shared" si="32"/>
        <v>0.76526463963963953</v>
      </c>
      <c r="CZ28" s="4">
        <v>0.186</v>
      </c>
      <c r="DA28" s="4">
        <v>0.42499999999999999</v>
      </c>
      <c r="DB28" s="43">
        <f t="shared" si="33"/>
        <v>0.50910754504504507</v>
      </c>
      <c r="DC28" s="4">
        <v>0.51300000000000001</v>
      </c>
      <c r="DD28" s="4">
        <v>0.60799999999999998</v>
      </c>
      <c r="DE28" s="43">
        <f t="shared" si="34"/>
        <v>0.64143186936936936</v>
      </c>
      <c r="DF28" s="4">
        <v>0.57627099999999998</v>
      </c>
      <c r="DG28" s="4">
        <v>0.71491499999999997</v>
      </c>
      <c r="DH28" s="43">
        <f t="shared" si="35"/>
        <v>0.76370582207207205</v>
      </c>
      <c r="DI28" s="4">
        <v>0.186</v>
      </c>
      <c r="DJ28" s="4">
        <v>0.42399999999999999</v>
      </c>
      <c r="DK28" s="43">
        <f t="shared" si="36"/>
        <v>0.50775563063063067</v>
      </c>
      <c r="DL28" s="4">
        <v>0.23</v>
      </c>
      <c r="DM28" s="4">
        <v>0.39400000000000002</v>
      </c>
      <c r="DN28" s="43">
        <f t="shared" si="37"/>
        <v>0.45171396396396396</v>
      </c>
      <c r="DO28" s="4">
        <v>0.35899999999999999</v>
      </c>
      <c r="DP28" s="4">
        <v>0.503</v>
      </c>
      <c r="DQ28" s="43">
        <f t="shared" si="38"/>
        <v>0.55367567567567566</v>
      </c>
      <c r="DR28" s="4"/>
      <c r="DS28" s="4">
        <v>0.43</v>
      </c>
      <c r="DT28" s="4">
        <v>0.56999999999999995</v>
      </c>
      <c r="DU28" s="43">
        <f t="shared" si="39"/>
        <v>0.61926801801801801</v>
      </c>
    </row>
    <row r="29" spans="1:125" ht="17.25">
      <c r="A29" s="45" t="s">
        <v>79</v>
      </c>
      <c r="B29" s="4">
        <v>4.1900000000000004</v>
      </c>
      <c r="C29" s="1" t="s">
        <v>98</v>
      </c>
      <c r="D29" s="3"/>
      <c r="E29" s="4">
        <v>4.8879999999999999</v>
      </c>
      <c r="F29" s="4">
        <v>4.8949999999999996</v>
      </c>
      <c r="G29" s="43">
        <f t="shared" si="0"/>
        <v>4.8974634009009002</v>
      </c>
      <c r="H29" s="4">
        <v>3.2650000000000001</v>
      </c>
      <c r="I29" s="4">
        <v>3.45</v>
      </c>
      <c r="J29" s="43">
        <f t="shared" si="1"/>
        <v>3.5151041666666671</v>
      </c>
      <c r="K29" s="4">
        <v>3.8119999999999998</v>
      </c>
      <c r="L29" s="4">
        <v>3.9649999999999999</v>
      </c>
      <c r="M29" s="43">
        <f t="shared" si="2"/>
        <v>4.0188429054054051</v>
      </c>
      <c r="N29" s="4">
        <v>3.22</v>
      </c>
      <c r="O29" s="4">
        <v>3.4079999999999999</v>
      </c>
      <c r="P29" s="43">
        <f t="shared" si="3"/>
        <v>3.4741599099099099</v>
      </c>
      <c r="Q29" s="4">
        <v>3.7909999999999999</v>
      </c>
      <c r="R29" s="4">
        <v>3.9449999999999998</v>
      </c>
      <c r="S29" s="43">
        <f t="shared" si="4"/>
        <v>3.9991948198198197</v>
      </c>
      <c r="T29" s="4">
        <v>4.8940000000000001</v>
      </c>
      <c r="U29" s="4">
        <v>4.8979999999999997</v>
      </c>
      <c r="V29" s="43">
        <f t="shared" si="5"/>
        <v>4.8994076576576573</v>
      </c>
      <c r="W29" s="4">
        <v>4.1630000000000003</v>
      </c>
      <c r="X29" s="4">
        <v>4.1689999999999996</v>
      </c>
      <c r="Y29" s="43">
        <f t="shared" si="6"/>
        <v>4.1711114864864856</v>
      </c>
      <c r="Z29" s="4">
        <v>4.4720000000000004</v>
      </c>
      <c r="AA29" s="4">
        <v>4.4470000000000001</v>
      </c>
      <c r="AB29" s="43">
        <f t="shared" si="7"/>
        <v>4.4382021396396389</v>
      </c>
      <c r="AC29" s="4">
        <v>4.4329999999999998</v>
      </c>
      <c r="AD29" s="4">
        <v>4.4740000000000002</v>
      </c>
      <c r="AE29" s="43">
        <f t="shared" si="8"/>
        <v>4.4884284909909917</v>
      </c>
      <c r="AF29" s="4">
        <v>4.8949999999999996</v>
      </c>
      <c r="AG29" s="4">
        <v>4.8979999999999997</v>
      </c>
      <c r="AH29" s="43">
        <f t="shared" si="9"/>
        <v>4.8990557432432436</v>
      </c>
      <c r="AI29" s="4">
        <v>4.1479999999999997</v>
      </c>
      <c r="AJ29" s="4">
        <v>4.1539999999999999</v>
      </c>
      <c r="AK29" s="43">
        <f t="shared" si="10"/>
        <v>4.1561114864864859</v>
      </c>
      <c r="AL29" s="4">
        <v>4.4610000000000003</v>
      </c>
      <c r="AM29" s="4">
        <v>4.4349999999999996</v>
      </c>
      <c r="AN29" s="43">
        <f t="shared" si="11"/>
        <v>4.4258502252252248</v>
      </c>
      <c r="AO29" s="4">
        <v>4.42</v>
      </c>
      <c r="AP29" s="4">
        <v>4.4619999999999997</v>
      </c>
      <c r="AQ29" s="43">
        <f t="shared" si="12"/>
        <v>4.476780405405405</v>
      </c>
      <c r="AR29" s="4">
        <v>4.141</v>
      </c>
      <c r="AS29" s="4">
        <v>4.7460000000000004</v>
      </c>
      <c r="AT29" s="43">
        <f t="shared" si="13"/>
        <v>4.9589082207207209</v>
      </c>
      <c r="AU29" s="4">
        <v>4.0010000000000003</v>
      </c>
      <c r="AV29" s="4">
        <v>4.1230000000000002</v>
      </c>
      <c r="AW29" s="43">
        <f t="shared" si="14"/>
        <v>4.1659335585585584</v>
      </c>
      <c r="AX29" s="4">
        <v>4.641</v>
      </c>
      <c r="AY29" s="4">
        <v>4.3949999999999996</v>
      </c>
      <c r="AZ29" s="43">
        <f t="shared" si="40"/>
        <v>4.3084290540540531</v>
      </c>
      <c r="BA29" s="4">
        <v>4.0439999999999996</v>
      </c>
      <c r="BB29" s="4">
        <v>4.2430000000000003</v>
      </c>
      <c r="BC29" s="43">
        <f t="shared" si="16"/>
        <v>4.3130309684684693</v>
      </c>
      <c r="BD29" s="4">
        <v>4.266</v>
      </c>
      <c r="BE29" s="4">
        <v>4.3540000000000001</v>
      </c>
      <c r="BF29" s="43">
        <f t="shared" si="17"/>
        <v>4.3849684684684682</v>
      </c>
      <c r="BG29" s="4">
        <v>3.9790000000000001</v>
      </c>
      <c r="BH29" s="4">
        <v>4.0529999999999999</v>
      </c>
      <c r="BI29" s="43">
        <f t="shared" si="18"/>
        <v>4.0790416666666669</v>
      </c>
      <c r="BJ29" s="4">
        <v>4.1239999999999997</v>
      </c>
      <c r="BK29" s="4">
        <v>4.202</v>
      </c>
      <c r="BL29" s="43">
        <f t="shared" si="19"/>
        <v>4.2294493243243245</v>
      </c>
      <c r="BM29" s="4">
        <v>4.1029999999999998</v>
      </c>
      <c r="BN29" s="4">
        <v>4.1980000000000004</v>
      </c>
      <c r="BO29" s="43">
        <f t="shared" si="20"/>
        <v>4.23143186936937</v>
      </c>
      <c r="BP29" s="4">
        <v>4.2480000000000002</v>
      </c>
      <c r="BQ29" s="4">
        <v>4.3390000000000004</v>
      </c>
      <c r="BR29" s="43">
        <f t="shared" si="21"/>
        <v>4.3710242117117115</v>
      </c>
      <c r="BS29" s="4">
        <v>3.956</v>
      </c>
      <c r="BT29" s="4">
        <v>4.0330000000000004</v>
      </c>
      <c r="BU29" s="43">
        <f t="shared" si="22"/>
        <v>4.0600974099099103</v>
      </c>
      <c r="BV29" s="4">
        <v>4.1029999999999998</v>
      </c>
      <c r="BW29" s="4">
        <v>4.1829999999999998</v>
      </c>
      <c r="BX29" s="43">
        <f t="shared" si="23"/>
        <v>4.2111531531531528</v>
      </c>
      <c r="BY29" s="4">
        <v>4.0810000000000004</v>
      </c>
      <c r="BZ29" s="4">
        <v>4.1779999999999999</v>
      </c>
      <c r="CA29" s="43">
        <f t="shared" si="24"/>
        <v>4.2121356981981988</v>
      </c>
      <c r="CB29" s="4">
        <v>3.8740000000000001</v>
      </c>
      <c r="CC29" s="4">
        <v>4.1719999999999997</v>
      </c>
      <c r="CD29" s="43">
        <f t="shared" si="25"/>
        <v>4.276870495495495</v>
      </c>
      <c r="CE29" s="4">
        <v>3.871</v>
      </c>
      <c r="CF29" s="4">
        <v>4.069</v>
      </c>
      <c r="CG29" s="43">
        <f t="shared" si="26"/>
        <v>4.1386790540540543</v>
      </c>
      <c r="CH29" s="4">
        <v>4.0060000000000002</v>
      </c>
      <c r="CI29" s="4">
        <v>4.1029999999999998</v>
      </c>
      <c r="CJ29" s="43">
        <f t="shared" si="27"/>
        <v>4.1371356981981977</v>
      </c>
      <c r="CK29" s="4">
        <v>4.0060000000000002</v>
      </c>
      <c r="CL29" s="4">
        <v>4.09</v>
      </c>
      <c r="CM29" s="43">
        <f t="shared" si="28"/>
        <v>4.1195608108108113</v>
      </c>
      <c r="CN29" s="4">
        <v>3.988</v>
      </c>
      <c r="CO29" s="4">
        <v>4.0659999999999998</v>
      </c>
      <c r="CP29" s="43">
        <f t="shared" si="29"/>
        <v>4.0934493243243244</v>
      </c>
      <c r="CQ29" s="4">
        <v>3.4129999999999998</v>
      </c>
      <c r="CR29" s="4">
        <v>3.5710000000000002</v>
      </c>
      <c r="CS29" s="43">
        <f t="shared" si="30"/>
        <v>3.6266024774774772</v>
      </c>
      <c r="CT29" s="4">
        <v>3.4129999999999998</v>
      </c>
      <c r="CU29" s="4">
        <v>3.532</v>
      </c>
      <c r="CV29" s="43">
        <f t="shared" si="31"/>
        <v>3.5738778153153157</v>
      </c>
      <c r="CW29" s="4">
        <v>4.4720000000000004</v>
      </c>
      <c r="CX29" s="4">
        <v>4.4619999999999997</v>
      </c>
      <c r="CY29" s="43">
        <f t="shared" si="32"/>
        <v>4.4584808558558553</v>
      </c>
      <c r="CZ29" s="4">
        <v>3.87</v>
      </c>
      <c r="DA29" s="4">
        <v>4.0620000000000003</v>
      </c>
      <c r="DB29" s="43">
        <f t="shared" si="33"/>
        <v>4.1295675675675678</v>
      </c>
      <c r="DC29" s="4">
        <v>4.282</v>
      </c>
      <c r="DD29" s="4">
        <v>4.3</v>
      </c>
      <c r="DE29" s="43">
        <f t="shared" si="34"/>
        <v>4.3063344594594595</v>
      </c>
      <c r="DF29" s="4">
        <v>4.3223539999999998</v>
      </c>
      <c r="DG29" s="4">
        <v>4.3937200000000001</v>
      </c>
      <c r="DH29" s="43">
        <f t="shared" si="35"/>
        <v>4.4188347240990984</v>
      </c>
      <c r="DI29" s="4">
        <v>3.8679999999999999</v>
      </c>
      <c r="DJ29" s="4">
        <v>4.0599999999999996</v>
      </c>
      <c r="DK29" s="43">
        <f t="shared" si="36"/>
        <v>4.1275675675675672</v>
      </c>
      <c r="DL29" s="4">
        <v>4.0010000000000003</v>
      </c>
      <c r="DM29" s="4">
        <v>4.0949999999999998</v>
      </c>
      <c r="DN29" s="43">
        <f t="shared" si="37"/>
        <v>4.1280799549549547</v>
      </c>
      <c r="DO29" s="4">
        <v>4.0190000000000001</v>
      </c>
      <c r="DP29" s="4">
        <v>4.0919999999999996</v>
      </c>
      <c r="DQ29" s="43">
        <f t="shared" si="38"/>
        <v>4.117689752252252</v>
      </c>
      <c r="DR29" s="4"/>
      <c r="DS29" s="4">
        <v>4.03</v>
      </c>
      <c r="DT29" s="4">
        <v>4.12</v>
      </c>
      <c r="DU29" s="43">
        <f t="shared" si="39"/>
        <v>4.1516722972972975</v>
      </c>
    </row>
    <row r="30" spans="1:125" ht="17.25">
      <c r="A30" s="45"/>
      <c r="B30" s="4">
        <v>1.88</v>
      </c>
      <c r="C30" s="1" t="s">
        <v>99</v>
      </c>
      <c r="D30" s="3"/>
      <c r="E30" s="4">
        <v>2.4089999999999998</v>
      </c>
      <c r="F30" s="4">
        <v>2.4180000000000001</v>
      </c>
      <c r="G30" s="43">
        <f t="shared" si="0"/>
        <v>2.42116722972973</v>
      </c>
      <c r="H30" s="4">
        <v>1.6160000000000001</v>
      </c>
      <c r="I30" s="4">
        <v>1.756</v>
      </c>
      <c r="J30" s="43">
        <f t="shared" si="1"/>
        <v>1.8052680180180181</v>
      </c>
      <c r="K30" s="4">
        <v>1.821</v>
      </c>
      <c r="L30" s="4">
        <v>1.9470000000000001</v>
      </c>
      <c r="M30" s="43">
        <f t="shared" si="2"/>
        <v>1.9913412162162163</v>
      </c>
      <c r="N30" s="4">
        <v>1.597</v>
      </c>
      <c r="O30" s="4">
        <v>1.74</v>
      </c>
      <c r="P30" s="43">
        <f t="shared" si="3"/>
        <v>1.7903237612612612</v>
      </c>
      <c r="Q30" s="4">
        <v>1.8089999999999999</v>
      </c>
      <c r="R30" s="4">
        <v>1.9370000000000001</v>
      </c>
      <c r="S30" s="43">
        <f t="shared" si="4"/>
        <v>1.9820450450450451</v>
      </c>
      <c r="T30" s="4">
        <v>1.883</v>
      </c>
      <c r="U30" s="4">
        <v>1.9770000000000001</v>
      </c>
      <c r="V30" s="43">
        <f t="shared" si="5"/>
        <v>2.0100799549549548</v>
      </c>
      <c r="W30" s="4">
        <v>1.754</v>
      </c>
      <c r="X30" s="4">
        <v>1.853</v>
      </c>
      <c r="Y30" s="43">
        <f t="shared" si="6"/>
        <v>1.887839527027027</v>
      </c>
      <c r="Z30" s="4">
        <v>1.9</v>
      </c>
      <c r="AA30" s="4">
        <v>1.974</v>
      </c>
      <c r="AB30" s="43">
        <f t="shared" si="7"/>
        <v>2.0000416666666663</v>
      </c>
      <c r="AC30" s="4">
        <v>1.8740000000000001</v>
      </c>
      <c r="AD30" s="4">
        <v>1.9610000000000001</v>
      </c>
      <c r="AE30" s="43">
        <f t="shared" si="8"/>
        <v>1.991616554054054</v>
      </c>
      <c r="AF30" s="4">
        <v>1.8660000000000001</v>
      </c>
      <c r="AG30" s="4">
        <v>1.962</v>
      </c>
      <c r="AH30" s="43">
        <f t="shared" si="9"/>
        <v>1.9957837837837835</v>
      </c>
      <c r="AI30" s="4">
        <v>1.7370000000000001</v>
      </c>
      <c r="AJ30" s="4">
        <v>1.839</v>
      </c>
      <c r="AK30" s="43">
        <f t="shared" si="10"/>
        <v>1.8748952702702704</v>
      </c>
      <c r="AL30" s="4">
        <v>1.8819999999999999</v>
      </c>
      <c r="AM30" s="4">
        <v>1.958</v>
      </c>
      <c r="AN30" s="43">
        <f t="shared" si="11"/>
        <v>1.9847454954954957</v>
      </c>
      <c r="AO30" s="4">
        <v>1.8560000000000001</v>
      </c>
      <c r="AP30" s="4">
        <v>1.946</v>
      </c>
      <c r="AQ30" s="43">
        <f t="shared" si="12"/>
        <v>1.9776722972972971</v>
      </c>
      <c r="AR30" s="4">
        <v>1.7130000000000001</v>
      </c>
      <c r="AS30" s="4">
        <v>3.3929999999999998</v>
      </c>
      <c r="AT30" s="43">
        <f t="shared" si="13"/>
        <v>3.984216216216216</v>
      </c>
      <c r="AU30" s="4">
        <v>1.7010000000000001</v>
      </c>
      <c r="AV30" s="4">
        <v>3.1880000000000002</v>
      </c>
      <c r="AW30" s="43">
        <f t="shared" si="14"/>
        <v>3.7112967342342347</v>
      </c>
      <c r="AX30" s="4">
        <v>3.2909999999999999</v>
      </c>
      <c r="AY30" s="4">
        <v>1.7809999999999999</v>
      </c>
      <c r="AZ30" s="43">
        <f t="shared" si="40"/>
        <v>1.249609234234234</v>
      </c>
      <c r="BA30" s="4">
        <v>1.633</v>
      </c>
      <c r="BB30" s="4">
        <v>1.7649999999999999</v>
      </c>
      <c r="BC30" s="43">
        <f t="shared" si="16"/>
        <v>1.8114527027027023</v>
      </c>
      <c r="BD30" s="4">
        <v>1.8089999999999999</v>
      </c>
      <c r="BE30" s="4">
        <v>1.9179999999999999</v>
      </c>
      <c r="BF30" s="43">
        <f t="shared" si="17"/>
        <v>1.9563586711711709</v>
      </c>
      <c r="BG30" s="4">
        <v>1.748</v>
      </c>
      <c r="BH30" s="4">
        <v>1.855</v>
      </c>
      <c r="BI30" s="43">
        <f t="shared" si="18"/>
        <v>1.8926548423423422</v>
      </c>
      <c r="BJ30" s="4">
        <v>1.82</v>
      </c>
      <c r="BK30" s="4">
        <v>1.92</v>
      </c>
      <c r="BL30" s="43">
        <f t="shared" si="19"/>
        <v>1.9551914414414415</v>
      </c>
      <c r="BM30" s="4">
        <v>1.8140000000000001</v>
      </c>
      <c r="BN30" s="4">
        <v>1.9159999999999999</v>
      </c>
      <c r="BO30" s="43">
        <f t="shared" si="20"/>
        <v>1.9518952702702701</v>
      </c>
      <c r="BP30" s="4">
        <v>1.7909999999999999</v>
      </c>
      <c r="BQ30" s="4">
        <v>1.903</v>
      </c>
      <c r="BR30" s="43">
        <f t="shared" si="21"/>
        <v>1.9424144144144144</v>
      </c>
      <c r="BS30" s="4">
        <v>1.73</v>
      </c>
      <c r="BT30" s="4">
        <v>1.841</v>
      </c>
      <c r="BU30" s="43">
        <f t="shared" si="22"/>
        <v>1.8800625</v>
      </c>
      <c r="BV30" s="4">
        <v>1.8009999999999999</v>
      </c>
      <c r="BW30" s="4">
        <v>1.9039999999999999</v>
      </c>
      <c r="BX30" s="43">
        <f t="shared" si="23"/>
        <v>1.9402471846846847</v>
      </c>
      <c r="BY30" s="4">
        <v>1.796</v>
      </c>
      <c r="BZ30" s="4">
        <v>1.901</v>
      </c>
      <c r="CA30" s="43">
        <f t="shared" si="24"/>
        <v>1.9379510135135136</v>
      </c>
      <c r="CB30" s="4">
        <v>1.865</v>
      </c>
      <c r="CC30" s="4">
        <v>2.0910000000000002</v>
      </c>
      <c r="CD30" s="43">
        <f t="shared" si="25"/>
        <v>2.1705326576576582</v>
      </c>
      <c r="CE30" s="4">
        <v>1.554</v>
      </c>
      <c r="CF30" s="4">
        <v>1.714</v>
      </c>
      <c r="CG30" s="43">
        <f t="shared" si="26"/>
        <v>1.7703063063063065</v>
      </c>
      <c r="CH30" s="4">
        <v>1.488</v>
      </c>
      <c r="CI30" s="4">
        <v>1.617</v>
      </c>
      <c r="CJ30" s="43">
        <f t="shared" si="27"/>
        <v>1.6623969594594594</v>
      </c>
      <c r="CK30" s="4">
        <v>1.488</v>
      </c>
      <c r="CL30" s="4">
        <v>1.7849999999999999</v>
      </c>
      <c r="CM30" s="43">
        <f t="shared" si="28"/>
        <v>1.8895185810810811</v>
      </c>
      <c r="CN30" s="4">
        <v>1.6619999999999999</v>
      </c>
      <c r="CO30" s="4">
        <v>1.764</v>
      </c>
      <c r="CP30" s="43">
        <f t="shared" si="29"/>
        <v>1.79989527027027</v>
      </c>
      <c r="CQ30" s="4">
        <v>1.331</v>
      </c>
      <c r="CR30" s="4">
        <v>1.458</v>
      </c>
      <c r="CS30" s="43">
        <f t="shared" si="30"/>
        <v>1.5026931306306306</v>
      </c>
      <c r="CT30" s="4">
        <v>1.4059999999999999</v>
      </c>
      <c r="CU30" s="4">
        <v>1.4950000000000001</v>
      </c>
      <c r="CV30" s="43">
        <f t="shared" si="31"/>
        <v>1.5263203828828831</v>
      </c>
      <c r="CW30" s="4">
        <v>1.827</v>
      </c>
      <c r="CX30" s="4">
        <v>1.903</v>
      </c>
      <c r="CY30" s="43">
        <f t="shared" si="32"/>
        <v>1.9297454954954956</v>
      </c>
      <c r="CZ30" s="4">
        <v>1.5649999999999999</v>
      </c>
      <c r="DA30" s="4">
        <v>1.73</v>
      </c>
      <c r="DB30" s="43">
        <f t="shared" si="33"/>
        <v>1.788065878378378</v>
      </c>
      <c r="DC30" s="4">
        <v>1.8240000000000001</v>
      </c>
      <c r="DD30" s="4">
        <v>1.883</v>
      </c>
      <c r="DE30" s="43">
        <f t="shared" si="34"/>
        <v>1.9037629504504503</v>
      </c>
      <c r="DF30" s="4">
        <v>1.8016540000000001</v>
      </c>
      <c r="DG30" s="4">
        <v>1.9017310000000001</v>
      </c>
      <c r="DH30" s="43">
        <f t="shared" si="35"/>
        <v>1.9369495388513516</v>
      </c>
      <c r="DI30" s="4">
        <v>1.5669999999999999</v>
      </c>
      <c r="DJ30" s="4">
        <v>1.7310000000000001</v>
      </c>
      <c r="DK30" s="43">
        <f t="shared" si="36"/>
        <v>1.7887139639639642</v>
      </c>
      <c r="DL30" s="4">
        <v>1.508</v>
      </c>
      <c r="DM30" s="4">
        <v>1.629</v>
      </c>
      <c r="DN30" s="43">
        <f t="shared" si="37"/>
        <v>1.671581644144144</v>
      </c>
      <c r="DO30" s="4">
        <v>1.7090000000000001</v>
      </c>
      <c r="DP30" s="4">
        <v>1.802</v>
      </c>
      <c r="DQ30" s="43">
        <f t="shared" si="38"/>
        <v>1.8347280405405404</v>
      </c>
      <c r="DR30" s="4"/>
      <c r="DS30" s="4">
        <v>1.74</v>
      </c>
      <c r="DT30" s="4">
        <v>1.84</v>
      </c>
      <c r="DU30" s="43">
        <f t="shared" si="39"/>
        <v>1.8751914414414415</v>
      </c>
    </row>
    <row r="31" spans="1:125" ht="17.25">
      <c r="A31" s="45" t="s">
        <v>80</v>
      </c>
      <c r="B31" s="4">
        <v>4.2699999999999996</v>
      </c>
      <c r="C31" s="4" t="s">
        <v>106</v>
      </c>
      <c r="D31" s="3"/>
      <c r="E31" s="4">
        <v>5.4059999999999997</v>
      </c>
      <c r="F31" s="4">
        <v>5.4</v>
      </c>
      <c r="G31" s="43">
        <f t="shared" si="0"/>
        <v>5.3978885135135144</v>
      </c>
      <c r="H31" s="4">
        <v>2.9630000000000001</v>
      </c>
      <c r="I31" s="4">
        <v>3.1659999999999999</v>
      </c>
      <c r="J31" s="43">
        <f t="shared" si="1"/>
        <v>3.2374386261261261</v>
      </c>
      <c r="K31" s="4">
        <v>3.8879999999999999</v>
      </c>
      <c r="L31" s="4">
        <v>4.0599999999999996</v>
      </c>
      <c r="M31" s="43">
        <f t="shared" si="2"/>
        <v>4.1205292792792791</v>
      </c>
      <c r="N31" s="4">
        <v>2.9140000000000001</v>
      </c>
      <c r="O31" s="4">
        <v>3.1179999999999999</v>
      </c>
      <c r="P31" s="43">
        <f t="shared" si="3"/>
        <v>3.1897905405405402</v>
      </c>
      <c r="Q31" s="4">
        <v>3.8650000000000002</v>
      </c>
      <c r="R31" s="4">
        <v>4.0389999999999997</v>
      </c>
      <c r="S31" s="43">
        <f t="shared" si="4"/>
        <v>4.1002331081081076</v>
      </c>
      <c r="T31" s="4">
        <v>5.0579999999999998</v>
      </c>
      <c r="U31" s="4">
        <v>5.1150000000000002</v>
      </c>
      <c r="V31" s="43">
        <f t="shared" si="5"/>
        <v>5.1350591216216213</v>
      </c>
      <c r="W31" s="4">
        <v>4.2169999999999996</v>
      </c>
      <c r="X31" s="4">
        <v>4.2409999999999997</v>
      </c>
      <c r="Y31" s="43">
        <f t="shared" si="6"/>
        <v>4.2494459459459462</v>
      </c>
      <c r="Z31" s="4">
        <v>4.5380000000000003</v>
      </c>
      <c r="AA31" s="4">
        <v>4.55</v>
      </c>
      <c r="AB31" s="43">
        <f t="shared" si="7"/>
        <v>4.5542229729729726</v>
      </c>
      <c r="AC31" s="4">
        <v>4.4859999999999998</v>
      </c>
      <c r="AD31" s="4">
        <v>4.5620000000000003</v>
      </c>
      <c r="AE31" s="43">
        <f t="shared" si="8"/>
        <v>4.5887454954954965</v>
      </c>
      <c r="AF31" s="4">
        <v>5.0510000000000002</v>
      </c>
      <c r="AG31" s="4">
        <v>5.1079999999999997</v>
      </c>
      <c r="AH31" s="43">
        <f t="shared" si="9"/>
        <v>5.1280591216216207</v>
      </c>
      <c r="AI31" s="4">
        <v>4.1970000000000001</v>
      </c>
      <c r="AJ31" s="4">
        <v>4.2210000000000001</v>
      </c>
      <c r="AK31" s="43">
        <f t="shared" si="10"/>
        <v>4.2294459459459466</v>
      </c>
      <c r="AL31" s="4">
        <v>4.5190000000000001</v>
      </c>
      <c r="AM31" s="4">
        <v>4.53</v>
      </c>
      <c r="AN31" s="43">
        <f t="shared" si="11"/>
        <v>4.5338710585585593</v>
      </c>
      <c r="AO31" s="4">
        <v>4.4660000000000002</v>
      </c>
      <c r="AP31" s="4">
        <v>4.5430000000000001</v>
      </c>
      <c r="AQ31" s="43">
        <f t="shared" si="12"/>
        <v>4.5700974099099101</v>
      </c>
      <c r="AR31" s="4">
        <v>4.0650000000000004</v>
      </c>
      <c r="AS31" s="4">
        <v>4.327</v>
      </c>
      <c r="AT31" s="43">
        <f t="shared" si="13"/>
        <v>4.4192015765765769</v>
      </c>
      <c r="AU31" s="4">
        <v>3.8889999999999998</v>
      </c>
      <c r="AV31" s="4">
        <v>4.1340000000000003</v>
      </c>
      <c r="AW31" s="43">
        <f t="shared" si="14"/>
        <v>4.2202190315315313</v>
      </c>
      <c r="AX31" s="4">
        <v>4.2190000000000003</v>
      </c>
      <c r="AY31" s="4">
        <v>4.375</v>
      </c>
      <c r="AZ31" s="43">
        <f t="shared" si="40"/>
        <v>4.4298986486486482</v>
      </c>
      <c r="BA31" s="4">
        <v>4.0419999999999998</v>
      </c>
      <c r="BB31" s="4">
        <v>4.181</v>
      </c>
      <c r="BC31" s="43">
        <f t="shared" si="16"/>
        <v>4.2299161036036033</v>
      </c>
      <c r="BD31" s="4">
        <v>4.2670000000000003</v>
      </c>
      <c r="BE31" s="4">
        <v>4.4000000000000004</v>
      </c>
      <c r="BF31" s="43">
        <f t="shared" si="17"/>
        <v>4.4468046171171176</v>
      </c>
      <c r="BG31" s="4">
        <v>3.944</v>
      </c>
      <c r="BH31" s="4">
        <v>4.0490000000000004</v>
      </c>
      <c r="BI31" s="43">
        <f t="shared" si="18"/>
        <v>4.0859510135135144</v>
      </c>
      <c r="BJ31" s="4">
        <v>4.0890000000000004</v>
      </c>
      <c r="BK31" s="4">
        <v>4.2069999999999999</v>
      </c>
      <c r="BL31" s="43">
        <f t="shared" si="19"/>
        <v>4.2485259009009004</v>
      </c>
      <c r="BM31" s="4">
        <v>4.0659999999999998</v>
      </c>
      <c r="BN31" s="4">
        <v>4.1980000000000004</v>
      </c>
      <c r="BO31" s="43">
        <f t="shared" si="20"/>
        <v>4.244452702702703</v>
      </c>
      <c r="BP31" s="4">
        <v>4.2409999999999997</v>
      </c>
      <c r="BQ31" s="4">
        <v>4.3769999999999998</v>
      </c>
      <c r="BR31" s="43">
        <f t="shared" si="21"/>
        <v>4.42486036036036</v>
      </c>
      <c r="BS31" s="4">
        <v>3.915</v>
      </c>
      <c r="BT31" s="4">
        <v>4.0220000000000002</v>
      </c>
      <c r="BU31" s="43">
        <f t="shared" si="22"/>
        <v>4.0596548423423426</v>
      </c>
      <c r="BV31" s="4">
        <v>4.0609999999999999</v>
      </c>
      <c r="BW31" s="4">
        <v>4.18</v>
      </c>
      <c r="BX31" s="43">
        <f t="shared" si="23"/>
        <v>4.221877815315314</v>
      </c>
      <c r="BY31" s="4">
        <v>4.0369999999999999</v>
      </c>
      <c r="BZ31" s="4">
        <v>4.1710000000000003</v>
      </c>
      <c r="CA31" s="43">
        <f t="shared" si="24"/>
        <v>4.2181565315315313</v>
      </c>
      <c r="CB31" s="4">
        <v>3.7629999999999999</v>
      </c>
      <c r="CC31" s="4">
        <v>4.1159999999999997</v>
      </c>
      <c r="CD31" s="43">
        <f t="shared" si="25"/>
        <v>4.2402257882882877</v>
      </c>
      <c r="CE31" s="4">
        <v>3.7679999999999998</v>
      </c>
      <c r="CF31" s="4">
        <v>4</v>
      </c>
      <c r="CG31" s="43">
        <f t="shared" si="26"/>
        <v>4.0816441441441444</v>
      </c>
      <c r="CH31" s="4">
        <v>3.9169999999999998</v>
      </c>
      <c r="CI31" s="4">
        <v>4.0460000000000003</v>
      </c>
      <c r="CJ31" s="43">
        <f t="shared" si="27"/>
        <v>4.091396959459459</v>
      </c>
      <c r="CK31" s="4">
        <v>3.9169999999999998</v>
      </c>
      <c r="CL31" s="4">
        <v>4.0999999999999996</v>
      </c>
      <c r="CM31" s="43">
        <f t="shared" si="28"/>
        <v>4.1644003378378374</v>
      </c>
      <c r="CN31" s="4">
        <v>3.9569999999999999</v>
      </c>
      <c r="CO31" s="4">
        <v>4.069</v>
      </c>
      <c r="CP31" s="43">
        <f t="shared" si="29"/>
        <v>4.1084144144144146</v>
      </c>
      <c r="CQ31" s="4">
        <v>3.048</v>
      </c>
      <c r="CR31" s="4">
        <v>3.2480000000000002</v>
      </c>
      <c r="CS31" s="43">
        <f t="shared" si="30"/>
        <v>3.318382882882883</v>
      </c>
      <c r="CT31" s="4">
        <v>3.0840000000000001</v>
      </c>
      <c r="CU31" s="4">
        <v>3.2360000000000002</v>
      </c>
      <c r="CV31" s="43">
        <f t="shared" si="31"/>
        <v>3.2894909909909913</v>
      </c>
      <c r="CW31" s="4">
        <v>4.5549999999999997</v>
      </c>
      <c r="CX31" s="4">
        <v>4.5810000000000004</v>
      </c>
      <c r="CY31" s="43">
        <f t="shared" si="32"/>
        <v>4.5901497747747753</v>
      </c>
      <c r="CZ31" s="4">
        <v>3.6789999999999998</v>
      </c>
      <c r="DA31" s="4">
        <v>3.91</v>
      </c>
      <c r="DB31" s="43">
        <f t="shared" si="33"/>
        <v>3.9912922297297295</v>
      </c>
      <c r="DC31" s="4">
        <v>4.22</v>
      </c>
      <c r="DD31" s="4">
        <v>4.2649999999999997</v>
      </c>
      <c r="DE31" s="43">
        <f t="shared" si="34"/>
        <v>4.2808361486486479</v>
      </c>
      <c r="DF31" s="4">
        <v>4.4709899999999996</v>
      </c>
      <c r="DG31" s="4">
        <v>4.5672620000000004</v>
      </c>
      <c r="DH31" s="43">
        <f t="shared" si="35"/>
        <v>4.601141504504505</v>
      </c>
      <c r="DI31" s="4">
        <v>3.677</v>
      </c>
      <c r="DJ31" s="4">
        <v>3.9079999999999999</v>
      </c>
      <c r="DK31" s="43">
        <f t="shared" si="36"/>
        <v>3.9892922297297297</v>
      </c>
      <c r="DL31" s="4">
        <v>3.8679999999999999</v>
      </c>
      <c r="DM31" s="4">
        <v>3.9929999999999999</v>
      </c>
      <c r="DN31" s="43">
        <f t="shared" si="37"/>
        <v>4.0369893018018015</v>
      </c>
      <c r="DO31" s="4">
        <v>3.9460000000000002</v>
      </c>
      <c r="DP31" s="4">
        <v>4.0519999999999996</v>
      </c>
      <c r="DQ31" s="43">
        <f t="shared" si="38"/>
        <v>4.0893029279279274</v>
      </c>
      <c r="DR31" s="4"/>
      <c r="DS31" s="4">
        <v>4.08</v>
      </c>
      <c r="DT31" s="4">
        <v>4.18</v>
      </c>
      <c r="DU31" s="43">
        <f t="shared" si="39"/>
        <v>4.2151914414414406</v>
      </c>
    </row>
    <row r="32" spans="1:125" ht="17.25">
      <c r="A32" s="45"/>
      <c r="B32" s="4">
        <v>1.27</v>
      </c>
      <c r="C32" s="4" t="s">
        <v>107</v>
      </c>
      <c r="D32" s="3"/>
      <c r="E32" s="4">
        <v>2.4700000000000002</v>
      </c>
      <c r="F32" s="4">
        <v>2.4870000000000001</v>
      </c>
      <c r="G32" s="43">
        <f t="shared" si="0"/>
        <v>2.4929825450450451</v>
      </c>
      <c r="H32" s="4">
        <v>0.191</v>
      </c>
      <c r="I32" s="4">
        <v>0.433</v>
      </c>
      <c r="J32" s="43">
        <f t="shared" si="1"/>
        <v>0.51816328828828828</v>
      </c>
      <c r="K32" s="4">
        <v>0.89800000000000002</v>
      </c>
      <c r="L32" s="4">
        <v>1.107</v>
      </c>
      <c r="M32" s="43">
        <f t="shared" si="2"/>
        <v>1.1805501126126128</v>
      </c>
      <c r="N32" s="4">
        <v>0.14499999999999999</v>
      </c>
      <c r="O32" s="4">
        <v>0.38900000000000001</v>
      </c>
      <c r="P32" s="43">
        <f t="shared" si="3"/>
        <v>0.47486711711711715</v>
      </c>
      <c r="Q32" s="4">
        <v>0.874</v>
      </c>
      <c r="R32" s="4">
        <v>1.0840000000000001</v>
      </c>
      <c r="S32" s="43">
        <f t="shared" si="4"/>
        <v>1.157902027027027</v>
      </c>
      <c r="T32" s="4">
        <v>1.669</v>
      </c>
      <c r="U32" s="4">
        <v>1.79</v>
      </c>
      <c r="V32" s="43">
        <f t="shared" si="5"/>
        <v>1.832581644144144</v>
      </c>
      <c r="W32" s="4">
        <v>1.0940000000000001</v>
      </c>
      <c r="X32" s="4">
        <v>1.1890000000000001</v>
      </c>
      <c r="Y32" s="43">
        <f t="shared" si="6"/>
        <v>1.2224318693693694</v>
      </c>
      <c r="Z32" s="4">
        <v>1.2629999999999999</v>
      </c>
      <c r="AA32" s="4">
        <v>1.3420000000000001</v>
      </c>
      <c r="AB32" s="43">
        <f t="shared" si="7"/>
        <v>1.3698012387387388</v>
      </c>
      <c r="AC32" s="4">
        <v>1.286</v>
      </c>
      <c r="AD32" s="4">
        <v>1.4239999999999999</v>
      </c>
      <c r="AE32" s="43">
        <f t="shared" si="8"/>
        <v>1.4725641891891892</v>
      </c>
      <c r="AF32" s="4">
        <v>1.65</v>
      </c>
      <c r="AG32" s="4">
        <v>1.774</v>
      </c>
      <c r="AH32" s="43">
        <f t="shared" si="9"/>
        <v>1.8176373873873872</v>
      </c>
      <c r="AI32" s="4">
        <v>1.0680000000000001</v>
      </c>
      <c r="AJ32" s="4">
        <v>1.1639999999999999</v>
      </c>
      <c r="AK32" s="43">
        <f t="shared" si="10"/>
        <v>1.1977837837837837</v>
      </c>
      <c r="AL32" s="4">
        <v>1.236</v>
      </c>
      <c r="AM32" s="4">
        <v>1.3160000000000001</v>
      </c>
      <c r="AN32" s="43">
        <f t="shared" si="11"/>
        <v>1.3441531531531534</v>
      </c>
      <c r="AO32" s="4">
        <v>1.26</v>
      </c>
      <c r="AP32" s="4">
        <v>1.4</v>
      </c>
      <c r="AQ32" s="43">
        <f t="shared" si="12"/>
        <v>1.4492680180180177</v>
      </c>
      <c r="AR32" s="4">
        <v>1.075</v>
      </c>
      <c r="AS32" s="4">
        <v>1.3740000000000001</v>
      </c>
      <c r="AT32" s="43">
        <f t="shared" si="13"/>
        <v>1.4792224099099101</v>
      </c>
      <c r="AU32" s="4">
        <v>0.94</v>
      </c>
      <c r="AV32" s="4">
        <v>1.2230000000000001</v>
      </c>
      <c r="AW32" s="43">
        <f t="shared" si="14"/>
        <v>1.3225917792792794</v>
      </c>
      <c r="AX32" s="4">
        <v>1.1020000000000001</v>
      </c>
      <c r="AY32" s="4">
        <v>1.3069999999999999</v>
      </c>
      <c r="AZ32" s="43">
        <f t="shared" si="40"/>
        <v>1.3791424549549549</v>
      </c>
      <c r="BA32" s="4">
        <v>0.96699999999999997</v>
      </c>
      <c r="BB32" s="4">
        <v>1.157</v>
      </c>
      <c r="BC32" s="43">
        <f t="shared" si="16"/>
        <v>1.2238637387387388</v>
      </c>
      <c r="BD32" s="4">
        <v>1.155</v>
      </c>
      <c r="BE32" s="4">
        <v>1.3420000000000001</v>
      </c>
      <c r="BF32" s="43">
        <f t="shared" si="17"/>
        <v>1.4078079954954956</v>
      </c>
      <c r="BG32" s="4">
        <v>0.92500000000000004</v>
      </c>
      <c r="BH32" s="4">
        <v>1.087</v>
      </c>
      <c r="BI32" s="43">
        <f t="shared" si="18"/>
        <v>1.1440101351351351</v>
      </c>
      <c r="BJ32" s="4">
        <v>1.0209999999999999</v>
      </c>
      <c r="BK32" s="4">
        <v>1.1930000000000001</v>
      </c>
      <c r="BL32" s="43">
        <f t="shared" si="19"/>
        <v>1.2535292792792794</v>
      </c>
      <c r="BM32" s="4">
        <v>1.0149999999999999</v>
      </c>
      <c r="BN32" s="4">
        <v>1.2010000000000001</v>
      </c>
      <c r="BO32" s="43">
        <f t="shared" si="20"/>
        <v>1.2664560810810812</v>
      </c>
      <c r="BP32" s="4">
        <v>1.125</v>
      </c>
      <c r="BQ32" s="4">
        <v>1.3149999999999999</v>
      </c>
      <c r="BR32" s="43">
        <f t="shared" si="21"/>
        <v>1.3818637387387387</v>
      </c>
      <c r="BS32" s="4">
        <v>0.89400000000000002</v>
      </c>
      <c r="BT32" s="4">
        <v>1.0580000000000001</v>
      </c>
      <c r="BU32" s="43">
        <f t="shared" si="22"/>
        <v>1.1157139639639642</v>
      </c>
      <c r="BV32" s="4">
        <v>0.98799999999999999</v>
      </c>
      <c r="BW32" s="4">
        <v>1.163</v>
      </c>
      <c r="BX32" s="43">
        <f t="shared" si="23"/>
        <v>1.2245850225225228</v>
      </c>
      <c r="BY32" s="4">
        <v>0.98299999999999998</v>
      </c>
      <c r="BZ32" s="4">
        <v>1.1719999999999999</v>
      </c>
      <c r="CA32" s="43">
        <f t="shared" si="24"/>
        <v>1.2385118243243243</v>
      </c>
      <c r="CB32" s="4">
        <v>0.78400000000000003</v>
      </c>
      <c r="CC32" s="4">
        <v>1.1839999999999999</v>
      </c>
      <c r="CD32" s="43">
        <f t="shared" si="25"/>
        <v>1.3247657657657657</v>
      </c>
      <c r="CE32" s="4">
        <v>0.83899999999999997</v>
      </c>
      <c r="CF32" s="4">
        <v>1.1060000000000001</v>
      </c>
      <c r="CG32" s="43">
        <f t="shared" si="26"/>
        <v>1.1999611486486488</v>
      </c>
      <c r="CH32" s="4">
        <v>0.86599999999999999</v>
      </c>
      <c r="CI32" s="4">
        <v>1.0409999999999999</v>
      </c>
      <c r="CJ32" s="43">
        <f t="shared" si="27"/>
        <v>1.1025850225225224</v>
      </c>
      <c r="CK32" s="4">
        <v>0.94199999999999995</v>
      </c>
      <c r="CL32" s="4">
        <v>1.101</v>
      </c>
      <c r="CM32" s="43">
        <f t="shared" si="28"/>
        <v>1.1569543918918916</v>
      </c>
      <c r="CN32" s="4">
        <v>0.90600000000000003</v>
      </c>
      <c r="CO32" s="4">
        <v>1.0680000000000001</v>
      </c>
      <c r="CP32" s="43">
        <f t="shared" si="29"/>
        <v>1.1250101351351351</v>
      </c>
      <c r="CQ32" s="4">
        <v>0.29199999999999998</v>
      </c>
      <c r="CR32" s="4">
        <v>0.50600000000000001</v>
      </c>
      <c r="CS32" s="43">
        <f t="shared" si="30"/>
        <v>0.58130968468468469</v>
      </c>
      <c r="CT32" s="4">
        <v>0.33700000000000002</v>
      </c>
      <c r="CU32" s="4">
        <v>0.51600000000000001</v>
      </c>
      <c r="CV32" s="43">
        <f t="shared" si="31"/>
        <v>0.57899268018018013</v>
      </c>
      <c r="CW32" s="4">
        <v>1.365</v>
      </c>
      <c r="CX32" s="4">
        <v>1.4470000000000001</v>
      </c>
      <c r="CY32" s="43">
        <f t="shared" si="32"/>
        <v>1.4758569819819822</v>
      </c>
      <c r="CZ32" s="4">
        <v>0.83799999999999997</v>
      </c>
      <c r="DA32" s="4">
        <v>1.1000000000000001</v>
      </c>
      <c r="DB32" s="43">
        <f t="shared" si="33"/>
        <v>1.1922015765765768</v>
      </c>
      <c r="DC32" s="4">
        <v>1.1180000000000001</v>
      </c>
      <c r="DD32" s="4">
        <v>1.2190000000000001</v>
      </c>
      <c r="DE32" s="43">
        <f t="shared" si="34"/>
        <v>1.2545433558558561</v>
      </c>
      <c r="DF32" s="4">
        <v>1.314219</v>
      </c>
      <c r="DG32" s="4">
        <v>1.465911</v>
      </c>
      <c r="DH32" s="43">
        <f t="shared" si="35"/>
        <v>1.5192936013513512</v>
      </c>
      <c r="DI32" s="4">
        <v>0.83799999999999997</v>
      </c>
      <c r="DJ32" s="4">
        <v>1.0980000000000001</v>
      </c>
      <c r="DK32" s="43">
        <f t="shared" si="36"/>
        <v>1.189497747747748</v>
      </c>
      <c r="DL32" s="4">
        <v>0.88200000000000001</v>
      </c>
      <c r="DM32" s="4">
        <v>1.0529999999999999</v>
      </c>
      <c r="DN32" s="43">
        <f t="shared" si="37"/>
        <v>1.1131773648648646</v>
      </c>
      <c r="DO32" s="4">
        <v>0.96499999999999997</v>
      </c>
      <c r="DP32" s="4">
        <v>1.1180000000000001</v>
      </c>
      <c r="DQ32" s="43">
        <f t="shared" si="38"/>
        <v>1.1718429054054056</v>
      </c>
      <c r="DR32" s="4"/>
      <c r="DS32" s="4">
        <v>1.01</v>
      </c>
      <c r="DT32" s="4">
        <v>1.1599999999999999</v>
      </c>
      <c r="DU32" s="43">
        <f t="shared" si="39"/>
        <v>1.212787162162162</v>
      </c>
    </row>
    <row r="33" spans="1:125" ht="17.25">
      <c r="A33" s="45" t="s">
        <v>81</v>
      </c>
      <c r="B33" s="4">
        <v>2.15</v>
      </c>
      <c r="C33" s="4" t="s">
        <v>106</v>
      </c>
      <c r="D33" s="3"/>
      <c r="E33" s="1">
        <v>3.9660000000000002</v>
      </c>
      <c r="F33" s="1">
        <v>3.9649999999999999</v>
      </c>
      <c r="G33" s="43">
        <f t="shared" si="0"/>
        <v>3.9646480855855857</v>
      </c>
      <c r="H33" s="1">
        <v>0.57599999999999996</v>
      </c>
      <c r="I33" s="1">
        <v>0.79800000000000004</v>
      </c>
      <c r="J33" s="43">
        <f t="shared" si="1"/>
        <v>0.87612500000000004</v>
      </c>
      <c r="K33" s="1">
        <v>1.74</v>
      </c>
      <c r="L33" s="1">
        <v>1.9259999999999999</v>
      </c>
      <c r="M33" s="43">
        <f t="shared" si="2"/>
        <v>1.9914560810810811</v>
      </c>
      <c r="N33" s="1">
        <v>0.51200000000000001</v>
      </c>
      <c r="O33" s="1">
        <v>0.73599999999999999</v>
      </c>
      <c r="P33" s="43">
        <f t="shared" si="3"/>
        <v>0.81482882882882879</v>
      </c>
      <c r="Q33" s="1">
        <v>1.7090000000000001</v>
      </c>
      <c r="R33" s="1">
        <v>1.8959999999999999</v>
      </c>
      <c r="S33" s="43">
        <f t="shared" si="4"/>
        <v>1.9618079954954952</v>
      </c>
      <c r="T33" s="4">
        <v>3.391</v>
      </c>
      <c r="U33" s="4">
        <v>3.4769999999999999</v>
      </c>
      <c r="V33" s="43">
        <f t="shared" si="5"/>
        <v>3.5072646396396396</v>
      </c>
      <c r="W33" s="4">
        <v>2.2559999999999998</v>
      </c>
      <c r="X33" s="4">
        <v>2.2949999999999999</v>
      </c>
      <c r="Y33" s="43">
        <f t="shared" si="6"/>
        <v>2.3087246621621622</v>
      </c>
      <c r="Z33" s="4">
        <v>2.5550000000000002</v>
      </c>
      <c r="AA33" s="4">
        <v>2.5779999999999998</v>
      </c>
      <c r="AB33" s="43">
        <f t="shared" si="7"/>
        <v>2.5860940315315313</v>
      </c>
      <c r="AC33" s="4">
        <v>2.4940000000000002</v>
      </c>
      <c r="AD33" s="4">
        <v>2.5979999999999999</v>
      </c>
      <c r="AE33" s="43">
        <f t="shared" si="8"/>
        <v>2.6345990990990988</v>
      </c>
      <c r="AF33" s="4">
        <v>3.38</v>
      </c>
      <c r="AG33" s="4">
        <v>3.4670000000000001</v>
      </c>
      <c r="AH33" s="43">
        <f t="shared" si="9"/>
        <v>3.497616554054054</v>
      </c>
      <c r="AI33" s="4">
        <v>2.23</v>
      </c>
      <c r="AJ33" s="4">
        <v>2.2690000000000001</v>
      </c>
      <c r="AK33" s="43">
        <f t="shared" si="10"/>
        <v>2.2827246621621624</v>
      </c>
      <c r="AL33" s="4">
        <v>2.5289999999999999</v>
      </c>
      <c r="AM33" s="4">
        <v>2.552</v>
      </c>
      <c r="AN33" s="43">
        <f t="shared" si="11"/>
        <v>2.5600940315315315</v>
      </c>
      <c r="AO33" s="4">
        <v>2.4670000000000001</v>
      </c>
      <c r="AP33" s="4">
        <v>2.5720000000000001</v>
      </c>
      <c r="AQ33" s="43">
        <f t="shared" si="12"/>
        <v>2.6089510135135137</v>
      </c>
      <c r="AR33" s="4">
        <v>2.1360000000000001</v>
      </c>
      <c r="AS33" s="4">
        <v>2.4289999999999998</v>
      </c>
      <c r="AT33" s="43">
        <f t="shared" si="13"/>
        <v>2.5321109234234234</v>
      </c>
      <c r="AU33" s="4">
        <v>1.853</v>
      </c>
      <c r="AV33" s="4">
        <v>2.1240000000000001</v>
      </c>
      <c r="AW33" s="43">
        <f t="shared" si="14"/>
        <v>2.2193688063063064</v>
      </c>
      <c r="AX33" s="4">
        <v>2.3050000000000002</v>
      </c>
      <c r="AY33" s="4">
        <v>2.48</v>
      </c>
      <c r="AZ33" s="43">
        <f t="shared" si="40"/>
        <v>2.5415850225225225</v>
      </c>
      <c r="BA33" s="4">
        <v>2.02</v>
      </c>
      <c r="BB33" s="4">
        <v>2.1789999999999998</v>
      </c>
      <c r="BC33" s="43">
        <f t="shared" si="16"/>
        <v>2.2349543918918915</v>
      </c>
      <c r="BD33" s="4">
        <v>2.2879999999999998</v>
      </c>
      <c r="BE33" s="4">
        <v>2.448</v>
      </c>
      <c r="BF33" s="43">
        <f t="shared" si="17"/>
        <v>2.5043063063063062</v>
      </c>
      <c r="BG33" s="4">
        <v>1.867</v>
      </c>
      <c r="BH33" s="4">
        <v>1.994</v>
      </c>
      <c r="BI33" s="43">
        <f t="shared" si="18"/>
        <v>2.0386931306306306</v>
      </c>
      <c r="BJ33" s="4">
        <v>2.0030000000000001</v>
      </c>
      <c r="BK33" s="4">
        <v>2.1419999999999999</v>
      </c>
      <c r="BL33" s="43">
        <f t="shared" si="19"/>
        <v>2.1909161036036036</v>
      </c>
      <c r="BM33" s="4">
        <v>1.9750000000000001</v>
      </c>
      <c r="BN33" s="4">
        <v>2.1339999999999999</v>
      </c>
      <c r="BO33" s="43">
        <f t="shared" si="20"/>
        <v>2.1899543918918916</v>
      </c>
      <c r="BP33" s="4">
        <v>2.2559999999999998</v>
      </c>
      <c r="BQ33" s="4">
        <v>2.4180000000000001</v>
      </c>
      <c r="BR33" s="43">
        <f t="shared" si="21"/>
        <v>2.4750101351351352</v>
      </c>
      <c r="BS33" s="4">
        <v>1.831</v>
      </c>
      <c r="BT33" s="4">
        <v>1.958</v>
      </c>
      <c r="BU33" s="43">
        <f t="shared" si="22"/>
        <v>2.002693130630631</v>
      </c>
      <c r="BV33" s="4">
        <v>1.966</v>
      </c>
      <c r="BW33" s="4">
        <v>2.1059999999999999</v>
      </c>
      <c r="BX33" s="43">
        <f t="shared" si="23"/>
        <v>2.1552680180180177</v>
      </c>
      <c r="BY33" s="4">
        <v>1.9379999999999999</v>
      </c>
      <c r="BZ33" s="4">
        <v>2.0979999999999999</v>
      </c>
      <c r="CA33" s="43">
        <f t="shared" si="24"/>
        <v>2.1543063063063062</v>
      </c>
      <c r="CB33" s="4">
        <v>1.5569999999999999</v>
      </c>
      <c r="CC33" s="4">
        <v>1.94</v>
      </c>
      <c r="CD33" s="43">
        <f t="shared" si="25"/>
        <v>2.0747832207207204</v>
      </c>
      <c r="CE33" s="4">
        <v>1.657</v>
      </c>
      <c r="CF33" s="4">
        <v>1.8979999999999999</v>
      </c>
      <c r="CG33" s="43">
        <f t="shared" si="26"/>
        <v>1.9828113738738737</v>
      </c>
      <c r="CH33" s="4">
        <v>1.8169999999999999</v>
      </c>
      <c r="CI33" s="4">
        <v>1.95</v>
      </c>
      <c r="CJ33" s="43">
        <f t="shared" si="27"/>
        <v>1.996804617117117</v>
      </c>
      <c r="CK33" s="4">
        <v>1.8169999999999999</v>
      </c>
      <c r="CL33" s="4">
        <v>1.9419999999999999</v>
      </c>
      <c r="CM33" s="43">
        <f t="shared" si="28"/>
        <v>1.985989301801802</v>
      </c>
      <c r="CN33" s="4">
        <v>1.7829999999999999</v>
      </c>
      <c r="CO33" s="4">
        <v>1.9019999999999999</v>
      </c>
      <c r="CP33" s="43">
        <f t="shared" si="29"/>
        <v>1.9438778153153153</v>
      </c>
      <c r="CQ33" s="4">
        <v>0.79500000000000004</v>
      </c>
      <c r="CR33" s="4">
        <v>0.98299999999999998</v>
      </c>
      <c r="CS33" s="43">
        <f t="shared" si="30"/>
        <v>1.0491599099099098</v>
      </c>
      <c r="CT33" s="4">
        <v>0.81599999999999995</v>
      </c>
      <c r="CU33" s="4">
        <v>0.97099999999999997</v>
      </c>
      <c r="CV33" s="43">
        <f t="shared" si="31"/>
        <v>1.0255467342342344</v>
      </c>
      <c r="CW33" s="4">
        <v>2.6</v>
      </c>
      <c r="CX33" s="4">
        <v>2.63</v>
      </c>
      <c r="CY33" s="43">
        <f t="shared" si="32"/>
        <v>2.6405574324324323</v>
      </c>
      <c r="CZ33" s="4">
        <v>1.6140000000000001</v>
      </c>
      <c r="DA33" s="4">
        <v>1.8520000000000001</v>
      </c>
      <c r="DB33" s="43">
        <f t="shared" si="33"/>
        <v>1.9357556306306307</v>
      </c>
      <c r="DC33" s="4">
        <v>2.0640000000000001</v>
      </c>
      <c r="DD33" s="4">
        <v>2.129</v>
      </c>
      <c r="DE33" s="43">
        <f t="shared" si="34"/>
        <v>2.1518744369369371</v>
      </c>
      <c r="DF33" s="4">
        <v>2.353615</v>
      </c>
      <c r="DG33" s="4">
        <v>2.481071</v>
      </c>
      <c r="DH33" s="43">
        <f t="shared" si="35"/>
        <v>2.5259246036036034</v>
      </c>
      <c r="DI33" s="4">
        <v>1.61</v>
      </c>
      <c r="DJ33" s="4">
        <v>1.847</v>
      </c>
      <c r="DK33" s="43">
        <f t="shared" si="36"/>
        <v>1.9304037162162162</v>
      </c>
      <c r="DL33" s="4">
        <v>1.7669999999999999</v>
      </c>
      <c r="DM33" s="4">
        <v>1.883</v>
      </c>
      <c r="DN33" s="43">
        <f t="shared" si="37"/>
        <v>1.9238220720720718</v>
      </c>
      <c r="DO33" s="4">
        <v>1.7909999999999999</v>
      </c>
      <c r="DP33" s="4">
        <v>1.91</v>
      </c>
      <c r="DQ33" s="43">
        <f t="shared" si="38"/>
        <v>1.9518778153153151</v>
      </c>
      <c r="DR33" s="4"/>
      <c r="DS33" s="4">
        <v>1.91</v>
      </c>
      <c r="DT33" s="4">
        <v>2.04</v>
      </c>
      <c r="DU33" s="43">
        <f t="shared" si="39"/>
        <v>2.0857488738738739</v>
      </c>
    </row>
    <row r="34" spans="1:125" ht="17.25">
      <c r="A34" s="45"/>
      <c r="B34" s="4">
        <v>1.58</v>
      </c>
      <c r="C34" s="4" t="s">
        <v>107</v>
      </c>
      <c r="D34" s="3"/>
      <c r="E34" s="4">
        <v>3.254</v>
      </c>
      <c r="F34" s="4">
        <v>3.2690000000000001</v>
      </c>
      <c r="G34" s="43">
        <f t="shared" si="0"/>
        <v>3.2742787162162164</v>
      </c>
      <c r="H34" s="4">
        <v>-0.187</v>
      </c>
      <c r="I34" s="4">
        <v>6.5000000000000002E-2</v>
      </c>
      <c r="J34" s="43">
        <f t="shared" si="1"/>
        <v>0.15368243243243243</v>
      </c>
      <c r="K34" s="4">
        <v>0.99</v>
      </c>
      <c r="L34" s="4">
        <v>1.204</v>
      </c>
      <c r="M34" s="43">
        <f t="shared" si="2"/>
        <v>1.2793096846846848</v>
      </c>
      <c r="N34" s="4">
        <v>-0.253</v>
      </c>
      <c r="O34" s="4">
        <v>0</v>
      </c>
      <c r="P34" s="43">
        <f t="shared" si="3"/>
        <v>8.9034346846846843E-2</v>
      </c>
      <c r="Q34" s="4">
        <v>0.95899999999999996</v>
      </c>
      <c r="R34" s="4">
        <v>1.173</v>
      </c>
      <c r="S34" s="43">
        <f t="shared" si="4"/>
        <v>1.2483096846846846</v>
      </c>
      <c r="T34" s="4">
        <v>2.762</v>
      </c>
      <c r="U34" s="4">
        <v>2.8580000000000001</v>
      </c>
      <c r="V34" s="43">
        <f t="shared" si="5"/>
        <v>2.8917837837837839</v>
      </c>
      <c r="W34" s="4">
        <v>1.5840000000000001</v>
      </c>
      <c r="X34" s="4">
        <v>1.6339999999999999</v>
      </c>
      <c r="Y34" s="43">
        <f t="shared" si="6"/>
        <v>1.6515957207207206</v>
      </c>
      <c r="Z34" s="4">
        <v>1.9159999999999999</v>
      </c>
      <c r="AA34" s="4">
        <v>1.9510000000000001</v>
      </c>
      <c r="AB34" s="43">
        <f t="shared" si="7"/>
        <v>1.9633170045045047</v>
      </c>
      <c r="AC34" s="4">
        <v>1.8220000000000001</v>
      </c>
      <c r="AD34" s="4">
        <v>1.9419999999999999</v>
      </c>
      <c r="AE34" s="43">
        <f t="shared" si="8"/>
        <v>1.9842297297297298</v>
      </c>
      <c r="AF34" s="4">
        <v>2.7530000000000001</v>
      </c>
      <c r="AG34" s="4">
        <v>2.85</v>
      </c>
      <c r="AH34" s="43">
        <f t="shared" si="9"/>
        <v>2.8841356981981985</v>
      </c>
      <c r="AI34" s="4">
        <v>1.5580000000000001</v>
      </c>
      <c r="AJ34" s="4">
        <v>1.6080000000000001</v>
      </c>
      <c r="AK34" s="43">
        <f t="shared" si="10"/>
        <v>1.625595720720721</v>
      </c>
      <c r="AL34" s="4">
        <v>1.8919999999999999</v>
      </c>
      <c r="AM34" s="4">
        <v>1.9259999999999999</v>
      </c>
      <c r="AN34" s="43">
        <f t="shared" si="11"/>
        <v>1.93796509009009</v>
      </c>
      <c r="AO34" s="4">
        <v>1.796</v>
      </c>
      <c r="AP34" s="4">
        <v>1.9159999999999999</v>
      </c>
      <c r="AQ34" s="43">
        <f t="shared" si="12"/>
        <v>1.9582297297297295</v>
      </c>
      <c r="AR34" s="4">
        <v>1.397</v>
      </c>
      <c r="AS34" s="4">
        <v>1.7190000000000001</v>
      </c>
      <c r="AT34" s="43">
        <f t="shared" si="13"/>
        <v>1.8323164414414417</v>
      </c>
      <c r="AU34" s="4">
        <v>1.1120000000000001</v>
      </c>
      <c r="AV34" s="4">
        <v>1.411</v>
      </c>
      <c r="AW34" s="43">
        <f t="shared" si="14"/>
        <v>1.51622240990991</v>
      </c>
      <c r="AX34" s="4">
        <v>1.617</v>
      </c>
      <c r="AY34" s="4">
        <v>1.8169999999999999</v>
      </c>
      <c r="AZ34" s="43">
        <f t="shared" si="40"/>
        <v>1.8873828828828829</v>
      </c>
      <c r="BA34" s="4">
        <v>1.3280000000000001</v>
      </c>
      <c r="BB34" s="4">
        <v>1.508</v>
      </c>
      <c r="BC34" s="43">
        <f t="shared" si="16"/>
        <v>1.5713445945945947</v>
      </c>
      <c r="BD34" s="4">
        <v>1.583</v>
      </c>
      <c r="BE34" s="4">
        <v>1.7629999999999999</v>
      </c>
      <c r="BF34" s="43">
        <f t="shared" si="17"/>
        <v>1.8263445945945944</v>
      </c>
      <c r="BG34" s="4">
        <v>1.151</v>
      </c>
      <c r="BH34" s="4">
        <v>1.298</v>
      </c>
      <c r="BI34" s="43">
        <f t="shared" si="18"/>
        <v>1.3497314189189189</v>
      </c>
      <c r="BJ34" s="4">
        <v>1.2949999999999999</v>
      </c>
      <c r="BK34" s="4">
        <v>1.454</v>
      </c>
      <c r="BL34" s="43">
        <f t="shared" si="19"/>
        <v>1.5099543918918918</v>
      </c>
      <c r="BM34" s="4">
        <v>1.2589999999999999</v>
      </c>
      <c r="BN34" s="4">
        <v>1.4379999999999999</v>
      </c>
      <c r="BO34" s="43">
        <f t="shared" si="20"/>
        <v>1.5009926801801801</v>
      </c>
      <c r="BP34" s="4">
        <v>1.5509999999999999</v>
      </c>
      <c r="BQ34" s="4">
        <v>1.7330000000000001</v>
      </c>
      <c r="BR34" s="43">
        <f t="shared" si="21"/>
        <v>1.7970484234234234</v>
      </c>
      <c r="BS34" s="4">
        <v>1.1140000000000001</v>
      </c>
      <c r="BT34" s="4">
        <v>1.218</v>
      </c>
      <c r="BU34" s="43">
        <f t="shared" si="22"/>
        <v>1.2545990990990992</v>
      </c>
      <c r="BV34" s="4">
        <v>1.2569999999999999</v>
      </c>
      <c r="BW34" s="4">
        <v>1.4179999999999999</v>
      </c>
      <c r="BX34" s="43">
        <f t="shared" si="23"/>
        <v>1.4746582207207206</v>
      </c>
      <c r="BY34" s="4">
        <v>1.2210000000000001</v>
      </c>
      <c r="BZ34" s="4">
        <v>1.4019999999999999</v>
      </c>
      <c r="CA34" s="43">
        <f t="shared" si="24"/>
        <v>1.4656965090090088</v>
      </c>
      <c r="CB34" s="4">
        <v>0.77900000000000003</v>
      </c>
      <c r="CC34" s="4">
        <v>1.1990000000000001</v>
      </c>
      <c r="CD34" s="43">
        <f t="shared" si="25"/>
        <v>1.346804054054054</v>
      </c>
      <c r="CE34" s="4">
        <v>0.96199999999999997</v>
      </c>
      <c r="CF34" s="4">
        <v>1.24</v>
      </c>
      <c r="CG34" s="43">
        <f t="shared" si="26"/>
        <v>1.3378322072072071</v>
      </c>
      <c r="CH34" s="4">
        <v>1.171</v>
      </c>
      <c r="CI34" s="4">
        <v>1.333</v>
      </c>
      <c r="CJ34" s="43">
        <f t="shared" si="27"/>
        <v>1.390010135135135</v>
      </c>
      <c r="CK34" s="4">
        <v>1.163</v>
      </c>
      <c r="CL34" s="4">
        <v>1.31</v>
      </c>
      <c r="CM34" s="43">
        <f t="shared" si="28"/>
        <v>1.3617314189189189</v>
      </c>
      <c r="CN34" s="4">
        <v>1.1220000000000001</v>
      </c>
      <c r="CO34" s="4">
        <v>1.27</v>
      </c>
      <c r="CP34" s="43">
        <f t="shared" si="29"/>
        <v>1.3220833333333333</v>
      </c>
      <c r="CQ34" s="4">
        <v>0.11600000000000001</v>
      </c>
      <c r="CR34" s="4">
        <v>0.33500000000000002</v>
      </c>
      <c r="CS34" s="43">
        <f t="shared" si="30"/>
        <v>0.41206925675675676</v>
      </c>
      <c r="CT34" s="4">
        <v>0.13100000000000001</v>
      </c>
      <c r="CU34" s="4">
        <v>0.316</v>
      </c>
      <c r="CV34" s="43">
        <f t="shared" si="31"/>
        <v>0.38110416666666669</v>
      </c>
      <c r="CW34" s="4">
        <v>1.9910000000000001</v>
      </c>
      <c r="CX34" s="4">
        <v>2.0419999999999998</v>
      </c>
      <c r="CY34" s="43">
        <f t="shared" si="32"/>
        <v>2.0599476351351349</v>
      </c>
      <c r="CZ34" s="4">
        <v>0.93600000000000005</v>
      </c>
      <c r="DA34" s="4">
        <v>1.2070000000000001</v>
      </c>
      <c r="DB34" s="43">
        <f t="shared" si="33"/>
        <v>1.3023688063063064</v>
      </c>
      <c r="DC34" s="4">
        <v>1.427</v>
      </c>
      <c r="DD34" s="4">
        <v>1.5089999999999999</v>
      </c>
      <c r="DE34" s="43">
        <f t="shared" si="34"/>
        <v>1.5378569819819818</v>
      </c>
      <c r="DF34" s="4">
        <v>1.736971</v>
      </c>
      <c r="DG34" s="4">
        <v>1.8859859999999999</v>
      </c>
      <c r="DH34" s="43">
        <f t="shared" si="35"/>
        <v>1.938426526463964</v>
      </c>
      <c r="DI34" s="4">
        <v>0.93200000000000005</v>
      </c>
      <c r="DJ34" s="4">
        <v>1.202</v>
      </c>
      <c r="DK34" s="43">
        <f t="shared" si="36"/>
        <v>1.2970168918918918</v>
      </c>
      <c r="DL34" s="4">
        <v>1.133</v>
      </c>
      <c r="DM34" s="4">
        <v>1.29</v>
      </c>
      <c r="DN34" s="43">
        <f t="shared" si="37"/>
        <v>1.3452505630630631</v>
      </c>
      <c r="DO34" s="4">
        <v>1.143</v>
      </c>
      <c r="DP34" s="4">
        <v>1.29</v>
      </c>
      <c r="DQ34" s="43">
        <f t="shared" si="38"/>
        <v>1.3417314189189189</v>
      </c>
      <c r="DR34" s="4"/>
      <c r="DS34" s="4">
        <v>1.32</v>
      </c>
      <c r="DT34" s="4">
        <v>1.46</v>
      </c>
      <c r="DU34" s="43">
        <f t="shared" si="39"/>
        <v>1.509268018018018</v>
      </c>
    </row>
    <row r="35" spans="1:125" ht="17.25">
      <c r="A35" s="45" t="s">
        <v>82</v>
      </c>
      <c r="B35" s="4">
        <v>2.44</v>
      </c>
      <c r="C35" s="4" t="s">
        <v>108</v>
      </c>
      <c r="D35" s="3"/>
      <c r="E35" s="4">
        <v>2.46</v>
      </c>
      <c r="F35" s="4">
        <v>2.4649999999999999</v>
      </c>
      <c r="G35" s="43">
        <f t="shared" si="0"/>
        <v>2.4667595720720716</v>
      </c>
      <c r="H35" s="4">
        <v>2.0310000000000001</v>
      </c>
      <c r="I35" s="4">
        <v>2.1920000000000002</v>
      </c>
      <c r="J35" s="43">
        <f t="shared" si="1"/>
        <v>2.2486582207207206</v>
      </c>
      <c r="K35" s="4">
        <v>2.1579999999999999</v>
      </c>
      <c r="L35" s="4">
        <v>2.294</v>
      </c>
      <c r="M35" s="43">
        <f t="shared" si="2"/>
        <v>2.3418603603603603</v>
      </c>
      <c r="N35" s="4">
        <v>2.016</v>
      </c>
      <c r="O35" s="4">
        <v>2.1819999999999999</v>
      </c>
      <c r="P35" s="43">
        <f t="shared" si="3"/>
        <v>2.2404177927927926</v>
      </c>
      <c r="Q35" s="4">
        <v>2.15</v>
      </c>
      <c r="R35" s="4">
        <v>2.29</v>
      </c>
      <c r="S35" s="43">
        <f t="shared" si="4"/>
        <v>2.3392680180180179</v>
      </c>
      <c r="T35" s="4">
        <v>2.419</v>
      </c>
      <c r="U35" s="4">
        <v>2.4860000000000002</v>
      </c>
      <c r="V35" s="43">
        <f t="shared" si="5"/>
        <v>2.5095782657657661</v>
      </c>
      <c r="W35" s="4">
        <v>2.198</v>
      </c>
      <c r="X35" s="4">
        <v>2.274</v>
      </c>
      <c r="Y35" s="43">
        <f t="shared" si="6"/>
        <v>2.3007454954954953</v>
      </c>
      <c r="Z35" s="4">
        <v>2.3719999999999999</v>
      </c>
      <c r="AA35" s="4">
        <v>2.4369999999999998</v>
      </c>
      <c r="AB35" s="43">
        <f t="shared" si="7"/>
        <v>2.4598744369369365</v>
      </c>
      <c r="AC35" s="4">
        <v>2.3719999999999999</v>
      </c>
      <c r="AD35" s="4">
        <v>2.4500000000000002</v>
      </c>
      <c r="AE35" s="43">
        <f t="shared" si="8"/>
        <v>2.4774493243243247</v>
      </c>
      <c r="AF35" s="4">
        <v>2.4180000000000001</v>
      </c>
      <c r="AG35" s="4">
        <v>2.4870000000000001</v>
      </c>
      <c r="AH35" s="43">
        <f t="shared" si="9"/>
        <v>2.5112820945945948</v>
      </c>
      <c r="AI35" s="4">
        <v>2.1909999999999998</v>
      </c>
      <c r="AJ35" s="4">
        <v>2.2679999999999998</v>
      </c>
      <c r="AK35" s="43">
        <f t="shared" si="10"/>
        <v>2.2950974099099097</v>
      </c>
      <c r="AL35" s="4">
        <v>2.3679999999999999</v>
      </c>
      <c r="AM35" s="4">
        <v>2.4359999999999999</v>
      </c>
      <c r="AN35" s="43">
        <f t="shared" si="11"/>
        <v>2.4599301801801805</v>
      </c>
      <c r="AO35" s="4">
        <v>2.3690000000000002</v>
      </c>
      <c r="AP35" s="4">
        <v>2.4489999999999998</v>
      </c>
      <c r="AQ35" s="43">
        <f t="shared" si="12"/>
        <v>2.4771531531531532</v>
      </c>
      <c r="AR35" s="4">
        <v>2.165</v>
      </c>
      <c r="AS35" s="4">
        <v>2.335</v>
      </c>
      <c r="AT35" s="43">
        <f t="shared" si="13"/>
        <v>2.3948254504504503</v>
      </c>
      <c r="AU35" s="4">
        <v>2.15</v>
      </c>
      <c r="AV35" s="4">
        <v>2.3170000000000002</v>
      </c>
      <c r="AW35" s="43">
        <f t="shared" si="14"/>
        <v>2.3757697072072075</v>
      </c>
      <c r="AX35" s="4">
        <v>2.1859999999999999</v>
      </c>
      <c r="AY35" s="4">
        <v>2.298</v>
      </c>
      <c r="AZ35" s="43">
        <f t="shared" si="40"/>
        <v>2.3374144144144147</v>
      </c>
      <c r="BA35" s="4">
        <v>2.1709999999999998</v>
      </c>
      <c r="BB35" s="4">
        <v>2.2799999999999998</v>
      </c>
      <c r="BC35" s="43">
        <f t="shared" si="16"/>
        <v>2.318358671171171</v>
      </c>
      <c r="BD35" s="4">
        <v>2.2829999999999999</v>
      </c>
      <c r="BE35" s="4">
        <v>2.3919999999999999</v>
      </c>
      <c r="BF35" s="43">
        <f t="shared" si="17"/>
        <v>2.4303586711711711</v>
      </c>
      <c r="BG35" s="4">
        <v>2.1829999999999998</v>
      </c>
      <c r="BH35" s="4">
        <v>2.2799999999999998</v>
      </c>
      <c r="BI35" s="43">
        <f t="shared" si="18"/>
        <v>2.3141356981981982</v>
      </c>
      <c r="BJ35" s="4">
        <v>2.2730000000000001</v>
      </c>
      <c r="BK35" s="4">
        <v>2.3820000000000001</v>
      </c>
      <c r="BL35" s="43">
        <f t="shared" si="19"/>
        <v>2.4203586711711718</v>
      </c>
      <c r="BM35" s="4">
        <v>2.27</v>
      </c>
      <c r="BN35" s="4">
        <v>2.3820000000000001</v>
      </c>
      <c r="BO35" s="43">
        <f t="shared" si="20"/>
        <v>2.4214144144144147</v>
      </c>
      <c r="BP35" s="4">
        <v>2.2759999999999998</v>
      </c>
      <c r="BQ35" s="4">
        <v>2.3889999999999998</v>
      </c>
      <c r="BR35" s="43">
        <f t="shared" si="21"/>
        <v>2.4287663288288286</v>
      </c>
      <c r="BS35" s="4">
        <v>2.1739999999999999</v>
      </c>
      <c r="BT35" s="4">
        <v>2.274</v>
      </c>
      <c r="BU35" s="43">
        <f t="shared" si="22"/>
        <v>2.3091914414414414</v>
      </c>
      <c r="BV35" s="4">
        <v>2.266</v>
      </c>
      <c r="BW35" s="4">
        <v>2.379</v>
      </c>
      <c r="BX35" s="43">
        <f t="shared" si="23"/>
        <v>2.4187663288288288</v>
      </c>
      <c r="BY35" s="4">
        <v>2.2629999999999999</v>
      </c>
      <c r="BZ35" s="4">
        <v>2.3780000000000001</v>
      </c>
      <c r="CA35" s="43">
        <f t="shared" si="24"/>
        <v>2.4184701576576577</v>
      </c>
      <c r="CB35" s="4">
        <v>2.2320000000000002</v>
      </c>
      <c r="CC35" s="4">
        <v>2.4860000000000002</v>
      </c>
      <c r="CD35" s="43">
        <f t="shared" si="25"/>
        <v>2.5753862612612615</v>
      </c>
      <c r="CE35" s="4">
        <v>2.0710000000000002</v>
      </c>
      <c r="CF35" s="4">
        <v>2.2250000000000001</v>
      </c>
      <c r="CG35" s="43">
        <f t="shared" si="26"/>
        <v>2.27919481981982</v>
      </c>
      <c r="CH35" s="4">
        <v>2.0910000000000002</v>
      </c>
      <c r="CI35" s="4">
        <v>2.1890000000000001</v>
      </c>
      <c r="CJ35" s="43">
        <f t="shared" si="27"/>
        <v>2.2234876126126126</v>
      </c>
      <c r="CK35" s="4">
        <v>2.2080000000000002</v>
      </c>
      <c r="CL35" s="4">
        <v>2.2730000000000001</v>
      </c>
      <c r="CM35" s="43">
        <f t="shared" si="28"/>
        <v>2.2958744369369368</v>
      </c>
      <c r="CN35" s="4">
        <v>2.198</v>
      </c>
      <c r="CO35" s="4">
        <v>2.2919999999999998</v>
      </c>
      <c r="CP35" s="43">
        <f t="shared" si="29"/>
        <v>2.3250799549549548</v>
      </c>
      <c r="CQ35" s="4">
        <v>1.8939999999999999</v>
      </c>
      <c r="CR35" s="4">
        <v>2.0110000000000001</v>
      </c>
      <c r="CS35" s="43">
        <f t="shared" si="30"/>
        <v>2.0521739864864865</v>
      </c>
      <c r="CT35" s="4">
        <v>1.944</v>
      </c>
      <c r="CU35" s="4">
        <v>2.0329999999999999</v>
      </c>
      <c r="CV35" s="43">
        <f t="shared" si="31"/>
        <v>2.0643203828828831</v>
      </c>
      <c r="CW35" s="4">
        <v>2.3519999999999999</v>
      </c>
      <c r="CX35" s="4">
        <v>2.4089999999999998</v>
      </c>
      <c r="CY35" s="43">
        <f t="shared" si="32"/>
        <v>2.4290591216216213</v>
      </c>
      <c r="CZ35" s="4">
        <v>2.0790000000000002</v>
      </c>
      <c r="DA35" s="4">
        <v>2.2269999999999999</v>
      </c>
      <c r="DB35" s="43">
        <f t="shared" si="33"/>
        <v>2.2790833333333333</v>
      </c>
      <c r="DC35" s="4">
        <v>2.399</v>
      </c>
      <c r="DD35" s="4">
        <v>2.4489999999999998</v>
      </c>
      <c r="DE35" s="43">
        <f t="shared" si="34"/>
        <v>2.4665957207207208</v>
      </c>
      <c r="DF35" s="4">
        <v>2.2538010000000002</v>
      </c>
      <c r="DG35" s="4">
        <v>2.3294239999999999</v>
      </c>
      <c r="DH35" s="43">
        <f t="shared" si="35"/>
        <v>2.3560368237612614</v>
      </c>
      <c r="DI35" s="4">
        <v>2.08</v>
      </c>
      <c r="DJ35" s="4">
        <v>2.64</v>
      </c>
      <c r="DK35" s="43">
        <f t="shared" si="36"/>
        <v>2.8370720720720723</v>
      </c>
      <c r="DL35" s="4">
        <v>2.1019999999999999</v>
      </c>
      <c r="DM35" s="4">
        <v>2.569</v>
      </c>
      <c r="DN35" s="43">
        <f t="shared" si="37"/>
        <v>2.7333440315315314</v>
      </c>
      <c r="DO35" s="4">
        <v>2.2210000000000001</v>
      </c>
      <c r="DP35" s="4">
        <v>2.3140000000000001</v>
      </c>
      <c r="DQ35" s="43">
        <f t="shared" si="38"/>
        <v>2.3467280405405404</v>
      </c>
      <c r="DR35" s="4"/>
      <c r="DS35" s="4">
        <v>2.27</v>
      </c>
      <c r="DT35" s="4">
        <v>2.37</v>
      </c>
      <c r="DU35" s="43">
        <f t="shared" si="39"/>
        <v>2.4051914414414415</v>
      </c>
    </row>
    <row r="36" spans="1:125" ht="17.25">
      <c r="A36" s="45"/>
      <c r="B36" s="4">
        <v>2.2200000000000002</v>
      </c>
      <c r="C36" s="4" t="s">
        <v>109</v>
      </c>
      <c r="D36" s="3"/>
      <c r="E36" s="4">
        <v>2.2429999999999999</v>
      </c>
      <c r="F36" s="4">
        <v>2.2400000000000002</v>
      </c>
      <c r="G36" s="43">
        <f t="shared" si="0"/>
        <v>2.2389442567567572</v>
      </c>
      <c r="H36" s="4">
        <v>1.857</v>
      </c>
      <c r="I36" s="4">
        <v>1.982</v>
      </c>
      <c r="J36" s="43">
        <f t="shared" si="1"/>
        <v>2.0259893018018018</v>
      </c>
      <c r="K36" s="4">
        <v>2.0739999999999998</v>
      </c>
      <c r="L36" s="4">
        <v>2.1850000000000001</v>
      </c>
      <c r="M36" s="43">
        <f t="shared" si="2"/>
        <v>2.2240625000000001</v>
      </c>
      <c r="N36" s="4">
        <v>1.8460000000000001</v>
      </c>
      <c r="O36" s="4">
        <v>1.974</v>
      </c>
      <c r="P36" s="43">
        <f t="shared" si="3"/>
        <v>2.0190450450450448</v>
      </c>
      <c r="Q36" s="4">
        <v>2.0699999999999998</v>
      </c>
      <c r="R36" s="4">
        <v>2.1840000000000002</v>
      </c>
      <c r="S36" s="43">
        <f t="shared" si="4"/>
        <v>2.2241182432432436</v>
      </c>
      <c r="T36" s="4">
        <v>2.157</v>
      </c>
      <c r="U36" s="4">
        <v>2.2200000000000002</v>
      </c>
      <c r="V36" s="43">
        <f t="shared" si="5"/>
        <v>2.2421706081081081</v>
      </c>
      <c r="W36" s="4">
        <v>1.976</v>
      </c>
      <c r="X36" s="4">
        <v>2.0459999999999998</v>
      </c>
      <c r="Y36" s="43">
        <f t="shared" si="6"/>
        <v>2.0706340090090092</v>
      </c>
      <c r="Z36" s="4">
        <v>2.1629999999999998</v>
      </c>
      <c r="AA36" s="4">
        <v>2.2280000000000002</v>
      </c>
      <c r="AB36" s="43">
        <f t="shared" si="7"/>
        <v>2.2508744369369373</v>
      </c>
      <c r="AC36" s="4">
        <v>2.1440000000000001</v>
      </c>
      <c r="AD36" s="4">
        <v>2.2080000000000002</v>
      </c>
      <c r="AE36" s="43">
        <f t="shared" si="8"/>
        <v>2.2305225225225227</v>
      </c>
      <c r="AF36" s="4">
        <v>2.1539999999999999</v>
      </c>
      <c r="AG36" s="4">
        <v>2.2189999999999999</v>
      </c>
      <c r="AH36" s="43">
        <f t="shared" si="9"/>
        <v>2.2418744369369366</v>
      </c>
      <c r="AI36" s="4">
        <v>1.9690000000000001</v>
      </c>
      <c r="AJ36" s="4">
        <v>2.0409999999999999</v>
      </c>
      <c r="AK36" s="43">
        <f t="shared" si="10"/>
        <v>2.0663378378378376</v>
      </c>
      <c r="AL36" s="4">
        <v>2.16</v>
      </c>
      <c r="AM36" s="4">
        <v>2.2269999999999999</v>
      </c>
      <c r="AN36" s="43">
        <f t="shared" si="11"/>
        <v>2.2505782657657658</v>
      </c>
      <c r="AO36" s="4">
        <v>2.14</v>
      </c>
      <c r="AP36" s="4">
        <v>2.2069999999999999</v>
      </c>
      <c r="AQ36" s="43">
        <f t="shared" si="12"/>
        <v>2.2305782657657653</v>
      </c>
      <c r="AR36" s="4">
        <v>1.948</v>
      </c>
      <c r="AS36" s="4">
        <v>2.0819999999999999</v>
      </c>
      <c r="AT36" s="43">
        <f t="shared" si="13"/>
        <v>2.1291565315315313</v>
      </c>
      <c r="AU36" s="4">
        <v>1.9379999999999999</v>
      </c>
      <c r="AV36" s="4">
        <v>2.069</v>
      </c>
      <c r="AW36" s="43">
        <f t="shared" si="14"/>
        <v>2.1151007882882884</v>
      </c>
      <c r="AX36" s="4">
        <v>1.9219999999999999</v>
      </c>
      <c r="AY36" s="4">
        <v>2.0179999999999998</v>
      </c>
      <c r="AZ36" s="43">
        <f t="shared" si="40"/>
        <v>2.0517837837837836</v>
      </c>
      <c r="BA36" s="4">
        <v>1.911</v>
      </c>
      <c r="BB36" s="4">
        <v>2.0049999999999999</v>
      </c>
      <c r="BC36" s="43">
        <f t="shared" si="16"/>
        <v>2.0380799549549549</v>
      </c>
      <c r="BD36" s="4">
        <v>2.0680000000000001</v>
      </c>
      <c r="BE36" s="4">
        <v>2.153</v>
      </c>
      <c r="BF36" s="43">
        <f t="shared" si="17"/>
        <v>2.1829127252252252</v>
      </c>
      <c r="BG36" s="4">
        <v>1.9770000000000001</v>
      </c>
      <c r="BH36" s="4">
        <v>2.0550000000000002</v>
      </c>
      <c r="BI36" s="43">
        <f t="shared" si="18"/>
        <v>2.0824493243243243</v>
      </c>
      <c r="BJ36" s="4">
        <v>2.0739999999999998</v>
      </c>
      <c r="BK36" s="4">
        <v>2.157</v>
      </c>
      <c r="BL36" s="43">
        <f t="shared" si="19"/>
        <v>2.1862088963963964</v>
      </c>
      <c r="BM36" s="4">
        <v>2.0699999999999998</v>
      </c>
      <c r="BN36" s="4">
        <v>2.153</v>
      </c>
      <c r="BO36" s="43">
        <f t="shared" si="20"/>
        <v>2.1822088963963964</v>
      </c>
      <c r="BP36" s="4">
        <v>2.0619999999999998</v>
      </c>
      <c r="BQ36" s="4">
        <v>2.15</v>
      </c>
      <c r="BR36" s="43">
        <f t="shared" si="21"/>
        <v>2.1809684684684685</v>
      </c>
      <c r="BS36" s="4">
        <v>1.97</v>
      </c>
      <c r="BT36" s="4">
        <v>2.0499999999999998</v>
      </c>
      <c r="BU36" s="43">
        <f t="shared" si="22"/>
        <v>2.0781531531531527</v>
      </c>
      <c r="BV36" s="4">
        <v>2.0680000000000001</v>
      </c>
      <c r="BW36" s="4">
        <v>2.1539999999999999</v>
      </c>
      <c r="BX36" s="43">
        <f t="shared" si="23"/>
        <v>2.1842646396396397</v>
      </c>
      <c r="BY36" s="4">
        <v>2.0640000000000001</v>
      </c>
      <c r="BZ36" s="4">
        <v>2.15</v>
      </c>
      <c r="CA36" s="43">
        <f t="shared" si="24"/>
        <v>2.1802646396396392</v>
      </c>
      <c r="CB36" s="4">
        <v>2.149</v>
      </c>
      <c r="CC36" s="4">
        <v>2.3650000000000002</v>
      </c>
      <c r="CD36" s="43">
        <f t="shared" si="25"/>
        <v>2.4410135135135138</v>
      </c>
      <c r="CE36" s="4">
        <v>1.863</v>
      </c>
      <c r="CF36" s="4">
        <v>1.986</v>
      </c>
      <c r="CG36" s="43">
        <f t="shared" si="26"/>
        <v>2.029285472972973</v>
      </c>
      <c r="CH36" s="4">
        <v>1.837</v>
      </c>
      <c r="CI36" s="4">
        <v>1.923</v>
      </c>
      <c r="CJ36" s="43">
        <f t="shared" si="27"/>
        <v>1.95326463963964</v>
      </c>
      <c r="CK36" s="4">
        <v>2.0150000000000001</v>
      </c>
      <c r="CL36" s="4">
        <v>2.09</v>
      </c>
      <c r="CM36" s="43">
        <f t="shared" si="28"/>
        <v>2.1163935810810806</v>
      </c>
      <c r="CN36" s="4">
        <v>2.0059999999999998</v>
      </c>
      <c r="CO36" s="4">
        <v>2.077</v>
      </c>
      <c r="CP36" s="43">
        <f t="shared" si="29"/>
        <v>2.1019859234234231</v>
      </c>
      <c r="CQ36" s="4">
        <v>1.68</v>
      </c>
      <c r="CR36" s="4">
        <v>1.7729999999999999</v>
      </c>
      <c r="CS36" s="43">
        <f t="shared" si="30"/>
        <v>1.8057280405405405</v>
      </c>
      <c r="CT36" s="4">
        <v>1.7529999999999999</v>
      </c>
      <c r="CU36" s="4">
        <v>1.8109999999999999</v>
      </c>
      <c r="CV36" s="43">
        <f t="shared" si="31"/>
        <v>1.8314110360360363</v>
      </c>
      <c r="CW36" s="4">
        <v>2.1269999999999998</v>
      </c>
      <c r="CX36" s="4">
        <v>2.1800000000000002</v>
      </c>
      <c r="CY36" s="43">
        <f t="shared" si="32"/>
        <v>2.198651463963964</v>
      </c>
      <c r="CZ36" s="4">
        <v>1.859</v>
      </c>
      <c r="DA36" s="4">
        <v>1.978</v>
      </c>
      <c r="DB36" s="43">
        <f t="shared" si="33"/>
        <v>2.0198778153153154</v>
      </c>
      <c r="DC36" s="4">
        <v>2.145</v>
      </c>
      <c r="DD36" s="4">
        <v>2.1960000000000002</v>
      </c>
      <c r="DE36" s="43">
        <f t="shared" si="34"/>
        <v>2.2139476351351353</v>
      </c>
      <c r="DF36" s="4">
        <v>2.0080719999999999</v>
      </c>
      <c r="DG36" s="4">
        <v>2.0705969999999998</v>
      </c>
      <c r="DH36" s="43">
        <f t="shared" si="35"/>
        <v>2.0926004487612611</v>
      </c>
      <c r="DI36" s="4">
        <v>1.859</v>
      </c>
      <c r="DJ36" s="4">
        <v>1.978</v>
      </c>
      <c r="DK36" s="43">
        <f t="shared" si="36"/>
        <v>2.0198778153153154</v>
      </c>
      <c r="DL36" s="4">
        <v>1.837</v>
      </c>
      <c r="DM36" s="4">
        <v>1.899</v>
      </c>
      <c r="DN36" s="43">
        <f t="shared" si="37"/>
        <v>1.9208186936936935</v>
      </c>
      <c r="DO36" s="4">
        <v>2.0150000000000001</v>
      </c>
      <c r="DP36" s="4">
        <v>2.0870000000000002</v>
      </c>
      <c r="DQ36" s="43">
        <f t="shared" si="38"/>
        <v>2.1123378378378384</v>
      </c>
      <c r="DR36" s="4"/>
      <c r="DS36" s="4">
        <v>2.0699999999999998</v>
      </c>
      <c r="DT36" s="4">
        <v>2.16</v>
      </c>
      <c r="DU36" s="43">
        <f t="shared" si="39"/>
        <v>2.1916722972972975</v>
      </c>
    </row>
    <row r="37" spans="1:125" ht="17.25">
      <c r="A37" s="45" t="s">
        <v>83</v>
      </c>
      <c r="B37" s="4">
        <v>4.6900000000000004</v>
      </c>
      <c r="C37" s="4" t="s">
        <v>106</v>
      </c>
      <c r="D37" s="3"/>
      <c r="E37" s="1">
        <v>5.1769999999999996</v>
      </c>
      <c r="F37" s="1">
        <v>5.1740000000000004</v>
      </c>
      <c r="G37" s="43">
        <f t="shared" si="0"/>
        <v>5.1729442567567574</v>
      </c>
      <c r="H37" s="4">
        <v>4.1440000000000001</v>
      </c>
      <c r="I37" s="4">
        <v>4.319</v>
      </c>
      <c r="J37" s="43">
        <f t="shared" si="1"/>
        <v>4.3805850225225225</v>
      </c>
      <c r="K37" s="4">
        <v>4.5869999999999997</v>
      </c>
      <c r="L37" s="4">
        <v>4.7389999999999999</v>
      </c>
      <c r="M37" s="43">
        <f t="shared" si="2"/>
        <v>4.7924909909909905</v>
      </c>
      <c r="N37" s="4">
        <v>4.1210000000000004</v>
      </c>
      <c r="O37" s="4">
        <v>4.298</v>
      </c>
      <c r="P37" s="43">
        <f t="shared" si="3"/>
        <v>4.3602888513513509</v>
      </c>
      <c r="Q37" s="4">
        <v>4.577</v>
      </c>
      <c r="R37" s="4">
        <v>4.7309999999999999</v>
      </c>
      <c r="S37" s="43">
        <f t="shared" si="4"/>
        <v>4.7851948198198198</v>
      </c>
      <c r="T37" s="4">
        <v>4.6959999999999997</v>
      </c>
      <c r="U37" s="4">
        <v>4.782</v>
      </c>
      <c r="V37" s="43">
        <f t="shared" si="5"/>
        <v>4.8122646396396398</v>
      </c>
      <c r="W37" s="4">
        <v>4.4569999999999999</v>
      </c>
      <c r="X37" s="4">
        <v>4.5380000000000003</v>
      </c>
      <c r="Y37" s="43">
        <f t="shared" si="6"/>
        <v>4.5665050675675678</v>
      </c>
      <c r="Z37" s="4">
        <v>4.6340000000000003</v>
      </c>
      <c r="AA37" s="4">
        <v>4.72</v>
      </c>
      <c r="AB37" s="43">
        <f t="shared" si="7"/>
        <v>4.7502646396396395</v>
      </c>
      <c r="AC37" s="4">
        <v>4.6289999999999996</v>
      </c>
      <c r="AD37" s="4">
        <v>4.726</v>
      </c>
      <c r="AE37" s="43">
        <f t="shared" si="8"/>
        <v>4.7601356981981979</v>
      </c>
      <c r="AF37" s="4">
        <v>4.6820000000000004</v>
      </c>
      <c r="AG37" s="4">
        <v>4.7699999999999996</v>
      </c>
      <c r="AH37" s="43">
        <f t="shared" si="9"/>
        <v>4.8009684684684677</v>
      </c>
      <c r="AI37" s="4">
        <v>4.4409999999999998</v>
      </c>
      <c r="AJ37" s="4">
        <v>4.5229999999999997</v>
      </c>
      <c r="AK37" s="43">
        <f t="shared" si="10"/>
        <v>4.5518569819819819</v>
      </c>
      <c r="AL37" s="4">
        <v>4.6189999999999998</v>
      </c>
      <c r="AM37" s="4">
        <v>4.7060000000000004</v>
      </c>
      <c r="AN37" s="43">
        <f t="shared" si="11"/>
        <v>4.7366165540540548</v>
      </c>
      <c r="AO37" s="4">
        <v>4.6130000000000004</v>
      </c>
      <c r="AP37" s="4">
        <v>4.7119999999999997</v>
      </c>
      <c r="AQ37" s="43">
        <f t="shared" si="12"/>
        <v>4.7468395270270261</v>
      </c>
      <c r="AR37" s="4">
        <v>4.3259999999999996</v>
      </c>
      <c r="AS37" s="4">
        <v>4.5090000000000003</v>
      </c>
      <c r="AT37" s="43">
        <f t="shared" si="13"/>
        <v>4.5734003378378381</v>
      </c>
      <c r="AU37" s="4">
        <v>4.3040000000000003</v>
      </c>
      <c r="AV37" s="4">
        <v>4.4850000000000003</v>
      </c>
      <c r="AW37" s="43">
        <f t="shared" si="14"/>
        <v>4.5486965090090097</v>
      </c>
      <c r="AX37" s="4">
        <v>4.3330000000000002</v>
      </c>
      <c r="AY37" s="4">
        <v>4.4550000000000001</v>
      </c>
      <c r="AZ37" s="43">
        <f t="shared" si="40"/>
        <v>4.4979335585585583</v>
      </c>
      <c r="BA37" s="4">
        <v>4.3120000000000003</v>
      </c>
      <c r="BB37" s="4">
        <v>4.431</v>
      </c>
      <c r="BC37" s="43">
        <f t="shared" si="16"/>
        <v>4.4728778153153153</v>
      </c>
      <c r="BD37" s="4">
        <v>4.4690000000000003</v>
      </c>
      <c r="BE37" s="4">
        <v>4.593</v>
      </c>
      <c r="BF37" s="43">
        <f t="shared" si="17"/>
        <v>4.6366373873873874</v>
      </c>
      <c r="BG37" s="4">
        <v>4.3789999999999996</v>
      </c>
      <c r="BH37" s="4">
        <v>4.4960000000000004</v>
      </c>
      <c r="BI37" s="43">
        <f t="shared" si="18"/>
        <v>4.5371739864864873</v>
      </c>
      <c r="BJ37" s="4">
        <v>4.4580000000000002</v>
      </c>
      <c r="BK37" s="4">
        <v>4.5819999999999999</v>
      </c>
      <c r="BL37" s="43">
        <f t="shared" si="19"/>
        <v>4.6256373873873873</v>
      </c>
      <c r="BM37" s="4">
        <v>4.4539999999999997</v>
      </c>
      <c r="BN37" s="4">
        <v>4.5810000000000004</v>
      </c>
      <c r="BO37" s="43">
        <f t="shared" si="20"/>
        <v>4.6256931306306317</v>
      </c>
      <c r="BP37" s="4">
        <v>4.45</v>
      </c>
      <c r="BQ37" s="4">
        <v>4.577</v>
      </c>
      <c r="BR37" s="43">
        <f t="shared" si="21"/>
        <v>4.6216931306306313</v>
      </c>
      <c r="BS37" s="4">
        <v>4.3600000000000003</v>
      </c>
      <c r="BT37" s="4">
        <v>4.4790000000000001</v>
      </c>
      <c r="BU37" s="43">
        <f t="shared" si="22"/>
        <v>4.5208778153153153</v>
      </c>
      <c r="BV37" s="4">
        <v>4.4379999999999997</v>
      </c>
      <c r="BW37" s="4">
        <v>4.5650000000000004</v>
      </c>
      <c r="BX37" s="43">
        <f t="shared" si="23"/>
        <v>4.6096931306306308</v>
      </c>
      <c r="BY37" s="4">
        <v>4.4349999999999996</v>
      </c>
      <c r="BZ37" s="4">
        <v>4.5629999999999997</v>
      </c>
      <c r="CA37" s="43">
        <f t="shared" si="24"/>
        <v>4.6080450450450448</v>
      </c>
      <c r="CB37" s="4">
        <v>4.5149999999999997</v>
      </c>
      <c r="CC37" s="4">
        <v>4.8099999999999996</v>
      </c>
      <c r="CD37" s="43">
        <f t="shared" si="25"/>
        <v>4.9138147522522519</v>
      </c>
      <c r="CE37" s="4">
        <v>4.2270000000000003</v>
      </c>
      <c r="CF37" s="4">
        <v>4.3899999999999997</v>
      </c>
      <c r="CG37" s="43">
        <f t="shared" si="26"/>
        <v>4.4473620495495494</v>
      </c>
      <c r="CH37" s="4">
        <v>4.234</v>
      </c>
      <c r="CI37" s="4">
        <v>4.3369999999999997</v>
      </c>
      <c r="CJ37" s="43">
        <f t="shared" si="27"/>
        <v>4.3732471846846837</v>
      </c>
      <c r="CK37" s="4">
        <v>4.391</v>
      </c>
      <c r="CL37" s="4">
        <v>4.4989999999999997</v>
      </c>
      <c r="CM37" s="43">
        <f t="shared" si="28"/>
        <v>4.5370067567567558</v>
      </c>
      <c r="CN37" s="4">
        <v>4.3689999999999998</v>
      </c>
      <c r="CO37" s="4">
        <v>4.4790000000000001</v>
      </c>
      <c r="CP37" s="43">
        <f t="shared" si="29"/>
        <v>4.5177105855855855</v>
      </c>
      <c r="CQ37" s="4">
        <v>3.9409999999999998</v>
      </c>
      <c r="CR37" s="4">
        <v>4.0449999999999999</v>
      </c>
      <c r="CS37" s="43">
        <f t="shared" si="30"/>
        <v>4.0815990990990993</v>
      </c>
      <c r="CT37" s="4">
        <v>3.996</v>
      </c>
      <c r="CU37" s="4">
        <v>4.0819999999999999</v>
      </c>
      <c r="CV37" s="43">
        <f t="shared" si="31"/>
        <v>4.1122646396396396</v>
      </c>
      <c r="CW37" s="4">
        <v>4.6239999999999997</v>
      </c>
      <c r="CX37" s="4">
        <v>4.694</v>
      </c>
      <c r="CY37" s="43">
        <f t="shared" si="32"/>
        <v>4.7186340090090093</v>
      </c>
      <c r="CZ37" s="4">
        <v>4.2130000000000001</v>
      </c>
      <c r="DA37" s="4">
        <v>4.3780000000000001</v>
      </c>
      <c r="DB37" s="43">
        <f t="shared" si="33"/>
        <v>4.4360658783783782</v>
      </c>
      <c r="DC37" s="4">
        <v>4.5739999999999998</v>
      </c>
      <c r="DD37" s="4">
        <v>4.6440000000000001</v>
      </c>
      <c r="DE37" s="43">
        <f t="shared" si="34"/>
        <v>4.6686340090090095</v>
      </c>
      <c r="DF37" s="4">
        <v>4.5698850000000002</v>
      </c>
      <c r="DG37" s="4">
        <v>4.635554</v>
      </c>
      <c r="DH37" s="43">
        <f t="shared" si="35"/>
        <v>4.6586638676801799</v>
      </c>
      <c r="DI37" s="4">
        <v>4.2140000000000004</v>
      </c>
      <c r="DJ37" s="4">
        <v>4.3780000000000001</v>
      </c>
      <c r="DK37" s="43">
        <f t="shared" si="36"/>
        <v>4.4357139639639636</v>
      </c>
      <c r="DL37" s="4">
        <v>4.2249999999999996</v>
      </c>
      <c r="DM37" s="4">
        <v>4.2329999999999997</v>
      </c>
      <c r="DN37" s="43">
        <f t="shared" si="37"/>
        <v>4.2358153153153149</v>
      </c>
      <c r="DO37" s="4">
        <v>4.3840000000000003</v>
      </c>
      <c r="DP37" s="4">
        <v>4.4969999999999999</v>
      </c>
      <c r="DQ37" s="43">
        <f t="shared" si="38"/>
        <v>4.5367663288288291</v>
      </c>
      <c r="DR37" s="4"/>
      <c r="DS37" s="4">
        <v>4.47</v>
      </c>
      <c r="DT37" s="4">
        <v>4.58</v>
      </c>
      <c r="DU37" s="43">
        <f t="shared" si="39"/>
        <v>4.6187105855855854</v>
      </c>
    </row>
    <row r="38" spans="1:125" ht="17.25">
      <c r="A38" s="45"/>
      <c r="B38" s="4">
        <v>1.7</v>
      </c>
      <c r="C38" s="4" t="s">
        <v>107</v>
      </c>
      <c r="D38" s="3"/>
      <c r="E38" s="1">
        <v>1.8360000000000001</v>
      </c>
      <c r="F38" s="1">
        <v>1.841</v>
      </c>
      <c r="G38" s="43">
        <f t="shared" si="0"/>
        <v>1.842759572072072</v>
      </c>
      <c r="H38" s="4">
        <v>1.1839999999999999</v>
      </c>
      <c r="I38" s="4">
        <v>1.3859999999999999</v>
      </c>
      <c r="J38" s="43">
        <f t="shared" si="1"/>
        <v>1.4570867117117114</v>
      </c>
      <c r="K38" s="4">
        <v>1.423</v>
      </c>
      <c r="L38" s="4">
        <v>1.5980000000000001</v>
      </c>
      <c r="M38" s="43">
        <f t="shared" si="2"/>
        <v>1.6595850225225226</v>
      </c>
      <c r="N38" s="4">
        <v>1.169</v>
      </c>
      <c r="O38" s="4">
        <v>1.3740000000000001</v>
      </c>
      <c r="P38" s="43">
        <f t="shared" si="3"/>
        <v>1.4461424549549551</v>
      </c>
      <c r="Q38" s="4">
        <v>1.4159999999999999</v>
      </c>
      <c r="R38" s="4">
        <v>1.593</v>
      </c>
      <c r="S38" s="43">
        <f t="shared" si="4"/>
        <v>1.6552888513513515</v>
      </c>
      <c r="T38" s="4">
        <v>1.544</v>
      </c>
      <c r="U38" s="4">
        <v>1.6819999999999999</v>
      </c>
      <c r="V38" s="43">
        <f t="shared" si="5"/>
        <v>1.7305641891891892</v>
      </c>
      <c r="W38" s="4">
        <v>1.369</v>
      </c>
      <c r="X38" s="4">
        <v>1.496</v>
      </c>
      <c r="Y38" s="43">
        <f t="shared" si="6"/>
        <v>1.5406931306306306</v>
      </c>
      <c r="Z38" s="4">
        <v>1.5109999999999999</v>
      </c>
      <c r="AA38" s="4">
        <v>1.653</v>
      </c>
      <c r="AB38" s="43">
        <f t="shared" si="7"/>
        <v>1.7029718468468469</v>
      </c>
      <c r="AC38" s="4">
        <v>1.51</v>
      </c>
      <c r="AD38" s="4">
        <v>1.655</v>
      </c>
      <c r="AE38" s="43">
        <f t="shared" si="8"/>
        <v>1.7060275900900903</v>
      </c>
      <c r="AF38" s="4">
        <v>1.5349999999999999</v>
      </c>
      <c r="AG38" s="4">
        <v>1.677</v>
      </c>
      <c r="AH38" s="43">
        <f t="shared" si="9"/>
        <v>1.7269718468468471</v>
      </c>
      <c r="AI38" s="4">
        <v>1.3580000000000001</v>
      </c>
      <c r="AJ38" s="4">
        <v>1.488</v>
      </c>
      <c r="AK38" s="43">
        <f t="shared" si="10"/>
        <v>1.533748873873874</v>
      </c>
      <c r="AL38" s="4">
        <v>1.5009999999999999</v>
      </c>
      <c r="AM38" s="4">
        <v>1.6459999999999999</v>
      </c>
      <c r="AN38" s="43">
        <f t="shared" si="11"/>
        <v>1.69702759009009</v>
      </c>
      <c r="AO38" s="4">
        <v>1.5</v>
      </c>
      <c r="AP38" s="4">
        <v>1.649</v>
      </c>
      <c r="AQ38" s="43">
        <f t="shared" si="12"/>
        <v>1.7014352477477479</v>
      </c>
      <c r="AR38" s="4">
        <v>1.3120000000000001</v>
      </c>
      <c r="AS38" s="4">
        <v>1.526</v>
      </c>
      <c r="AT38" s="43">
        <f t="shared" si="13"/>
        <v>1.6013096846846846</v>
      </c>
      <c r="AU38" s="4">
        <v>1.2969999999999999</v>
      </c>
      <c r="AV38" s="4">
        <v>1.5089999999999999</v>
      </c>
      <c r="AW38" s="43">
        <f t="shared" si="14"/>
        <v>1.5836058558558559</v>
      </c>
      <c r="AX38" s="4">
        <v>1.2949999999999999</v>
      </c>
      <c r="AY38" s="4">
        <v>1.4590000000000001</v>
      </c>
      <c r="AZ38" s="43">
        <f t="shared" si="40"/>
        <v>1.5167139639639642</v>
      </c>
      <c r="BA38" s="4">
        <v>1.28</v>
      </c>
      <c r="BB38" s="4">
        <v>1.4419999999999999</v>
      </c>
      <c r="BC38" s="43">
        <f t="shared" si="16"/>
        <v>1.499010135135135</v>
      </c>
      <c r="BD38" s="4">
        <v>1.4279999999999999</v>
      </c>
      <c r="BE38" s="4">
        <v>1.599</v>
      </c>
      <c r="BF38" s="43">
        <f t="shared" si="17"/>
        <v>1.6591773648648649</v>
      </c>
      <c r="BG38" s="4">
        <v>1.35</v>
      </c>
      <c r="BH38" s="4">
        <v>1.502</v>
      </c>
      <c r="BI38" s="43">
        <f t="shared" si="18"/>
        <v>1.5554909909909911</v>
      </c>
      <c r="BJ38" s="4">
        <v>1.425</v>
      </c>
      <c r="BK38" s="4">
        <v>1.595</v>
      </c>
      <c r="BL38" s="43">
        <f t="shared" si="19"/>
        <v>1.6548254504504503</v>
      </c>
      <c r="BM38" s="4">
        <v>1.4219999999999999</v>
      </c>
      <c r="BN38" s="4">
        <v>1.5940000000000001</v>
      </c>
      <c r="BO38" s="43">
        <f t="shared" si="20"/>
        <v>1.6545292792792796</v>
      </c>
      <c r="BP38" s="4">
        <v>1.4159999999999999</v>
      </c>
      <c r="BQ38" s="4">
        <v>1.5920000000000001</v>
      </c>
      <c r="BR38" s="43">
        <f t="shared" si="21"/>
        <v>1.653936936936937</v>
      </c>
      <c r="BS38" s="4">
        <v>1.3380000000000001</v>
      </c>
      <c r="BT38" s="4">
        <v>1.4930000000000001</v>
      </c>
      <c r="BU38" s="43">
        <f t="shared" si="22"/>
        <v>1.5475467342342344</v>
      </c>
      <c r="BV38" s="4">
        <v>1.4119999999999999</v>
      </c>
      <c r="BW38" s="4">
        <v>1.5880000000000001</v>
      </c>
      <c r="BX38" s="43">
        <f t="shared" si="23"/>
        <v>1.649936936936937</v>
      </c>
      <c r="BY38" s="4">
        <v>1.41</v>
      </c>
      <c r="BZ38" s="4">
        <v>1.5860000000000001</v>
      </c>
      <c r="CA38" s="43">
        <f t="shared" si="24"/>
        <v>1.6479369369369372</v>
      </c>
      <c r="CB38" s="4">
        <v>1.43</v>
      </c>
      <c r="CC38" s="4">
        <v>1.7509999999999999</v>
      </c>
      <c r="CD38" s="43">
        <f t="shared" si="25"/>
        <v>1.8639645270270269</v>
      </c>
      <c r="CE38" s="4">
        <v>1.2490000000000001</v>
      </c>
      <c r="CF38" s="4">
        <v>1.4450000000000001</v>
      </c>
      <c r="CG38" s="43">
        <f t="shared" si="26"/>
        <v>1.5139752252252252</v>
      </c>
      <c r="CH38" s="4">
        <v>1.232</v>
      </c>
      <c r="CI38" s="4">
        <v>1.379</v>
      </c>
      <c r="CJ38" s="43">
        <f t="shared" si="27"/>
        <v>1.4307314189189189</v>
      </c>
      <c r="CK38" s="4">
        <v>1.39</v>
      </c>
      <c r="CL38" s="4">
        <v>1.5449999999999999</v>
      </c>
      <c r="CM38" s="43">
        <f t="shared" si="28"/>
        <v>1.599546734234234</v>
      </c>
      <c r="CN38" s="4">
        <v>1.377</v>
      </c>
      <c r="CO38" s="4">
        <v>1.5349999999999999</v>
      </c>
      <c r="CP38" s="43">
        <f t="shared" si="29"/>
        <v>1.5906024774774774</v>
      </c>
      <c r="CQ38" s="4">
        <v>1.0449999999999999</v>
      </c>
      <c r="CR38" s="4">
        <v>1.2030000000000001</v>
      </c>
      <c r="CS38" s="43">
        <f t="shared" si="30"/>
        <v>1.2586024774774776</v>
      </c>
      <c r="CT38" s="4">
        <v>1.119</v>
      </c>
      <c r="CU38" s="4">
        <v>1.252</v>
      </c>
      <c r="CV38" s="43">
        <f t="shared" si="31"/>
        <v>1.2988046171171173</v>
      </c>
      <c r="CW38" s="4">
        <v>1.52</v>
      </c>
      <c r="CX38" s="4">
        <v>1.6439999999999999</v>
      </c>
      <c r="CY38" s="43">
        <f t="shared" si="32"/>
        <v>1.6876373873873871</v>
      </c>
      <c r="CZ38" s="4">
        <v>1.252</v>
      </c>
      <c r="DA38" s="4">
        <v>1.4430000000000001</v>
      </c>
      <c r="DB38" s="43">
        <f t="shared" si="33"/>
        <v>1.5102156531531532</v>
      </c>
      <c r="DC38" s="4">
        <v>1.514</v>
      </c>
      <c r="DD38" s="4">
        <v>1.629</v>
      </c>
      <c r="DE38" s="43">
        <f t="shared" si="34"/>
        <v>1.6694701576576576</v>
      </c>
      <c r="DF38" s="4">
        <v>1.4653350000000001</v>
      </c>
      <c r="DG38" s="4">
        <v>1.5865119999999999</v>
      </c>
      <c r="DH38" s="43">
        <f t="shared" si="35"/>
        <v>1.6291559329954954</v>
      </c>
      <c r="DI38" s="4">
        <v>1.2529999999999999</v>
      </c>
      <c r="DJ38" s="4">
        <v>1.444</v>
      </c>
      <c r="DK38" s="43">
        <f t="shared" si="36"/>
        <v>1.5112156531531531</v>
      </c>
      <c r="DL38" s="4">
        <v>1.2390000000000001</v>
      </c>
      <c r="DM38" s="4">
        <v>1.381</v>
      </c>
      <c r="DN38" s="43">
        <f t="shared" si="37"/>
        <v>1.4309718468468469</v>
      </c>
      <c r="DO38" s="4">
        <v>1.3979999999999999</v>
      </c>
      <c r="DP38" s="4">
        <v>1.55</v>
      </c>
      <c r="DQ38" s="43">
        <f t="shared" si="38"/>
        <v>1.6034909909909911</v>
      </c>
      <c r="DR38" s="4"/>
      <c r="DS38" s="4">
        <v>1.43</v>
      </c>
      <c r="DT38" s="4">
        <v>1.59</v>
      </c>
      <c r="DU38" s="43">
        <f t="shared" si="39"/>
        <v>1.6463063063063064</v>
      </c>
    </row>
    <row r="39" spans="1:125" ht="17.25">
      <c r="A39" s="45" t="s">
        <v>84</v>
      </c>
      <c r="B39" s="4">
        <v>4.0599999999999996</v>
      </c>
      <c r="C39" s="4" t="s">
        <v>116</v>
      </c>
      <c r="D39" s="3"/>
      <c r="E39" s="1">
        <v>4.2210000000000001</v>
      </c>
      <c r="F39" s="1">
        <v>4.21</v>
      </c>
      <c r="G39" s="43">
        <f t="shared" si="0"/>
        <v>4.2061289414414409</v>
      </c>
      <c r="H39" s="4">
        <v>3.5270000000000001</v>
      </c>
      <c r="I39" s="4">
        <v>3.6819999999999999</v>
      </c>
      <c r="J39" s="43">
        <f t="shared" si="1"/>
        <v>3.736546734234234</v>
      </c>
      <c r="K39" s="4">
        <v>3.75</v>
      </c>
      <c r="L39" s="4">
        <v>3.87</v>
      </c>
      <c r="M39" s="43">
        <f t="shared" si="2"/>
        <v>3.9122297297297304</v>
      </c>
      <c r="N39" s="4">
        <v>3.5049999999999999</v>
      </c>
      <c r="O39" s="4">
        <v>3.6640000000000001</v>
      </c>
      <c r="P39" s="43">
        <f t="shared" si="3"/>
        <v>3.7199543918918923</v>
      </c>
      <c r="Q39" s="4">
        <v>3.7389999999999999</v>
      </c>
      <c r="R39" s="4">
        <v>3.8610000000000002</v>
      </c>
      <c r="S39" s="43">
        <f t="shared" si="4"/>
        <v>3.9039335585585588</v>
      </c>
      <c r="T39" s="4">
        <v>4.1280000000000001</v>
      </c>
      <c r="U39" s="4">
        <v>4.1580000000000004</v>
      </c>
      <c r="V39" s="43">
        <f t="shared" si="5"/>
        <v>4.1685574324324328</v>
      </c>
      <c r="W39" s="4">
        <v>3.8359999999999999</v>
      </c>
      <c r="X39" s="4">
        <v>3.87</v>
      </c>
      <c r="Y39" s="43">
        <f t="shared" si="6"/>
        <v>3.8819650900900906</v>
      </c>
      <c r="Z39" s="4">
        <v>4.032</v>
      </c>
      <c r="AA39" s="4">
        <v>4.0599999999999996</v>
      </c>
      <c r="AB39" s="43">
        <f t="shared" si="7"/>
        <v>4.0698536036036037</v>
      </c>
      <c r="AC39" s="4">
        <v>4.0250000000000004</v>
      </c>
      <c r="AD39" s="4">
        <v>4.0780000000000003</v>
      </c>
      <c r="AE39" s="43">
        <f t="shared" si="8"/>
        <v>4.0966514639639637</v>
      </c>
      <c r="AF39" s="4">
        <v>4.125</v>
      </c>
      <c r="AG39" s="4">
        <v>4.1559999999999997</v>
      </c>
      <c r="AH39" s="43">
        <f t="shared" si="9"/>
        <v>4.1669093468468459</v>
      </c>
      <c r="AI39" s="4">
        <v>3.8260000000000001</v>
      </c>
      <c r="AJ39" s="4">
        <v>3.8610000000000002</v>
      </c>
      <c r="AK39" s="43">
        <f t="shared" si="10"/>
        <v>3.8733170045045049</v>
      </c>
      <c r="AL39" s="4">
        <v>4.0259999999999998</v>
      </c>
      <c r="AM39" s="4">
        <v>4.0549999999999997</v>
      </c>
      <c r="AN39" s="43">
        <f t="shared" si="11"/>
        <v>4.0652055180180175</v>
      </c>
      <c r="AO39" s="4">
        <v>4.0179999999999998</v>
      </c>
      <c r="AP39" s="4">
        <v>4.0730000000000004</v>
      </c>
      <c r="AQ39" s="43">
        <f t="shared" si="12"/>
        <v>4.0923552927927931</v>
      </c>
      <c r="AR39" s="4">
        <v>3.7549999999999999</v>
      </c>
      <c r="AS39" s="4">
        <v>3.903</v>
      </c>
      <c r="AT39" s="43">
        <f t="shared" si="13"/>
        <v>3.9550833333333331</v>
      </c>
      <c r="AU39" s="4">
        <v>3.7280000000000002</v>
      </c>
      <c r="AV39" s="4">
        <v>3.875</v>
      </c>
      <c r="AW39" s="43">
        <f t="shared" si="14"/>
        <v>3.9267314189189189</v>
      </c>
      <c r="AX39" s="4">
        <v>3.8239999999999998</v>
      </c>
      <c r="AY39" s="4">
        <v>3.9039999999999999</v>
      </c>
      <c r="AZ39" s="43">
        <f t="shared" si="40"/>
        <v>3.9321531531531524</v>
      </c>
      <c r="BA39" s="4">
        <v>3.7970000000000002</v>
      </c>
      <c r="BB39" s="4">
        <v>3.8759999999999999</v>
      </c>
      <c r="BC39" s="43">
        <f t="shared" si="16"/>
        <v>3.9038012387387386</v>
      </c>
      <c r="BD39" s="4">
        <v>3.8919999999999999</v>
      </c>
      <c r="BE39" s="4">
        <v>3.9750000000000001</v>
      </c>
      <c r="BF39" s="43">
        <f t="shared" si="17"/>
        <v>4.0042088963963964</v>
      </c>
      <c r="BG39" s="4">
        <v>3.7749999999999999</v>
      </c>
      <c r="BH39" s="4">
        <v>3.8490000000000002</v>
      </c>
      <c r="BI39" s="43">
        <f t="shared" si="18"/>
        <v>3.8750416666666672</v>
      </c>
      <c r="BJ39" s="4">
        <v>3.867</v>
      </c>
      <c r="BK39" s="4">
        <v>3.9510000000000001</v>
      </c>
      <c r="BL39" s="43">
        <f t="shared" si="19"/>
        <v>3.980560810810811</v>
      </c>
      <c r="BM39" s="4">
        <v>3.86</v>
      </c>
      <c r="BN39" s="4">
        <v>3.9489999999999998</v>
      </c>
      <c r="BO39" s="43">
        <f t="shared" si="20"/>
        <v>3.9803203828828821</v>
      </c>
      <c r="BP39" s="4">
        <v>3.8809999999999998</v>
      </c>
      <c r="BQ39" s="4">
        <v>3.9670000000000001</v>
      </c>
      <c r="BR39" s="43">
        <f t="shared" si="21"/>
        <v>3.9972646396396394</v>
      </c>
      <c r="BS39" s="4">
        <v>3.762</v>
      </c>
      <c r="BT39" s="4">
        <v>3.8380000000000001</v>
      </c>
      <c r="BU39" s="43">
        <f t="shared" si="22"/>
        <v>3.8647454954954958</v>
      </c>
      <c r="BV39" s="4">
        <v>3.855</v>
      </c>
      <c r="BW39" s="4">
        <v>3.9420000000000002</v>
      </c>
      <c r="BX39" s="43">
        <f t="shared" si="23"/>
        <v>3.9726165540540541</v>
      </c>
      <c r="BY39" s="4">
        <v>3.8479999999999999</v>
      </c>
      <c r="BZ39" s="4">
        <v>3.94</v>
      </c>
      <c r="CA39" s="43">
        <f t="shared" si="24"/>
        <v>3.9723761261261266</v>
      </c>
      <c r="CB39" s="4">
        <v>3.7759999999999998</v>
      </c>
      <c r="CC39" s="4">
        <v>4.0209999999999999</v>
      </c>
      <c r="CD39" s="43">
        <f t="shared" si="25"/>
        <v>4.1072190315315318</v>
      </c>
      <c r="CE39" s="4">
        <v>3.6480000000000001</v>
      </c>
      <c r="CF39" s="4">
        <v>3.774</v>
      </c>
      <c r="CG39" s="43">
        <f t="shared" si="26"/>
        <v>3.8183412162162162</v>
      </c>
      <c r="CH39" s="4">
        <v>3.7160000000000002</v>
      </c>
      <c r="CI39" s="4">
        <v>3.7749999999999999</v>
      </c>
      <c r="CJ39" s="43">
        <f t="shared" si="27"/>
        <v>3.7957629504504502</v>
      </c>
      <c r="CK39" s="4">
        <v>3.802</v>
      </c>
      <c r="CL39" s="4">
        <v>3.8679999999999999</v>
      </c>
      <c r="CM39" s="43">
        <f t="shared" si="28"/>
        <v>3.8912263513513508</v>
      </c>
      <c r="CN39" s="4">
        <v>3.7869999999999999</v>
      </c>
      <c r="CO39" s="4">
        <v>3.855</v>
      </c>
      <c r="CP39" s="43">
        <f t="shared" si="29"/>
        <v>3.8789301801801801</v>
      </c>
      <c r="CQ39" s="4">
        <v>3.431</v>
      </c>
      <c r="CR39" s="4">
        <v>3.5150000000000001</v>
      </c>
      <c r="CS39" s="43">
        <f t="shared" si="30"/>
        <v>3.5445608108108106</v>
      </c>
      <c r="CT39" s="4">
        <v>3.4670000000000001</v>
      </c>
      <c r="CU39" s="4">
        <v>3.5270000000000001</v>
      </c>
      <c r="CV39" s="43">
        <f t="shared" si="31"/>
        <v>3.5481148648648655</v>
      </c>
      <c r="CW39" s="4">
        <v>4.0510000000000002</v>
      </c>
      <c r="CX39" s="4">
        <v>3.944</v>
      </c>
      <c r="CY39" s="43">
        <f t="shared" si="32"/>
        <v>3.9063451576576576</v>
      </c>
      <c r="CZ39" s="4">
        <v>3.669</v>
      </c>
      <c r="DA39" s="4">
        <v>3.7770000000000001</v>
      </c>
      <c r="DB39" s="43">
        <f t="shared" si="33"/>
        <v>3.8150067567567576</v>
      </c>
      <c r="DC39" s="4">
        <v>4.0449999999999999</v>
      </c>
      <c r="DD39" s="4">
        <v>4.0620000000000003</v>
      </c>
      <c r="DE39" s="43">
        <f t="shared" si="34"/>
        <v>4.0679825450450453</v>
      </c>
      <c r="DF39" s="4">
        <v>3.973109</v>
      </c>
      <c r="DG39" s="4">
        <v>4.032063</v>
      </c>
      <c r="DH39" s="43">
        <f t="shared" si="35"/>
        <v>4.0528097623873878</v>
      </c>
      <c r="DI39" s="4">
        <v>3.669</v>
      </c>
      <c r="DJ39" s="4">
        <v>3.7770000000000001</v>
      </c>
      <c r="DK39" s="43">
        <f t="shared" si="36"/>
        <v>3.8150067567567576</v>
      </c>
      <c r="DL39" s="4">
        <v>3.7389999999999999</v>
      </c>
      <c r="DM39" s="4">
        <v>3.78</v>
      </c>
      <c r="DN39" s="43">
        <f t="shared" si="37"/>
        <v>3.7944284909909904</v>
      </c>
      <c r="DO39" s="4">
        <v>3.8220000000000001</v>
      </c>
      <c r="DP39" s="4">
        <v>3.8450000000000002</v>
      </c>
      <c r="DQ39" s="43">
        <f t="shared" si="38"/>
        <v>3.8530940315315321</v>
      </c>
      <c r="DR39" s="4"/>
      <c r="DS39" s="4">
        <v>3.88</v>
      </c>
      <c r="DT39" s="4">
        <v>3.95</v>
      </c>
      <c r="DU39" s="43">
        <f t="shared" si="39"/>
        <v>3.9746340090090095</v>
      </c>
    </row>
    <row r="40" spans="1:125" ht="17.25">
      <c r="A40" s="45"/>
      <c r="B40" s="4">
        <v>2.42</v>
      </c>
      <c r="C40" s="4" t="s">
        <v>106</v>
      </c>
      <c r="D40" s="3"/>
      <c r="E40" s="4">
        <v>2.5409999999999999</v>
      </c>
      <c r="F40" s="4">
        <v>2.5670000000000002</v>
      </c>
      <c r="G40" s="43">
        <f t="shared" si="0"/>
        <v>2.576149774774775</v>
      </c>
      <c r="H40" s="4">
        <v>1.827</v>
      </c>
      <c r="I40" s="4">
        <v>2.036</v>
      </c>
      <c r="J40" s="43">
        <f t="shared" si="1"/>
        <v>2.1095501126126126</v>
      </c>
      <c r="K40" s="4">
        <v>2.1709999999999998</v>
      </c>
      <c r="L40" s="4">
        <v>2.355</v>
      </c>
      <c r="M40" s="43">
        <f t="shared" si="2"/>
        <v>2.4197522522522519</v>
      </c>
      <c r="N40" s="4">
        <v>1.8080000000000001</v>
      </c>
      <c r="O40" s="4">
        <v>2.0209999999999999</v>
      </c>
      <c r="P40" s="43">
        <f t="shared" si="3"/>
        <v>2.0959577702702701</v>
      </c>
      <c r="Q40" s="4">
        <v>2.1629999999999998</v>
      </c>
      <c r="R40" s="4">
        <v>2.35</v>
      </c>
      <c r="S40" s="43">
        <f t="shared" si="4"/>
        <v>2.4158079954954959</v>
      </c>
      <c r="T40" s="4">
        <v>2.3199999999999998</v>
      </c>
      <c r="U40" s="4">
        <v>2.444</v>
      </c>
      <c r="V40" s="43">
        <f t="shared" si="5"/>
        <v>2.4876373873873874</v>
      </c>
      <c r="W40" s="4">
        <v>2.073</v>
      </c>
      <c r="X40" s="4">
        <v>2.194</v>
      </c>
      <c r="Y40" s="43">
        <f t="shared" si="6"/>
        <v>2.236581644144144</v>
      </c>
      <c r="Z40" s="4">
        <v>2.2679999999999998</v>
      </c>
      <c r="AA40" s="4">
        <v>2.3969999999999998</v>
      </c>
      <c r="AB40" s="43">
        <f t="shared" si="7"/>
        <v>2.442396959459459</v>
      </c>
      <c r="AC40" s="4">
        <v>2.2610000000000001</v>
      </c>
      <c r="AD40" s="4">
        <v>2.3969999999999998</v>
      </c>
      <c r="AE40" s="43">
        <f t="shared" si="8"/>
        <v>2.44486036036036</v>
      </c>
      <c r="AF40" s="4">
        <v>2.3130000000000002</v>
      </c>
      <c r="AG40" s="4">
        <v>2.4390000000000001</v>
      </c>
      <c r="AH40" s="43">
        <f t="shared" si="9"/>
        <v>2.4833412162162163</v>
      </c>
      <c r="AI40" s="4">
        <v>2.0619999999999998</v>
      </c>
      <c r="AJ40" s="4">
        <v>2.1850000000000001</v>
      </c>
      <c r="AK40" s="43">
        <f t="shared" si="10"/>
        <v>2.2282854729729733</v>
      </c>
      <c r="AL40" s="4">
        <v>2.258</v>
      </c>
      <c r="AM40" s="4">
        <v>2.391</v>
      </c>
      <c r="AN40" s="43">
        <f t="shared" si="11"/>
        <v>2.4378046171171173</v>
      </c>
      <c r="AO40" s="4">
        <v>2.2519999999999998</v>
      </c>
      <c r="AP40" s="4">
        <v>2.391</v>
      </c>
      <c r="AQ40" s="43">
        <f t="shared" si="12"/>
        <v>2.4399161036036037</v>
      </c>
      <c r="AR40" s="4">
        <v>2</v>
      </c>
      <c r="AS40" s="4">
        <v>2.2069999999999999</v>
      </c>
      <c r="AT40" s="43">
        <f t="shared" si="13"/>
        <v>2.2798462837837836</v>
      </c>
      <c r="AU40" s="4">
        <v>1.978</v>
      </c>
      <c r="AV40" s="4">
        <v>2.1840000000000002</v>
      </c>
      <c r="AW40" s="43">
        <f t="shared" si="14"/>
        <v>2.2564943693693698</v>
      </c>
      <c r="AX40" s="4">
        <v>1.9990000000000001</v>
      </c>
      <c r="AY40" s="4">
        <v>2.1589999999999998</v>
      </c>
      <c r="AZ40" s="43">
        <f t="shared" si="40"/>
        <v>2.2153063063063057</v>
      </c>
      <c r="BA40" s="4">
        <v>1.9770000000000001</v>
      </c>
      <c r="BB40" s="4">
        <v>2.1360000000000001</v>
      </c>
      <c r="BC40" s="43">
        <f t="shared" si="16"/>
        <v>2.1919543918918918</v>
      </c>
      <c r="BD40" s="4">
        <v>2.137</v>
      </c>
      <c r="BE40" s="4">
        <v>2.2949999999999999</v>
      </c>
      <c r="BF40" s="43">
        <f t="shared" si="17"/>
        <v>2.3506024774774774</v>
      </c>
      <c r="BG40" s="4">
        <v>2.0329999999999999</v>
      </c>
      <c r="BH40" s="4">
        <v>2.181</v>
      </c>
      <c r="BI40" s="43">
        <f t="shared" si="18"/>
        <v>2.2330833333333335</v>
      </c>
      <c r="BJ40" s="4">
        <v>2.1269999999999998</v>
      </c>
      <c r="BK40" s="4">
        <v>2.286</v>
      </c>
      <c r="BL40" s="43">
        <f t="shared" si="19"/>
        <v>2.3419543918918917</v>
      </c>
      <c r="BM40" s="4">
        <v>2.1230000000000002</v>
      </c>
      <c r="BN40" s="4">
        <v>2.2839999999999998</v>
      </c>
      <c r="BO40" s="43">
        <f t="shared" si="20"/>
        <v>2.3406582207207203</v>
      </c>
      <c r="BP40" s="4">
        <v>2.1240000000000001</v>
      </c>
      <c r="BQ40" s="4">
        <v>2.286</v>
      </c>
      <c r="BR40" s="43">
        <f t="shared" si="21"/>
        <v>2.3430101351351351</v>
      </c>
      <c r="BS40" s="4">
        <v>2.02</v>
      </c>
      <c r="BT40" s="4">
        <v>2.1709999999999998</v>
      </c>
      <c r="BU40" s="43">
        <f t="shared" si="22"/>
        <v>2.2241390765765767</v>
      </c>
      <c r="BV40" s="4">
        <v>2.1139999999999999</v>
      </c>
      <c r="BW40" s="4">
        <v>2.2770000000000001</v>
      </c>
      <c r="BX40" s="43">
        <f t="shared" si="23"/>
        <v>2.3343620495495498</v>
      </c>
      <c r="BY40" s="4">
        <v>2.11</v>
      </c>
      <c r="BZ40" s="4">
        <v>2.2749999999999999</v>
      </c>
      <c r="CA40" s="43">
        <f t="shared" si="24"/>
        <v>2.333065878378378</v>
      </c>
      <c r="CB40" s="4">
        <v>2.2010000000000001</v>
      </c>
      <c r="CC40" s="4">
        <v>2.5169999999999999</v>
      </c>
      <c r="CD40" s="43">
        <f t="shared" si="25"/>
        <v>2.6282049549549549</v>
      </c>
      <c r="CE40" s="4">
        <v>1.909</v>
      </c>
      <c r="CF40" s="4">
        <v>2.1019999999999999</v>
      </c>
      <c r="CG40" s="43">
        <f t="shared" si="26"/>
        <v>2.169919481981982</v>
      </c>
      <c r="CH40" s="4">
        <v>1.9079999999999999</v>
      </c>
      <c r="CI40" s="4">
        <v>2.0550000000000002</v>
      </c>
      <c r="CJ40" s="43">
        <f t="shared" si="27"/>
        <v>2.106731418918919</v>
      </c>
      <c r="CK40" s="4">
        <v>2.077</v>
      </c>
      <c r="CL40" s="4">
        <v>2.2229999999999999</v>
      </c>
      <c r="CM40" s="43">
        <f t="shared" si="28"/>
        <v>2.2743795045045045</v>
      </c>
      <c r="CN40" s="4">
        <v>2.0609999999999999</v>
      </c>
      <c r="CO40" s="4">
        <v>2.2109999999999999</v>
      </c>
      <c r="CP40" s="43">
        <f t="shared" si="29"/>
        <v>2.2637871621621621</v>
      </c>
      <c r="CQ40" s="4">
        <v>1.6459999999999999</v>
      </c>
      <c r="CR40" s="4">
        <v>1.8120000000000001</v>
      </c>
      <c r="CS40" s="43">
        <f t="shared" si="30"/>
        <v>1.8704177927927927</v>
      </c>
      <c r="CT40" s="4">
        <v>1.7150000000000001</v>
      </c>
      <c r="CU40" s="4">
        <v>1.849</v>
      </c>
      <c r="CV40" s="43">
        <f t="shared" si="31"/>
        <v>1.8961565315315314</v>
      </c>
      <c r="CW40" s="4">
        <v>2.2570000000000001</v>
      </c>
      <c r="CX40" s="4">
        <v>2.3730000000000002</v>
      </c>
      <c r="CY40" s="43">
        <f t="shared" si="32"/>
        <v>2.4138220720720724</v>
      </c>
      <c r="CZ40" s="4">
        <v>1.8959999999999999</v>
      </c>
      <c r="DA40" s="4">
        <v>2.081</v>
      </c>
      <c r="DB40" s="43">
        <f t="shared" si="33"/>
        <v>2.1461041666666665</v>
      </c>
      <c r="DC40" s="4">
        <v>2.2149999999999999</v>
      </c>
      <c r="DD40" s="4">
        <v>2.3330000000000002</v>
      </c>
      <c r="DE40" s="43">
        <f t="shared" si="34"/>
        <v>2.3745259009009012</v>
      </c>
      <c r="DF40" s="4">
        <v>2.1701199999999998</v>
      </c>
      <c r="DG40" s="4">
        <v>2.2860909999999999</v>
      </c>
      <c r="DH40" s="43">
        <f t="shared" si="35"/>
        <v>2.3269028665540539</v>
      </c>
      <c r="DI40" s="4">
        <v>1.8959999999999999</v>
      </c>
      <c r="DJ40" s="4">
        <v>2.081</v>
      </c>
      <c r="DK40" s="43">
        <f t="shared" si="36"/>
        <v>2.1461041666666665</v>
      </c>
      <c r="DL40" s="4">
        <v>1.9059999999999999</v>
      </c>
      <c r="DM40" s="4">
        <v>2.0419999999999998</v>
      </c>
      <c r="DN40" s="43">
        <f t="shared" si="37"/>
        <v>2.08986036036036</v>
      </c>
      <c r="DO40" s="4">
        <v>2.0710000000000002</v>
      </c>
      <c r="DP40" s="4">
        <v>2.2109999999999999</v>
      </c>
      <c r="DQ40" s="43">
        <f t="shared" si="38"/>
        <v>2.2602680180180181</v>
      </c>
      <c r="DR40" s="4"/>
      <c r="DS40" s="4">
        <v>2.16</v>
      </c>
      <c r="DT40" s="4">
        <v>2.3199999999999998</v>
      </c>
      <c r="DU40" s="43">
        <f t="shared" si="39"/>
        <v>2.3763063063063061</v>
      </c>
    </row>
    <row r="41" spans="1:125" ht="17.25">
      <c r="A41" s="45" t="s">
        <v>85</v>
      </c>
      <c r="B41" s="4">
        <v>2.44</v>
      </c>
      <c r="C41" s="4" t="s">
        <v>118</v>
      </c>
      <c r="D41" s="3"/>
      <c r="E41" s="4">
        <v>2.0819999999999999</v>
      </c>
      <c r="F41" s="4">
        <v>2.0790000000000002</v>
      </c>
      <c r="G41" s="43">
        <f t="shared" si="0"/>
        <v>2.0779442567567568</v>
      </c>
      <c r="H41" s="4">
        <v>2.0619999999999998</v>
      </c>
      <c r="I41" s="4">
        <v>2.181</v>
      </c>
      <c r="J41" s="43">
        <f t="shared" si="1"/>
        <v>2.2228778153153153</v>
      </c>
      <c r="K41" s="4">
        <v>2.129</v>
      </c>
      <c r="L41" s="4">
        <v>2.23</v>
      </c>
      <c r="M41" s="43">
        <f t="shared" si="2"/>
        <v>2.2655433558558555</v>
      </c>
      <c r="N41" s="4">
        <v>2.0609999999999999</v>
      </c>
      <c r="O41" s="4">
        <v>2.1859999999999999</v>
      </c>
      <c r="P41" s="43">
        <f t="shared" si="3"/>
        <v>2.229989301801802</v>
      </c>
      <c r="Q41" s="4">
        <v>2.1309999999999998</v>
      </c>
      <c r="R41" s="4">
        <v>2.2360000000000002</v>
      </c>
      <c r="S41" s="43">
        <f t="shared" si="4"/>
        <v>2.2729510135135138</v>
      </c>
      <c r="T41" s="4">
        <v>2.2320000000000002</v>
      </c>
      <c r="U41" s="4">
        <v>2.2770000000000001</v>
      </c>
      <c r="V41" s="43">
        <f t="shared" si="5"/>
        <v>2.2928361486486488</v>
      </c>
      <c r="W41" s="4">
        <v>2.0680000000000001</v>
      </c>
      <c r="X41" s="4">
        <v>2.1659999999999999</v>
      </c>
      <c r="Y41" s="43">
        <f t="shared" si="6"/>
        <v>2.2004876126126125</v>
      </c>
      <c r="Z41" s="4">
        <v>2.1739999999999999</v>
      </c>
      <c r="AA41" s="4">
        <v>2.214</v>
      </c>
      <c r="AB41" s="43">
        <f t="shared" si="7"/>
        <v>2.2280765765765769</v>
      </c>
      <c r="AC41" s="4">
        <v>2.206</v>
      </c>
      <c r="AD41" s="4">
        <v>2.262</v>
      </c>
      <c r="AE41" s="43">
        <f t="shared" si="8"/>
        <v>2.2817072072072073</v>
      </c>
      <c r="AF41" s="4">
        <v>2.2400000000000002</v>
      </c>
      <c r="AG41" s="4">
        <v>2.2879999999999998</v>
      </c>
      <c r="AH41" s="43">
        <f t="shared" si="9"/>
        <v>2.3048918918918915</v>
      </c>
      <c r="AI41" s="4">
        <v>2.0680000000000001</v>
      </c>
      <c r="AJ41" s="4">
        <v>2.17</v>
      </c>
      <c r="AK41" s="43">
        <f t="shared" si="10"/>
        <v>2.2058952702702701</v>
      </c>
      <c r="AL41" s="4">
        <v>2.1779999999999999</v>
      </c>
      <c r="AM41" s="4">
        <v>2.222</v>
      </c>
      <c r="AN41" s="43">
        <f t="shared" si="11"/>
        <v>2.237484234234234</v>
      </c>
      <c r="AO41" s="4">
        <v>2.2130000000000001</v>
      </c>
      <c r="AP41" s="4">
        <v>2.2719999999999998</v>
      </c>
      <c r="AQ41" s="43">
        <f t="shared" si="12"/>
        <v>2.2927629504504501</v>
      </c>
      <c r="AR41" s="4">
        <v>2.206</v>
      </c>
      <c r="AS41" s="4">
        <v>2.3330000000000002</v>
      </c>
      <c r="AT41" s="43">
        <f t="shared" si="13"/>
        <v>2.377693130630631</v>
      </c>
      <c r="AU41" s="4">
        <v>2.1869999999999998</v>
      </c>
      <c r="AV41" s="4">
        <v>2.3109999999999999</v>
      </c>
      <c r="AW41" s="43">
        <f t="shared" si="14"/>
        <v>2.3546373873873874</v>
      </c>
      <c r="AX41" s="4">
        <v>2.1619999999999999</v>
      </c>
      <c r="AY41" s="4">
        <v>2.2429999999999999</v>
      </c>
      <c r="AZ41" s="43">
        <f t="shared" si="40"/>
        <v>2.271505067567567</v>
      </c>
      <c r="BA41" s="4">
        <v>2.1429999999999998</v>
      </c>
      <c r="BB41" s="4">
        <v>2.2210000000000001</v>
      </c>
      <c r="BC41" s="43">
        <f t="shared" si="16"/>
        <v>2.2484493243243242</v>
      </c>
      <c r="BD41" s="4">
        <v>2.2349999999999999</v>
      </c>
      <c r="BE41" s="4">
        <v>2.3069999999999999</v>
      </c>
      <c r="BF41" s="43">
        <f t="shared" si="17"/>
        <v>2.3323378378378377</v>
      </c>
      <c r="BG41" s="4">
        <v>2.0750000000000002</v>
      </c>
      <c r="BH41" s="4">
        <v>2.13</v>
      </c>
      <c r="BI41" s="43">
        <f t="shared" si="18"/>
        <v>2.149355292792793</v>
      </c>
      <c r="BJ41" s="4">
        <v>2.2200000000000002</v>
      </c>
      <c r="BK41" s="4">
        <v>2.2909999999999999</v>
      </c>
      <c r="BL41" s="43">
        <f t="shared" si="19"/>
        <v>2.3159859234234235</v>
      </c>
      <c r="BM41" s="4">
        <v>2.222</v>
      </c>
      <c r="BN41" s="4">
        <v>2.2959999999999998</v>
      </c>
      <c r="BO41" s="43">
        <f t="shared" si="20"/>
        <v>2.3220416666666668</v>
      </c>
      <c r="BP41" s="4">
        <v>2.242</v>
      </c>
      <c r="BQ41" s="4">
        <v>2.319</v>
      </c>
      <c r="BR41" s="43">
        <f t="shared" si="21"/>
        <v>2.3460974099099099</v>
      </c>
      <c r="BS41" s="4">
        <v>2.0739999999999998</v>
      </c>
      <c r="BT41" s="4">
        <v>2.129</v>
      </c>
      <c r="BU41" s="43">
        <f t="shared" si="22"/>
        <v>2.1483552927927931</v>
      </c>
      <c r="BV41" s="4">
        <v>2.2269999999999999</v>
      </c>
      <c r="BW41" s="4">
        <v>2.3010000000000002</v>
      </c>
      <c r="BX41" s="43">
        <f t="shared" si="23"/>
        <v>2.3270416666666667</v>
      </c>
      <c r="BY41" s="4">
        <v>2.2290000000000001</v>
      </c>
      <c r="BZ41" s="4">
        <v>2.3069999999999999</v>
      </c>
      <c r="CA41" s="43">
        <f t="shared" si="24"/>
        <v>2.3344493243243245</v>
      </c>
      <c r="CB41" s="4">
        <v>2.2709999999999999</v>
      </c>
      <c r="CC41" s="4">
        <v>2.476</v>
      </c>
      <c r="CD41" s="43">
        <f t="shared" si="25"/>
        <v>2.5481424549549549</v>
      </c>
      <c r="CE41" s="4">
        <v>2.15</v>
      </c>
      <c r="CF41" s="4">
        <v>2.2639999999999998</v>
      </c>
      <c r="CG41" s="43">
        <f t="shared" si="26"/>
        <v>2.3041182432432432</v>
      </c>
      <c r="CH41" s="4">
        <v>2.1070000000000002</v>
      </c>
      <c r="CI41" s="4">
        <v>2.1739999999999999</v>
      </c>
      <c r="CJ41" s="43">
        <f t="shared" si="27"/>
        <v>2.1975782657657654</v>
      </c>
      <c r="CK41" s="4">
        <v>2.2109999999999999</v>
      </c>
      <c r="CL41" s="4">
        <v>2.2730000000000001</v>
      </c>
      <c r="CM41" s="43">
        <f t="shared" si="28"/>
        <v>2.2948186936936938</v>
      </c>
      <c r="CN41" s="4">
        <v>2.2189999999999999</v>
      </c>
      <c r="CO41" s="4">
        <v>2.2839999999999998</v>
      </c>
      <c r="CP41" s="43">
        <f t="shared" si="29"/>
        <v>2.3068744369369365</v>
      </c>
      <c r="CQ41" s="4">
        <v>2.004</v>
      </c>
      <c r="CR41" s="4">
        <v>2.09</v>
      </c>
      <c r="CS41" s="43">
        <f t="shared" si="30"/>
        <v>2.1202646396396392</v>
      </c>
      <c r="CT41" s="4">
        <v>2.0249999999999999</v>
      </c>
      <c r="CU41" s="4">
        <v>2.0790000000000002</v>
      </c>
      <c r="CV41" s="43">
        <f t="shared" si="31"/>
        <v>2.0980033783783782</v>
      </c>
      <c r="CW41" s="4">
        <v>2.2120000000000002</v>
      </c>
      <c r="CX41" s="4">
        <v>2.246</v>
      </c>
      <c r="CY41" s="43">
        <f t="shared" si="32"/>
        <v>2.2579650900900901</v>
      </c>
      <c r="CZ41" s="4">
        <v>2.1640000000000001</v>
      </c>
      <c r="DA41" s="4">
        <v>2.2810000000000001</v>
      </c>
      <c r="DB41" s="43">
        <f t="shared" si="33"/>
        <v>2.322173986486487</v>
      </c>
      <c r="DC41" s="4">
        <v>2.3439999999999999</v>
      </c>
      <c r="DD41" s="4">
        <v>2.3769999999999998</v>
      </c>
      <c r="DE41" s="43">
        <f t="shared" si="34"/>
        <v>2.3886131756756757</v>
      </c>
      <c r="DF41" s="4">
        <v>2.154703</v>
      </c>
      <c r="DG41" s="4">
        <v>2.2092900000000002</v>
      </c>
      <c r="DH41" s="43">
        <f t="shared" si="35"/>
        <v>2.2284999521396398</v>
      </c>
      <c r="DI41" s="4">
        <v>2.149</v>
      </c>
      <c r="DJ41" s="4">
        <v>2.2599999999999998</v>
      </c>
      <c r="DK41" s="43">
        <f t="shared" si="36"/>
        <v>2.2990624999999998</v>
      </c>
      <c r="DL41" s="4">
        <v>2.109</v>
      </c>
      <c r="DM41" s="4">
        <v>2.1760000000000002</v>
      </c>
      <c r="DN41" s="43">
        <f t="shared" si="37"/>
        <v>2.1995782657657657</v>
      </c>
      <c r="DO41" s="4">
        <v>2.2149999999999999</v>
      </c>
      <c r="DP41" s="4">
        <v>2.2759999999999998</v>
      </c>
      <c r="DQ41" s="43">
        <f t="shared" si="38"/>
        <v>2.2974667792792789</v>
      </c>
      <c r="DR41" s="4"/>
      <c r="DS41" s="4">
        <v>2.29</v>
      </c>
      <c r="DT41" s="4">
        <v>2.38</v>
      </c>
      <c r="DU41" s="43">
        <f t="shared" si="39"/>
        <v>2.4116722972972973</v>
      </c>
    </row>
    <row r="42" spans="1:125" ht="17.25">
      <c r="A42" s="45"/>
      <c r="B42" s="4">
        <v>2.4</v>
      </c>
      <c r="C42" s="4" t="s">
        <v>109</v>
      </c>
      <c r="D42" s="3"/>
      <c r="E42" s="4">
        <v>2.0030000000000001</v>
      </c>
      <c r="F42" s="4">
        <v>2.0030000000000001</v>
      </c>
      <c r="G42" s="43">
        <f t="shared" si="0"/>
        <v>2.0030000000000001</v>
      </c>
      <c r="H42" s="4">
        <v>2.0790000000000002</v>
      </c>
      <c r="I42" s="4">
        <v>2.202</v>
      </c>
      <c r="J42" s="43">
        <f t="shared" si="1"/>
        <v>2.2452854729729728</v>
      </c>
      <c r="K42" s="4">
        <v>2.1070000000000002</v>
      </c>
      <c r="L42" s="4">
        <v>2.2109999999999999</v>
      </c>
      <c r="M42" s="43">
        <f t="shared" si="2"/>
        <v>2.2475990990990988</v>
      </c>
      <c r="N42" s="4">
        <v>2.0819999999999999</v>
      </c>
      <c r="O42" s="4">
        <v>2.2120000000000002</v>
      </c>
      <c r="P42" s="43">
        <f t="shared" si="3"/>
        <v>2.257748873873874</v>
      </c>
      <c r="Q42" s="4">
        <v>2.1110000000000002</v>
      </c>
      <c r="R42" s="4">
        <v>2.2189999999999999</v>
      </c>
      <c r="S42" s="43">
        <f t="shared" si="4"/>
        <v>2.2570067567567564</v>
      </c>
      <c r="T42" s="4">
        <v>2.206</v>
      </c>
      <c r="U42" s="4">
        <v>2.254</v>
      </c>
      <c r="V42" s="43">
        <f t="shared" si="5"/>
        <v>2.2708918918918921</v>
      </c>
      <c r="W42" s="4">
        <v>2.0579999999999998</v>
      </c>
      <c r="X42" s="4">
        <v>2.181</v>
      </c>
      <c r="Y42" s="43">
        <f t="shared" si="6"/>
        <v>2.2242854729729729</v>
      </c>
      <c r="Z42" s="4">
        <v>2.1589999999999998</v>
      </c>
      <c r="AA42" s="4">
        <v>2.2029999999999998</v>
      </c>
      <c r="AB42" s="43">
        <f t="shared" si="7"/>
        <v>2.2184842342342339</v>
      </c>
      <c r="AC42" s="4">
        <v>2.1890000000000001</v>
      </c>
      <c r="AD42" s="4">
        <v>2.246</v>
      </c>
      <c r="AE42" s="43">
        <f t="shared" si="8"/>
        <v>2.2660591216216215</v>
      </c>
      <c r="AF42" s="4">
        <v>2.2170000000000001</v>
      </c>
      <c r="AG42" s="4">
        <v>2.2679999999999998</v>
      </c>
      <c r="AH42" s="43">
        <f t="shared" si="9"/>
        <v>2.2859476351351349</v>
      </c>
      <c r="AI42" s="4">
        <v>2.06</v>
      </c>
      <c r="AJ42" s="4">
        <v>2.1880000000000002</v>
      </c>
      <c r="AK42" s="43">
        <f t="shared" si="10"/>
        <v>2.2330450450450456</v>
      </c>
      <c r="AL42" s="4">
        <v>2.1680000000000001</v>
      </c>
      <c r="AM42" s="4">
        <v>2.214</v>
      </c>
      <c r="AN42" s="43">
        <f t="shared" si="11"/>
        <v>2.2301880630630633</v>
      </c>
      <c r="AO42" s="4">
        <v>2.198</v>
      </c>
      <c r="AP42" s="4">
        <v>2.2599999999999998</v>
      </c>
      <c r="AQ42" s="43">
        <f t="shared" si="12"/>
        <v>2.2818186936936935</v>
      </c>
      <c r="AR42" s="4">
        <v>2.202</v>
      </c>
      <c r="AS42" s="4">
        <v>2.3340000000000001</v>
      </c>
      <c r="AT42" s="43">
        <f t="shared" si="13"/>
        <v>2.3804527027027027</v>
      </c>
      <c r="AU42" s="4">
        <v>2.1859999999999999</v>
      </c>
      <c r="AV42" s="4">
        <v>2.3159999999999998</v>
      </c>
      <c r="AW42" s="43">
        <f t="shared" si="14"/>
        <v>2.3617488738738737</v>
      </c>
      <c r="AX42" s="4">
        <v>2.1640000000000001</v>
      </c>
      <c r="AY42" s="4">
        <v>2.2480000000000002</v>
      </c>
      <c r="AZ42" s="43">
        <f t="shared" si="40"/>
        <v>2.2775608108108112</v>
      </c>
      <c r="BA42" s="4">
        <v>2.1480000000000001</v>
      </c>
      <c r="BB42" s="4">
        <v>2.23</v>
      </c>
      <c r="BC42" s="43">
        <f t="shared" si="16"/>
        <v>2.2588569819819817</v>
      </c>
      <c r="BD42" s="4">
        <v>2.23</v>
      </c>
      <c r="BE42" s="4">
        <v>2.3069999999999999</v>
      </c>
      <c r="BF42" s="43">
        <f t="shared" si="17"/>
        <v>2.3340974099099099</v>
      </c>
      <c r="BG42" s="4">
        <v>2.0150000000000001</v>
      </c>
      <c r="BH42" s="4">
        <v>2.016</v>
      </c>
      <c r="BI42" s="43">
        <f t="shared" si="18"/>
        <v>2.0163519144144146</v>
      </c>
      <c r="BJ42" s="4">
        <v>2.2189999999999999</v>
      </c>
      <c r="BK42" s="4">
        <v>2.294</v>
      </c>
      <c r="BL42" s="43">
        <f t="shared" si="19"/>
        <v>2.3203935810810812</v>
      </c>
      <c r="BM42" s="4">
        <v>2.2200000000000002</v>
      </c>
      <c r="BN42" s="4">
        <v>2.2989999999999999</v>
      </c>
      <c r="BO42" s="43">
        <f t="shared" si="20"/>
        <v>2.3268012387387382</v>
      </c>
      <c r="BP42" s="4">
        <v>2.242</v>
      </c>
      <c r="BQ42" s="4">
        <v>2.323</v>
      </c>
      <c r="BR42" s="43">
        <f t="shared" si="21"/>
        <v>2.3515050675675675</v>
      </c>
      <c r="BS42" s="4">
        <v>2.0129999999999999</v>
      </c>
      <c r="BT42" s="4">
        <v>1.9990000000000001</v>
      </c>
      <c r="BU42" s="43">
        <f t="shared" si="22"/>
        <v>1.9940731981981983</v>
      </c>
      <c r="BV42" s="4">
        <v>2.2290000000000001</v>
      </c>
      <c r="BW42" s="4">
        <v>2.3090000000000002</v>
      </c>
      <c r="BX42" s="43">
        <f t="shared" si="23"/>
        <v>2.3371531531531535</v>
      </c>
      <c r="BY42" s="4">
        <v>2.2309999999999999</v>
      </c>
      <c r="BZ42" s="4">
        <v>2.3140000000000001</v>
      </c>
      <c r="CA42" s="43">
        <f t="shared" si="24"/>
        <v>2.3432088963963964</v>
      </c>
      <c r="CB42" s="4">
        <v>2.2509999999999999</v>
      </c>
      <c r="CC42" s="4">
        <v>2.46</v>
      </c>
      <c r="CD42" s="43">
        <f t="shared" si="25"/>
        <v>2.5335501126126125</v>
      </c>
      <c r="CE42" s="4">
        <v>2.157</v>
      </c>
      <c r="CF42" s="4">
        <v>2.2749999999999999</v>
      </c>
      <c r="CG42" s="43">
        <f t="shared" si="26"/>
        <v>2.3165259009009005</v>
      </c>
      <c r="CH42" s="4">
        <v>2.1190000000000002</v>
      </c>
      <c r="CI42" s="4">
        <v>2.1909999999999998</v>
      </c>
      <c r="CJ42" s="43">
        <f t="shared" si="27"/>
        <v>2.2163378378378376</v>
      </c>
      <c r="CK42" s="4">
        <v>2.2170000000000001</v>
      </c>
      <c r="CL42" s="4">
        <v>2.2829999999999999</v>
      </c>
      <c r="CM42" s="43">
        <f t="shared" si="28"/>
        <v>2.3062263513513512</v>
      </c>
      <c r="CN42" s="4">
        <v>2.2290000000000001</v>
      </c>
      <c r="CO42" s="4">
        <v>2.2989999999999999</v>
      </c>
      <c r="CP42" s="43">
        <f t="shared" si="29"/>
        <v>2.3236340090090088</v>
      </c>
      <c r="CQ42" s="4">
        <v>1.962</v>
      </c>
      <c r="CR42" s="4">
        <v>2.0419999999999998</v>
      </c>
      <c r="CS42" s="43">
        <f t="shared" si="30"/>
        <v>2.0701531531531527</v>
      </c>
      <c r="CT42" s="4">
        <v>1.988</v>
      </c>
      <c r="CU42" s="4">
        <v>2.0369999999999999</v>
      </c>
      <c r="CV42" s="43">
        <f t="shared" si="31"/>
        <v>2.0542438063063062</v>
      </c>
      <c r="CW42" s="4">
        <v>2.206</v>
      </c>
      <c r="CX42" s="4">
        <v>2.2480000000000002</v>
      </c>
      <c r="CY42" s="43">
        <f t="shared" si="32"/>
        <v>2.2627804054054055</v>
      </c>
      <c r="CZ42" s="4">
        <v>2.149</v>
      </c>
      <c r="DA42" s="4">
        <v>2.2610000000000001</v>
      </c>
      <c r="DB42" s="43">
        <f t="shared" si="33"/>
        <v>2.3004144144144143</v>
      </c>
      <c r="DC42" s="4">
        <v>2.3330000000000002</v>
      </c>
      <c r="DD42" s="4">
        <v>2.3650000000000002</v>
      </c>
      <c r="DE42" s="43">
        <f t="shared" si="34"/>
        <v>2.3762612612612615</v>
      </c>
      <c r="DF42" s="4">
        <v>2.1522939999999999</v>
      </c>
      <c r="DG42" s="4">
        <v>2.2093479999999999</v>
      </c>
      <c r="DH42" s="43">
        <f t="shared" si="35"/>
        <v>2.2294261249999994</v>
      </c>
      <c r="DI42" s="4">
        <v>2.1640000000000001</v>
      </c>
      <c r="DJ42" s="4">
        <v>2.2810000000000001</v>
      </c>
      <c r="DK42" s="43">
        <f t="shared" si="36"/>
        <v>2.322173986486487</v>
      </c>
      <c r="DL42" s="4">
        <v>2.13</v>
      </c>
      <c r="DM42" s="4">
        <v>2.2000000000000002</v>
      </c>
      <c r="DN42" s="43">
        <f t="shared" si="37"/>
        <v>2.2246340090090095</v>
      </c>
      <c r="DO42" s="4">
        <v>2.23</v>
      </c>
      <c r="DP42" s="4">
        <v>2.2949999999999999</v>
      </c>
      <c r="DQ42" s="43">
        <f t="shared" si="38"/>
        <v>2.3178744369369371</v>
      </c>
      <c r="DR42" s="4"/>
      <c r="DS42" s="4">
        <v>2.25</v>
      </c>
      <c r="DT42" s="4">
        <v>2.34</v>
      </c>
      <c r="DU42" s="43">
        <f t="shared" si="39"/>
        <v>2.3716722972972968</v>
      </c>
    </row>
    <row r="43" spans="1:125" ht="17.25">
      <c r="A43" s="45" t="s">
        <v>86</v>
      </c>
      <c r="B43" s="4">
        <v>2.88</v>
      </c>
      <c r="C43" s="4" t="s">
        <v>106</v>
      </c>
      <c r="D43" s="3"/>
      <c r="E43" s="4">
        <v>3.2949999999999999</v>
      </c>
      <c r="F43" s="4">
        <v>3.2959999999999998</v>
      </c>
      <c r="G43" s="43">
        <f t="shared" si="0"/>
        <v>3.2963519144144144</v>
      </c>
      <c r="H43" s="4">
        <v>2.153</v>
      </c>
      <c r="I43" s="4">
        <v>2.35</v>
      </c>
      <c r="J43" s="43">
        <f t="shared" si="1"/>
        <v>2.4193271396396399</v>
      </c>
      <c r="K43" s="4">
        <v>2.5830000000000002</v>
      </c>
      <c r="L43" s="4">
        <v>2.7450000000000001</v>
      </c>
      <c r="M43" s="43">
        <f t="shared" si="2"/>
        <v>2.8020101351351352</v>
      </c>
      <c r="N43" s="4">
        <v>2.1280000000000001</v>
      </c>
      <c r="O43" s="4">
        <v>2.3260000000000001</v>
      </c>
      <c r="P43" s="43">
        <f t="shared" si="3"/>
        <v>2.3956790540540545</v>
      </c>
      <c r="Q43" s="4">
        <v>2.5710000000000002</v>
      </c>
      <c r="R43" s="4">
        <v>2.734</v>
      </c>
      <c r="S43" s="43">
        <f t="shared" si="4"/>
        <v>2.7913620495495493</v>
      </c>
      <c r="T43" s="4">
        <v>2.9329999999999998</v>
      </c>
      <c r="U43" s="4">
        <v>3.0369999999999999</v>
      </c>
      <c r="V43" s="43">
        <f t="shared" si="5"/>
        <v>3.0735990990990989</v>
      </c>
      <c r="W43" s="4">
        <v>2.5960000000000001</v>
      </c>
      <c r="X43" s="4">
        <v>2.6779999999999999</v>
      </c>
      <c r="Y43" s="43">
        <f t="shared" si="6"/>
        <v>2.7068569819819817</v>
      </c>
      <c r="Z43" s="4">
        <v>2.782</v>
      </c>
      <c r="AA43" s="4">
        <v>2.8849999999999998</v>
      </c>
      <c r="AB43" s="43">
        <f t="shared" si="7"/>
        <v>2.9212471846846841</v>
      </c>
      <c r="AC43" s="4">
        <v>2.78</v>
      </c>
      <c r="AD43" s="4">
        <v>2.9049999999999998</v>
      </c>
      <c r="AE43" s="43">
        <f t="shared" si="8"/>
        <v>2.9489893018018019</v>
      </c>
      <c r="AF43" s="4">
        <v>2.923</v>
      </c>
      <c r="AG43" s="4">
        <v>3.0289999999999999</v>
      </c>
      <c r="AH43" s="43">
        <f t="shared" si="9"/>
        <v>3.0663029279279277</v>
      </c>
      <c r="AI43" s="4">
        <v>2.581</v>
      </c>
      <c r="AJ43" s="4">
        <v>2.6640000000000001</v>
      </c>
      <c r="AK43" s="43">
        <f t="shared" si="10"/>
        <v>2.6932088963963965</v>
      </c>
      <c r="AL43" s="4">
        <v>2.7679999999999998</v>
      </c>
      <c r="AM43" s="4">
        <v>2.8719999999999999</v>
      </c>
      <c r="AN43" s="43">
        <f t="shared" si="11"/>
        <v>2.9085990990990989</v>
      </c>
      <c r="AO43" s="4">
        <v>2.766</v>
      </c>
      <c r="AP43" s="4">
        <v>2.8929999999999998</v>
      </c>
      <c r="AQ43" s="43">
        <f t="shared" si="12"/>
        <v>2.9376931306306306</v>
      </c>
      <c r="AR43" s="4">
        <v>2.5</v>
      </c>
      <c r="AS43" s="4">
        <v>2.694</v>
      </c>
      <c r="AT43" s="43">
        <f t="shared" si="13"/>
        <v>2.7622713963963963</v>
      </c>
      <c r="AU43" s="4">
        <v>2.4529999999999998</v>
      </c>
      <c r="AV43" s="4">
        <v>2.645</v>
      </c>
      <c r="AW43" s="43">
        <f t="shared" si="14"/>
        <v>2.712567567567568</v>
      </c>
      <c r="AX43" s="4">
        <v>2.5339999999999998</v>
      </c>
      <c r="AY43" s="4">
        <v>2.6680000000000001</v>
      </c>
      <c r="AZ43" s="43">
        <f t="shared" si="40"/>
        <v>2.7151565315315316</v>
      </c>
      <c r="BA43" s="4">
        <v>2.4870000000000001</v>
      </c>
      <c r="BB43" s="4">
        <v>2.6190000000000002</v>
      </c>
      <c r="BC43" s="43">
        <f t="shared" si="16"/>
        <v>2.6654527027027033</v>
      </c>
      <c r="BD43" s="4">
        <v>2.63</v>
      </c>
      <c r="BE43" s="4">
        <v>2.7730000000000001</v>
      </c>
      <c r="BF43" s="43">
        <f t="shared" si="17"/>
        <v>2.8233237612612614</v>
      </c>
      <c r="BG43" s="4">
        <v>2.4990000000000001</v>
      </c>
      <c r="BH43" s="4">
        <v>2.6240000000000001</v>
      </c>
      <c r="BI43" s="43">
        <f t="shared" si="18"/>
        <v>2.6679893018018017</v>
      </c>
      <c r="BJ43" s="4">
        <v>2.5870000000000002</v>
      </c>
      <c r="BK43" s="4">
        <v>2.7309999999999999</v>
      </c>
      <c r="BL43" s="43">
        <f t="shared" si="19"/>
        <v>2.7816756756756753</v>
      </c>
      <c r="BM43" s="4">
        <v>2.5819999999999999</v>
      </c>
      <c r="BN43" s="4">
        <v>2.73</v>
      </c>
      <c r="BO43" s="43">
        <f t="shared" si="20"/>
        <v>2.782083333333333</v>
      </c>
      <c r="BP43" s="4">
        <v>2.6120000000000001</v>
      </c>
      <c r="BQ43" s="4">
        <v>2.758</v>
      </c>
      <c r="BR43" s="43">
        <f t="shared" si="21"/>
        <v>2.8093795045045042</v>
      </c>
      <c r="BS43" s="4">
        <v>2.4809999999999999</v>
      </c>
      <c r="BT43" s="4">
        <v>2.6080000000000001</v>
      </c>
      <c r="BU43" s="43">
        <f t="shared" si="22"/>
        <v>2.6526931306306305</v>
      </c>
      <c r="BV43" s="4">
        <v>2.569</v>
      </c>
      <c r="BW43" s="4">
        <v>2.7149999999999999</v>
      </c>
      <c r="BX43" s="43">
        <f t="shared" si="23"/>
        <v>2.7663795045045041</v>
      </c>
      <c r="BY43" s="4">
        <v>2.5630000000000002</v>
      </c>
      <c r="BZ43" s="4">
        <v>2.714</v>
      </c>
      <c r="CA43" s="43">
        <f t="shared" si="24"/>
        <v>2.7671390765765769</v>
      </c>
      <c r="CB43" s="4">
        <v>2.5249999999999999</v>
      </c>
      <c r="CC43" s="4">
        <v>2.8340000000000001</v>
      </c>
      <c r="CD43" s="43">
        <f t="shared" si="25"/>
        <v>2.942741554054054</v>
      </c>
      <c r="CE43" s="4">
        <v>2.4079999999999999</v>
      </c>
      <c r="CF43" s="4">
        <v>2.5790000000000002</v>
      </c>
      <c r="CG43" s="43">
        <f t="shared" si="26"/>
        <v>2.6391773648648651</v>
      </c>
      <c r="CH43" s="4">
        <v>2.4420000000000002</v>
      </c>
      <c r="CI43" s="4">
        <v>2.5539999999999998</v>
      </c>
      <c r="CJ43" s="43">
        <f t="shared" si="27"/>
        <v>2.593414414414414</v>
      </c>
      <c r="CK43" s="4">
        <v>2.5550000000000002</v>
      </c>
      <c r="CL43" s="4">
        <v>2.68</v>
      </c>
      <c r="CM43" s="43">
        <f t="shared" si="28"/>
        <v>2.7239893018018018</v>
      </c>
      <c r="CN43" s="4">
        <v>2.5350000000000001</v>
      </c>
      <c r="CO43" s="4">
        <v>2.6619999999999999</v>
      </c>
      <c r="CP43" s="43">
        <f t="shared" si="29"/>
        <v>2.7066931306306303</v>
      </c>
      <c r="CQ43" s="4">
        <v>2.0960000000000001</v>
      </c>
      <c r="CR43" s="4">
        <v>2.2210000000000001</v>
      </c>
      <c r="CS43" s="43">
        <f t="shared" si="30"/>
        <v>2.2649893018018017</v>
      </c>
      <c r="CT43" s="4">
        <v>2.1480000000000001</v>
      </c>
      <c r="CU43" s="4">
        <v>2.2519999999999998</v>
      </c>
      <c r="CV43" s="43">
        <f t="shared" si="31"/>
        <v>2.2885990990990988</v>
      </c>
      <c r="CW43" s="4">
        <v>2.8220000000000001</v>
      </c>
      <c r="CX43" s="4">
        <v>2.9089999999999998</v>
      </c>
      <c r="CY43" s="43">
        <f t="shared" si="32"/>
        <v>2.9396165540540538</v>
      </c>
      <c r="CZ43" s="4">
        <v>2.407</v>
      </c>
      <c r="DA43" s="4">
        <v>2.5720000000000001</v>
      </c>
      <c r="DB43" s="43">
        <f t="shared" si="33"/>
        <v>2.6300658783783786</v>
      </c>
      <c r="DC43" s="4">
        <v>2.7229999999999999</v>
      </c>
      <c r="DD43" s="4">
        <v>2.8079999999999998</v>
      </c>
      <c r="DE43" s="43">
        <f t="shared" si="34"/>
        <v>2.837912725225225</v>
      </c>
      <c r="DF43" s="4">
        <v>2.7446790000000001</v>
      </c>
      <c r="DG43" s="4">
        <v>2.835083</v>
      </c>
      <c r="DH43" s="43">
        <f t="shared" si="35"/>
        <v>2.8668974707207209</v>
      </c>
      <c r="DI43" s="4">
        <v>2.4079999999999999</v>
      </c>
      <c r="DJ43" s="4">
        <v>2.5720000000000001</v>
      </c>
      <c r="DK43" s="43">
        <f t="shared" si="36"/>
        <v>2.629713963963964</v>
      </c>
      <c r="DL43" s="4">
        <v>2.444</v>
      </c>
      <c r="DM43" s="4">
        <v>2.5489999999999999</v>
      </c>
      <c r="DN43" s="43">
        <f t="shared" si="37"/>
        <v>2.5859510135135131</v>
      </c>
      <c r="DO43" s="4">
        <v>2.5590000000000002</v>
      </c>
      <c r="DP43" s="4">
        <v>2.6779999999999999</v>
      </c>
      <c r="DQ43" s="43">
        <f t="shared" si="38"/>
        <v>2.7198778153153151</v>
      </c>
      <c r="DR43" s="4"/>
      <c r="DS43" s="4">
        <v>2.61</v>
      </c>
      <c r="DT43" s="4">
        <v>2.74</v>
      </c>
      <c r="DU43" s="43">
        <f t="shared" si="39"/>
        <v>2.785748873873874</v>
      </c>
    </row>
    <row r="44" spans="1:125" ht="17.25">
      <c r="A44" s="45"/>
      <c r="B44" s="4">
        <v>2.14</v>
      </c>
      <c r="C44" s="4" t="s">
        <v>107</v>
      </c>
      <c r="D44" s="3"/>
      <c r="E44" s="4">
        <v>2.4249999999999998</v>
      </c>
      <c r="F44" s="4">
        <v>2.4340000000000002</v>
      </c>
      <c r="G44" s="43">
        <f t="shared" si="0"/>
        <v>2.43716722972973</v>
      </c>
      <c r="H44" s="4">
        <v>1.379</v>
      </c>
      <c r="I44" s="4">
        <v>1.601</v>
      </c>
      <c r="J44" s="43">
        <f t="shared" si="1"/>
        <v>1.6791249999999998</v>
      </c>
      <c r="K44" s="4">
        <v>1.79</v>
      </c>
      <c r="L44" s="4">
        <v>1.976</v>
      </c>
      <c r="M44" s="43">
        <f t="shared" si="2"/>
        <v>2.0414560810810811</v>
      </c>
      <c r="N44" s="4">
        <v>1.3540000000000001</v>
      </c>
      <c r="O44" s="4">
        <v>1.579</v>
      </c>
      <c r="P44" s="43">
        <f t="shared" si="3"/>
        <v>1.6581807432432434</v>
      </c>
      <c r="Q44" s="4">
        <v>1.7789999999999999</v>
      </c>
      <c r="R44" s="4">
        <v>1.9670000000000001</v>
      </c>
      <c r="S44" s="43">
        <f t="shared" si="4"/>
        <v>2.03315990990991</v>
      </c>
      <c r="T44" s="4">
        <v>2.1040000000000001</v>
      </c>
      <c r="U44" s="4">
        <v>2.226</v>
      </c>
      <c r="V44" s="43">
        <f t="shared" si="5"/>
        <v>2.2689335585585586</v>
      </c>
      <c r="W44" s="4">
        <v>1.786</v>
      </c>
      <c r="X44" s="4">
        <v>1.8879999999999999</v>
      </c>
      <c r="Y44" s="43">
        <f t="shared" si="6"/>
        <v>1.9238952702702701</v>
      </c>
      <c r="Z44" s="4">
        <v>1.9710000000000001</v>
      </c>
      <c r="AA44" s="4">
        <v>2.0939999999999999</v>
      </c>
      <c r="AB44" s="43">
        <f t="shared" si="7"/>
        <v>2.1372854729729727</v>
      </c>
      <c r="AC44" s="4">
        <v>1.9690000000000001</v>
      </c>
      <c r="AD44" s="4">
        <v>2.1139999999999999</v>
      </c>
      <c r="AE44" s="43">
        <f t="shared" si="8"/>
        <v>2.1650275900900899</v>
      </c>
      <c r="AF44" s="4">
        <v>2.0950000000000002</v>
      </c>
      <c r="AG44" s="4">
        <v>2.2189999999999999</v>
      </c>
      <c r="AH44" s="43">
        <f t="shared" si="9"/>
        <v>2.2626373873873873</v>
      </c>
      <c r="AI44" s="4">
        <v>1.772</v>
      </c>
      <c r="AJ44" s="4">
        <v>1.875</v>
      </c>
      <c r="AK44" s="43">
        <f t="shared" si="10"/>
        <v>1.9112471846846846</v>
      </c>
      <c r="AL44" s="4">
        <v>1.958</v>
      </c>
      <c r="AM44" s="4">
        <v>2.0830000000000002</v>
      </c>
      <c r="AN44" s="43">
        <f t="shared" si="11"/>
        <v>2.1269893018018018</v>
      </c>
      <c r="AO44" s="4">
        <v>1.9570000000000001</v>
      </c>
      <c r="AP44" s="4">
        <v>2.1040000000000001</v>
      </c>
      <c r="AQ44" s="43">
        <f t="shared" si="12"/>
        <v>2.1557314189189194</v>
      </c>
      <c r="AR44" s="4">
        <v>1.6930000000000001</v>
      </c>
      <c r="AS44" s="4">
        <v>1.91</v>
      </c>
      <c r="AT44" s="43">
        <f t="shared" si="13"/>
        <v>1.9863654279279279</v>
      </c>
      <c r="AU44" s="4">
        <v>1.6519999999999999</v>
      </c>
      <c r="AV44" s="4">
        <v>1.867</v>
      </c>
      <c r="AW44" s="43">
        <f t="shared" si="14"/>
        <v>1.9426615990990994</v>
      </c>
      <c r="AX44" s="4">
        <v>1.726</v>
      </c>
      <c r="AY44" s="4">
        <v>1.881</v>
      </c>
      <c r="AZ44" s="43">
        <f t="shared" si="40"/>
        <v>1.9355467342342343</v>
      </c>
      <c r="BA44" s="4">
        <v>1.6850000000000001</v>
      </c>
      <c r="BB44" s="4">
        <v>1.8380000000000001</v>
      </c>
      <c r="BC44" s="43">
        <f t="shared" si="16"/>
        <v>1.8918429054054056</v>
      </c>
      <c r="BD44" s="4">
        <v>1.825</v>
      </c>
      <c r="BE44" s="4">
        <v>1.9910000000000001</v>
      </c>
      <c r="BF44" s="43">
        <f t="shared" si="17"/>
        <v>2.0494177927927932</v>
      </c>
      <c r="BG44" s="4">
        <v>1.7</v>
      </c>
      <c r="BH44" s="4">
        <v>1.8480000000000001</v>
      </c>
      <c r="BI44" s="43">
        <f t="shared" si="18"/>
        <v>1.9000833333333331</v>
      </c>
      <c r="BJ44" s="4">
        <v>1.7889999999999999</v>
      </c>
      <c r="BK44" s="4">
        <v>1.956</v>
      </c>
      <c r="BL44" s="43">
        <f t="shared" si="19"/>
        <v>2.0147697072072073</v>
      </c>
      <c r="BM44" s="4">
        <v>1.7829999999999999</v>
      </c>
      <c r="BN44" s="4">
        <v>1.9550000000000001</v>
      </c>
      <c r="BO44" s="43">
        <f t="shared" si="20"/>
        <v>2.0155292792792792</v>
      </c>
      <c r="BP44" s="4">
        <v>1.8089999999999999</v>
      </c>
      <c r="BQ44" s="4">
        <v>1.978</v>
      </c>
      <c r="BR44" s="43">
        <f t="shared" si="21"/>
        <v>2.0374735360360359</v>
      </c>
      <c r="BS44" s="4">
        <v>1.6830000000000001</v>
      </c>
      <c r="BT44" s="4">
        <v>1.833</v>
      </c>
      <c r="BU44" s="43">
        <f t="shared" si="22"/>
        <v>1.8857871621621625</v>
      </c>
      <c r="BV44" s="4">
        <v>1.7709999999999999</v>
      </c>
      <c r="BW44" s="4">
        <v>1.9419999999999999</v>
      </c>
      <c r="BX44" s="43">
        <f t="shared" si="23"/>
        <v>2.0021773648648651</v>
      </c>
      <c r="BY44" s="4">
        <v>1.766</v>
      </c>
      <c r="BZ44" s="4">
        <v>1.9410000000000001</v>
      </c>
      <c r="CA44" s="43">
        <f t="shared" si="24"/>
        <v>2.0025850225225228</v>
      </c>
      <c r="CB44" s="4">
        <v>1.738</v>
      </c>
      <c r="CC44" s="4">
        <v>2.0790000000000002</v>
      </c>
      <c r="CD44" s="43">
        <f t="shared" si="25"/>
        <v>2.1990028153153154</v>
      </c>
      <c r="CE44" s="4">
        <v>1.617</v>
      </c>
      <c r="CF44" s="4">
        <v>1.8120000000000001</v>
      </c>
      <c r="CG44" s="43">
        <f t="shared" si="26"/>
        <v>1.8806233108108108</v>
      </c>
      <c r="CH44" s="4">
        <v>1.65</v>
      </c>
      <c r="CI44" s="4">
        <v>1.7829999999999999</v>
      </c>
      <c r="CJ44" s="43">
        <f t="shared" si="27"/>
        <v>1.8298046171171172</v>
      </c>
      <c r="CK44" s="4">
        <v>1.768</v>
      </c>
      <c r="CL44" s="4">
        <v>1.917</v>
      </c>
      <c r="CM44" s="43">
        <f t="shared" si="28"/>
        <v>1.9694352477477475</v>
      </c>
      <c r="CN44" s="4">
        <v>1.75</v>
      </c>
      <c r="CO44" s="4">
        <v>1.901</v>
      </c>
      <c r="CP44" s="43">
        <f t="shared" si="29"/>
        <v>1.9541390765765767</v>
      </c>
      <c r="CQ44" s="4">
        <v>1.3180000000000001</v>
      </c>
      <c r="CR44" s="4">
        <v>1.4710000000000001</v>
      </c>
      <c r="CS44" s="43">
        <f t="shared" si="30"/>
        <v>1.5248429054054056</v>
      </c>
      <c r="CT44" s="4">
        <v>1.3740000000000001</v>
      </c>
      <c r="CU44" s="4">
        <v>1.504</v>
      </c>
      <c r="CV44" s="43">
        <f t="shared" si="31"/>
        <v>1.5497488738738738</v>
      </c>
      <c r="CW44" s="4">
        <v>2.0110000000000001</v>
      </c>
      <c r="CX44" s="4">
        <v>2.1190000000000002</v>
      </c>
      <c r="CY44" s="43">
        <f t="shared" si="32"/>
        <v>2.1570067567567572</v>
      </c>
      <c r="CZ44" s="4">
        <v>1.613</v>
      </c>
      <c r="DA44" s="4">
        <v>1.8009999999999999</v>
      </c>
      <c r="DB44" s="43">
        <f t="shared" si="33"/>
        <v>1.8671599099099099</v>
      </c>
      <c r="DC44" s="4">
        <v>1.921</v>
      </c>
      <c r="DD44" s="4">
        <v>2.032</v>
      </c>
      <c r="DE44" s="43">
        <f t="shared" si="34"/>
        <v>2.0710625</v>
      </c>
      <c r="DF44" s="4">
        <v>1.94198</v>
      </c>
      <c r="DG44" s="4">
        <v>2.0509040000000001</v>
      </c>
      <c r="DH44" s="43">
        <f t="shared" si="35"/>
        <v>2.0892359256756756</v>
      </c>
      <c r="DI44" s="4">
        <v>1.613</v>
      </c>
      <c r="DJ44" s="4">
        <v>1.8009999999999999</v>
      </c>
      <c r="DK44" s="43">
        <f t="shared" si="36"/>
        <v>1.8671599099099099</v>
      </c>
      <c r="DL44" s="4">
        <v>1.647</v>
      </c>
      <c r="DM44" s="4">
        <v>1.7749999999999999</v>
      </c>
      <c r="DN44" s="43">
        <f t="shared" si="37"/>
        <v>1.8200450450450449</v>
      </c>
      <c r="DO44" s="4">
        <v>1.7669999999999999</v>
      </c>
      <c r="DP44" s="4">
        <v>1.911</v>
      </c>
      <c r="DQ44" s="43">
        <f t="shared" si="38"/>
        <v>1.9616756756756755</v>
      </c>
      <c r="DR44" s="4"/>
      <c r="DS44" s="4">
        <v>1.84</v>
      </c>
      <c r="DT44" s="4">
        <v>2</v>
      </c>
      <c r="DU44" s="43">
        <f t="shared" si="39"/>
        <v>2.0563063063063063</v>
      </c>
    </row>
    <row r="45" spans="1:125" ht="18.75">
      <c r="A45" s="15" t="s">
        <v>87</v>
      </c>
      <c r="B45" s="4">
        <v>0.75</v>
      </c>
      <c r="C45" s="1" t="s">
        <v>111</v>
      </c>
      <c r="D45" s="3"/>
      <c r="E45" s="4">
        <v>1.3080000000000001</v>
      </c>
      <c r="F45" s="4">
        <v>1.337</v>
      </c>
      <c r="G45" s="43">
        <f t="shared" si="0"/>
        <v>1.3472055180180178</v>
      </c>
      <c r="H45" s="4">
        <v>-0.501</v>
      </c>
      <c r="I45" s="4">
        <v>-0.29499999999999998</v>
      </c>
      <c r="J45" s="43">
        <f t="shared" si="1"/>
        <v>-0.22250563063063061</v>
      </c>
      <c r="K45" s="4">
        <v>-2.3E-2</v>
      </c>
      <c r="L45" s="4">
        <v>0.14099999999999999</v>
      </c>
      <c r="M45" s="43">
        <f t="shared" si="2"/>
        <v>0.19871396396396393</v>
      </c>
      <c r="N45" s="4">
        <v>-0.54800000000000004</v>
      </c>
      <c r="O45" s="4">
        <v>-0.34</v>
      </c>
      <c r="P45" s="43">
        <f t="shared" si="3"/>
        <v>-0.2668018018018018</v>
      </c>
      <c r="Q45" s="4">
        <v>-4.9000000000000002E-2</v>
      </c>
      <c r="R45" s="4">
        <v>0.115</v>
      </c>
      <c r="S45" s="43">
        <f t="shared" si="4"/>
        <v>0.17271396396396396</v>
      </c>
      <c r="T45" s="4">
        <v>1.524</v>
      </c>
      <c r="U45" s="4">
        <v>1.6419999999999999</v>
      </c>
      <c r="V45" s="43">
        <f t="shared" si="5"/>
        <v>1.6835259009009007</v>
      </c>
      <c r="W45" s="4">
        <v>0.63400000000000001</v>
      </c>
      <c r="X45" s="4">
        <v>0.68500000000000005</v>
      </c>
      <c r="Y45" s="43">
        <f t="shared" si="6"/>
        <v>0.70294763513513525</v>
      </c>
      <c r="Z45" s="4">
        <v>0.96399999999999997</v>
      </c>
      <c r="AA45" s="4">
        <v>1.0109999999999999</v>
      </c>
      <c r="AB45" s="43">
        <f t="shared" si="7"/>
        <v>1.0275399774774772</v>
      </c>
      <c r="AC45" s="4">
        <v>0.90600000000000003</v>
      </c>
      <c r="AD45" s="4">
        <v>1.0209999999999999</v>
      </c>
      <c r="AE45" s="43">
        <f t="shared" si="8"/>
        <v>1.0614701576576575</v>
      </c>
      <c r="AF45" s="4">
        <v>1.53</v>
      </c>
      <c r="AG45" s="4">
        <v>1.651</v>
      </c>
      <c r="AH45" s="43">
        <f t="shared" si="9"/>
        <v>1.693581644144144</v>
      </c>
      <c r="AI45" s="4">
        <v>0.621</v>
      </c>
      <c r="AJ45" s="4">
        <v>0.67100000000000004</v>
      </c>
      <c r="AK45" s="43">
        <f t="shared" si="10"/>
        <v>0.68859572072072084</v>
      </c>
      <c r="AL45" s="4">
        <v>0.95599999999999996</v>
      </c>
      <c r="AM45" s="4">
        <v>1.0029999999999999</v>
      </c>
      <c r="AN45" s="43">
        <f t="shared" si="11"/>
        <v>1.0195399774774772</v>
      </c>
      <c r="AO45" s="4">
        <v>0.89600000000000002</v>
      </c>
      <c r="AP45" s="4">
        <v>1.0129999999999999</v>
      </c>
      <c r="AQ45" s="43">
        <f t="shared" si="12"/>
        <v>1.0541739864864863</v>
      </c>
      <c r="AR45" s="4">
        <v>0.64600000000000002</v>
      </c>
      <c r="AS45" s="4">
        <v>0.95899999999999996</v>
      </c>
      <c r="AT45" s="43">
        <f t="shared" si="13"/>
        <v>1.0691492117117116</v>
      </c>
      <c r="AU45" s="4">
        <v>0.44800000000000001</v>
      </c>
      <c r="AV45" s="4">
        <v>0.73199999999999998</v>
      </c>
      <c r="AW45" s="43">
        <f t="shared" si="14"/>
        <v>0.8319436936936937</v>
      </c>
      <c r="AX45" s="4">
        <v>0.81299999999999994</v>
      </c>
      <c r="AY45" s="4">
        <v>1.024</v>
      </c>
      <c r="AZ45" s="43">
        <f t="shared" si="40"/>
        <v>1.0982539414414416</v>
      </c>
      <c r="BA45" s="4">
        <v>0.61299999999999999</v>
      </c>
      <c r="BB45" s="4">
        <v>0.79500000000000004</v>
      </c>
      <c r="BC45" s="43">
        <f t="shared" si="16"/>
        <v>0.85904842342342347</v>
      </c>
      <c r="BD45" s="4">
        <v>0.8</v>
      </c>
      <c r="BE45" s="4">
        <v>0.98199999999999998</v>
      </c>
      <c r="BF45" s="43">
        <f t="shared" si="17"/>
        <v>1.0460484234234235</v>
      </c>
      <c r="BG45" s="4">
        <v>0.44</v>
      </c>
      <c r="BH45" s="4">
        <v>0.57199999999999995</v>
      </c>
      <c r="BI45" s="43">
        <f t="shared" si="18"/>
        <v>0.61845270270270258</v>
      </c>
      <c r="BJ45" s="4">
        <v>0.59899999999999998</v>
      </c>
      <c r="BK45" s="4">
        <v>0.754</v>
      </c>
      <c r="BL45" s="43">
        <f t="shared" si="19"/>
        <v>0.80854673423423429</v>
      </c>
      <c r="BM45" s="4">
        <v>0.57299999999999995</v>
      </c>
      <c r="BN45" s="4">
        <v>0.74399999999999999</v>
      </c>
      <c r="BO45" s="43">
        <f t="shared" si="20"/>
        <v>0.80417736486486491</v>
      </c>
      <c r="BP45" s="4">
        <v>0.78600000000000003</v>
      </c>
      <c r="BQ45" s="4">
        <v>0.97199999999999998</v>
      </c>
      <c r="BR45" s="43">
        <f t="shared" si="21"/>
        <v>1.0374560810810811</v>
      </c>
      <c r="BS45" s="4">
        <v>0.42</v>
      </c>
      <c r="BT45" s="4">
        <v>0.55400000000000005</v>
      </c>
      <c r="BU45" s="43">
        <f t="shared" si="22"/>
        <v>0.6011565315315317</v>
      </c>
      <c r="BV45" s="4">
        <v>0.57999999999999996</v>
      </c>
      <c r="BW45" s="4">
        <v>0.73699999999999999</v>
      </c>
      <c r="BX45" s="43">
        <f t="shared" si="23"/>
        <v>0.79225056306306307</v>
      </c>
      <c r="BY45" s="4">
        <v>0.55300000000000005</v>
      </c>
      <c r="BZ45" s="4">
        <v>0.72799999999999998</v>
      </c>
      <c r="CA45" s="43">
        <f t="shared" si="24"/>
        <v>0.78958502252252249</v>
      </c>
      <c r="CB45" s="4">
        <v>8.4000000000000005E-2</v>
      </c>
      <c r="CC45" s="4">
        <v>0.40600000000000003</v>
      </c>
      <c r="CD45" s="43">
        <f t="shared" si="25"/>
        <v>0.51931644144144151</v>
      </c>
      <c r="CE45" s="4">
        <v>0.35799999999999998</v>
      </c>
      <c r="CF45" s="4">
        <v>0.60299999999999998</v>
      </c>
      <c r="CG45" s="43">
        <f t="shared" si="26"/>
        <v>0.68921903153153141</v>
      </c>
      <c r="CH45" s="4">
        <v>0.51800000000000002</v>
      </c>
      <c r="CI45" s="4">
        <v>0.66400000000000003</v>
      </c>
      <c r="CJ45" s="43">
        <f t="shared" si="27"/>
        <v>0.7153795045045046</v>
      </c>
      <c r="CK45" s="4">
        <v>0.52700000000000002</v>
      </c>
      <c r="CL45" s="4">
        <v>0.64900000000000002</v>
      </c>
      <c r="CM45" s="43">
        <f t="shared" si="28"/>
        <v>0.69193355855855854</v>
      </c>
      <c r="CN45" s="4">
        <v>0.505</v>
      </c>
      <c r="CO45" s="4">
        <v>0.63</v>
      </c>
      <c r="CP45" s="43">
        <f t="shared" si="29"/>
        <v>0.67398930180180183</v>
      </c>
      <c r="CQ45" s="4">
        <v>-0.113</v>
      </c>
      <c r="CR45" s="4">
        <v>8.8999999999999996E-2</v>
      </c>
      <c r="CS45" s="43">
        <f t="shared" si="30"/>
        <v>0.16008671171171168</v>
      </c>
      <c r="CT45" s="4">
        <v>-8.8999999999999996E-2</v>
      </c>
      <c r="CU45" s="4">
        <v>7.3999999999999996E-2</v>
      </c>
      <c r="CV45" s="43">
        <f t="shared" si="31"/>
        <v>0.13136204954954953</v>
      </c>
      <c r="CW45" s="4">
        <v>1.042</v>
      </c>
      <c r="CX45" s="4">
        <v>1.0760000000000001</v>
      </c>
      <c r="CY45" s="43">
        <f t="shared" si="32"/>
        <v>1.0879650900900901</v>
      </c>
      <c r="CZ45" s="4">
        <v>0.36199999999999999</v>
      </c>
      <c r="DA45" s="4">
        <v>0.59799999999999998</v>
      </c>
      <c r="DB45" s="43">
        <f t="shared" si="33"/>
        <v>0.6810518018018018</v>
      </c>
      <c r="DC45" s="4">
        <v>0.67100000000000004</v>
      </c>
      <c r="DD45" s="4">
        <v>0.73399999999999999</v>
      </c>
      <c r="DE45" s="43">
        <f t="shared" si="34"/>
        <v>0.7561706081081081</v>
      </c>
      <c r="DF45" s="4">
        <v>0.83573399999999998</v>
      </c>
      <c r="DG45" s="4">
        <v>0.95711199999999996</v>
      </c>
      <c r="DH45" s="43">
        <f t="shared" si="35"/>
        <v>0.99982666779279283</v>
      </c>
      <c r="DI45" s="4">
        <v>0.36199999999999999</v>
      </c>
      <c r="DJ45" s="4">
        <v>0.59799999999999998</v>
      </c>
      <c r="DK45" s="43">
        <f t="shared" si="36"/>
        <v>0.6810518018018018</v>
      </c>
      <c r="DL45" s="4">
        <v>0.52500000000000002</v>
      </c>
      <c r="DM45" s="4">
        <v>0.66400000000000003</v>
      </c>
      <c r="DN45" s="43">
        <f t="shared" si="37"/>
        <v>0.71291610360360369</v>
      </c>
      <c r="DO45" s="4">
        <v>0.54900000000000004</v>
      </c>
      <c r="DP45" s="4">
        <v>0.66600000000000004</v>
      </c>
      <c r="DQ45" s="43">
        <f t="shared" si="38"/>
        <v>0.70717398648648655</v>
      </c>
      <c r="DR45" s="4"/>
      <c r="DS45" s="4">
        <v>0.54</v>
      </c>
      <c r="DT45" s="4">
        <v>0.67</v>
      </c>
      <c r="DU45" s="43">
        <f t="shared" si="39"/>
        <v>0.71574887387387387</v>
      </c>
    </row>
    <row r="46" spans="1:125" ht="17.25">
      <c r="A46" s="15" t="s">
        <v>88</v>
      </c>
      <c r="B46" s="4">
        <v>2.5499999999999998</v>
      </c>
      <c r="C46" s="1" t="s">
        <v>112</v>
      </c>
      <c r="D46" s="3"/>
      <c r="E46" s="4">
        <v>3.871</v>
      </c>
      <c r="F46" s="4">
        <v>3.87</v>
      </c>
      <c r="G46" s="43">
        <f t="shared" si="0"/>
        <v>3.8696480855855859</v>
      </c>
      <c r="H46" s="4">
        <v>1.3240000000000001</v>
      </c>
      <c r="I46" s="4">
        <v>1.5660000000000001</v>
      </c>
      <c r="J46" s="43">
        <f t="shared" si="1"/>
        <v>1.6511632882882885</v>
      </c>
      <c r="K46" s="4">
        <v>2.2429999999999999</v>
      </c>
      <c r="L46" s="4">
        <v>2.4380000000000002</v>
      </c>
      <c r="M46" s="43">
        <f t="shared" si="2"/>
        <v>2.5066233108108111</v>
      </c>
      <c r="N46" s="4">
        <v>1.272</v>
      </c>
      <c r="O46" s="4">
        <v>1.514</v>
      </c>
      <c r="P46" s="43">
        <f t="shared" si="3"/>
        <v>1.5991632882882882</v>
      </c>
      <c r="Q46" s="4">
        <v>2.2189999999999999</v>
      </c>
      <c r="R46" s="4">
        <v>2.4159999999999999</v>
      </c>
      <c r="S46" s="43">
        <f t="shared" si="4"/>
        <v>2.4853271396396397</v>
      </c>
      <c r="T46" s="4">
        <v>3.456</v>
      </c>
      <c r="U46" s="4">
        <v>3.5619999999999998</v>
      </c>
      <c r="V46" s="43">
        <f t="shared" si="5"/>
        <v>3.5993029279279276</v>
      </c>
      <c r="W46" s="4">
        <v>2.5870000000000002</v>
      </c>
      <c r="X46" s="4">
        <v>2.649</v>
      </c>
      <c r="Y46" s="43">
        <f t="shared" si="6"/>
        <v>2.6708186936936937</v>
      </c>
      <c r="Z46" s="4">
        <v>2.8580000000000001</v>
      </c>
      <c r="AA46" s="4">
        <v>2.927</v>
      </c>
      <c r="AB46" s="43">
        <f t="shared" si="7"/>
        <v>2.9512820945945943</v>
      </c>
      <c r="AC46" s="4">
        <v>2.8170000000000002</v>
      </c>
      <c r="AD46" s="4">
        <v>2.952</v>
      </c>
      <c r="AE46" s="43">
        <f t="shared" si="8"/>
        <v>2.9995084459459456</v>
      </c>
      <c r="AF46" s="4">
        <v>3.4470000000000001</v>
      </c>
      <c r="AG46" s="4">
        <v>3.5550000000000002</v>
      </c>
      <c r="AH46" s="43">
        <f t="shared" si="9"/>
        <v>3.5930067567567567</v>
      </c>
      <c r="AI46" s="4">
        <v>2.5649999999999999</v>
      </c>
      <c r="AJ46" s="4">
        <v>2.6269999999999998</v>
      </c>
      <c r="AK46" s="43">
        <f t="shared" si="10"/>
        <v>2.6488186936936935</v>
      </c>
      <c r="AL46" s="4">
        <v>2.8370000000000002</v>
      </c>
      <c r="AM46" s="4">
        <v>2.9060000000000001</v>
      </c>
      <c r="AN46" s="43">
        <f t="shared" si="11"/>
        <v>2.9302820945945949</v>
      </c>
      <c r="AO46" s="4">
        <v>2.7949999999999999</v>
      </c>
      <c r="AP46" s="4">
        <v>2.931</v>
      </c>
      <c r="AQ46" s="43">
        <f t="shared" si="12"/>
        <v>2.9788603603603603</v>
      </c>
      <c r="AR46" s="4">
        <v>2.4860000000000002</v>
      </c>
      <c r="AS46" s="4">
        <v>2.7610000000000001</v>
      </c>
      <c r="AT46" s="43">
        <f t="shared" si="13"/>
        <v>2.857776463963964</v>
      </c>
      <c r="AU46" s="4">
        <v>2.286</v>
      </c>
      <c r="AV46" s="4">
        <v>2.548</v>
      </c>
      <c r="AW46" s="43">
        <f t="shared" si="14"/>
        <v>2.6402015765765769</v>
      </c>
      <c r="AX46" s="4">
        <v>2.6139999999999999</v>
      </c>
      <c r="AY46" s="4">
        <v>2.794</v>
      </c>
      <c r="AZ46" s="43">
        <f t="shared" si="40"/>
        <v>2.8573445945945948</v>
      </c>
      <c r="BA46" s="4">
        <v>2.4119999999999999</v>
      </c>
      <c r="BB46" s="4">
        <v>2.58</v>
      </c>
      <c r="BC46" s="43">
        <f t="shared" si="16"/>
        <v>2.6391216216216216</v>
      </c>
      <c r="BD46" s="4">
        <v>2.6230000000000002</v>
      </c>
      <c r="BE46" s="4">
        <v>2.798</v>
      </c>
      <c r="BF46" s="43">
        <f t="shared" si="17"/>
        <v>2.859585022522523</v>
      </c>
      <c r="BG46" s="4">
        <v>2.2949999999999999</v>
      </c>
      <c r="BH46" s="4">
        <v>2.4380000000000002</v>
      </c>
      <c r="BI46" s="43">
        <f t="shared" si="18"/>
        <v>2.4883237612612619</v>
      </c>
      <c r="BJ46" s="4">
        <v>2.4209999999999998</v>
      </c>
      <c r="BK46" s="4">
        <v>2.5840000000000001</v>
      </c>
      <c r="BL46" s="43">
        <f t="shared" si="19"/>
        <v>2.6413620495495498</v>
      </c>
      <c r="BM46" s="4">
        <v>2.4</v>
      </c>
      <c r="BN46" s="4">
        <v>2.5790000000000002</v>
      </c>
      <c r="BO46" s="43">
        <f t="shared" si="20"/>
        <v>2.6419926801801803</v>
      </c>
      <c r="BP46" s="4">
        <v>2.5960000000000001</v>
      </c>
      <c r="BQ46" s="4">
        <v>2.7730000000000001</v>
      </c>
      <c r="BR46" s="43">
        <f t="shared" si="21"/>
        <v>2.8352888513513514</v>
      </c>
      <c r="BS46" s="4">
        <v>2.2650000000000001</v>
      </c>
      <c r="BT46" s="4">
        <v>2.4089999999999998</v>
      </c>
      <c r="BU46" s="43">
        <f t="shared" si="22"/>
        <v>2.4596756756756752</v>
      </c>
      <c r="BV46" s="4">
        <v>2.39</v>
      </c>
      <c r="BW46" s="4">
        <v>2.5550000000000002</v>
      </c>
      <c r="BX46" s="43">
        <f t="shared" si="23"/>
        <v>2.6130658783783787</v>
      </c>
      <c r="BY46" s="4">
        <v>2.3690000000000002</v>
      </c>
      <c r="BZ46" s="4">
        <v>2.5489999999999999</v>
      </c>
      <c r="CA46" s="43">
        <f t="shared" si="24"/>
        <v>2.6123445945945942</v>
      </c>
      <c r="CB46" s="4">
        <v>2.093</v>
      </c>
      <c r="CC46" s="4">
        <v>2.48</v>
      </c>
      <c r="CD46" s="43">
        <f t="shared" si="25"/>
        <v>2.616190878378378</v>
      </c>
      <c r="CE46" s="4">
        <v>2.1819999999999999</v>
      </c>
      <c r="CF46" s="4">
        <v>2.4289999999999998</v>
      </c>
      <c r="CG46" s="43">
        <f t="shared" si="26"/>
        <v>2.5159228603603601</v>
      </c>
      <c r="CH46" s="4">
        <v>2.306</v>
      </c>
      <c r="CI46" s="4">
        <v>2.46</v>
      </c>
      <c r="CJ46" s="43">
        <f t="shared" si="27"/>
        <v>2.5141948198198198</v>
      </c>
      <c r="CK46" s="4">
        <v>2.3359999999999999</v>
      </c>
      <c r="CL46" s="4">
        <v>2.4910000000000001</v>
      </c>
      <c r="CM46" s="43">
        <f t="shared" si="28"/>
        <v>2.5455467342342346</v>
      </c>
      <c r="CN46" s="4">
        <v>2.3029999999999999</v>
      </c>
      <c r="CO46" s="4">
        <v>2.4590000000000001</v>
      </c>
      <c r="CP46" s="43">
        <f t="shared" si="29"/>
        <v>2.5138986486486488</v>
      </c>
      <c r="CQ46" s="4">
        <v>1.2330000000000001</v>
      </c>
      <c r="CR46" s="4">
        <v>1.4379999999999999</v>
      </c>
      <c r="CS46" s="43">
        <f t="shared" si="30"/>
        <v>1.5101424549549549</v>
      </c>
      <c r="CT46" s="4">
        <v>1.2490000000000001</v>
      </c>
      <c r="CU46" s="4">
        <v>1.423</v>
      </c>
      <c r="CV46" s="43">
        <f t="shared" si="31"/>
        <v>1.4842331081081082</v>
      </c>
      <c r="CW46" s="4">
        <v>2.8740000000000001</v>
      </c>
      <c r="CX46" s="4">
        <v>2.952</v>
      </c>
      <c r="CY46" s="43">
        <f t="shared" si="32"/>
        <v>2.9794493243243241</v>
      </c>
      <c r="CZ46" s="4">
        <v>2.0179999999999998</v>
      </c>
      <c r="DA46" s="4">
        <v>2.2679999999999998</v>
      </c>
      <c r="DB46" s="43">
        <f t="shared" si="33"/>
        <v>2.3559786036036034</v>
      </c>
      <c r="DC46" s="4">
        <v>2.319</v>
      </c>
      <c r="DD46" s="4">
        <v>2.423</v>
      </c>
      <c r="DE46" s="43">
        <f t="shared" si="34"/>
        <v>2.4595990990990995</v>
      </c>
      <c r="DF46" s="4">
        <v>2.6692399999999998</v>
      </c>
      <c r="DG46" s="4">
        <v>2.8109350000000002</v>
      </c>
      <c r="DH46" s="43">
        <f t="shared" si="35"/>
        <v>2.8607995129504507</v>
      </c>
      <c r="DI46" s="4">
        <v>2.0139999999999998</v>
      </c>
      <c r="DJ46" s="4">
        <v>2.2639999999999998</v>
      </c>
      <c r="DK46" s="43">
        <f t="shared" si="36"/>
        <v>2.3519786036036034</v>
      </c>
      <c r="DL46" s="4">
        <v>2.1419999999999999</v>
      </c>
      <c r="DM46" s="4">
        <v>2.298</v>
      </c>
      <c r="DN46" s="43">
        <f t="shared" si="37"/>
        <v>2.3528986486486487</v>
      </c>
      <c r="DO46" s="4">
        <v>2.1659999999999999</v>
      </c>
      <c r="DP46" s="4">
        <v>2.3149999999999999</v>
      </c>
      <c r="DQ46" s="43">
        <f t="shared" si="38"/>
        <v>2.3674352477477476</v>
      </c>
      <c r="DR46" s="4"/>
      <c r="DS46" s="4">
        <v>2.23</v>
      </c>
      <c r="DT46" s="4">
        <v>2.38</v>
      </c>
      <c r="DU46" s="43">
        <f t="shared" si="39"/>
        <v>2.4327871621621622</v>
      </c>
    </row>
    <row r="47" spans="1:125" ht="17.25">
      <c r="A47" s="15" t="s">
        <v>89</v>
      </c>
      <c r="B47" s="4">
        <v>2.7</v>
      </c>
      <c r="C47" s="1" t="s">
        <v>112</v>
      </c>
      <c r="D47" s="3"/>
      <c r="E47" s="4">
        <v>4.6929999999999996</v>
      </c>
      <c r="F47" s="4">
        <v>4.6870000000000003</v>
      </c>
      <c r="G47" s="43">
        <f t="shared" si="0"/>
        <v>4.6848885135135143</v>
      </c>
      <c r="H47" s="4">
        <v>1.3109999999999999</v>
      </c>
      <c r="I47" s="4">
        <v>1.54</v>
      </c>
      <c r="J47" s="43">
        <f t="shared" si="1"/>
        <v>1.6205884009009008</v>
      </c>
      <c r="K47" s="4">
        <v>2.464</v>
      </c>
      <c r="L47" s="4">
        <v>2.657</v>
      </c>
      <c r="M47" s="43">
        <f t="shared" si="2"/>
        <v>2.7249194819819822</v>
      </c>
      <c r="N47" s="4">
        <v>1.254</v>
      </c>
      <c r="O47" s="4">
        <v>1.484</v>
      </c>
      <c r="P47" s="43">
        <f t="shared" si="3"/>
        <v>1.5649403153153152</v>
      </c>
      <c r="Q47" s="4">
        <v>2.4369999999999998</v>
      </c>
      <c r="R47" s="4">
        <v>2.63</v>
      </c>
      <c r="S47" s="43">
        <f t="shared" si="4"/>
        <v>2.6979194819819821</v>
      </c>
      <c r="T47" s="4">
        <v>3.6</v>
      </c>
      <c r="U47" s="4">
        <v>3.6840000000000002</v>
      </c>
      <c r="V47" s="43">
        <f t="shared" si="5"/>
        <v>3.7135608108108107</v>
      </c>
      <c r="W47" s="4">
        <v>2.74</v>
      </c>
      <c r="X47" s="4">
        <v>2.7930000000000001</v>
      </c>
      <c r="Y47" s="43">
        <f t="shared" si="6"/>
        <v>2.811651463963964</v>
      </c>
      <c r="Z47" s="4">
        <v>2.9350000000000001</v>
      </c>
      <c r="AA47" s="4">
        <v>2.9689999999999999</v>
      </c>
      <c r="AB47" s="43">
        <f t="shared" si="7"/>
        <v>2.9809650900900899</v>
      </c>
      <c r="AC47" s="4">
        <v>2.9340000000000002</v>
      </c>
      <c r="AD47" s="4">
        <v>3.0409999999999999</v>
      </c>
      <c r="AE47" s="43">
        <f t="shared" si="8"/>
        <v>3.0786548423423423</v>
      </c>
      <c r="AF47" s="4">
        <v>3.581</v>
      </c>
      <c r="AG47" s="4">
        <v>3.665</v>
      </c>
      <c r="AH47" s="43">
        <f t="shared" si="9"/>
        <v>3.6945608108108114</v>
      </c>
      <c r="AI47" s="4">
        <v>2.7120000000000002</v>
      </c>
      <c r="AJ47" s="4">
        <v>2.7639999999999998</v>
      </c>
      <c r="AK47" s="43">
        <f t="shared" si="10"/>
        <v>2.7822995495495495</v>
      </c>
      <c r="AL47" s="4">
        <v>2.9049999999999998</v>
      </c>
      <c r="AM47" s="4">
        <v>2.9380000000000002</v>
      </c>
      <c r="AN47" s="43">
        <f t="shared" si="11"/>
        <v>2.949613175675676</v>
      </c>
      <c r="AO47" s="4">
        <v>2.9039999999999999</v>
      </c>
      <c r="AP47" s="4">
        <v>3.012</v>
      </c>
      <c r="AQ47" s="43">
        <f t="shared" si="12"/>
        <v>3.0500067567567566</v>
      </c>
      <c r="AR47" s="4">
        <v>2.661</v>
      </c>
      <c r="AS47" s="4">
        <v>2.9460000000000002</v>
      </c>
      <c r="AT47" s="43">
        <f t="shared" si="13"/>
        <v>3.0462956081081085</v>
      </c>
      <c r="AU47" s="4">
        <v>2.4369999999999998</v>
      </c>
      <c r="AV47" s="4">
        <v>2.7040000000000002</v>
      </c>
      <c r="AW47" s="43">
        <f t="shared" si="14"/>
        <v>2.7979611486486489</v>
      </c>
      <c r="AX47" s="4">
        <v>2.7370000000000001</v>
      </c>
      <c r="AY47" s="4">
        <v>2.9129999999999998</v>
      </c>
      <c r="AZ47" s="43">
        <f t="shared" si="40"/>
        <v>2.9749369369369365</v>
      </c>
      <c r="BA47" s="4">
        <v>2.512</v>
      </c>
      <c r="BB47" s="4">
        <v>2.6720000000000002</v>
      </c>
      <c r="BC47" s="43">
        <f t="shared" si="16"/>
        <v>2.7283063063063069</v>
      </c>
      <c r="BD47" s="4">
        <v>2.746</v>
      </c>
      <c r="BE47" s="4">
        <v>2.9060000000000001</v>
      </c>
      <c r="BF47" s="43">
        <f t="shared" si="17"/>
        <v>2.9623063063063064</v>
      </c>
      <c r="BG47" s="4">
        <v>2.42</v>
      </c>
      <c r="BH47" s="4">
        <v>2.5550000000000002</v>
      </c>
      <c r="BI47" s="43">
        <f t="shared" si="18"/>
        <v>2.6025084459459462</v>
      </c>
      <c r="BJ47" s="4">
        <v>2.5209999999999999</v>
      </c>
      <c r="BK47" s="4">
        <v>2.665</v>
      </c>
      <c r="BL47" s="43">
        <f t="shared" si="19"/>
        <v>2.7156756756756755</v>
      </c>
      <c r="BM47" s="4">
        <v>2.5089999999999999</v>
      </c>
      <c r="BN47" s="4">
        <v>2.67</v>
      </c>
      <c r="BO47" s="43">
        <f t="shared" si="20"/>
        <v>2.7266582207207208</v>
      </c>
      <c r="BP47" s="4">
        <v>2.7120000000000002</v>
      </c>
      <c r="BQ47" s="4">
        <v>2.8740000000000001</v>
      </c>
      <c r="BR47" s="43">
        <f t="shared" si="21"/>
        <v>2.9310101351351352</v>
      </c>
      <c r="BS47" s="4">
        <v>2.3839999999999999</v>
      </c>
      <c r="BT47" s="4">
        <v>2.52</v>
      </c>
      <c r="BU47" s="43">
        <f t="shared" si="22"/>
        <v>2.5678603603603607</v>
      </c>
      <c r="BV47" s="4">
        <v>2.4830000000000001</v>
      </c>
      <c r="BW47" s="4">
        <v>2.6280000000000001</v>
      </c>
      <c r="BX47" s="43">
        <f t="shared" si="23"/>
        <v>2.6790275900900902</v>
      </c>
      <c r="BY47" s="4">
        <v>2.4710000000000001</v>
      </c>
      <c r="BZ47" s="4">
        <v>2.6339999999999999</v>
      </c>
      <c r="CA47" s="43">
        <f t="shared" si="24"/>
        <v>2.6913620495495492</v>
      </c>
      <c r="CB47" s="4">
        <v>2.1850000000000001</v>
      </c>
      <c r="CC47" s="4">
        <v>2.585</v>
      </c>
      <c r="CD47" s="43">
        <f t="shared" si="25"/>
        <v>2.7257657657657659</v>
      </c>
      <c r="CE47" s="4">
        <v>2.2120000000000002</v>
      </c>
      <c r="CF47" s="4">
        <v>2.4830000000000001</v>
      </c>
      <c r="CG47" s="43">
        <f t="shared" si="26"/>
        <v>2.5783688063063064</v>
      </c>
      <c r="CH47" s="4">
        <v>2.2839999999999998</v>
      </c>
      <c r="CI47" s="4">
        <v>2.452</v>
      </c>
      <c r="CJ47" s="43">
        <f t="shared" si="27"/>
        <v>2.5111216216216214</v>
      </c>
      <c r="CK47" s="4">
        <v>2.3159999999999998</v>
      </c>
      <c r="CL47" s="4">
        <v>2.472</v>
      </c>
      <c r="CM47" s="43">
        <f t="shared" si="28"/>
        <v>2.5268986486486487</v>
      </c>
      <c r="CN47" s="4">
        <v>2.274</v>
      </c>
      <c r="CO47" s="4">
        <v>2.431</v>
      </c>
      <c r="CP47" s="43">
        <f t="shared" si="29"/>
        <v>2.4862505630630634</v>
      </c>
      <c r="CQ47" s="4">
        <v>1.4319999999999999</v>
      </c>
      <c r="CR47" s="4">
        <v>1.6240000000000001</v>
      </c>
      <c r="CS47" s="43">
        <f t="shared" si="30"/>
        <v>1.6915675675675677</v>
      </c>
      <c r="CT47" s="4">
        <v>1.466</v>
      </c>
      <c r="CU47" s="4">
        <v>1.6259999999999999</v>
      </c>
      <c r="CV47" s="43">
        <f t="shared" si="31"/>
        <v>1.6823063063063062</v>
      </c>
      <c r="CW47" s="4">
        <v>2.9209999999999998</v>
      </c>
      <c r="CX47" s="4">
        <v>2.9729999999999999</v>
      </c>
      <c r="CY47" s="43">
        <f t="shared" si="32"/>
        <v>2.9912995495495496</v>
      </c>
      <c r="CZ47" s="4">
        <v>2.202</v>
      </c>
      <c r="DA47" s="4">
        <v>2.4449999999999998</v>
      </c>
      <c r="DB47" s="43">
        <f t="shared" si="33"/>
        <v>2.5305152027027025</v>
      </c>
      <c r="DC47" s="4">
        <v>2.5419999999999998</v>
      </c>
      <c r="DD47" s="4">
        <v>2.6240000000000001</v>
      </c>
      <c r="DE47" s="43">
        <f t="shared" si="34"/>
        <v>2.6528569819819823</v>
      </c>
      <c r="DF47" s="4">
        <v>2.864414</v>
      </c>
      <c r="DG47" s="4">
        <v>2.993868</v>
      </c>
      <c r="DH47" s="43">
        <f t="shared" si="35"/>
        <v>3.039424728603604</v>
      </c>
      <c r="DI47" s="4">
        <v>2.2000000000000002</v>
      </c>
      <c r="DJ47" s="4">
        <v>2.4420000000000002</v>
      </c>
      <c r="DK47" s="43">
        <f t="shared" si="36"/>
        <v>2.5271632882882882</v>
      </c>
      <c r="DL47" s="4">
        <v>2.2669999999999999</v>
      </c>
      <c r="DM47" s="4">
        <v>2.4079999999999999</v>
      </c>
      <c r="DN47" s="43">
        <f t="shared" si="37"/>
        <v>2.4576199324324324</v>
      </c>
      <c r="DO47" s="4">
        <v>2.3149999999999999</v>
      </c>
      <c r="DP47" s="4">
        <v>2.444</v>
      </c>
      <c r="DQ47" s="43">
        <f t="shared" si="38"/>
        <v>2.4893969594594596</v>
      </c>
      <c r="DR47" s="4"/>
      <c r="DS47" s="4">
        <v>2.42</v>
      </c>
      <c r="DT47" s="4">
        <v>2.56</v>
      </c>
      <c r="DU47" s="43">
        <f t="shared" si="39"/>
        <v>2.6092680180180183</v>
      </c>
    </row>
    <row r="48" spans="1:125" ht="17.25">
      <c r="A48" s="15" t="s">
        <v>90</v>
      </c>
      <c r="B48" s="4">
        <v>1.84</v>
      </c>
      <c r="C48" s="4" t="s">
        <v>113</v>
      </c>
      <c r="D48" s="3"/>
      <c r="E48" s="4">
        <v>2.9449999999999998</v>
      </c>
      <c r="F48" s="4">
        <v>2.9620000000000002</v>
      </c>
      <c r="G48" s="43">
        <f t="shared" si="0"/>
        <v>2.9679825450450452</v>
      </c>
      <c r="H48" s="4">
        <v>-0.16600000000000001</v>
      </c>
      <c r="I48" s="4">
        <v>2.9000000000000001E-2</v>
      </c>
      <c r="J48" s="43">
        <f t="shared" si="1"/>
        <v>9.7623310810810826E-2</v>
      </c>
      <c r="K48" s="4">
        <v>0.78500000000000003</v>
      </c>
      <c r="L48" s="4">
        <v>0.94399999999999995</v>
      </c>
      <c r="M48" s="43">
        <f t="shared" si="2"/>
        <v>0.99995439189189184</v>
      </c>
      <c r="N48" s="4">
        <v>-0.23400000000000001</v>
      </c>
      <c r="O48" s="4">
        <v>-3.7999999999999999E-2</v>
      </c>
      <c r="P48" s="43">
        <f t="shared" si="3"/>
        <v>3.0975225225225226E-2</v>
      </c>
      <c r="Q48" s="4">
        <v>0.751</v>
      </c>
      <c r="R48" s="4">
        <v>0.91</v>
      </c>
      <c r="S48" s="43">
        <f t="shared" si="4"/>
        <v>0.96595439189189181</v>
      </c>
      <c r="T48" s="4">
        <v>4.2119999999999997</v>
      </c>
      <c r="U48" s="4">
        <v>4.4080000000000004</v>
      </c>
      <c r="V48" s="43">
        <f t="shared" si="5"/>
        <v>4.4769752252252255</v>
      </c>
      <c r="W48" s="4">
        <v>2.2589999999999999</v>
      </c>
      <c r="X48" s="4">
        <v>2.2429999999999999</v>
      </c>
      <c r="Y48" s="43">
        <f t="shared" si="6"/>
        <v>2.237369369369369</v>
      </c>
      <c r="Z48" s="4">
        <v>2.867</v>
      </c>
      <c r="AA48" s="4">
        <v>2.871</v>
      </c>
      <c r="AB48" s="43">
        <f t="shared" si="7"/>
        <v>2.8724076576576576</v>
      </c>
      <c r="AC48" s="4">
        <v>2.5870000000000002</v>
      </c>
      <c r="AD48" s="4">
        <v>2.6819999999999999</v>
      </c>
      <c r="AE48" s="43">
        <f t="shared" si="8"/>
        <v>2.7154318693693695</v>
      </c>
      <c r="AF48" s="4">
        <v>4.2389999999999999</v>
      </c>
      <c r="AG48" s="4">
        <v>4.4420000000000002</v>
      </c>
      <c r="AH48" s="43">
        <f t="shared" si="9"/>
        <v>4.5134386261261259</v>
      </c>
      <c r="AI48" s="4">
        <v>2.2480000000000002</v>
      </c>
      <c r="AJ48" s="4">
        <v>2.2309999999999999</v>
      </c>
      <c r="AK48" s="43">
        <f t="shared" si="10"/>
        <v>2.2250174549549544</v>
      </c>
      <c r="AL48" s="4">
        <v>2.8650000000000002</v>
      </c>
      <c r="AM48" s="4">
        <v>2.8690000000000002</v>
      </c>
      <c r="AN48" s="43">
        <f t="shared" si="11"/>
        <v>2.8704076576576583</v>
      </c>
      <c r="AO48" s="4">
        <v>2.581</v>
      </c>
      <c r="AP48" s="4">
        <v>2.6760000000000002</v>
      </c>
      <c r="AQ48" s="43">
        <f t="shared" si="12"/>
        <v>2.7094318693693693</v>
      </c>
      <c r="AR48" s="4">
        <v>2.1030000000000002</v>
      </c>
      <c r="AS48" s="4">
        <v>2.476</v>
      </c>
      <c r="AT48" s="43">
        <f t="shared" si="13"/>
        <v>2.6072640765765769</v>
      </c>
      <c r="AU48" s="4">
        <v>1.64</v>
      </c>
      <c r="AV48" s="4">
        <v>1.9510000000000001</v>
      </c>
      <c r="AW48" s="43">
        <f t="shared" si="14"/>
        <v>2.0604453828828833</v>
      </c>
      <c r="AX48" s="4">
        <v>2.5779999999999998</v>
      </c>
      <c r="AY48" s="4">
        <v>2.8220000000000001</v>
      </c>
      <c r="AZ48" s="43">
        <f t="shared" si="40"/>
        <v>2.9078671171171173</v>
      </c>
      <c r="BA48" s="4">
        <v>2.0950000000000002</v>
      </c>
      <c r="BB48" s="4">
        <v>2.2770000000000001</v>
      </c>
      <c r="BC48" s="43">
        <f t="shared" si="16"/>
        <v>2.3410484234234237</v>
      </c>
      <c r="BD48" s="4">
        <v>2.4910000000000001</v>
      </c>
      <c r="BE48" s="4">
        <v>2.7029999999999998</v>
      </c>
      <c r="BF48" s="43">
        <f t="shared" si="17"/>
        <v>2.7776058558558554</v>
      </c>
      <c r="BG48" s="4">
        <v>1.7729999999999999</v>
      </c>
      <c r="BH48" s="4">
        <v>1.89</v>
      </c>
      <c r="BI48" s="43">
        <f t="shared" si="18"/>
        <v>1.9311739864864861</v>
      </c>
      <c r="BJ48" s="4">
        <v>2.0139999999999998</v>
      </c>
      <c r="BK48" s="4">
        <v>2.1659999999999999</v>
      </c>
      <c r="BL48" s="43">
        <f t="shared" si="19"/>
        <v>2.219490990990991</v>
      </c>
      <c r="BM48" s="4">
        <v>1.9330000000000001</v>
      </c>
      <c r="BN48" s="4">
        <v>2.1080000000000001</v>
      </c>
      <c r="BO48" s="43">
        <f t="shared" si="20"/>
        <v>2.1695850225225226</v>
      </c>
      <c r="BP48" s="4">
        <v>2.4809999999999999</v>
      </c>
      <c r="BQ48" s="4">
        <v>2.6970000000000001</v>
      </c>
      <c r="BR48" s="43">
        <f t="shared" si="21"/>
        <v>2.7730135135135137</v>
      </c>
      <c r="BS48" s="4">
        <v>1.75</v>
      </c>
      <c r="BT48" s="4">
        <v>1.869</v>
      </c>
      <c r="BU48" s="43">
        <f t="shared" si="22"/>
        <v>1.9108778153153154</v>
      </c>
      <c r="BV48" s="4">
        <v>1.994</v>
      </c>
      <c r="BW48" s="4">
        <v>2.1480000000000001</v>
      </c>
      <c r="BX48" s="43">
        <f t="shared" si="23"/>
        <v>2.20219481981982</v>
      </c>
      <c r="BY48" s="4">
        <v>1.911</v>
      </c>
      <c r="BZ48" s="4">
        <v>2.089</v>
      </c>
      <c r="CA48" s="43">
        <f t="shared" si="24"/>
        <v>2.1516407657657659</v>
      </c>
      <c r="CB48" s="4">
        <v>0.78900000000000003</v>
      </c>
      <c r="CC48" s="4">
        <v>1.123</v>
      </c>
      <c r="CD48" s="43">
        <f t="shared" si="25"/>
        <v>1.2405394144144144</v>
      </c>
      <c r="CE48" s="4">
        <v>1.4019999999999999</v>
      </c>
      <c r="CF48" s="4">
        <v>1.6479999999999999</v>
      </c>
      <c r="CG48" s="43">
        <f t="shared" si="26"/>
        <v>1.734570945945946</v>
      </c>
      <c r="CH48" s="4">
        <v>1.835</v>
      </c>
      <c r="CI48" s="4">
        <v>1.9550000000000001</v>
      </c>
      <c r="CJ48" s="43">
        <f t="shared" si="27"/>
        <v>1.9972297297297297</v>
      </c>
      <c r="CK48" s="4">
        <v>1.7729999999999999</v>
      </c>
      <c r="CL48" s="4">
        <v>1.871</v>
      </c>
      <c r="CM48" s="43">
        <f t="shared" si="28"/>
        <v>1.9054876126126126</v>
      </c>
      <c r="CN48" s="4">
        <v>1.748</v>
      </c>
      <c r="CO48" s="4">
        <v>1.8460000000000001</v>
      </c>
      <c r="CP48" s="43">
        <f t="shared" si="29"/>
        <v>1.8804876126126127</v>
      </c>
      <c r="CQ48" s="4">
        <v>0.68899999999999995</v>
      </c>
      <c r="CR48" s="4">
        <v>0.879</v>
      </c>
      <c r="CS48" s="43">
        <f t="shared" si="30"/>
        <v>0.94586373873873864</v>
      </c>
      <c r="CT48" s="4">
        <v>0.69199999999999995</v>
      </c>
      <c r="CU48" s="4">
        <v>0.84599999999999997</v>
      </c>
      <c r="CV48" s="43">
        <f t="shared" si="31"/>
        <v>0.90019481981981975</v>
      </c>
      <c r="CW48" s="4">
        <v>2.8330000000000002</v>
      </c>
      <c r="CX48" s="4">
        <v>2.82</v>
      </c>
      <c r="CY48" s="43">
        <f t="shared" si="32"/>
        <v>2.8154251126126124</v>
      </c>
      <c r="CZ48" s="4">
        <v>1.3979999999999999</v>
      </c>
      <c r="DA48" s="4">
        <v>1.6339999999999999</v>
      </c>
      <c r="DB48" s="43">
        <f t="shared" si="33"/>
        <v>1.7170518018018017</v>
      </c>
      <c r="DC48" s="4">
        <v>1.911</v>
      </c>
      <c r="DD48" s="4">
        <v>1.944</v>
      </c>
      <c r="DE48" s="43">
        <f t="shared" si="34"/>
        <v>1.9556131756756756</v>
      </c>
      <c r="DF48" s="4">
        <v>2.2295989999999999</v>
      </c>
      <c r="DG48" s="4">
        <v>2.3359290000000001</v>
      </c>
      <c r="DH48" s="43">
        <f t="shared" si="35"/>
        <v>2.3733480596846848</v>
      </c>
      <c r="DI48" s="4">
        <v>1.3959999999999999</v>
      </c>
      <c r="DJ48" s="4">
        <v>1.631</v>
      </c>
      <c r="DK48" s="43">
        <f t="shared" si="36"/>
        <v>1.7136998873873874</v>
      </c>
      <c r="DL48" s="4">
        <v>1.8240000000000001</v>
      </c>
      <c r="DM48" s="4">
        <v>1.9370000000000001</v>
      </c>
      <c r="DN48" s="43">
        <f t="shared" si="37"/>
        <v>1.9767663288288289</v>
      </c>
      <c r="DO48" s="4">
        <v>1.7849999999999999</v>
      </c>
      <c r="DP48" s="4">
        <v>1.875</v>
      </c>
      <c r="DQ48" s="43">
        <f t="shared" si="38"/>
        <v>1.9066722972972974</v>
      </c>
      <c r="DR48" s="4"/>
      <c r="DS48" s="4">
        <v>1.63</v>
      </c>
      <c r="DT48" s="4">
        <v>1.74</v>
      </c>
      <c r="DU48" s="43">
        <f t="shared" si="39"/>
        <v>1.7787105855855854</v>
      </c>
    </row>
    <row r="49" spans="1:125" ht="18.75">
      <c r="A49" s="15" t="s">
        <v>91</v>
      </c>
      <c r="B49" s="4">
        <v>1.26</v>
      </c>
      <c r="C49" s="1" t="s">
        <v>111</v>
      </c>
      <c r="D49" s="3"/>
      <c r="E49" s="4">
        <v>1.214</v>
      </c>
      <c r="F49" s="4">
        <v>1.234</v>
      </c>
      <c r="G49" s="43">
        <f t="shared" si="0"/>
        <v>1.2410382882882882</v>
      </c>
      <c r="H49" s="4">
        <v>0.81</v>
      </c>
      <c r="I49" s="4">
        <v>0.998</v>
      </c>
      <c r="J49" s="43">
        <f t="shared" si="1"/>
        <v>1.0641599099099099</v>
      </c>
      <c r="K49" s="4">
        <v>0.89400000000000002</v>
      </c>
      <c r="L49" s="4">
        <v>1.054</v>
      </c>
      <c r="M49" s="43">
        <f t="shared" si="2"/>
        <v>1.1103063063063063</v>
      </c>
      <c r="N49" s="4">
        <v>0.8</v>
      </c>
      <c r="O49" s="4">
        <v>0.99099999999999999</v>
      </c>
      <c r="P49" s="43">
        <f t="shared" si="3"/>
        <v>1.0582156531531532</v>
      </c>
      <c r="Q49" s="4">
        <v>0.88800000000000001</v>
      </c>
      <c r="R49" s="4">
        <v>1.05</v>
      </c>
      <c r="S49" s="43">
        <f t="shared" si="4"/>
        <v>1.1070101351351351</v>
      </c>
      <c r="T49" s="4">
        <v>1.1060000000000001</v>
      </c>
      <c r="U49" s="4">
        <v>1.2270000000000001</v>
      </c>
      <c r="V49" s="43">
        <f t="shared" si="5"/>
        <v>1.2695816441441441</v>
      </c>
      <c r="W49" s="4">
        <v>0.94599999999999995</v>
      </c>
      <c r="X49" s="4">
        <v>1.0629999999999999</v>
      </c>
      <c r="Y49" s="43">
        <f t="shared" si="6"/>
        <v>1.1041739864864863</v>
      </c>
      <c r="Z49" s="4">
        <v>1.101</v>
      </c>
      <c r="AA49" s="4">
        <v>1.2270000000000001</v>
      </c>
      <c r="AB49" s="43">
        <f t="shared" si="7"/>
        <v>1.2713412162162163</v>
      </c>
      <c r="AC49" s="4">
        <v>1.0940000000000001</v>
      </c>
      <c r="AD49" s="4">
        <v>1.218</v>
      </c>
      <c r="AE49" s="43">
        <f t="shared" si="8"/>
        <v>1.2616373873873874</v>
      </c>
      <c r="AF49" s="4">
        <v>1.1020000000000001</v>
      </c>
      <c r="AG49" s="4">
        <v>1.2270000000000001</v>
      </c>
      <c r="AH49" s="43">
        <f t="shared" si="9"/>
        <v>1.2709893018018019</v>
      </c>
      <c r="AI49" s="4">
        <v>0.94</v>
      </c>
      <c r="AJ49" s="4">
        <v>1.0580000000000001</v>
      </c>
      <c r="AK49" s="43">
        <f t="shared" si="10"/>
        <v>1.0995259009009011</v>
      </c>
      <c r="AL49" s="4">
        <v>1.097</v>
      </c>
      <c r="AM49" s="4">
        <v>1.2270000000000001</v>
      </c>
      <c r="AN49" s="43">
        <f t="shared" si="11"/>
        <v>1.2727488738738739</v>
      </c>
      <c r="AO49" s="4">
        <v>1.0900000000000001</v>
      </c>
      <c r="AP49" s="4">
        <v>1.2170000000000001</v>
      </c>
      <c r="AQ49" s="43">
        <f t="shared" si="12"/>
        <v>1.2616931306306307</v>
      </c>
      <c r="AR49" s="4">
        <v>0.88800000000000001</v>
      </c>
      <c r="AS49" s="4">
        <v>1.0920000000000001</v>
      </c>
      <c r="AT49" s="43">
        <f t="shared" si="13"/>
        <v>1.1637905405405407</v>
      </c>
      <c r="AU49" s="4">
        <v>0.88100000000000001</v>
      </c>
      <c r="AV49" s="4">
        <v>1.0820000000000001</v>
      </c>
      <c r="AW49" s="43">
        <f t="shared" si="14"/>
        <v>1.1527347972972974</v>
      </c>
      <c r="AX49" s="4">
        <v>0.89100000000000001</v>
      </c>
      <c r="AY49" s="4">
        <v>1.0449999999999999</v>
      </c>
      <c r="AZ49" s="43">
        <f t="shared" si="40"/>
        <v>1.0991948198198196</v>
      </c>
      <c r="BA49" s="4">
        <v>0.88300000000000001</v>
      </c>
      <c r="BB49" s="4">
        <v>1.0349999999999999</v>
      </c>
      <c r="BC49" s="43">
        <f t="shared" si="16"/>
        <v>1.088490990990991</v>
      </c>
      <c r="BD49" s="4">
        <v>1.0209999999999999</v>
      </c>
      <c r="BE49" s="4">
        <v>1.177</v>
      </c>
      <c r="BF49" s="43">
        <f t="shared" si="17"/>
        <v>1.2318986486486487</v>
      </c>
      <c r="BG49" s="4">
        <v>0.94299999999999995</v>
      </c>
      <c r="BH49" s="4">
        <v>1.077</v>
      </c>
      <c r="BI49" s="43">
        <f t="shared" si="18"/>
        <v>1.1241565315315316</v>
      </c>
      <c r="BJ49" s="4">
        <v>1.024</v>
      </c>
      <c r="BK49" s="4">
        <v>1.179</v>
      </c>
      <c r="BL49" s="43">
        <f t="shared" si="19"/>
        <v>1.2335467342342343</v>
      </c>
      <c r="BM49" s="4">
        <v>1.022</v>
      </c>
      <c r="BN49" s="4">
        <v>1.177</v>
      </c>
      <c r="BO49" s="43">
        <f t="shared" si="20"/>
        <v>1.2315467342342343</v>
      </c>
      <c r="BP49" s="4">
        <v>1.0149999999999999</v>
      </c>
      <c r="BQ49" s="4">
        <v>1.175</v>
      </c>
      <c r="BR49" s="43">
        <f t="shared" si="21"/>
        <v>1.2313063063063063</v>
      </c>
      <c r="BS49" s="4">
        <v>0.93600000000000005</v>
      </c>
      <c r="BT49" s="4">
        <v>1.073</v>
      </c>
      <c r="BU49" s="43">
        <f t="shared" si="22"/>
        <v>1.1212122747747746</v>
      </c>
      <c r="BV49" s="4">
        <v>1.018</v>
      </c>
      <c r="BW49" s="4">
        <v>1.1779999999999999</v>
      </c>
      <c r="BX49" s="43">
        <f t="shared" si="23"/>
        <v>1.2343063063063062</v>
      </c>
      <c r="BY49" s="4">
        <v>1.016</v>
      </c>
      <c r="BZ49" s="4">
        <v>1.175</v>
      </c>
      <c r="CA49" s="43">
        <f t="shared" si="24"/>
        <v>1.2309543918918919</v>
      </c>
      <c r="CB49" s="4">
        <v>0.95099999999999996</v>
      </c>
      <c r="CC49" s="4">
        <v>1.236</v>
      </c>
      <c r="CD49" s="43">
        <f t="shared" si="25"/>
        <v>1.3362956081081081</v>
      </c>
      <c r="CE49" s="4">
        <v>0.84</v>
      </c>
      <c r="CF49" s="4">
        <v>1.024</v>
      </c>
      <c r="CG49" s="43">
        <f t="shared" si="26"/>
        <v>1.0887522522522524</v>
      </c>
      <c r="CH49" s="4">
        <v>0.84299999999999997</v>
      </c>
      <c r="CI49" s="4">
        <v>0.97699999999999998</v>
      </c>
      <c r="CJ49" s="43">
        <f t="shared" si="27"/>
        <v>1.0241565315315315</v>
      </c>
      <c r="CK49" s="4">
        <v>0.99399999999999999</v>
      </c>
      <c r="CL49" s="4">
        <v>1.1299999999999999</v>
      </c>
      <c r="CM49" s="43">
        <f t="shared" si="28"/>
        <v>1.1778603603603601</v>
      </c>
      <c r="CN49" s="4">
        <v>0.98599999999999999</v>
      </c>
      <c r="CO49" s="4">
        <v>1.127</v>
      </c>
      <c r="CP49" s="43">
        <f t="shared" si="29"/>
        <v>1.1766199324324325</v>
      </c>
      <c r="CQ49" s="4">
        <v>0.70699999999999996</v>
      </c>
      <c r="CR49" s="4">
        <v>0.85799999999999998</v>
      </c>
      <c r="CS49" s="43">
        <f t="shared" si="30"/>
        <v>0.91113907657657656</v>
      </c>
      <c r="CT49" s="4">
        <v>0.77700000000000002</v>
      </c>
      <c r="CU49" s="4">
        <v>0.90300000000000002</v>
      </c>
      <c r="CV49" s="43">
        <f t="shared" si="31"/>
        <v>0.94734121621621625</v>
      </c>
      <c r="CW49" s="4">
        <v>1.097</v>
      </c>
      <c r="CX49" s="4">
        <v>1.202</v>
      </c>
      <c r="CY49" s="43">
        <f t="shared" si="32"/>
        <v>1.2389510135135136</v>
      </c>
      <c r="CZ49" s="4">
        <v>0.84899999999999998</v>
      </c>
      <c r="DA49" s="4">
        <v>1.028</v>
      </c>
      <c r="DB49" s="43">
        <f t="shared" si="33"/>
        <v>1.0909926801801801</v>
      </c>
      <c r="DC49" s="4">
        <v>1.1279999999999999</v>
      </c>
      <c r="DD49" s="4">
        <v>1.2230000000000001</v>
      </c>
      <c r="DE49" s="43">
        <f t="shared" si="34"/>
        <v>1.2564318693693695</v>
      </c>
      <c r="DF49" s="4">
        <v>1.048359</v>
      </c>
      <c r="DG49" s="4">
        <v>1.155864</v>
      </c>
      <c r="DH49" s="43">
        <f t="shared" si="35"/>
        <v>1.1936965591216218</v>
      </c>
      <c r="DI49" s="4">
        <v>0.85099999999999998</v>
      </c>
      <c r="DJ49" s="4">
        <v>1.0289999999999999</v>
      </c>
      <c r="DK49" s="43">
        <f t="shared" si="36"/>
        <v>1.0916407657657656</v>
      </c>
      <c r="DL49" s="4">
        <v>0.85599999999999998</v>
      </c>
      <c r="DM49" s="4">
        <v>0.98399999999999999</v>
      </c>
      <c r="DN49" s="43">
        <f t="shared" si="37"/>
        <v>1.029045045045045</v>
      </c>
      <c r="DO49" s="4">
        <v>1.006</v>
      </c>
      <c r="DP49" s="4">
        <v>1.1399999999999999</v>
      </c>
      <c r="DQ49" s="43">
        <f t="shared" si="38"/>
        <v>1.1871565315315316</v>
      </c>
      <c r="DR49" s="4"/>
      <c r="DS49" s="4">
        <v>1.04</v>
      </c>
      <c r="DT49" s="4">
        <v>1.19</v>
      </c>
      <c r="DU49" s="43">
        <f t="shared" si="39"/>
        <v>1.2427871621621622</v>
      </c>
    </row>
    <row r="50" spans="1:125" ht="17.25">
      <c r="A50" s="15" t="s">
        <v>92</v>
      </c>
      <c r="B50" s="4">
        <v>2.8</v>
      </c>
      <c r="C50" s="1" t="s">
        <v>112</v>
      </c>
      <c r="D50" s="3"/>
      <c r="E50" s="4">
        <v>3.2320000000000002</v>
      </c>
      <c r="F50" s="4">
        <v>3.218</v>
      </c>
      <c r="G50" s="43">
        <f t="shared" si="0"/>
        <v>3.2130731981981979</v>
      </c>
      <c r="H50" s="4">
        <v>2.1139999999999999</v>
      </c>
      <c r="I50" s="4">
        <v>2.3039999999999998</v>
      </c>
      <c r="J50" s="43">
        <f t="shared" si="1"/>
        <v>2.3708637387387386</v>
      </c>
      <c r="K50" s="4">
        <v>2.5449999999999999</v>
      </c>
      <c r="L50" s="4">
        <v>2.7</v>
      </c>
      <c r="M50" s="43">
        <f t="shared" si="2"/>
        <v>2.7545467342342347</v>
      </c>
      <c r="N50" s="4">
        <v>2.09</v>
      </c>
      <c r="O50" s="4">
        <v>2.2810000000000001</v>
      </c>
      <c r="P50" s="43">
        <f t="shared" si="3"/>
        <v>2.3482156531531535</v>
      </c>
      <c r="Q50" s="4">
        <v>2.5339999999999998</v>
      </c>
      <c r="R50" s="4">
        <v>2.69</v>
      </c>
      <c r="S50" s="43">
        <f t="shared" si="4"/>
        <v>2.7448986486486486</v>
      </c>
      <c r="T50" s="4">
        <v>2.76</v>
      </c>
      <c r="U50" s="4">
        <v>2.863</v>
      </c>
      <c r="V50" s="43">
        <f t="shared" si="5"/>
        <v>2.8992471846846848</v>
      </c>
      <c r="W50" s="4">
        <v>2.4860000000000002</v>
      </c>
      <c r="X50" s="4">
        <v>2.5720000000000001</v>
      </c>
      <c r="Y50" s="43">
        <f t="shared" si="6"/>
        <v>2.6022646396396398</v>
      </c>
      <c r="Z50" s="4">
        <v>2.637</v>
      </c>
      <c r="AA50" s="4">
        <v>2.742</v>
      </c>
      <c r="AB50" s="43">
        <f t="shared" si="7"/>
        <v>2.7789510135135136</v>
      </c>
      <c r="AC50" s="4">
        <v>2.6459999999999999</v>
      </c>
      <c r="AD50" s="4">
        <v>2.7679999999999998</v>
      </c>
      <c r="AE50" s="43">
        <f t="shared" si="8"/>
        <v>2.8109335585585584</v>
      </c>
      <c r="AF50" s="4">
        <v>2.7469999999999999</v>
      </c>
      <c r="AG50" s="4">
        <v>2.8530000000000002</v>
      </c>
      <c r="AH50" s="43">
        <f t="shared" si="9"/>
        <v>2.8903029279279284</v>
      </c>
      <c r="AI50" s="4">
        <v>2.4700000000000002</v>
      </c>
      <c r="AJ50" s="4">
        <v>2.5569999999999999</v>
      </c>
      <c r="AK50" s="43">
        <f t="shared" si="10"/>
        <v>2.5876165540540539</v>
      </c>
      <c r="AL50" s="4">
        <v>2.621</v>
      </c>
      <c r="AM50" s="4">
        <v>2.7280000000000002</v>
      </c>
      <c r="AN50" s="43">
        <f t="shared" si="11"/>
        <v>2.7656548423423426</v>
      </c>
      <c r="AO50" s="4">
        <v>2.63</v>
      </c>
      <c r="AP50" s="4">
        <v>2.7549999999999999</v>
      </c>
      <c r="AQ50" s="43">
        <f t="shared" si="12"/>
        <v>2.7989893018018019</v>
      </c>
      <c r="AR50" s="4">
        <v>2.4140000000000001</v>
      </c>
      <c r="AS50" s="4">
        <v>2.6</v>
      </c>
      <c r="AT50" s="43">
        <f t="shared" si="13"/>
        <v>2.6654560810810812</v>
      </c>
      <c r="AU50" s="4">
        <v>2.375</v>
      </c>
      <c r="AV50" s="4">
        <v>2.5590000000000002</v>
      </c>
      <c r="AW50" s="43">
        <f t="shared" si="14"/>
        <v>2.6237522522522525</v>
      </c>
      <c r="AX50" s="4">
        <v>2.4159999999999999</v>
      </c>
      <c r="AY50" s="4">
        <v>2.544</v>
      </c>
      <c r="AZ50" s="43">
        <f t="shared" si="40"/>
        <v>2.5890450450450451</v>
      </c>
      <c r="BA50" s="4">
        <v>2.3780000000000001</v>
      </c>
      <c r="BB50" s="4">
        <v>2.5030000000000001</v>
      </c>
      <c r="BC50" s="43">
        <f t="shared" si="16"/>
        <v>2.5469893018018022</v>
      </c>
      <c r="BD50" s="4">
        <v>2.524</v>
      </c>
      <c r="BE50" s="4">
        <v>2.665</v>
      </c>
      <c r="BF50" s="43">
        <f t="shared" si="17"/>
        <v>2.7146199324324325</v>
      </c>
      <c r="BG50" s="4">
        <v>2.4140000000000001</v>
      </c>
      <c r="BH50" s="4">
        <v>2.5390000000000001</v>
      </c>
      <c r="BI50" s="43">
        <f t="shared" si="18"/>
        <v>2.5829893018018018</v>
      </c>
      <c r="BJ50" s="4">
        <v>2.4910000000000001</v>
      </c>
      <c r="BK50" s="4">
        <v>2.6339999999999999</v>
      </c>
      <c r="BL50" s="43">
        <f t="shared" si="19"/>
        <v>2.6843237612612612</v>
      </c>
      <c r="BM50" s="4">
        <v>2.488</v>
      </c>
      <c r="BN50" s="4">
        <v>2.6339999999999999</v>
      </c>
      <c r="BO50" s="43">
        <f t="shared" si="20"/>
        <v>2.6853795045045041</v>
      </c>
      <c r="BP50" s="4">
        <v>2.5059999999999998</v>
      </c>
      <c r="BQ50" s="4">
        <v>2.65</v>
      </c>
      <c r="BR50" s="43">
        <f t="shared" si="21"/>
        <v>2.7006756756756753</v>
      </c>
      <c r="BS50" s="4">
        <v>2.3959999999999999</v>
      </c>
      <c r="BT50" s="4">
        <v>2.5219999999999998</v>
      </c>
      <c r="BU50" s="43">
        <f t="shared" si="22"/>
        <v>2.5663412162162156</v>
      </c>
      <c r="BV50" s="4">
        <v>2.472</v>
      </c>
      <c r="BW50" s="4">
        <v>2.617</v>
      </c>
      <c r="BX50" s="43">
        <f t="shared" si="23"/>
        <v>2.6680275900900905</v>
      </c>
      <c r="BY50" s="4">
        <v>2.4689999999999999</v>
      </c>
      <c r="BZ50" s="4">
        <v>2.6179999999999999</v>
      </c>
      <c r="CA50" s="43">
        <f t="shared" si="24"/>
        <v>2.6704352477477475</v>
      </c>
      <c r="CB50" s="4">
        <v>2.4660000000000002</v>
      </c>
      <c r="CC50" s="4">
        <v>2.7749999999999999</v>
      </c>
      <c r="CD50" s="43">
        <f t="shared" si="25"/>
        <v>2.8837415540540539</v>
      </c>
      <c r="CE50" s="4">
        <v>2.3279999999999998</v>
      </c>
      <c r="CF50" s="4">
        <v>2.4900000000000002</v>
      </c>
      <c r="CG50" s="43">
        <f t="shared" si="26"/>
        <v>2.5470101351351357</v>
      </c>
      <c r="CH50" s="4">
        <v>2.331</v>
      </c>
      <c r="CI50" s="4">
        <v>2.4350000000000001</v>
      </c>
      <c r="CJ50" s="43">
        <f t="shared" si="27"/>
        <v>2.4715990990990995</v>
      </c>
      <c r="CK50" s="4">
        <v>2.4569999999999999</v>
      </c>
      <c r="CL50" s="4">
        <v>2.58</v>
      </c>
      <c r="CM50" s="43">
        <f t="shared" si="28"/>
        <v>2.6232854729729729</v>
      </c>
      <c r="CN50" s="4">
        <v>2.4369999999999998</v>
      </c>
      <c r="CO50" s="4">
        <v>2.5609999999999999</v>
      </c>
      <c r="CP50" s="43">
        <f t="shared" si="29"/>
        <v>2.6046373873873874</v>
      </c>
      <c r="CQ50" s="4">
        <v>2.024</v>
      </c>
      <c r="CR50" s="4">
        <v>2.1469999999999998</v>
      </c>
      <c r="CS50" s="43">
        <f t="shared" si="30"/>
        <v>2.1902854729729726</v>
      </c>
      <c r="CT50" s="4">
        <v>2.09</v>
      </c>
      <c r="CU50" s="4">
        <v>2.1880000000000002</v>
      </c>
      <c r="CV50" s="43">
        <f t="shared" si="31"/>
        <v>2.2224876126126132</v>
      </c>
      <c r="CW50" s="4">
        <v>2.6680000000000001</v>
      </c>
      <c r="CX50" s="4">
        <v>2.7559999999999998</v>
      </c>
      <c r="CY50" s="43">
        <f t="shared" si="32"/>
        <v>2.7869684684684679</v>
      </c>
      <c r="CZ50" s="4">
        <v>2.3260000000000001</v>
      </c>
      <c r="DA50" s="4">
        <v>2.484</v>
      </c>
      <c r="DB50" s="43">
        <f t="shared" si="33"/>
        <v>2.5396024774774775</v>
      </c>
      <c r="DC50" s="4">
        <v>2.5960000000000001</v>
      </c>
      <c r="DD50" s="4">
        <v>2.6869999999999998</v>
      </c>
      <c r="DE50" s="43">
        <f t="shared" si="34"/>
        <v>2.7190242117117114</v>
      </c>
      <c r="DF50" s="4">
        <v>2.625213</v>
      </c>
      <c r="DG50" s="4">
        <v>2.7100689999999998</v>
      </c>
      <c r="DH50" s="43">
        <f t="shared" si="35"/>
        <v>2.7399310495495492</v>
      </c>
      <c r="DI50" s="4">
        <v>2.327</v>
      </c>
      <c r="DJ50" s="4">
        <v>2.484</v>
      </c>
      <c r="DK50" s="43">
        <f t="shared" si="36"/>
        <v>2.5392505630630628</v>
      </c>
      <c r="DL50" s="4">
        <v>2.331</v>
      </c>
      <c r="DM50" s="4">
        <v>2.4300000000000002</v>
      </c>
      <c r="DN50" s="43">
        <f t="shared" si="37"/>
        <v>2.4648395270270274</v>
      </c>
      <c r="DO50" s="4">
        <v>2.4590000000000001</v>
      </c>
      <c r="DP50" s="4">
        <v>2.5779999999999998</v>
      </c>
      <c r="DQ50" s="43">
        <f t="shared" si="38"/>
        <v>2.6198778153153151</v>
      </c>
      <c r="DR50" s="4"/>
      <c r="DS50" s="4">
        <v>2.5</v>
      </c>
      <c r="DT50" s="4">
        <v>2.63</v>
      </c>
      <c r="DU50" s="43">
        <f t="shared" si="39"/>
        <v>2.6757488738738737</v>
      </c>
    </row>
    <row r="51" spans="1:125" ht="17.25">
      <c r="A51" s="15" t="s">
        <v>93</v>
      </c>
      <c r="B51" s="4">
        <v>2.57</v>
      </c>
      <c r="C51" s="1" t="s">
        <v>112</v>
      </c>
      <c r="D51" s="3"/>
      <c r="E51" s="4">
        <v>2.9830000000000001</v>
      </c>
      <c r="F51" s="4">
        <v>2.9769999999999999</v>
      </c>
      <c r="G51" s="43">
        <f t="shared" si="0"/>
        <v>2.9748885135135135</v>
      </c>
      <c r="H51" s="4">
        <v>1.9410000000000001</v>
      </c>
      <c r="I51" s="4">
        <v>2.1379999999999999</v>
      </c>
      <c r="J51" s="43">
        <f t="shared" si="1"/>
        <v>2.2073271396396397</v>
      </c>
      <c r="K51" s="4">
        <v>2.3119999999999998</v>
      </c>
      <c r="L51" s="4">
        <v>2.476</v>
      </c>
      <c r="M51" s="43">
        <f t="shared" si="2"/>
        <v>2.5337139639639639</v>
      </c>
      <c r="N51" s="4">
        <v>1.92</v>
      </c>
      <c r="O51" s="4">
        <v>2.1190000000000002</v>
      </c>
      <c r="P51" s="43">
        <f t="shared" si="3"/>
        <v>2.1890309684684692</v>
      </c>
      <c r="Q51" s="4">
        <v>2.302</v>
      </c>
      <c r="R51" s="4">
        <v>2.4670000000000001</v>
      </c>
      <c r="S51" s="43">
        <f t="shared" si="4"/>
        <v>2.5250658783783781</v>
      </c>
      <c r="T51" s="4">
        <v>2.5310000000000001</v>
      </c>
      <c r="U51" s="4">
        <v>2.64</v>
      </c>
      <c r="V51" s="43">
        <f t="shared" si="5"/>
        <v>2.6783586711711713</v>
      </c>
      <c r="W51" s="4">
        <v>2.2970000000000002</v>
      </c>
      <c r="X51" s="4">
        <v>2.3879999999999999</v>
      </c>
      <c r="Y51" s="43">
        <f t="shared" si="6"/>
        <v>2.4200242117117114</v>
      </c>
      <c r="Z51" s="4">
        <v>2.44</v>
      </c>
      <c r="AA51" s="4">
        <v>2.5550000000000002</v>
      </c>
      <c r="AB51" s="43">
        <f t="shared" si="7"/>
        <v>2.5954701576576578</v>
      </c>
      <c r="AC51" s="4">
        <v>2.4460000000000002</v>
      </c>
      <c r="AD51" s="4">
        <v>2.5720000000000001</v>
      </c>
      <c r="AE51" s="43">
        <f t="shared" si="8"/>
        <v>2.6163412162162163</v>
      </c>
      <c r="AF51" s="4">
        <v>2.5190000000000001</v>
      </c>
      <c r="AG51" s="4">
        <v>2.63</v>
      </c>
      <c r="AH51" s="43">
        <f t="shared" si="9"/>
        <v>2.6690624999999999</v>
      </c>
      <c r="AI51" s="4">
        <v>2.2829999999999999</v>
      </c>
      <c r="AJ51" s="4">
        <v>2.375</v>
      </c>
      <c r="AK51" s="43">
        <f t="shared" si="10"/>
        <v>2.4073761261261262</v>
      </c>
      <c r="AL51" s="4">
        <v>2.4260000000000002</v>
      </c>
      <c r="AM51" s="4">
        <v>2.5419999999999998</v>
      </c>
      <c r="AN51" s="43">
        <f t="shared" si="11"/>
        <v>2.582822072072072</v>
      </c>
      <c r="AO51" s="4">
        <v>2.4329999999999998</v>
      </c>
      <c r="AP51" s="4">
        <v>2.5609999999999999</v>
      </c>
      <c r="AQ51" s="43">
        <f t="shared" si="12"/>
        <v>2.606045045045045</v>
      </c>
      <c r="AR51" s="4">
        <v>2.2370000000000001</v>
      </c>
      <c r="AS51" s="4">
        <v>2.4289999999999998</v>
      </c>
      <c r="AT51" s="43">
        <f t="shared" si="13"/>
        <v>2.4965675675675674</v>
      </c>
      <c r="AU51" s="4">
        <v>2.2040000000000002</v>
      </c>
      <c r="AV51" s="4">
        <v>2.3940000000000001</v>
      </c>
      <c r="AW51" s="43">
        <f t="shared" si="14"/>
        <v>2.4608637387387389</v>
      </c>
      <c r="AX51" s="4">
        <v>2.2389999999999999</v>
      </c>
      <c r="AY51" s="4">
        <v>2.3730000000000002</v>
      </c>
      <c r="AZ51" s="43">
        <f t="shared" si="40"/>
        <v>2.4201565315315317</v>
      </c>
      <c r="BA51" s="4">
        <v>2.2050000000000001</v>
      </c>
      <c r="BB51" s="4">
        <v>2.3380000000000001</v>
      </c>
      <c r="BC51" s="43">
        <f t="shared" si="16"/>
        <v>2.3848046171171173</v>
      </c>
      <c r="BD51" s="4">
        <v>2.355</v>
      </c>
      <c r="BE51" s="4">
        <v>2.5049999999999999</v>
      </c>
      <c r="BF51" s="43">
        <f t="shared" si="17"/>
        <v>2.5577871621621622</v>
      </c>
      <c r="BG51" s="4">
        <v>2.2530000000000001</v>
      </c>
      <c r="BH51" s="4">
        <v>2.383</v>
      </c>
      <c r="BI51" s="43">
        <f t="shared" si="18"/>
        <v>2.4287488738738738</v>
      </c>
      <c r="BJ51" s="4">
        <v>2.3290000000000002</v>
      </c>
      <c r="BK51" s="4">
        <v>2.48</v>
      </c>
      <c r="BL51" s="43">
        <f t="shared" si="19"/>
        <v>2.5331390765765764</v>
      </c>
      <c r="BM51" s="4">
        <v>2.3260000000000001</v>
      </c>
      <c r="BN51" s="4">
        <v>2.48</v>
      </c>
      <c r="BO51" s="43">
        <f t="shared" si="20"/>
        <v>2.5341948198198194</v>
      </c>
      <c r="BP51" s="4">
        <v>2.34</v>
      </c>
      <c r="BQ51" s="4">
        <v>2.492</v>
      </c>
      <c r="BR51" s="43">
        <f t="shared" si="21"/>
        <v>2.5454909909909911</v>
      </c>
      <c r="BS51" s="4">
        <v>2.238</v>
      </c>
      <c r="BT51" s="4">
        <v>2.3690000000000002</v>
      </c>
      <c r="BU51" s="43">
        <f t="shared" si="22"/>
        <v>2.4151007882882887</v>
      </c>
      <c r="BV51" s="4">
        <v>2.3130000000000002</v>
      </c>
      <c r="BW51" s="4">
        <v>2.4660000000000002</v>
      </c>
      <c r="BX51" s="43">
        <f t="shared" si="23"/>
        <v>2.5198429054054059</v>
      </c>
      <c r="BY51" s="4">
        <v>2.31</v>
      </c>
      <c r="BZ51" s="4">
        <v>2.4670000000000001</v>
      </c>
      <c r="CA51" s="43">
        <f t="shared" si="24"/>
        <v>2.5222505630630629</v>
      </c>
      <c r="CB51" s="4">
        <v>2.222</v>
      </c>
      <c r="CC51" s="4">
        <v>2.5390000000000001</v>
      </c>
      <c r="CD51" s="43">
        <f t="shared" si="25"/>
        <v>2.6505568693693693</v>
      </c>
      <c r="CE51" s="4">
        <v>2.1480000000000001</v>
      </c>
      <c r="CF51" s="4">
        <v>2.2999999999999998</v>
      </c>
      <c r="CG51" s="43">
        <f t="shared" si="26"/>
        <v>2.3534909909909905</v>
      </c>
      <c r="CH51" s="4">
        <v>2.15</v>
      </c>
      <c r="CI51" s="4">
        <v>2.3769999999999998</v>
      </c>
      <c r="CJ51" s="43">
        <f t="shared" si="27"/>
        <v>2.456884572072072</v>
      </c>
      <c r="CK51" s="4">
        <v>2.2879999999999998</v>
      </c>
      <c r="CL51" s="4">
        <v>2.4159999999999999</v>
      </c>
      <c r="CM51" s="43">
        <f t="shared" si="28"/>
        <v>2.461045045045045</v>
      </c>
      <c r="CN51" s="4">
        <v>2.27</v>
      </c>
      <c r="CO51" s="4">
        <v>2.4</v>
      </c>
      <c r="CP51" s="43">
        <f t="shared" si="29"/>
        <v>2.4457488738738737</v>
      </c>
      <c r="CQ51" s="4">
        <v>1.871</v>
      </c>
      <c r="CR51" s="4">
        <v>2.0049999999999999</v>
      </c>
      <c r="CS51" s="43">
        <f t="shared" si="30"/>
        <v>2.0521565315315318</v>
      </c>
      <c r="CT51" s="4">
        <v>1.9390000000000001</v>
      </c>
      <c r="CU51" s="4">
        <v>2.0539999999999998</v>
      </c>
      <c r="CV51" s="43">
        <f t="shared" si="31"/>
        <v>2.0944701576576574</v>
      </c>
      <c r="CW51" s="4">
        <v>2.4540000000000002</v>
      </c>
      <c r="CX51" s="4">
        <v>2.5470000000000002</v>
      </c>
      <c r="CY51" s="43">
        <f t="shared" si="32"/>
        <v>2.5797280405405409</v>
      </c>
      <c r="CZ51" s="4">
        <v>2.129</v>
      </c>
      <c r="DA51" s="4">
        <v>2.2970000000000002</v>
      </c>
      <c r="DB51" s="43">
        <f t="shared" si="33"/>
        <v>2.3561216216216221</v>
      </c>
      <c r="DC51" s="4">
        <v>2.4340000000000002</v>
      </c>
      <c r="DD51" s="4">
        <v>2.5259999999999998</v>
      </c>
      <c r="DE51" s="43">
        <f t="shared" si="34"/>
        <v>2.558376126126126</v>
      </c>
      <c r="DF51" s="4">
        <v>2.426831</v>
      </c>
      <c r="DG51" s="4">
        <v>2.5163829999999998</v>
      </c>
      <c r="DH51" s="43">
        <f t="shared" si="35"/>
        <v>2.5478976396396393</v>
      </c>
      <c r="DI51" s="4">
        <v>2.1309999999999998</v>
      </c>
      <c r="DJ51" s="4">
        <v>2.298</v>
      </c>
      <c r="DK51" s="43">
        <f t="shared" si="36"/>
        <v>2.3567697072072074</v>
      </c>
      <c r="DL51" s="4">
        <v>2.1469999999999998</v>
      </c>
      <c r="DM51" s="4">
        <v>2.2530000000000001</v>
      </c>
      <c r="DN51" s="43">
        <f t="shared" si="37"/>
        <v>2.2903029279279283</v>
      </c>
      <c r="DO51" s="4">
        <v>2.282</v>
      </c>
      <c r="DP51" s="4">
        <v>2.4079999999999999</v>
      </c>
      <c r="DQ51" s="43">
        <f t="shared" si="38"/>
        <v>2.4523412162162161</v>
      </c>
      <c r="DR51" s="4"/>
      <c r="DS51" s="4">
        <v>2.2999999999999998</v>
      </c>
      <c r="DT51" s="4">
        <v>2.44</v>
      </c>
      <c r="DU51" s="43">
        <f t="shared" si="39"/>
        <v>2.4892680180180178</v>
      </c>
    </row>
    <row r="52" spans="1:125" ht="17.25">
      <c r="A52" s="15" t="s">
        <v>94</v>
      </c>
      <c r="B52" s="4">
        <v>2.36</v>
      </c>
      <c r="C52" s="1" t="s">
        <v>98</v>
      </c>
      <c r="D52" s="3"/>
      <c r="E52" s="4">
        <v>2.5760000000000001</v>
      </c>
      <c r="F52" s="4">
        <v>2.5840000000000001</v>
      </c>
      <c r="G52" s="43">
        <f t="shared" si="0"/>
        <v>2.5868153153153153</v>
      </c>
      <c r="H52" s="4">
        <v>1.6990000000000001</v>
      </c>
      <c r="I52" s="4">
        <v>1.8819999999999999</v>
      </c>
      <c r="J52" s="43">
        <f t="shared" si="1"/>
        <v>1.9464003378378376</v>
      </c>
      <c r="K52" s="4">
        <v>1.966</v>
      </c>
      <c r="L52" s="4">
        <v>2.1160000000000001</v>
      </c>
      <c r="M52" s="43">
        <f t="shared" si="2"/>
        <v>2.1687871621621624</v>
      </c>
      <c r="N52" s="4">
        <v>1.679</v>
      </c>
      <c r="O52" s="4">
        <v>1.8640000000000001</v>
      </c>
      <c r="P52" s="43">
        <f t="shared" si="3"/>
        <v>1.9291041666666666</v>
      </c>
      <c r="Q52" s="4">
        <v>1.956</v>
      </c>
      <c r="R52" s="4">
        <v>2.1070000000000002</v>
      </c>
      <c r="S52" s="43">
        <f t="shared" si="4"/>
        <v>2.1601390765765767</v>
      </c>
      <c r="T52" s="4">
        <v>2.39</v>
      </c>
      <c r="U52" s="4">
        <v>2.4790000000000001</v>
      </c>
      <c r="V52" s="43">
        <f t="shared" si="5"/>
        <v>2.5103203828828833</v>
      </c>
      <c r="W52" s="4">
        <v>2.093</v>
      </c>
      <c r="X52" s="4">
        <v>2.1579999999999999</v>
      </c>
      <c r="Y52" s="43">
        <f t="shared" si="6"/>
        <v>2.1808744369369371</v>
      </c>
      <c r="Z52" s="4">
        <v>2.2879999999999998</v>
      </c>
      <c r="AA52" s="4">
        <v>2.3769999999999998</v>
      </c>
      <c r="AB52" s="43">
        <f t="shared" si="7"/>
        <v>2.4083203828828825</v>
      </c>
      <c r="AC52" s="4">
        <v>2.2799999999999998</v>
      </c>
      <c r="AD52" s="4">
        <v>2.387</v>
      </c>
      <c r="AE52" s="43">
        <f t="shared" si="8"/>
        <v>2.4246548423423424</v>
      </c>
      <c r="AF52" s="4">
        <v>2.3849999999999998</v>
      </c>
      <c r="AG52" s="4">
        <v>2.476</v>
      </c>
      <c r="AH52" s="43">
        <f t="shared" si="9"/>
        <v>2.508024211711712</v>
      </c>
      <c r="AI52" s="4">
        <v>2.0830000000000002</v>
      </c>
      <c r="AJ52" s="4">
        <v>2.149</v>
      </c>
      <c r="AK52" s="43">
        <f t="shared" si="10"/>
        <v>2.1722263513513513</v>
      </c>
      <c r="AL52" s="4">
        <v>2.2799999999999998</v>
      </c>
      <c r="AM52" s="4">
        <v>2.371</v>
      </c>
      <c r="AN52" s="43">
        <f t="shared" si="11"/>
        <v>2.4030242117117115</v>
      </c>
      <c r="AO52" s="4">
        <v>2.2719999999999998</v>
      </c>
      <c r="AP52" s="4">
        <v>2.3809999999999998</v>
      </c>
      <c r="AQ52" s="43">
        <f t="shared" si="12"/>
        <v>2.4193586711711705</v>
      </c>
      <c r="AR52" s="4">
        <v>2.008</v>
      </c>
      <c r="AS52" s="4">
        <v>2.1949999999999998</v>
      </c>
      <c r="AT52" s="43">
        <f t="shared" si="13"/>
        <v>2.2608079954954952</v>
      </c>
      <c r="AU52" s="4">
        <v>1.972</v>
      </c>
      <c r="AV52" s="4">
        <v>2.1560000000000001</v>
      </c>
      <c r="AW52" s="43">
        <f t="shared" si="14"/>
        <v>2.2207522522522525</v>
      </c>
      <c r="AX52" s="4">
        <v>2.0529999999999999</v>
      </c>
      <c r="AY52" s="4">
        <v>2.1760000000000002</v>
      </c>
      <c r="AZ52" s="43">
        <f t="shared" si="40"/>
        <v>2.219285472972973</v>
      </c>
      <c r="BA52" s="4">
        <v>2.0169999999999999</v>
      </c>
      <c r="BB52" s="4">
        <v>2.137</v>
      </c>
      <c r="BC52" s="43">
        <f t="shared" si="16"/>
        <v>2.1792297297297298</v>
      </c>
      <c r="BD52" s="4">
        <v>2.1549999999999998</v>
      </c>
      <c r="BE52" s="4">
        <v>2.2890000000000001</v>
      </c>
      <c r="BF52" s="43">
        <f t="shared" si="17"/>
        <v>2.3361565315315316</v>
      </c>
      <c r="BG52" s="4">
        <v>2.0310000000000001</v>
      </c>
      <c r="BH52" s="4">
        <v>2.14</v>
      </c>
      <c r="BI52" s="43">
        <f t="shared" si="18"/>
        <v>2.1783586711711713</v>
      </c>
      <c r="BJ52" s="4">
        <v>2.1240000000000001</v>
      </c>
      <c r="BK52" s="4">
        <v>2.2570000000000001</v>
      </c>
      <c r="BL52" s="43">
        <f t="shared" si="19"/>
        <v>2.3038046171171174</v>
      </c>
      <c r="BM52" s="4">
        <v>2.1179999999999999</v>
      </c>
      <c r="BN52" s="4">
        <v>2.2549999999999999</v>
      </c>
      <c r="BO52" s="43">
        <f t="shared" si="20"/>
        <v>2.3032122747747747</v>
      </c>
      <c r="BP52" s="4">
        <v>2.1440000000000001</v>
      </c>
      <c r="BQ52" s="4">
        <v>2.2799999999999998</v>
      </c>
      <c r="BR52" s="43">
        <f t="shared" si="21"/>
        <v>2.32786036036036</v>
      </c>
      <c r="BS52" s="4">
        <v>2.0179999999999998</v>
      </c>
      <c r="BT52" s="4">
        <v>2.129</v>
      </c>
      <c r="BU52" s="43">
        <f t="shared" si="22"/>
        <v>2.1680625</v>
      </c>
      <c r="BV52" s="4">
        <v>2.1120000000000001</v>
      </c>
      <c r="BW52" s="4">
        <v>2.2480000000000002</v>
      </c>
      <c r="BX52" s="43">
        <f t="shared" si="23"/>
        <v>2.2958603603603605</v>
      </c>
      <c r="BY52" s="4">
        <v>2.1059999999999999</v>
      </c>
      <c r="BZ52" s="4">
        <v>2.246</v>
      </c>
      <c r="CA52" s="43">
        <f t="shared" si="24"/>
        <v>2.2952680180180178</v>
      </c>
      <c r="CB52" s="4">
        <v>1.9390000000000001</v>
      </c>
      <c r="CC52" s="4">
        <v>2.2240000000000002</v>
      </c>
      <c r="CD52" s="43">
        <f t="shared" si="25"/>
        <v>2.3242956081081085</v>
      </c>
      <c r="CE52" s="4">
        <v>1.9379999999999999</v>
      </c>
      <c r="CF52" s="4">
        <v>2.093</v>
      </c>
      <c r="CG52" s="43">
        <f t="shared" si="26"/>
        <v>2.147546734234234</v>
      </c>
      <c r="CH52" s="4">
        <v>1.9830000000000001</v>
      </c>
      <c r="CI52" s="4">
        <v>2.0739999999999998</v>
      </c>
      <c r="CJ52" s="43">
        <f t="shared" si="27"/>
        <v>2.1060242117117118</v>
      </c>
      <c r="CK52" s="4">
        <v>2.0990000000000002</v>
      </c>
      <c r="CL52" s="4">
        <v>2.2029999999999998</v>
      </c>
      <c r="CM52" s="43">
        <f t="shared" si="28"/>
        <v>2.2395990990990988</v>
      </c>
      <c r="CN52" s="4">
        <v>2.0859999999999999</v>
      </c>
      <c r="CO52" s="4">
        <v>2.1909999999999998</v>
      </c>
      <c r="CP52" s="43">
        <f t="shared" si="29"/>
        <v>2.227951013513513</v>
      </c>
      <c r="CQ52" s="4">
        <v>1.9450000000000001</v>
      </c>
      <c r="CR52" s="4">
        <v>2.0960000000000001</v>
      </c>
      <c r="CS52" s="43">
        <f t="shared" si="30"/>
        <v>2.1491390765765765</v>
      </c>
      <c r="CT52" s="4">
        <v>2.0009999999999999</v>
      </c>
      <c r="CU52" s="4">
        <v>2.13</v>
      </c>
      <c r="CV52" s="43">
        <f t="shared" si="31"/>
        <v>2.1753969594594595</v>
      </c>
      <c r="CW52" s="4">
        <v>2.3090000000000002</v>
      </c>
      <c r="CX52" s="4">
        <v>2.3740000000000001</v>
      </c>
      <c r="CY52" s="43">
        <f t="shared" si="32"/>
        <v>2.3968744369369372</v>
      </c>
      <c r="CZ52" s="4">
        <v>1.9450000000000001</v>
      </c>
      <c r="DA52" s="4">
        <v>2.0960000000000001</v>
      </c>
      <c r="DB52" s="43">
        <f t="shared" si="33"/>
        <v>2.1491390765765765</v>
      </c>
      <c r="DC52" s="4">
        <v>2.2570000000000001</v>
      </c>
      <c r="DD52" s="4">
        <v>2.3199999999999998</v>
      </c>
      <c r="DE52" s="43">
        <f t="shared" si="34"/>
        <v>2.3421706081081077</v>
      </c>
      <c r="DF52" s="4">
        <v>2.251163</v>
      </c>
      <c r="DG52" s="4">
        <v>2.3241480000000001</v>
      </c>
      <c r="DH52" s="43">
        <f t="shared" si="35"/>
        <v>2.3498324735360359</v>
      </c>
      <c r="DI52" s="4">
        <v>1.946</v>
      </c>
      <c r="DJ52" s="4">
        <v>2.0960000000000001</v>
      </c>
      <c r="DK52" s="43">
        <f t="shared" si="36"/>
        <v>2.1487871621621624</v>
      </c>
      <c r="DL52" s="4">
        <v>1.992</v>
      </c>
      <c r="DM52" s="4">
        <v>2.0790000000000002</v>
      </c>
      <c r="DN52" s="43">
        <f t="shared" si="37"/>
        <v>2.1096165540540541</v>
      </c>
      <c r="DO52" s="4">
        <v>2.109</v>
      </c>
      <c r="DP52" s="4">
        <v>2.2109999999999999</v>
      </c>
      <c r="DQ52" s="43">
        <f t="shared" si="38"/>
        <v>2.24689527027027</v>
      </c>
      <c r="DR52" s="4"/>
      <c r="DS52" s="4">
        <v>2.12</v>
      </c>
      <c r="DT52" s="4">
        <v>2.2400000000000002</v>
      </c>
      <c r="DU52" s="43">
        <f t="shared" si="39"/>
        <v>2.28222972972973</v>
      </c>
    </row>
    <row r="53" spans="1:125" ht="18.75">
      <c r="A53" s="15" t="s">
        <v>95</v>
      </c>
      <c r="B53" s="4">
        <v>1.87</v>
      </c>
      <c r="C53" s="4" t="s">
        <v>110</v>
      </c>
      <c r="D53" s="3"/>
      <c r="E53" s="4">
        <v>1.831</v>
      </c>
      <c r="F53" s="4">
        <v>1.8360000000000001</v>
      </c>
      <c r="G53" s="43">
        <f t="shared" si="0"/>
        <v>1.8377595720720721</v>
      </c>
      <c r="H53" s="4">
        <v>1.5209999999999999</v>
      </c>
      <c r="I53" s="4">
        <v>1.675</v>
      </c>
      <c r="J53" s="43">
        <f t="shared" si="1"/>
        <v>1.7291948198198199</v>
      </c>
      <c r="K53" s="4">
        <v>1.6319999999999999</v>
      </c>
      <c r="L53" s="4">
        <v>1.7709999999999999</v>
      </c>
      <c r="M53" s="43">
        <f t="shared" si="2"/>
        <v>1.8199161036036033</v>
      </c>
      <c r="N53" s="4">
        <v>1.5129999999999999</v>
      </c>
      <c r="O53" s="4">
        <v>1.671</v>
      </c>
      <c r="P53" s="43">
        <f t="shared" si="3"/>
        <v>1.7266024774774775</v>
      </c>
      <c r="Q53" s="4">
        <v>1.6279999999999999</v>
      </c>
      <c r="R53" s="4">
        <v>1.77</v>
      </c>
      <c r="S53" s="43">
        <f t="shared" si="4"/>
        <v>1.8199718468468471</v>
      </c>
      <c r="T53" s="4">
        <v>1.7370000000000001</v>
      </c>
      <c r="U53" s="4">
        <v>1.835</v>
      </c>
      <c r="V53" s="43">
        <f t="shared" si="5"/>
        <v>1.8694876126126125</v>
      </c>
      <c r="W53" s="4">
        <v>1.6080000000000001</v>
      </c>
      <c r="X53" s="4">
        <v>1.7110000000000001</v>
      </c>
      <c r="Y53" s="43">
        <f t="shared" si="6"/>
        <v>1.7472471846846847</v>
      </c>
      <c r="Z53" s="4">
        <v>1.8120000000000001</v>
      </c>
      <c r="AA53" s="4">
        <v>1.9179999999999999</v>
      </c>
      <c r="AB53" s="43">
        <f t="shared" si="7"/>
        <v>1.9553029279279277</v>
      </c>
      <c r="AC53" s="4">
        <v>1.7689999999999999</v>
      </c>
      <c r="AD53" s="4">
        <v>1.857</v>
      </c>
      <c r="AE53" s="43">
        <f t="shared" si="8"/>
        <v>1.8879684684684686</v>
      </c>
      <c r="AF53" s="4">
        <v>1.734</v>
      </c>
      <c r="AG53" s="4">
        <v>1.835</v>
      </c>
      <c r="AH53" s="43">
        <f t="shared" si="9"/>
        <v>1.870543355855856</v>
      </c>
      <c r="AI53" s="4">
        <v>1.6020000000000001</v>
      </c>
      <c r="AJ53" s="4">
        <v>1.708</v>
      </c>
      <c r="AK53" s="43">
        <f t="shared" si="10"/>
        <v>1.7453029279279282</v>
      </c>
      <c r="AL53" s="4">
        <v>1.8109999999999999</v>
      </c>
      <c r="AM53" s="4">
        <v>1.9219999999999999</v>
      </c>
      <c r="AN53" s="43">
        <f t="shared" si="11"/>
        <v>1.9610624999999999</v>
      </c>
      <c r="AO53" s="4">
        <v>1.7669999999999999</v>
      </c>
      <c r="AP53" s="4">
        <v>1.8580000000000001</v>
      </c>
      <c r="AQ53" s="43">
        <f t="shared" si="12"/>
        <v>1.8900242117117116</v>
      </c>
      <c r="AR53" s="4">
        <v>1.51</v>
      </c>
      <c r="AS53" s="4">
        <v>1.671</v>
      </c>
      <c r="AT53" s="43">
        <f t="shared" si="13"/>
        <v>1.7276582207207207</v>
      </c>
      <c r="AU53" s="4">
        <v>1.5109999999999999</v>
      </c>
      <c r="AV53" s="4">
        <v>1.671</v>
      </c>
      <c r="AW53" s="43">
        <f t="shared" si="14"/>
        <v>1.7273063063063063</v>
      </c>
      <c r="AX53" s="4">
        <v>1.5</v>
      </c>
      <c r="AY53" s="4">
        <v>1.6259999999999999</v>
      </c>
      <c r="AZ53" s="43">
        <f t="shared" si="40"/>
        <v>1.6703412162162161</v>
      </c>
      <c r="BA53" s="4">
        <v>1.5009999999999999</v>
      </c>
      <c r="BB53" s="4">
        <v>1.627</v>
      </c>
      <c r="BC53" s="43">
        <f t="shared" si="16"/>
        <v>1.6713412162162162</v>
      </c>
      <c r="BD53" s="4">
        <v>1.6739999999999999</v>
      </c>
      <c r="BE53" s="4">
        <v>1.792</v>
      </c>
      <c r="BF53" s="43">
        <f t="shared" si="17"/>
        <v>1.8335259009009006</v>
      </c>
      <c r="BG53" s="4">
        <v>1.609</v>
      </c>
      <c r="BH53" s="4">
        <v>1.718</v>
      </c>
      <c r="BI53" s="43">
        <f t="shared" si="18"/>
        <v>1.7563586711711709</v>
      </c>
      <c r="BJ53" s="4">
        <v>1.6990000000000001</v>
      </c>
      <c r="BK53" s="4">
        <v>1.8169999999999999</v>
      </c>
      <c r="BL53" s="43">
        <f t="shared" si="19"/>
        <v>1.858525900900901</v>
      </c>
      <c r="BM53" s="4">
        <v>1.698</v>
      </c>
      <c r="BN53" s="4">
        <v>1.8109999999999999</v>
      </c>
      <c r="BO53" s="43">
        <f t="shared" si="20"/>
        <v>1.850766328828829</v>
      </c>
      <c r="BP53" s="4">
        <v>1.669</v>
      </c>
      <c r="BQ53" s="4">
        <v>1.7909999999999999</v>
      </c>
      <c r="BR53" s="43">
        <f t="shared" si="21"/>
        <v>1.8339335585585586</v>
      </c>
      <c r="BS53" s="4">
        <v>1.603</v>
      </c>
      <c r="BT53" s="4">
        <v>1.7150000000000001</v>
      </c>
      <c r="BU53" s="43">
        <f t="shared" si="22"/>
        <v>1.7544144144144145</v>
      </c>
      <c r="BV53" s="4">
        <v>1.6950000000000001</v>
      </c>
      <c r="BW53" s="4">
        <v>1.8169999999999999</v>
      </c>
      <c r="BX53" s="43">
        <f t="shared" si="23"/>
        <v>1.8599335585585586</v>
      </c>
      <c r="BY53" s="4">
        <v>1.694</v>
      </c>
      <c r="BZ53" s="4">
        <v>1.81</v>
      </c>
      <c r="CA53" s="43">
        <f t="shared" si="24"/>
        <v>1.8508220720720723</v>
      </c>
      <c r="CB53" s="4">
        <v>1.702</v>
      </c>
      <c r="CC53" s="4">
        <v>1.952</v>
      </c>
      <c r="CD53" s="43">
        <f t="shared" si="25"/>
        <v>2.0399786036036032</v>
      </c>
      <c r="CE53" s="4">
        <v>1.444</v>
      </c>
      <c r="CF53" s="4">
        <v>1.595</v>
      </c>
      <c r="CG53" s="43">
        <f t="shared" si="26"/>
        <v>1.6481390765765764</v>
      </c>
      <c r="CH53" s="4">
        <v>1.4339999999999999</v>
      </c>
      <c r="CI53" s="4">
        <v>1.5509999999999999</v>
      </c>
      <c r="CJ53" s="43">
        <f t="shared" si="27"/>
        <v>1.5921739864864866</v>
      </c>
      <c r="CK53" s="4">
        <v>1.637</v>
      </c>
      <c r="CL53" s="4">
        <v>1.7450000000000001</v>
      </c>
      <c r="CM53" s="43">
        <f t="shared" si="28"/>
        <v>1.7830067567567567</v>
      </c>
      <c r="CN53" s="4">
        <v>1.63</v>
      </c>
      <c r="CO53" s="4">
        <v>1.742</v>
      </c>
      <c r="CP53" s="43">
        <f t="shared" si="29"/>
        <v>1.7814144144144146</v>
      </c>
      <c r="CQ53" s="4">
        <v>1.333</v>
      </c>
      <c r="CR53" s="4">
        <v>1.458</v>
      </c>
      <c r="CS53" s="43">
        <f t="shared" si="30"/>
        <v>1.5019893018018018</v>
      </c>
      <c r="CT53" s="4">
        <v>1.42</v>
      </c>
      <c r="CU53" s="4">
        <v>1.514</v>
      </c>
      <c r="CV53" s="43">
        <f t="shared" si="31"/>
        <v>1.547079954954955</v>
      </c>
      <c r="CW53" s="4">
        <v>1.746</v>
      </c>
      <c r="CX53" s="4">
        <v>1.8360000000000001</v>
      </c>
      <c r="CY53" s="43">
        <f t="shared" si="32"/>
        <v>1.8676722972972972</v>
      </c>
      <c r="CZ53" s="4">
        <v>1.4510000000000001</v>
      </c>
      <c r="DA53" s="4">
        <v>1.599</v>
      </c>
      <c r="DB53" s="43">
        <f t="shared" si="33"/>
        <v>1.6510833333333335</v>
      </c>
      <c r="DC53" s="4">
        <v>1.782</v>
      </c>
      <c r="DD53" s="4">
        <v>1.8560000000000001</v>
      </c>
      <c r="DE53" s="43">
        <f t="shared" si="34"/>
        <v>1.8820416666666668</v>
      </c>
      <c r="DF53" s="4">
        <v>1.669273</v>
      </c>
      <c r="DG53" s="4">
        <v>1.7548250000000001</v>
      </c>
      <c r="DH53" s="43">
        <f t="shared" si="35"/>
        <v>1.784931981981982</v>
      </c>
      <c r="DI53" s="4">
        <v>1.4530000000000001</v>
      </c>
      <c r="DJ53" s="4">
        <v>1.6</v>
      </c>
      <c r="DK53" s="43">
        <f t="shared" si="36"/>
        <v>1.6517314189189192</v>
      </c>
      <c r="DL53" s="4">
        <v>1.4450000000000001</v>
      </c>
      <c r="DM53" s="4">
        <v>1.5580000000000001</v>
      </c>
      <c r="DN53" s="43">
        <f t="shared" si="37"/>
        <v>1.5977663288288291</v>
      </c>
      <c r="DO53" s="4">
        <v>1.651</v>
      </c>
      <c r="DP53" s="4">
        <v>1.7569999999999999</v>
      </c>
      <c r="DQ53" s="43">
        <f t="shared" si="38"/>
        <v>1.7943029279279279</v>
      </c>
      <c r="DR53" s="4"/>
      <c r="DS53" s="4">
        <v>1.72</v>
      </c>
      <c r="DT53" s="4">
        <v>1.83</v>
      </c>
      <c r="DU53" s="43">
        <f t="shared" si="39"/>
        <v>1.8687105855855854</v>
      </c>
    </row>
    <row r="54" spans="1:125" ht="17.25">
      <c r="A54" s="45" t="s">
        <v>96</v>
      </c>
      <c r="B54" s="4">
        <v>3.06</v>
      </c>
      <c r="C54" s="1" t="s">
        <v>103</v>
      </c>
      <c r="D54" s="3"/>
      <c r="E54" s="4">
        <v>2.927</v>
      </c>
      <c r="F54" s="1">
        <v>2.9049999999999998</v>
      </c>
      <c r="G54" s="43">
        <f t="shared" si="0"/>
        <v>2.8972578828828826</v>
      </c>
      <c r="H54" s="4">
        <v>1.966</v>
      </c>
      <c r="I54" s="1">
        <v>2.0840000000000001</v>
      </c>
      <c r="J54" s="43">
        <f t="shared" si="1"/>
        <v>2.1255259009009011</v>
      </c>
      <c r="K54" s="4">
        <v>2.2770000000000001</v>
      </c>
      <c r="L54" s="1">
        <v>2.371</v>
      </c>
      <c r="M54" s="43">
        <f t="shared" si="2"/>
        <v>2.404079954954955</v>
      </c>
      <c r="N54" s="4">
        <v>1.911</v>
      </c>
      <c r="O54" s="1">
        <v>2.036</v>
      </c>
      <c r="P54" s="43">
        <f t="shared" si="3"/>
        <v>2.0799893018018016</v>
      </c>
      <c r="Q54" s="4">
        <v>2.2490000000000001</v>
      </c>
      <c r="R54" s="1">
        <v>2.3479999999999999</v>
      </c>
      <c r="S54" s="43">
        <f t="shared" si="4"/>
        <v>2.3828395270270271</v>
      </c>
      <c r="T54" s="4">
        <v>4.4489999999999998</v>
      </c>
      <c r="U54" s="1">
        <v>4.4320000000000004</v>
      </c>
      <c r="V54" s="43">
        <f t="shared" si="5"/>
        <v>4.4260174549549562</v>
      </c>
      <c r="W54" s="4">
        <v>2.7629999999999999</v>
      </c>
      <c r="X54" s="1">
        <v>2.714</v>
      </c>
      <c r="Y54" s="43">
        <f t="shared" si="6"/>
        <v>2.6967561936936937</v>
      </c>
      <c r="Z54" s="4">
        <v>3.2069999999999999</v>
      </c>
      <c r="AA54" s="4">
        <v>3.13</v>
      </c>
      <c r="AB54" s="43">
        <f t="shared" si="7"/>
        <v>3.10290259009009</v>
      </c>
      <c r="AC54" s="4">
        <v>3.218</v>
      </c>
      <c r="AD54" s="4">
        <v>3.2440000000000002</v>
      </c>
      <c r="AE54" s="43">
        <f t="shared" si="8"/>
        <v>3.2531497747747755</v>
      </c>
      <c r="AF54" s="4">
        <v>4.5229999999999997</v>
      </c>
      <c r="AG54" s="4">
        <v>4.51</v>
      </c>
      <c r="AH54" s="43">
        <f t="shared" si="9"/>
        <v>4.5054251126126124</v>
      </c>
      <c r="AI54" s="4">
        <v>2.7559999999999998</v>
      </c>
      <c r="AJ54" s="4">
        <v>2.706</v>
      </c>
      <c r="AK54" s="43">
        <f t="shared" si="10"/>
        <v>2.6884042792792791</v>
      </c>
      <c r="AL54" s="4">
        <v>3.2189999999999999</v>
      </c>
      <c r="AM54" s="4">
        <v>3.14</v>
      </c>
      <c r="AN54" s="43">
        <f t="shared" si="11"/>
        <v>3.1121987612612614</v>
      </c>
      <c r="AO54" s="4">
        <v>3.2309999999999999</v>
      </c>
      <c r="AP54" s="4">
        <v>3.2589999999999999</v>
      </c>
      <c r="AQ54" s="43">
        <f t="shared" si="12"/>
        <v>3.2688536036036031</v>
      </c>
      <c r="AR54" s="4">
        <v>3.6920000000000002</v>
      </c>
      <c r="AS54" s="4">
        <v>3.8740000000000001</v>
      </c>
      <c r="AT54" s="43">
        <f t="shared" si="13"/>
        <v>3.9380484234234236</v>
      </c>
      <c r="AU54" s="4">
        <v>3.234</v>
      </c>
      <c r="AV54" s="4">
        <v>3.3860000000000001</v>
      </c>
      <c r="AW54" s="43">
        <f t="shared" si="14"/>
        <v>3.4394909909909912</v>
      </c>
      <c r="AX54" s="4">
        <v>3.8809999999999998</v>
      </c>
      <c r="AY54" s="4">
        <v>3.9569999999999999</v>
      </c>
      <c r="AZ54" s="43">
        <f t="shared" si="40"/>
        <v>3.9837454954954952</v>
      </c>
      <c r="BA54" s="4">
        <v>3.407</v>
      </c>
      <c r="BB54" s="4">
        <v>3.4620000000000002</v>
      </c>
      <c r="BC54" s="43">
        <f t="shared" si="16"/>
        <v>3.4813552927927933</v>
      </c>
      <c r="BD54" s="4">
        <v>3.5150000000000001</v>
      </c>
      <c r="BE54" s="4">
        <v>3.5640000000000001</v>
      </c>
      <c r="BF54" s="43">
        <f t="shared" si="17"/>
        <v>3.5812438063063068</v>
      </c>
      <c r="BG54" s="4">
        <v>2.7730000000000001</v>
      </c>
      <c r="BH54" s="4">
        <v>2.7679999999999998</v>
      </c>
      <c r="BI54" s="43">
        <f t="shared" si="18"/>
        <v>2.766240427927928</v>
      </c>
      <c r="BJ54" s="4">
        <v>3.0830000000000002</v>
      </c>
      <c r="BK54" s="4">
        <v>3.11</v>
      </c>
      <c r="BL54" s="43">
        <f t="shared" si="19"/>
        <v>3.1195016891891889</v>
      </c>
      <c r="BM54" s="4">
        <v>3.0510000000000002</v>
      </c>
      <c r="BN54" s="4">
        <v>3.105</v>
      </c>
      <c r="BO54" s="43">
        <f t="shared" si="20"/>
        <v>3.124003378378378</v>
      </c>
      <c r="BP54" s="4">
        <v>3.5430000000000001</v>
      </c>
      <c r="BQ54" s="4">
        <v>3.597</v>
      </c>
      <c r="BR54" s="43">
        <f t="shared" si="21"/>
        <v>3.6160033783783789</v>
      </c>
      <c r="BS54" s="4">
        <v>2.7679999999999998</v>
      </c>
      <c r="BT54" s="4">
        <v>2.7629999999999999</v>
      </c>
      <c r="BU54" s="43">
        <f t="shared" si="22"/>
        <v>2.7612404279279277</v>
      </c>
      <c r="BV54" s="4">
        <v>3.0910000000000002</v>
      </c>
      <c r="BW54" s="4">
        <v>3.12</v>
      </c>
      <c r="BX54" s="43">
        <f t="shared" si="23"/>
        <v>3.1302055180180179</v>
      </c>
      <c r="BY54" s="4">
        <v>3.0569999999999999</v>
      </c>
      <c r="BZ54" s="4">
        <v>3.1150000000000002</v>
      </c>
      <c r="CA54" s="43">
        <f t="shared" si="24"/>
        <v>3.1354110360360363</v>
      </c>
      <c r="CB54" s="4">
        <v>2.9940000000000002</v>
      </c>
      <c r="CC54" s="4">
        <v>2.859</v>
      </c>
      <c r="CD54" s="43">
        <f t="shared" si="25"/>
        <v>2.8114915540540539</v>
      </c>
      <c r="CE54" s="4">
        <v>2.9820000000000002</v>
      </c>
      <c r="CF54" s="4">
        <v>3.1150000000000002</v>
      </c>
      <c r="CG54" s="43">
        <f t="shared" si="26"/>
        <v>3.1618046171171175</v>
      </c>
      <c r="CH54" s="4">
        <v>3.327</v>
      </c>
      <c r="CI54" s="4">
        <v>3.1829999999999998</v>
      </c>
      <c r="CJ54" s="43">
        <f t="shared" si="27"/>
        <v>3.1323243243243244</v>
      </c>
      <c r="CK54" s="4">
        <v>3.327</v>
      </c>
      <c r="CL54" s="4">
        <v>2.944</v>
      </c>
      <c r="CM54" s="43">
        <f t="shared" si="28"/>
        <v>2.809216779279279</v>
      </c>
      <c r="CN54" s="4">
        <v>3.2309999999999999</v>
      </c>
      <c r="CO54" s="4">
        <v>2.9460000000000002</v>
      </c>
      <c r="CP54" s="43">
        <f t="shared" si="29"/>
        <v>2.8457043918918923</v>
      </c>
      <c r="CQ54" s="4">
        <v>2.1</v>
      </c>
      <c r="CR54" s="4">
        <v>2.2189999999999999</v>
      </c>
      <c r="CS54" s="43">
        <f t="shared" si="30"/>
        <v>2.2608778153153151</v>
      </c>
      <c r="CT54" s="4">
        <v>2.052</v>
      </c>
      <c r="CU54" s="4">
        <v>2.1040000000000001</v>
      </c>
      <c r="CV54" s="43">
        <f t="shared" si="31"/>
        <v>2.1222995495495498</v>
      </c>
      <c r="CW54" s="4">
        <v>3.2269999999999999</v>
      </c>
      <c r="CX54" s="4">
        <v>3.1960000000000002</v>
      </c>
      <c r="CY54" s="43">
        <f t="shared" si="32"/>
        <v>3.1850906531531535</v>
      </c>
      <c r="CZ54" s="4">
        <v>2.956</v>
      </c>
      <c r="DA54" s="4">
        <v>3.089</v>
      </c>
      <c r="DB54" s="43">
        <f t="shared" si="33"/>
        <v>3.1358046171171172</v>
      </c>
      <c r="DC54" s="4">
        <v>2.9580000000000002</v>
      </c>
      <c r="DD54" s="4">
        <v>2.992</v>
      </c>
      <c r="DE54" s="43">
        <f t="shared" si="34"/>
        <v>3.0039650900900905</v>
      </c>
      <c r="DF54" s="4">
        <v>2.973862</v>
      </c>
      <c r="DG54" s="4">
        <v>3.0277729999999998</v>
      </c>
      <c r="DH54" s="43">
        <f t="shared" si="35"/>
        <v>3.0467450579954956</v>
      </c>
      <c r="DI54" s="4">
        <v>2.952</v>
      </c>
      <c r="DJ54" s="4">
        <v>3.085</v>
      </c>
      <c r="DK54" s="43">
        <f t="shared" si="36"/>
        <v>3.1318046171171172</v>
      </c>
      <c r="DL54" s="4">
        <v>3.1070000000000002</v>
      </c>
      <c r="DM54" s="4">
        <v>3.1549999999999998</v>
      </c>
      <c r="DN54" s="43">
        <f t="shared" si="37"/>
        <v>3.1718918918918919</v>
      </c>
      <c r="DO54" s="4">
        <v>2.9140000000000001</v>
      </c>
      <c r="DP54" s="4">
        <v>3.19</v>
      </c>
      <c r="DQ54" s="43">
        <f t="shared" si="38"/>
        <v>3.287128378378378</v>
      </c>
      <c r="DR54" s="4"/>
      <c r="DS54" s="4">
        <v>2.91</v>
      </c>
      <c r="DT54" s="4">
        <v>2.99</v>
      </c>
      <c r="DU54" s="43">
        <f t="shared" si="39"/>
        <v>3.0181531531531536</v>
      </c>
    </row>
    <row r="55" spans="1:125" ht="17.25">
      <c r="A55" s="45"/>
      <c r="B55" s="4">
        <v>3.26</v>
      </c>
      <c r="C55" s="1" t="s">
        <v>104</v>
      </c>
      <c r="D55" s="3"/>
      <c r="E55" s="4">
        <v>4.1929999999999996</v>
      </c>
      <c r="F55" s="4">
        <v>4.2050000000000001</v>
      </c>
      <c r="G55" s="43">
        <f t="shared" si="0"/>
        <v>4.2092229729729729</v>
      </c>
      <c r="H55" s="4">
        <v>1.9379999999999999</v>
      </c>
      <c r="I55" s="4">
        <v>2.0419999999999998</v>
      </c>
      <c r="J55" s="43">
        <f t="shared" si="1"/>
        <v>2.0785990990990988</v>
      </c>
      <c r="K55" s="4">
        <v>2.794</v>
      </c>
      <c r="L55" s="4">
        <v>2.9020000000000001</v>
      </c>
      <c r="M55" s="43">
        <f t="shared" si="2"/>
        <v>2.9400067567567567</v>
      </c>
      <c r="N55" s="4">
        <v>1.8660000000000001</v>
      </c>
      <c r="O55" s="4">
        <v>1.97</v>
      </c>
      <c r="P55" s="43">
        <f t="shared" si="3"/>
        <v>2.0065990990990992</v>
      </c>
      <c r="Q55" s="4">
        <v>2.762</v>
      </c>
      <c r="R55" s="4">
        <v>2.87</v>
      </c>
      <c r="S55" s="43">
        <f t="shared" si="4"/>
        <v>2.9080067567567567</v>
      </c>
      <c r="T55" s="4">
        <v>5.5970000000000004</v>
      </c>
      <c r="U55" s="4">
        <v>5.7779999999999996</v>
      </c>
      <c r="V55" s="43">
        <f t="shared" si="5"/>
        <v>5.8416965090090089</v>
      </c>
      <c r="W55" s="4">
        <v>3.2959999999999998</v>
      </c>
      <c r="X55" s="4">
        <v>3.2839999999999998</v>
      </c>
      <c r="Y55" s="43">
        <f t="shared" si="6"/>
        <v>3.2797770270270266</v>
      </c>
      <c r="Z55" s="4">
        <v>3.5209999999999999</v>
      </c>
      <c r="AA55" s="4">
        <v>3.5009999999999999</v>
      </c>
      <c r="AB55" s="43">
        <f t="shared" si="7"/>
        <v>3.4939617117117114</v>
      </c>
      <c r="AC55" s="4">
        <v>3.65</v>
      </c>
      <c r="AD55" s="4">
        <v>3.7240000000000002</v>
      </c>
      <c r="AE55" s="43">
        <f t="shared" si="8"/>
        <v>3.7500416666666672</v>
      </c>
      <c r="AF55" s="4">
        <v>5.649</v>
      </c>
      <c r="AG55" s="4">
        <v>5.843</v>
      </c>
      <c r="AH55" s="43">
        <f t="shared" si="9"/>
        <v>5.9112713963963959</v>
      </c>
      <c r="AI55" s="4">
        <v>3.278</v>
      </c>
      <c r="AJ55" s="4">
        <v>3.2639999999999998</v>
      </c>
      <c r="AK55" s="43">
        <f t="shared" si="10"/>
        <v>3.2590731981981977</v>
      </c>
      <c r="AL55" s="4">
        <v>3.5019999999999998</v>
      </c>
      <c r="AM55" s="4">
        <v>3.4780000000000002</v>
      </c>
      <c r="AN55" s="43">
        <f t="shared" si="11"/>
        <v>3.4695540540540541</v>
      </c>
      <c r="AO55" s="4">
        <v>3.633</v>
      </c>
      <c r="AP55" s="4">
        <v>3.706</v>
      </c>
      <c r="AQ55" s="43">
        <f t="shared" si="12"/>
        <v>3.7316897522522523</v>
      </c>
      <c r="AR55" s="4">
        <v>4.2290000000000001</v>
      </c>
      <c r="AS55" s="4">
        <v>4.4610000000000003</v>
      </c>
      <c r="AT55" s="43">
        <f t="shared" si="13"/>
        <v>4.5426441441441447</v>
      </c>
      <c r="AU55" s="4">
        <v>3.528</v>
      </c>
      <c r="AV55" s="4">
        <v>3.6970000000000001</v>
      </c>
      <c r="AW55" s="43">
        <f t="shared" si="14"/>
        <v>3.7564735360360357</v>
      </c>
      <c r="AX55" s="4">
        <v>4.2220000000000004</v>
      </c>
      <c r="AY55" s="4">
        <v>4.3570000000000002</v>
      </c>
      <c r="AZ55" s="43">
        <f t="shared" si="40"/>
        <v>4.4045084459459467</v>
      </c>
      <c r="BA55" s="4">
        <v>3.5219999999999998</v>
      </c>
      <c r="BB55" s="4">
        <v>3.605</v>
      </c>
      <c r="BC55" s="43">
        <f t="shared" si="16"/>
        <v>3.6342088963963963</v>
      </c>
      <c r="BD55" s="4">
        <v>4.0780000000000003</v>
      </c>
      <c r="BE55" s="4">
        <v>4.1959999999999997</v>
      </c>
      <c r="BF55" s="43">
        <f t="shared" si="17"/>
        <v>4.2375259009009003</v>
      </c>
      <c r="BG55" s="4">
        <v>3.2010000000000001</v>
      </c>
      <c r="BH55" s="4">
        <v>3.242</v>
      </c>
      <c r="BI55" s="43">
        <f t="shared" si="18"/>
        <v>3.2564284909909911</v>
      </c>
      <c r="BJ55" s="4">
        <v>3.3919999999999999</v>
      </c>
      <c r="BK55" s="4">
        <v>3.4580000000000002</v>
      </c>
      <c r="BL55" s="43">
        <f t="shared" si="19"/>
        <v>3.4812263513513519</v>
      </c>
      <c r="BM55" s="4">
        <v>3.4009999999999998</v>
      </c>
      <c r="BN55" s="4">
        <v>3.4929999999999999</v>
      </c>
      <c r="BO55" s="43">
        <f t="shared" si="20"/>
        <v>3.5253761261261256</v>
      </c>
      <c r="BP55" s="4">
        <v>4.0739999999999998</v>
      </c>
      <c r="BQ55" s="4">
        <v>4.1959999999999997</v>
      </c>
      <c r="BR55" s="43">
        <f t="shared" si="21"/>
        <v>4.2389335585585579</v>
      </c>
      <c r="BS55" s="4">
        <v>3.1760000000000002</v>
      </c>
      <c r="BT55" s="4">
        <v>3.218</v>
      </c>
      <c r="BU55" s="43">
        <f t="shared" si="22"/>
        <v>3.2327804054054052</v>
      </c>
      <c r="BV55" s="4">
        <v>3.3679999999999999</v>
      </c>
      <c r="BW55" s="4">
        <v>3.4350000000000001</v>
      </c>
      <c r="BX55" s="43">
        <f t="shared" si="23"/>
        <v>3.4585782657657655</v>
      </c>
      <c r="BY55" s="4">
        <v>3.3769999999999998</v>
      </c>
      <c r="BZ55" s="4">
        <v>3.4710000000000001</v>
      </c>
      <c r="CA55" s="43">
        <f t="shared" si="24"/>
        <v>3.5040799549549555</v>
      </c>
      <c r="CB55" s="4">
        <v>2.6309999999999998</v>
      </c>
      <c r="CC55" s="4">
        <v>3.2450000000000001</v>
      </c>
      <c r="CD55" s="43">
        <f t="shared" si="25"/>
        <v>3.4610754504504504</v>
      </c>
      <c r="CE55" s="4">
        <v>3.3330000000000002</v>
      </c>
      <c r="CF55" s="4">
        <v>2.8159999999999998</v>
      </c>
      <c r="CG55" s="43">
        <f t="shared" si="26"/>
        <v>2.6340602477477475</v>
      </c>
      <c r="CH55" s="4">
        <v>3.1389999999999998</v>
      </c>
      <c r="CI55" s="4">
        <v>3.4020000000000001</v>
      </c>
      <c r="CJ55" s="43">
        <f t="shared" si="27"/>
        <v>3.4945534909909912</v>
      </c>
      <c r="CK55" s="4">
        <v>2.9140000000000001</v>
      </c>
      <c r="CL55" s="4">
        <v>3.327</v>
      </c>
      <c r="CM55" s="43">
        <f t="shared" si="28"/>
        <v>3.4723406531531529</v>
      </c>
      <c r="CN55" s="4">
        <v>2.9129999999999998</v>
      </c>
      <c r="CO55" s="4">
        <v>3.298</v>
      </c>
      <c r="CP55" s="43">
        <f t="shared" si="29"/>
        <v>3.4334870495495498</v>
      </c>
      <c r="CQ55" s="4">
        <v>2.3889999999999998</v>
      </c>
      <c r="CR55" s="4">
        <v>2.4889999999999999</v>
      </c>
      <c r="CS55" s="43">
        <f t="shared" si="30"/>
        <v>2.5241914414414413</v>
      </c>
      <c r="CT55" s="4">
        <v>2.2799999999999998</v>
      </c>
      <c r="CU55" s="4">
        <v>2.3439999999999999</v>
      </c>
      <c r="CV55" s="43">
        <f t="shared" si="31"/>
        <v>2.3665225225225224</v>
      </c>
      <c r="CW55" s="4">
        <v>3.649</v>
      </c>
      <c r="CX55" s="4">
        <v>3.6859999999999999</v>
      </c>
      <c r="CY55" s="43">
        <f t="shared" si="32"/>
        <v>3.699020833333333</v>
      </c>
      <c r="CZ55" s="4">
        <v>3.169</v>
      </c>
      <c r="DA55" s="4">
        <v>3.3180000000000001</v>
      </c>
      <c r="DB55" s="43">
        <f t="shared" si="33"/>
        <v>3.3704352477477477</v>
      </c>
      <c r="DC55" s="4">
        <v>3.0310000000000001</v>
      </c>
      <c r="DD55" s="4">
        <v>3.0329999999999999</v>
      </c>
      <c r="DE55" s="43">
        <f t="shared" si="34"/>
        <v>3.0337038288288287</v>
      </c>
      <c r="DF55" s="4">
        <v>3.5311210000000002</v>
      </c>
      <c r="DG55" s="4">
        <v>3.6280860000000001</v>
      </c>
      <c r="DH55" s="43">
        <f t="shared" si="35"/>
        <v>3.6622093811936942</v>
      </c>
      <c r="DI55" s="4">
        <v>3.16</v>
      </c>
      <c r="DJ55" s="4">
        <v>3.3090000000000002</v>
      </c>
      <c r="DK55" s="43">
        <f t="shared" si="36"/>
        <v>3.3614352477477483</v>
      </c>
      <c r="DL55" s="4">
        <v>3.2040000000000002</v>
      </c>
      <c r="DM55" s="4">
        <v>3.2639999999999998</v>
      </c>
      <c r="DN55" s="43">
        <f t="shared" si="37"/>
        <v>3.2851148648648647</v>
      </c>
      <c r="DO55" s="4">
        <v>3.1429999999999998</v>
      </c>
      <c r="DP55" s="4">
        <v>2.9460000000000002</v>
      </c>
      <c r="DQ55" s="43">
        <f t="shared" si="38"/>
        <v>2.8766728603603604</v>
      </c>
      <c r="DR55" s="4"/>
      <c r="DS55" s="4">
        <v>3.13</v>
      </c>
      <c r="DT55" s="4">
        <v>3.2</v>
      </c>
      <c r="DU55" s="43">
        <f t="shared" si="39"/>
        <v>3.2246340090090095</v>
      </c>
    </row>
    <row r="56" spans="1:125" ht="17.25">
      <c r="A56" s="45" t="s">
        <v>97</v>
      </c>
      <c r="B56" s="4">
        <v>3.15</v>
      </c>
      <c r="C56" s="1" t="s">
        <v>103</v>
      </c>
      <c r="D56" s="3"/>
      <c r="E56" s="4">
        <v>3.5859999999999999</v>
      </c>
      <c r="F56" s="4">
        <v>3.5710000000000002</v>
      </c>
      <c r="G56" s="43">
        <f t="shared" si="0"/>
        <v>3.5657212837837835</v>
      </c>
      <c r="H56" s="4">
        <v>2.754</v>
      </c>
      <c r="I56" s="4">
        <v>2.875</v>
      </c>
      <c r="J56" s="43">
        <f t="shared" si="1"/>
        <v>2.917581644144144</v>
      </c>
      <c r="K56" s="4">
        <v>3.13</v>
      </c>
      <c r="L56" s="4">
        <v>3.2370000000000001</v>
      </c>
      <c r="M56" s="43">
        <f t="shared" si="2"/>
        <v>3.2746548423423425</v>
      </c>
      <c r="N56" s="4">
        <v>2.7269999999999999</v>
      </c>
      <c r="O56" s="4">
        <v>2.851</v>
      </c>
      <c r="P56" s="43">
        <f t="shared" si="3"/>
        <v>2.8946373873873874</v>
      </c>
      <c r="Q56" s="4">
        <v>3.12</v>
      </c>
      <c r="R56" s="4">
        <v>3.2290000000000001</v>
      </c>
      <c r="S56" s="43">
        <f t="shared" si="4"/>
        <v>3.2673586711711717</v>
      </c>
      <c r="T56" s="4">
        <v>3.3029999999999999</v>
      </c>
      <c r="U56" s="4">
        <v>3.3679999999999999</v>
      </c>
      <c r="V56" s="43">
        <f t="shared" si="5"/>
        <v>3.3908744369369366</v>
      </c>
      <c r="W56" s="4">
        <v>2.9990000000000001</v>
      </c>
      <c r="X56" s="4">
        <v>3.056</v>
      </c>
      <c r="Y56" s="43">
        <f t="shared" si="6"/>
        <v>3.0760591216216215</v>
      </c>
      <c r="Z56" s="4">
        <v>3.077</v>
      </c>
      <c r="AA56" s="4">
        <v>3.1349999999999998</v>
      </c>
      <c r="AB56" s="43">
        <f t="shared" si="7"/>
        <v>3.1554110360360355</v>
      </c>
      <c r="AC56" s="4">
        <v>3.1579999999999999</v>
      </c>
      <c r="AD56" s="4">
        <v>3.238</v>
      </c>
      <c r="AE56" s="43">
        <f t="shared" si="8"/>
        <v>3.2661531531531534</v>
      </c>
      <c r="AF56" s="4">
        <v>3.2919999999999998</v>
      </c>
      <c r="AG56" s="4">
        <v>3.36</v>
      </c>
      <c r="AH56" s="43">
        <f t="shared" si="9"/>
        <v>3.38393018018018</v>
      </c>
      <c r="AI56" s="4">
        <v>2.9830000000000001</v>
      </c>
      <c r="AJ56" s="4">
        <v>3.0409999999999999</v>
      </c>
      <c r="AK56" s="43">
        <f t="shared" si="10"/>
        <v>3.061411036036036</v>
      </c>
      <c r="AL56" s="4">
        <v>3.0590000000000002</v>
      </c>
      <c r="AM56" s="4">
        <v>3.1179999999999999</v>
      </c>
      <c r="AN56" s="43">
        <f t="shared" si="11"/>
        <v>3.1387629504504502</v>
      </c>
      <c r="AO56" s="4">
        <v>3.1419999999999999</v>
      </c>
      <c r="AP56" s="4">
        <v>3.2250000000000001</v>
      </c>
      <c r="AQ56" s="43">
        <f t="shared" si="12"/>
        <v>3.2542088963963964</v>
      </c>
      <c r="AR56" s="4">
        <v>3.1560000000000001</v>
      </c>
      <c r="AS56" s="4">
        <v>3.2850000000000001</v>
      </c>
      <c r="AT56" s="43">
        <f t="shared" si="13"/>
        <v>3.3303969594594598</v>
      </c>
      <c r="AU56" s="4">
        <v>3.0859999999999999</v>
      </c>
      <c r="AV56" s="4">
        <v>3.2109999999999999</v>
      </c>
      <c r="AW56" s="43">
        <f t="shared" si="14"/>
        <v>3.2549893018018019</v>
      </c>
      <c r="AX56" s="4">
        <v>3.07</v>
      </c>
      <c r="AY56" s="4">
        <v>3.15</v>
      </c>
      <c r="AZ56" s="43">
        <f t="shared" si="40"/>
        <v>3.1781531531531528</v>
      </c>
      <c r="BA56" s="4">
        <v>3</v>
      </c>
      <c r="BB56" s="4">
        <v>3.077</v>
      </c>
      <c r="BC56" s="43">
        <f t="shared" si="16"/>
        <v>3.1040974099099095</v>
      </c>
      <c r="BD56" s="4">
        <v>3.1379999999999999</v>
      </c>
      <c r="BE56" s="4">
        <v>3.2189999999999999</v>
      </c>
      <c r="BF56" s="43">
        <f t="shared" si="17"/>
        <v>3.2475050675675674</v>
      </c>
      <c r="BG56" s="4">
        <v>2.9929999999999999</v>
      </c>
      <c r="BH56" s="4">
        <v>3.0619999999999998</v>
      </c>
      <c r="BI56" s="43">
        <f t="shared" si="18"/>
        <v>3.0862820945945941</v>
      </c>
      <c r="BJ56" s="4">
        <v>3.0720000000000001</v>
      </c>
      <c r="BK56" s="4">
        <v>3.15</v>
      </c>
      <c r="BL56" s="43">
        <f t="shared" si="19"/>
        <v>3.177449324324324</v>
      </c>
      <c r="BM56" s="4">
        <v>3.0819999999999999</v>
      </c>
      <c r="BN56" s="4">
        <v>3.1659999999999999</v>
      </c>
      <c r="BO56" s="43">
        <f t="shared" si="20"/>
        <v>3.1955608108108109</v>
      </c>
      <c r="BP56" s="4">
        <v>3.1230000000000002</v>
      </c>
      <c r="BQ56" s="4">
        <v>3.206</v>
      </c>
      <c r="BR56" s="43">
        <f t="shared" si="21"/>
        <v>3.2352088963963963</v>
      </c>
      <c r="BS56" s="4">
        <v>2.976</v>
      </c>
      <c r="BT56" s="4">
        <v>3.0459999999999998</v>
      </c>
      <c r="BU56" s="43">
        <f t="shared" si="22"/>
        <v>3.0706340090090092</v>
      </c>
      <c r="BV56" s="4">
        <v>3.0539999999999998</v>
      </c>
      <c r="BW56" s="4">
        <v>3.1349999999999998</v>
      </c>
      <c r="BX56" s="43">
        <f t="shared" si="23"/>
        <v>3.1635050675675673</v>
      </c>
      <c r="BY56" s="4">
        <v>3.0640000000000001</v>
      </c>
      <c r="BZ56" s="4">
        <v>3.1509999999999998</v>
      </c>
      <c r="CA56" s="43">
        <f t="shared" si="24"/>
        <v>3.1816165540540537</v>
      </c>
      <c r="CB56" s="4">
        <v>3.1579999999999999</v>
      </c>
      <c r="CC56" s="4">
        <v>3.3889999999999998</v>
      </c>
      <c r="CD56" s="43">
        <f t="shared" si="25"/>
        <v>3.4702922297297296</v>
      </c>
      <c r="CE56" s="4">
        <v>3.0369999999999999</v>
      </c>
      <c r="CF56" s="4">
        <v>3.1469999999999998</v>
      </c>
      <c r="CG56" s="43">
        <f t="shared" si="26"/>
        <v>3.1857105855855852</v>
      </c>
      <c r="CH56" s="4">
        <v>2.952</v>
      </c>
      <c r="CI56" s="4">
        <v>3.016</v>
      </c>
      <c r="CJ56" s="43">
        <f t="shared" si="27"/>
        <v>3.0385225225225225</v>
      </c>
      <c r="CK56" s="4">
        <v>3.0510000000000002</v>
      </c>
      <c r="CL56" s="4">
        <v>3.1160000000000001</v>
      </c>
      <c r="CM56" s="43">
        <f t="shared" si="28"/>
        <v>3.1388744369369372</v>
      </c>
      <c r="CN56" s="4">
        <v>3.032</v>
      </c>
      <c r="CO56" s="4">
        <v>3.0979999999999999</v>
      </c>
      <c r="CP56" s="43">
        <f t="shared" si="29"/>
        <v>3.1212263513513512</v>
      </c>
      <c r="CQ56" s="4">
        <v>2.6640000000000001</v>
      </c>
      <c r="CR56" s="4">
        <v>2.734</v>
      </c>
      <c r="CS56" s="43">
        <f t="shared" si="30"/>
        <v>2.7586340090090089</v>
      </c>
      <c r="CT56" s="4">
        <v>2.698</v>
      </c>
      <c r="CU56" s="4">
        <v>2.7370000000000001</v>
      </c>
      <c r="CV56" s="43">
        <f t="shared" si="31"/>
        <v>2.7507246621621624</v>
      </c>
      <c r="CW56" s="4">
        <v>3.1360000000000001</v>
      </c>
      <c r="CX56" s="4">
        <v>3.19</v>
      </c>
      <c r="CY56" s="43">
        <f t="shared" si="32"/>
        <v>3.209003378378378</v>
      </c>
      <c r="CZ56" s="4">
        <v>3.0179999999999998</v>
      </c>
      <c r="DA56" s="4">
        <v>3.1259999999999999</v>
      </c>
      <c r="DB56" s="43">
        <f t="shared" si="33"/>
        <v>3.1640067567567565</v>
      </c>
      <c r="DC56" s="4">
        <v>2.9260000000000002</v>
      </c>
      <c r="DD56" s="4">
        <v>3.13</v>
      </c>
      <c r="DE56" s="43">
        <f t="shared" si="34"/>
        <v>3.2017905405405407</v>
      </c>
      <c r="DF56" s="4">
        <v>3.116431</v>
      </c>
      <c r="DG56" s="4">
        <v>2.7717350000000001</v>
      </c>
      <c r="DH56" s="43">
        <f t="shared" si="35"/>
        <v>2.6504315090090089</v>
      </c>
      <c r="DI56" s="4">
        <v>3.0169999999999999</v>
      </c>
      <c r="DJ56" s="4">
        <v>3.125</v>
      </c>
      <c r="DK56" s="43">
        <f t="shared" si="36"/>
        <v>3.1630067567567566</v>
      </c>
      <c r="DL56" s="4">
        <v>2.9340000000000002</v>
      </c>
      <c r="DM56" s="4">
        <v>2.9969999999999999</v>
      </c>
      <c r="DN56" s="43">
        <f t="shared" si="37"/>
        <v>3.0191706081081078</v>
      </c>
      <c r="DO56" s="4">
        <v>3.0409999999999999</v>
      </c>
      <c r="DP56" s="4">
        <v>3.105</v>
      </c>
      <c r="DQ56" s="43">
        <f t="shared" si="38"/>
        <v>3.1275225225225225</v>
      </c>
      <c r="DR56" s="4"/>
      <c r="DS56" s="4">
        <v>2.94</v>
      </c>
      <c r="DT56" s="4">
        <v>3.05</v>
      </c>
      <c r="DU56" s="43">
        <f t="shared" si="39"/>
        <v>3.0887105855855852</v>
      </c>
    </row>
    <row r="57" spans="1:125" ht="17.25">
      <c r="A57" s="45"/>
      <c r="B57" s="4">
        <v>3.1</v>
      </c>
      <c r="C57" s="1" t="s">
        <v>104</v>
      </c>
      <c r="D57" s="3"/>
      <c r="E57" s="4">
        <v>2.65</v>
      </c>
      <c r="F57" s="4">
        <v>2.6379999999999999</v>
      </c>
      <c r="G57" s="43">
        <f t="shared" si="0"/>
        <v>2.6337770270270271</v>
      </c>
      <c r="H57" s="4">
        <v>2.5739999999999998</v>
      </c>
      <c r="I57" s="4">
        <v>2.6970000000000001</v>
      </c>
      <c r="J57" s="43">
        <f t="shared" si="1"/>
        <v>2.7402854729729733</v>
      </c>
      <c r="K57" s="4">
        <v>2.6269999999999998</v>
      </c>
      <c r="L57" s="4">
        <v>2.7269999999999999</v>
      </c>
      <c r="M57" s="43">
        <f t="shared" si="2"/>
        <v>2.7621914414414417</v>
      </c>
      <c r="N57" s="4">
        <v>2.57</v>
      </c>
      <c r="O57" s="4">
        <v>2.7</v>
      </c>
      <c r="P57" s="43">
        <f t="shared" si="3"/>
        <v>2.7457488738738745</v>
      </c>
      <c r="Q57" s="4">
        <v>2.6259999999999999</v>
      </c>
      <c r="R57" s="4">
        <v>2.73</v>
      </c>
      <c r="S57" s="43">
        <f t="shared" si="4"/>
        <v>2.766599099099099</v>
      </c>
      <c r="T57" s="4">
        <v>2.8690000000000002</v>
      </c>
      <c r="U57" s="4">
        <v>2.9089999999999998</v>
      </c>
      <c r="V57" s="43">
        <f t="shared" si="5"/>
        <v>2.9230765765765763</v>
      </c>
      <c r="W57" s="4">
        <v>2.61</v>
      </c>
      <c r="X57" s="4">
        <v>2.6789999999999998</v>
      </c>
      <c r="Y57" s="43">
        <f t="shared" si="6"/>
        <v>2.7032820945945941</v>
      </c>
      <c r="Z57" s="4">
        <v>2.77</v>
      </c>
      <c r="AA57" s="4">
        <v>2.7989999999999999</v>
      </c>
      <c r="AB57" s="43">
        <f t="shared" si="7"/>
        <v>2.8092055180180178</v>
      </c>
      <c r="AC57" s="4">
        <v>2.806</v>
      </c>
      <c r="AD57" s="4">
        <v>2.863</v>
      </c>
      <c r="AE57" s="43">
        <f t="shared" si="8"/>
        <v>2.8830591216216215</v>
      </c>
      <c r="AF57" s="4">
        <v>2.88</v>
      </c>
      <c r="AG57" s="4">
        <v>2.923</v>
      </c>
      <c r="AH57" s="43">
        <f t="shared" si="9"/>
        <v>2.9381323198198199</v>
      </c>
      <c r="AI57" s="4">
        <v>2.6080000000000001</v>
      </c>
      <c r="AJ57" s="4">
        <v>2.68</v>
      </c>
      <c r="AK57" s="43">
        <f t="shared" si="10"/>
        <v>2.7053378378378379</v>
      </c>
      <c r="AL57" s="4">
        <v>2.7759999999999998</v>
      </c>
      <c r="AM57" s="4">
        <v>2.8079999999999998</v>
      </c>
      <c r="AN57" s="43">
        <f t="shared" si="11"/>
        <v>2.8192612612612611</v>
      </c>
      <c r="AO57" s="4">
        <v>2.8130000000000002</v>
      </c>
      <c r="AP57" s="4">
        <v>2.875</v>
      </c>
      <c r="AQ57" s="43">
        <f t="shared" si="12"/>
        <v>2.8968186936936937</v>
      </c>
      <c r="AR57" s="4">
        <v>2.7850000000000001</v>
      </c>
      <c r="AS57" s="4">
        <v>2.919</v>
      </c>
      <c r="AT57" s="43">
        <f t="shared" si="13"/>
        <v>2.9661565315315315</v>
      </c>
      <c r="AU57" s="4">
        <v>2.7570000000000001</v>
      </c>
      <c r="AV57" s="4">
        <v>2.887</v>
      </c>
      <c r="AW57" s="43">
        <f t="shared" si="14"/>
        <v>2.9327488738738738</v>
      </c>
      <c r="AX57" s="4">
        <v>2.7989999999999999</v>
      </c>
      <c r="AY57" s="4">
        <v>2.8769999999999998</v>
      </c>
      <c r="AZ57" s="43">
        <f t="shared" si="40"/>
        <v>2.9044493243243243</v>
      </c>
      <c r="BA57" s="4">
        <v>2.7709999999999999</v>
      </c>
      <c r="BB57" s="4">
        <v>2.8460000000000001</v>
      </c>
      <c r="BC57" s="43">
        <f t="shared" si="16"/>
        <v>2.8723935810810812</v>
      </c>
      <c r="BD57" s="4">
        <v>2.81</v>
      </c>
      <c r="BE57" s="4">
        <v>2.8849999999999998</v>
      </c>
      <c r="BF57" s="43">
        <f t="shared" si="17"/>
        <v>2.9113935810810805</v>
      </c>
      <c r="BG57" s="4">
        <v>2.6269999999999998</v>
      </c>
      <c r="BH57" s="4">
        <v>2.66</v>
      </c>
      <c r="BI57" s="43">
        <f t="shared" si="18"/>
        <v>2.671613175675676</v>
      </c>
      <c r="BJ57" s="4">
        <v>2.782</v>
      </c>
      <c r="BK57" s="4">
        <v>2.8530000000000002</v>
      </c>
      <c r="BL57" s="43">
        <f t="shared" si="19"/>
        <v>2.8779859234234237</v>
      </c>
      <c r="BM57" s="4">
        <v>2.78</v>
      </c>
      <c r="BN57" s="4">
        <v>2.859</v>
      </c>
      <c r="BO57" s="43">
        <f t="shared" si="20"/>
        <v>2.8868012387387387</v>
      </c>
      <c r="BP57" s="4">
        <v>2.8180000000000001</v>
      </c>
      <c r="BQ57" s="4">
        <v>2.8969999999999998</v>
      </c>
      <c r="BR57" s="43">
        <f t="shared" si="21"/>
        <v>2.9248012387387381</v>
      </c>
      <c r="BS57" s="4">
        <v>2.6259999999999999</v>
      </c>
      <c r="BT57" s="4">
        <v>2.6589999999999998</v>
      </c>
      <c r="BU57" s="43">
        <f t="shared" si="22"/>
        <v>2.6706131756756752</v>
      </c>
      <c r="BV57" s="4">
        <v>2.7890000000000001</v>
      </c>
      <c r="BW57" s="4">
        <v>2.8639999999999999</v>
      </c>
      <c r="BX57" s="43">
        <f t="shared" si="23"/>
        <v>2.890393581081081</v>
      </c>
      <c r="BY57" s="4">
        <v>2.7869999999999999</v>
      </c>
      <c r="BZ57" s="4">
        <v>2.87</v>
      </c>
      <c r="CA57" s="43">
        <f t="shared" si="24"/>
        <v>2.8992088963963965</v>
      </c>
      <c r="CB57" s="4">
        <v>2.762</v>
      </c>
      <c r="CC57" s="4">
        <v>2.9750000000000001</v>
      </c>
      <c r="CD57" s="43">
        <f t="shared" si="25"/>
        <v>3.0499577702702703</v>
      </c>
      <c r="CE57" s="4">
        <v>2.698</v>
      </c>
      <c r="CF57" s="4">
        <v>2.8159999999999998</v>
      </c>
      <c r="CG57" s="43">
        <f t="shared" si="26"/>
        <v>2.8575259009009004</v>
      </c>
      <c r="CH57" s="4">
        <v>2.7120000000000002</v>
      </c>
      <c r="CI57" s="4">
        <v>2.7749999999999999</v>
      </c>
      <c r="CJ57" s="43">
        <f t="shared" si="27"/>
        <v>2.7971706081081078</v>
      </c>
      <c r="CK57" s="4">
        <v>2.7559999999999998</v>
      </c>
      <c r="CL57" s="4">
        <v>2.819</v>
      </c>
      <c r="CM57" s="43">
        <f t="shared" si="28"/>
        <v>2.8411706081081078</v>
      </c>
      <c r="CN57" s="4">
        <v>2.7610000000000001</v>
      </c>
      <c r="CO57" s="4">
        <v>2.8279999999999998</v>
      </c>
      <c r="CP57" s="43">
        <f t="shared" si="29"/>
        <v>2.8515782657657653</v>
      </c>
      <c r="CQ57" s="4">
        <v>2.5270000000000001</v>
      </c>
      <c r="CR57" s="4">
        <v>2.6070000000000002</v>
      </c>
      <c r="CS57" s="43">
        <f t="shared" si="30"/>
        <v>2.6351531531531531</v>
      </c>
      <c r="CT57" s="4">
        <v>2.5270000000000001</v>
      </c>
      <c r="CU57" s="4">
        <v>2.5760000000000001</v>
      </c>
      <c r="CV57" s="43">
        <f t="shared" si="31"/>
        <v>2.5932438063063068</v>
      </c>
      <c r="CW57" s="4">
        <v>2.8</v>
      </c>
      <c r="CX57" s="4">
        <v>3.19</v>
      </c>
      <c r="CY57" s="43">
        <f t="shared" si="32"/>
        <v>3.3272466216216214</v>
      </c>
      <c r="CZ57" s="4">
        <v>2.7149999999999999</v>
      </c>
      <c r="DA57" s="4">
        <v>2.8340000000000001</v>
      </c>
      <c r="DB57" s="43">
        <f t="shared" si="33"/>
        <v>2.8758778153153153</v>
      </c>
      <c r="DC57" s="4">
        <v>3.07</v>
      </c>
      <c r="DD57" s="4">
        <v>2.9569999999999999</v>
      </c>
      <c r="DE57" s="43">
        <f t="shared" si="34"/>
        <v>2.917233671171171</v>
      </c>
      <c r="DF57" s="4">
        <v>2.719986</v>
      </c>
      <c r="DG57" s="4">
        <v>3.1710289999999999</v>
      </c>
      <c r="DH57" s="43">
        <f t="shared" si="35"/>
        <v>3.3297575332207203</v>
      </c>
      <c r="DI57" s="4">
        <v>2.714</v>
      </c>
      <c r="DJ57" s="4">
        <v>2.8340000000000001</v>
      </c>
      <c r="DK57" s="43">
        <f t="shared" si="36"/>
        <v>2.8762297297297299</v>
      </c>
      <c r="DL57" s="4">
        <v>2.7269999999999999</v>
      </c>
      <c r="DM57" s="4">
        <v>2.7890000000000001</v>
      </c>
      <c r="DN57" s="43">
        <f t="shared" si="37"/>
        <v>2.8108186936936939</v>
      </c>
      <c r="DO57" s="4">
        <v>3.0409999999999999</v>
      </c>
      <c r="DP57" s="4">
        <v>2.8359999999999999</v>
      </c>
      <c r="DQ57" s="43">
        <f t="shared" si="38"/>
        <v>2.7638575450450449</v>
      </c>
      <c r="DR57" s="4"/>
      <c r="DS57" s="4">
        <v>2.94</v>
      </c>
      <c r="DT57" s="4">
        <v>3.03</v>
      </c>
      <c r="DU57" s="43">
        <f t="shared" si="39"/>
        <v>3.0616722972972972</v>
      </c>
    </row>
    <row r="58" spans="1:125">
      <c r="A58" s="8"/>
      <c r="B58" s="4"/>
      <c r="C58" s="4"/>
      <c r="D58" s="3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</row>
  </sheetData>
  <mergeCells count="19">
    <mergeCell ref="A56:A57"/>
    <mergeCell ref="A35:A36"/>
    <mergeCell ref="A37:A38"/>
    <mergeCell ref="A39:A40"/>
    <mergeCell ref="A41:A42"/>
    <mergeCell ref="A43:A44"/>
    <mergeCell ref="A54:A55"/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D5A5-3E5C-40AD-8FA6-EC29C6F30D9F}">
  <dimension ref="A1:FE72"/>
  <sheetViews>
    <sheetView tabSelected="1" workbookViewId="0">
      <pane xSplit="10" ySplit="16" topLeftCell="ES17" activePane="bottomRight" state="frozen"/>
      <selection pane="topRight" activeCell="K1" sqref="K1"/>
      <selection pane="bottomLeft" activeCell="A17" sqref="A17"/>
      <selection pane="bottomRight" activeCell="FE4" sqref="FE4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5" max="5" width="9.42578125" style="1" customWidth="1"/>
    <col min="6" max="6" width="11.42578125" style="1" customWidth="1"/>
    <col min="7" max="7" width="12" style="1" customWidth="1"/>
    <col min="8" max="8" width="11.85546875" style="1" customWidth="1"/>
    <col min="9" max="9" width="12.140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3.85546875" style="1" customWidth="1"/>
    <col min="14" max="14" width="13.5703125" style="1" customWidth="1"/>
    <col min="15" max="15" width="13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2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6.85546875" style="1" customWidth="1"/>
    <col min="47" max="47" width="16.7109375" style="1" customWidth="1"/>
    <col min="48" max="48" width="16.85546875" style="1" customWidth="1"/>
    <col min="49" max="49" width="17.5703125" style="1" customWidth="1"/>
    <col min="50" max="50" width="17" customWidth="1"/>
    <col min="51" max="51" width="15.140625" style="1" customWidth="1"/>
    <col min="52" max="52" width="15" style="1" customWidth="1"/>
    <col min="53" max="53" width="14.5703125" style="1" customWidth="1"/>
    <col min="54" max="54" width="12.140625" style="1" customWidth="1"/>
    <col min="55" max="55" width="12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2"/>
      <c r="F1" s="2"/>
      <c r="G1"/>
      <c r="H1" s="12" t="s">
        <v>135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4.9115432692307701</v>
      </c>
      <c r="C3" s="1" t="s">
        <v>101</v>
      </c>
      <c r="D3" s="3"/>
      <c r="E3" s="4">
        <v>5.402885817307693</v>
      </c>
      <c r="F3" s="4">
        <v>5.0369723557692305</v>
      </c>
      <c r="G3" s="4"/>
      <c r="H3" s="4">
        <v>5.2443951923076932</v>
      </c>
      <c r="I3" s="4"/>
      <c r="J3" s="4">
        <v>5.0315495192307687</v>
      </c>
      <c r="K3" s="4"/>
      <c r="L3" s="4">
        <v>5.2413951923076922</v>
      </c>
      <c r="M3" s="4"/>
      <c r="N3" s="4">
        <v>4.9869661057692314</v>
      </c>
      <c r="O3" s="4"/>
      <c r="P3" s="4">
        <v>5.0140463942307694</v>
      </c>
      <c r="Q3" s="4"/>
      <c r="R3" s="4">
        <v>5.1025031250000001</v>
      </c>
      <c r="S3" s="4"/>
      <c r="T3" s="4">
        <v>4.9322283653846144</v>
      </c>
      <c r="U3" s="4"/>
      <c r="V3" s="4">
        <v>4.9779661057692302</v>
      </c>
      <c r="W3" s="4"/>
      <c r="X3" s="4">
        <v>5.0076235576923089</v>
      </c>
      <c r="Y3" s="4"/>
      <c r="Z3" s="4">
        <v>5.0960802884615388</v>
      </c>
      <c r="AA3" s="4"/>
      <c r="AB3" s="4">
        <v>4.9192283653846145</v>
      </c>
      <c r="AC3" s="4"/>
      <c r="AD3" s="4">
        <v>4.8531266826923067</v>
      </c>
      <c r="AE3" s="4"/>
      <c r="AF3" s="4">
        <v>4.8657038461538464</v>
      </c>
      <c r="AG3" s="4"/>
      <c r="AH3" s="4">
        <v>4.8145093749999992</v>
      </c>
      <c r="AI3" s="4"/>
      <c r="AJ3" s="4">
        <v>4.8270865384615389</v>
      </c>
      <c r="AK3" s="4"/>
      <c r="AL3" s="4">
        <v>4.9448519230769241</v>
      </c>
      <c r="AM3" s="4"/>
      <c r="AN3" s="4">
        <v>4.9806235576923088</v>
      </c>
      <c r="AO3" s="4"/>
      <c r="AP3" s="4">
        <v>4.9786975961538458</v>
      </c>
      <c r="AQ3" s="4"/>
      <c r="AR3" s="4">
        <v>4.9795834134615395</v>
      </c>
      <c r="AS3" s="4"/>
      <c r="AT3" s="4">
        <v>4.9358519230769229</v>
      </c>
      <c r="AU3" s="4"/>
      <c r="AV3" s="4">
        <v>4.9726235576923079</v>
      </c>
      <c r="AW3" s="4"/>
      <c r="AX3" s="4">
        <v>4.9696975961538472</v>
      </c>
      <c r="AY3" s="4"/>
      <c r="AZ3" s="4">
        <v>4.9705834134615383</v>
      </c>
      <c r="BA3" s="4"/>
      <c r="BB3" s="4">
        <v>5.3631730769230765</v>
      </c>
      <c r="BC3" s="4"/>
      <c r="BD3" s="4">
        <v>4.7025495192307689</v>
      </c>
      <c r="BE3" s="4"/>
      <c r="BF3" s="4">
        <v>4.6649322115384599</v>
      </c>
      <c r="BG3" s="4"/>
      <c r="BH3" s="4">
        <v>4.8208519230769236</v>
      </c>
      <c r="BI3" s="4"/>
      <c r="BJ3" s="4">
        <v>4.8094290865384615</v>
      </c>
      <c r="BK3" s="4"/>
      <c r="BL3" s="4">
        <v>4.5910865384615382</v>
      </c>
      <c r="BM3" s="4"/>
      <c r="BN3" s="4">
        <v>4.6138519230769228</v>
      </c>
      <c r="BO3" s="4"/>
      <c r="BP3" s="4">
        <v>4.9233889423076933</v>
      </c>
      <c r="BQ3" s="4"/>
      <c r="BR3" s="4">
        <v>4.7069723557692313</v>
      </c>
      <c r="BS3" s="4"/>
      <c r="BT3" s="4">
        <v>4.9498117788461551</v>
      </c>
      <c r="BU3" s="4"/>
      <c r="BV3" s="4">
        <v>4.8729229300480776</v>
      </c>
      <c r="BW3" s="4"/>
      <c r="BX3" s="4">
        <v>4.7089723557692311</v>
      </c>
      <c r="BY3" s="4"/>
      <c r="BZ3" s="4">
        <v>4.6729322115384608</v>
      </c>
      <c r="CA3" s="4"/>
      <c r="CB3" s="4">
        <v>4.8318519230769237</v>
      </c>
      <c r="CC3" s="4"/>
      <c r="CD3" s="22"/>
      <c r="CE3" s="7">
        <f t="shared" ref="CE3:CF34" si="0">IF(ISNUMBER(E3), E3-$B3, E3)</f>
        <v>0.4913425480769229</v>
      </c>
      <c r="CF3" s="7">
        <f t="shared" si="0"/>
        <v>0.12542908653846041</v>
      </c>
      <c r="CG3" s="7">
        <f t="shared" ref="CG3:CG57" si="1">IF(ISNUMBER(H3), H3-$B3, H3)</f>
        <v>0.33285192307692313</v>
      </c>
      <c r="CH3" s="7">
        <f t="shared" ref="CH3:CH57" si="2">IF(ISNUMBER(J3), J3-$B3, J3)</f>
        <v>0.12000624999999854</v>
      </c>
      <c r="CI3" s="7">
        <f t="shared" ref="CI3:CI57" si="3">IF(ISNUMBER(L3), L3-$B3, L3)</f>
        <v>0.32985192307692213</v>
      </c>
      <c r="CJ3" s="7">
        <f t="shared" ref="CJ3:CJ57" si="4">IF(ISNUMBER(N3), N3-$B3, N3)</f>
        <v>7.5422836538461269E-2</v>
      </c>
      <c r="CK3" s="7">
        <f t="shared" ref="CK3:CK57" si="5">IF(ISNUMBER(P3), P3-$B3, P3)</f>
        <v>0.10250312499999925</v>
      </c>
      <c r="CL3" s="7">
        <f t="shared" ref="CL3:CL57" si="6">IF(ISNUMBER(R3), R3-$B3, R3)</f>
        <v>0.19095985576923002</v>
      </c>
      <c r="CM3" s="7">
        <f t="shared" ref="CM3:CM57" si="7">IF(ISNUMBER(T3), T3-$B3, T3)</f>
        <v>2.0685096153844285E-2</v>
      </c>
      <c r="CN3" s="7">
        <f t="shared" ref="CN3:CN53" si="8">IF(ISNUMBER(V3), V3-$B3, V3)</f>
        <v>6.6422836538460039E-2</v>
      </c>
      <c r="CO3" s="7">
        <f t="shared" ref="CO3:CO53" si="9">IF(ISNUMBER(X3), X3-$B3, X3)</f>
        <v>9.6080288461538821E-2</v>
      </c>
      <c r="CP3" s="7">
        <f t="shared" ref="CP3:CP53" si="10">IF(ISNUMBER(Z3), Z3-$B3, Z3)</f>
        <v>0.18453701923076871</v>
      </c>
      <c r="CQ3" s="7">
        <f t="shared" ref="CQ3:CQ53" si="11">IF(ISNUMBER(AB3), AB3-$B3, AB3)</f>
        <v>7.685096153844384E-3</v>
      </c>
      <c r="CR3" s="7">
        <f t="shared" ref="CR3:CR53" si="12">IF(ISNUMBER(AD3), AD3-$B3, AD3)</f>
        <v>-5.8416586538463378E-2</v>
      </c>
      <c r="CS3" s="7">
        <f t="shared" ref="CS3:CS53" si="13">IF(ISNUMBER(AF3), AF3-$B3, AF3)</f>
        <v>-4.583942307692368E-2</v>
      </c>
      <c r="CT3" s="7">
        <f t="shared" ref="CT3:CT53" si="14">IF(ISNUMBER(AH3), AH3-$B3, AH3)</f>
        <v>-9.7033894230770912E-2</v>
      </c>
      <c r="CU3" s="7">
        <f t="shared" ref="CU3:CU53" si="15">IF(ISNUMBER(AJ3), AJ3-$B3, AJ3)</f>
        <v>-8.4456730769231214E-2</v>
      </c>
      <c r="CV3" s="7">
        <f t="shared" ref="CV3:CV53" si="16">IF(ISNUMBER(AL3), AL3-$B3, AL3)</f>
        <v>3.3308653846154002E-2</v>
      </c>
      <c r="CW3" s="7">
        <f t="shared" ref="CW3:CW53" si="17">IF(ISNUMBER(AN3), AN3-$B3, AN3)</f>
        <v>6.9080288461538686E-2</v>
      </c>
      <c r="CX3" s="7">
        <f t="shared" ref="CX3:CX53" si="18">IF(ISNUMBER(AP3), AP3-$B3, AP3)</f>
        <v>6.7154326923075658E-2</v>
      </c>
      <c r="CY3" s="7">
        <f t="shared" ref="CY3:CY53" si="19">IF(ISNUMBER(AR3), AR3-$B3, AR3)</f>
        <v>6.8040144230769428E-2</v>
      </c>
      <c r="CZ3" s="7">
        <f t="shared" ref="CZ3:CZ57" si="20">IF(ISNUMBER(AT3), AT3-$B3, AT3)</f>
        <v>2.4308653846152772E-2</v>
      </c>
      <c r="DA3" s="7">
        <f t="shared" ref="DA3:DA57" si="21">IF(ISNUMBER(AV3), AV3-$B3, AV3)</f>
        <v>6.1080288461537791E-2</v>
      </c>
      <c r="DB3" s="7">
        <f t="shared" ref="DB3:DB57" si="22">IF(ISNUMBER(AX3), AX3-$B3, AX3)</f>
        <v>5.8154326923077093E-2</v>
      </c>
      <c r="DC3" s="7">
        <f t="shared" ref="DC3:DC57" si="23">IF(ISNUMBER(AZ3), AZ3-$B3, AZ3)</f>
        <v>5.9040144230768199E-2</v>
      </c>
      <c r="DD3" s="7">
        <f t="shared" ref="DD3:DD57" si="24">IF(ISNUMBER(BB3), BB3-$B3, BB3)</f>
        <v>0.45162980769230643</v>
      </c>
      <c r="DE3" s="7">
        <f t="shared" ref="DE3:DE57" si="25">IF(ISNUMBER(BD3), BD3-$B3, BD3)</f>
        <v>-0.2089937500000012</v>
      </c>
      <c r="DF3" s="7">
        <f t="shared" ref="DF3:DF57" si="26">IF(ISNUMBER(BF3), BF3-$B3, BF3)</f>
        <v>-0.24661105769231018</v>
      </c>
      <c r="DG3" s="7">
        <f t="shared" ref="DG3:DG57" si="27">IF(ISNUMBER(BH3), BH3-$B3, BH3)</f>
        <v>-9.0691346153846553E-2</v>
      </c>
      <c r="DH3" s="7">
        <f t="shared" ref="DH3:DH57" si="28">IF(ISNUMBER(BJ3), BJ3-$B3, BJ3)</f>
        <v>-0.10211418269230865</v>
      </c>
      <c r="DI3" s="7">
        <f t="shared" ref="DI3:DI57" si="29">IF(ISNUMBER(BL3), BL3-$B3, BL3)</f>
        <v>-0.32045673076923187</v>
      </c>
      <c r="DJ3" s="7">
        <f t="shared" ref="DJ3:DJ57" si="30">IF(ISNUMBER(BN3), BN3-$B3, BN3)</f>
        <v>-0.29769134615384729</v>
      </c>
      <c r="DK3" s="7">
        <f t="shared" ref="DK3:DK57" si="31">IF(ISNUMBER(BP3), BP3-$B3, BP3)</f>
        <v>1.1845673076923191E-2</v>
      </c>
      <c r="DL3" s="7">
        <f t="shared" ref="DL3:DL57" si="32">IF(ISNUMBER(BR3), BR3-$B3, BR3)</f>
        <v>-0.20457091346153877</v>
      </c>
      <c r="DM3" s="7">
        <f t="shared" ref="DM3:DM57" si="33">IF(ISNUMBER(BT3), BT3-$B3, BT3)</f>
        <v>3.8268509615384971E-2</v>
      </c>
      <c r="DN3" s="7">
        <f t="shared" ref="DN3:DN57" si="34">IF(ISNUMBER(BV3), BV3-$B3, BV3)</f>
        <v>-3.8620339182692476E-2</v>
      </c>
      <c r="DO3" s="7">
        <f>IF(ISNUMBER(BX3), BX3-$B3, BX3)</f>
        <v>-0.20257091346153899</v>
      </c>
      <c r="DP3" s="7">
        <f>IF(ISNUMBER(BZ3), BZ3-$B3, BZ3)</f>
        <v>-0.23861105769230928</v>
      </c>
      <c r="DQ3" s="7">
        <f>IF(ISNUMBER(CB3), CB3-$B3, CB3)</f>
        <v>-7.9691346153846432E-2</v>
      </c>
      <c r="DR3" s="20"/>
      <c r="DS3" s="7">
        <f>IF(ISNUMBER(CE3),ABS(CE3),CE3)</f>
        <v>0.4913425480769229</v>
      </c>
      <c r="DT3" s="7">
        <f t="shared" ref="DT3:EI18" si="35">IF(ISNUMBER(CF3),ABS(CF3),CF3)</f>
        <v>0.12542908653846041</v>
      </c>
      <c r="DU3" s="7">
        <f t="shared" si="35"/>
        <v>0.33285192307692313</v>
      </c>
      <c r="DV3" s="7">
        <f t="shared" si="35"/>
        <v>0.12000624999999854</v>
      </c>
      <c r="DW3" s="7">
        <f t="shared" si="35"/>
        <v>0.32985192307692213</v>
      </c>
      <c r="DX3" s="7">
        <f t="shared" si="35"/>
        <v>7.5422836538461269E-2</v>
      </c>
      <c r="DY3" s="7">
        <f t="shared" si="35"/>
        <v>0.10250312499999925</v>
      </c>
      <c r="DZ3" s="7">
        <f t="shared" si="35"/>
        <v>0.19095985576923002</v>
      </c>
      <c r="EA3" s="7">
        <f t="shared" si="35"/>
        <v>2.0685096153844285E-2</v>
      </c>
      <c r="EB3" s="7">
        <f t="shared" si="35"/>
        <v>6.6422836538460039E-2</v>
      </c>
      <c r="EC3" s="7">
        <f t="shared" si="35"/>
        <v>9.6080288461538821E-2</v>
      </c>
      <c r="ED3" s="7">
        <f t="shared" si="35"/>
        <v>0.18453701923076871</v>
      </c>
      <c r="EE3" s="7">
        <f t="shared" si="35"/>
        <v>7.685096153844384E-3</v>
      </c>
      <c r="EF3" s="7">
        <f t="shared" si="35"/>
        <v>5.8416586538463378E-2</v>
      </c>
      <c r="EG3" s="7">
        <f t="shared" si="35"/>
        <v>4.583942307692368E-2</v>
      </c>
      <c r="EH3" s="7">
        <f t="shared" si="35"/>
        <v>9.7033894230770912E-2</v>
      </c>
      <c r="EI3" s="7">
        <f t="shared" si="35"/>
        <v>8.4456730769231214E-2</v>
      </c>
      <c r="EJ3" s="7">
        <f t="shared" ref="EJ3:EY22" si="36">IF(ISNUMBER(CV3),ABS(CV3),CV3)</f>
        <v>3.3308653846154002E-2</v>
      </c>
      <c r="EK3" s="7">
        <f t="shared" si="36"/>
        <v>6.9080288461538686E-2</v>
      </c>
      <c r="EL3" s="7">
        <f t="shared" si="36"/>
        <v>6.7154326923075658E-2</v>
      </c>
      <c r="EM3" s="7">
        <f t="shared" si="36"/>
        <v>6.8040144230769428E-2</v>
      </c>
      <c r="EN3" s="7">
        <f t="shared" si="36"/>
        <v>2.4308653846152772E-2</v>
      </c>
      <c r="EO3" s="7">
        <f t="shared" si="36"/>
        <v>6.1080288461537791E-2</v>
      </c>
      <c r="EP3" s="7">
        <f t="shared" si="36"/>
        <v>5.8154326923077093E-2</v>
      </c>
      <c r="EQ3" s="7">
        <f t="shared" si="36"/>
        <v>5.9040144230768199E-2</v>
      </c>
      <c r="ER3" s="7">
        <f t="shared" si="36"/>
        <v>0.45162980769230643</v>
      </c>
      <c r="ES3" s="7">
        <f t="shared" si="36"/>
        <v>0.2089937500000012</v>
      </c>
      <c r="ET3" s="7">
        <f t="shared" si="36"/>
        <v>0.24661105769231018</v>
      </c>
      <c r="EU3" s="7">
        <f t="shared" si="36"/>
        <v>9.0691346153846553E-2</v>
      </c>
      <c r="EV3" s="7">
        <f t="shared" si="36"/>
        <v>0.10211418269230865</v>
      </c>
      <c r="EW3" s="7">
        <f t="shared" si="36"/>
        <v>0.32045673076923187</v>
      </c>
      <c r="EX3" s="7">
        <f t="shared" si="36"/>
        <v>0.29769134615384729</v>
      </c>
      <c r="EY3" s="7">
        <f t="shared" si="36"/>
        <v>1.1845673076923191E-2</v>
      </c>
      <c r="EZ3" s="7">
        <f t="shared" ref="EW3:FE18" si="37">IF(ISNUMBER(DL3),ABS(DL3),DL3)</f>
        <v>0.20457091346153877</v>
      </c>
      <c r="FA3" s="7">
        <f t="shared" si="37"/>
        <v>3.8268509615384971E-2</v>
      </c>
      <c r="FB3" s="7">
        <f t="shared" si="37"/>
        <v>3.8620339182692476E-2</v>
      </c>
      <c r="FC3" s="7">
        <f t="shared" si="37"/>
        <v>0.20257091346153899</v>
      </c>
      <c r="FD3" s="7">
        <f t="shared" si="37"/>
        <v>0.23861105769230928</v>
      </c>
      <c r="FE3" s="7">
        <f t="shared" si="37"/>
        <v>7.9691346153846432E-2</v>
      </c>
    </row>
    <row r="4" spans="1:161" ht="17.25">
      <c r="A4" s="45" t="s">
        <v>62</v>
      </c>
      <c r="B4" s="4">
        <v>3.448858173076923</v>
      </c>
      <c r="C4" s="1" t="s">
        <v>98</v>
      </c>
      <c r="D4" s="3"/>
      <c r="E4" s="4">
        <v>4.6768858173076922</v>
      </c>
      <c r="F4" s="4">
        <v>1.893870673076923</v>
      </c>
      <c r="G4" s="4"/>
      <c r="H4" s="4">
        <v>2.789676201923077</v>
      </c>
      <c r="I4" s="4"/>
      <c r="J4" s="4">
        <v>1.8080250000000002</v>
      </c>
      <c r="K4" s="4"/>
      <c r="L4" s="4">
        <v>2.7478305288461544</v>
      </c>
      <c r="M4" s="4"/>
      <c r="N4" s="4">
        <v>7.4672346153846156</v>
      </c>
      <c r="O4" s="4"/>
      <c r="P4" s="4">
        <v>3.9390276442307681</v>
      </c>
      <c r="Q4" s="4"/>
      <c r="R4" s="4">
        <v>4.8411819711538451</v>
      </c>
      <c r="S4" s="4"/>
      <c r="T4" s="4">
        <v>4.5404629807692309</v>
      </c>
      <c r="U4" s="4"/>
      <c r="V4" s="4" t="s">
        <v>117</v>
      </c>
      <c r="W4" s="4"/>
      <c r="X4" s="4" t="s">
        <v>117</v>
      </c>
      <c r="Y4" s="4"/>
      <c r="Z4" s="4" t="s">
        <v>117</v>
      </c>
      <c r="AA4" s="4"/>
      <c r="AB4" s="4" t="s">
        <v>117</v>
      </c>
      <c r="AC4" s="4"/>
      <c r="AD4" s="4">
        <v>4.6868769230769241</v>
      </c>
      <c r="AE4" s="4"/>
      <c r="AF4" s="4">
        <v>4.0027966346153843</v>
      </c>
      <c r="AG4" s="4"/>
      <c r="AH4" s="4">
        <v>5.1445156250000013</v>
      </c>
      <c r="AI4" s="4"/>
      <c r="AJ4" s="4">
        <v>4.4141668269230774</v>
      </c>
      <c r="AK4" s="4"/>
      <c r="AL4" s="4">
        <v>4.8992810096153852</v>
      </c>
      <c r="AM4" s="4"/>
      <c r="AN4" s="4">
        <v>3.8347377403846155</v>
      </c>
      <c r="AO4" s="4"/>
      <c r="AP4" s="4">
        <v>4.1965093749999998</v>
      </c>
      <c r="AQ4" s="4"/>
      <c r="AR4" s="4">
        <v>4.1180124999999999</v>
      </c>
      <c r="AS4" s="4"/>
      <c r="AT4" s="4">
        <v>4.9058581730769228</v>
      </c>
      <c r="AU4" s="4"/>
      <c r="AV4" s="4">
        <v>3.813737740384616</v>
      </c>
      <c r="AW4" s="4"/>
      <c r="AX4" s="4">
        <v>4.183663701923078</v>
      </c>
      <c r="AY4" s="4"/>
      <c r="AZ4" s="4">
        <v>4.1015896634615379</v>
      </c>
      <c r="BA4" s="4"/>
      <c r="BB4" s="4">
        <v>3.1564264423076924</v>
      </c>
      <c r="BC4" s="4"/>
      <c r="BD4" s="4">
        <v>3.5037564903846157</v>
      </c>
      <c r="BE4" s="4"/>
      <c r="BF4" s="4">
        <v>3.8660124999999996</v>
      </c>
      <c r="BG4" s="4"/>
      <c r="BH4" s="4">
        <v>3.7022408653846153</v>
      </c>
      <c r="BI4" s="4"/>
      <c r="BJ4" s="4">
        <v>3.6758180288461535</v>
      </c>
      <c r="BK4" s="4"/>
      <c r="BL4" s="4">
        <v>5.5254963942307702</v>
      </c>
      <c r="BM4" s="4"/>
      <c r="BN4" s="4">
        <v>2.5779786057692298</v>
      </c>
      <c r="BO4" s="4"/>
      <c r="BP4" s="4">
        <v>4.7686578706730769</v>
      </c>
      <c r="BQ4" s="4"/>
      <c r="BR4" s="4">
        <v>3.476447836538461</v>
      </c>
      <c r="BS4" s="4"/>
      <c r="BT4" s="4">
        <v>3.7943487980769226</v>
      </c>
      <c r="BU4" s="4"/>
      <c r="BV4" s="4">
        <v>4.0258398562500002</v>
      </c>
      <c r="BW4" s="4"/>
      <c r="BX4" s="4">
        <v>3.472447836538461</v>
      </c>
      <c r="BY4" s="4"/>
      <c r="BZ4" s="4">
        <v>3.8308581730769227</v>
      </c>
      <c r="CA4" s="4"/>
      <c r="CB4" s="4">
        <v>3.6990865384615388</v>
      </c>
      <c r="CC4" s="4"/>
      <c r="CD4" s="10"/>
      <c r="CE4" s="7">
        <f t="shared" si="0"/>
        <v>1.2280276442307692</v>
      </c>
      <c r="CF4" s="7">
        <f t="shared" si="0"/>
        <v>-1.5549875</v>
      </c>
      <c r="CG4" s="7">
        <f t="shared" si="1"/>
        <v>-0.65918197115384602</v>
      </c>
      <c r="CH4" s="7">
        <f t="shared" si="2"/>
        <v>-1.6408331730769228</v>
      </c>
      <c r="CI4" s="7">
        <f t="shared" si="3"/>
        <v>-0.70102764423076858</v>
      </c>
      <c r="CJ4" s="7">
        <f t="shared" si="4"/>
        <v>4.0183764423076926</v>
      </c>
      <c r="CK4" s="7">
        <f t="shared" si="5"/>
        <v>0.49016947115384513</v>
      </c>
      <c r="CL4" s="7">
        <f t="shared" si="6"/>
        <v>1.3923237980769221</v>
      </c>
      <c r="CM4" s="7">
        <f t="shared" si="7"/>
        <v>1.0916048076923079</v>
      </c>
      <c r="CN4" s="7" t="str">
        <f t="shared" si="8"/>
        <v>X</v>
      </c>
      <c r="CO4" s="7" t="str">
        <f t="shared" si="9"/>
        <v>X</v>
      </c>
      <c r="CP4" s="7" t="str">
        <f t="shared" si="10"/>
        <v>X</v>
      </c>
      <c r="CQ4" s="7" t="str">
        <f t="shared" si="11"/>
        <v>X</v>
      </c>
      <c r="CR4" s="7">
        <f t="shared" si="12"/>
        <v>1.2380187500000011</v>
      </c>
      <c r="CS4" s="7">
        <f t="shared" si="13"/>
        <v>0.55393846153846127</v>
      </c>
      <c r="CT4" s="7">
        <f t="shared" si="14"/>
        <v>1.6956574519230783</v>
      </c>
      <c r="CU4" s="7">
        <f t="shared" si="15"/>
        <v>0.96530865384615439</v>
      </c>
      <c r="CV4" s="7">
        <f t="shared" si="16"/>
        <v>1.4504228365384622</v>
      </c>
      <c r="CW4" s="7">
        <f t="shared" si="17"/>
        <v>0.38587956730769246</v>
      </c>
      <c r="CX4" s="7">
        <f t="shared" si="18"/>
        <v>0.74765120192307677</v>
      </c>
      <c r="CY4" s="7">
        <f t="shared" si="19"/>
        <v>0.66915432692307686</v>
      </c>
      <c r="CZ4" s="7">
        <f t="shared" si="20"/>
        <v>1.4569999999999999</v>
      </c>
      <c r="DA4" s="7">
        <f t="shared" si="21"/>
        <v>0.364879567307693</v>
      </c>
      <c r="DB4" s="7">
        <f t="shared" si="22"/>
        <v>0.73480552884615502</v>
      </c>
      <c r="DC4" s="7">
        <f t="shared" si="23"/>
        <v>0.65273149038461487</v>
      </c>
      <c r="DD4" s="7">
        <f t="shared" si="24"/>
        <v>-0.29243173076923057</v>
      </c>
      <c r="DE4" s="7">
        <f t="shared" si="25"/>
        <v>5.4898317307692679E-2</v>
      </c>
      <c r="DF4" s="7">
        <f t="shared" si="26"/>
        <v>0.41715432692307663</v>
      </c>
      <c r="DG4" s="7">
        <f t="shared" si="27"/>
        <v>0.25338269230769228</v>
      </c>
      <c r="DH4" s="7">
        <f t="shared" si="28"/>
        <v>0.2269598557692305</v>
      </c>
      <c r="DI4" s="7">
        <f t="shared" si="29"/>
        <v>2.0766382211538472</v>
      </c>
      <c r="DJ4" s="7">
        <f t="shared" si="30"/>
        <v>-0.87087956730769323</v>
      </c>
      <c r="DK4" s="7">
        <f t="shared" si="31"/>
        <v>1.3197996975961539</v>
      </c>
      <c r="DL4" s="7">
        <f t="shared" si="32"/>
        <v>2.7589663461538017E-2</v>
      </c>
      <c r="DM4" s="7">
        <f t="shared" si="33"/>
        <v>0.34549062499999961</v>
      </c>
      <c r="DN4" s="7">
        <f t="shared" si="34"/>
        <v>0.57698168317307719</v>
      </c>
      <c r="DO4" s="7">
        <f t="shared" ref="DO4:DO57" si="38">IF(ISNUMBER(BX4), BX4-$B4, BX4)</f>
        <v>2.3589663461538013E-2</v>
      </c>
      <c r="DP4" s="7">
        <f t="shared" ref="DP4:DP57" si="39">IF(ISNUMBER(BZ4), BZ4-$B4, BZ4)</f>
        <v>0.38199999999999967</v>
      </c>
      <c r="DQ4" s="7">
        <f t="shared" ref="DQ4:DQ57" si="40">IF(ISNUMBER(CB4), CB4-$B4, CB4)</f>
        <v>0.25022836538461579</v>
      </c>
      <c r="DR4" s="20"/>
      <c r="DS4" s="7">
        <f t="shared" ref="DS4:EH33" si="41">IF(ISNUMBER(CE4),ABS(CE4),CE4)</f>
        <v>1.2280276442307692</v>
      </c>
      <c r="DT4" s="7">
        <f t="shared" si="35"/>
        <v>1.5549875</v>
      </c>
      <c r="DU4" s="7">
        <f t="shared" si="35"/>
        <v>0.65918197115384602</v>
      </c>
      <c r="DV4" s="7">
        <f t="shared" si="35"/>
        <v>1.6408331730769228</v>
      </c>
      <c r="DW4" s="7">
        <f t="shared" si="35"/>
        <v>0.70102764423076858</v>
      </c>
      <c r="DX4" s="7">
        <f t="shared" si="35"/>
        <v>4.0183764423076926</v>
      </c>
      <c r="DY4" s="7">
        <f t="shared" si="35"/>
        <v>0.49016947115384513</v>
      </c>
      <c r="DZ4" s="7">
        <f t="shared" si="35"/>
        <v>1.3923237980769221</v>
      </c>
      <c r="EA4" s="7">
        <f t="shared" si="35"/>
        <v>1.0916048076923079</v>
      </c>
      <c r="EB4" s="7" t="str">
        <f t="shared" si="35"/>
        <v>X</v>
      </c>
      <c r="EC4" s="7" t="str">
        <f t="shared" si="35"/>
        <v>X</v>
      </c>
      <c r="ED4" s="7" t="str">
        <f t="shared" si="35"/>
        <v>X</v>
      </c>
      <c r="EE4" s="7" t="str">
        <f t="shared" si="35"/>
        <v>X</v>
      </c>
      <c r="EF4" s="7">
        <f t="shared" si="35"/>
        <v>1.2380187500000011</v>
      </c>
      <c r="EG4" s="7">
        <f t="shared" si="35"/>
        <v>0.55393846153846127</v>
      </c>
      <c r="EH4" s="7">
        <f t="shared" si="35"/>
        <v>1.6956574519230783</v>
      </c>
      <c r="EI4" s="7">
        <f t="shared" si="35"/>
        <v>0.96530865384615439</v>
      </c>
      <c r="EJ4" s="7">
        <f t="shared" si="36"/>
        <v>1.4504228365384622</v>
      </c>
      <c r="EK4" s="7">
        <f t="shared" si="36"/>
        <v>0.38587956730769246</v>
      </c>
      <c r="EL4" s="7">
        <f t="shared" si="36"/>
        <v>0.74765120192307677</v>
      </c>
      <c r="EM4" s="7">
        <f t="shared" si="36"/>
        <v>0.66915432692307686</v>
      </c>
      <c r="EN4" s="7">
        <f t="shared" si="36"/>
        <v>1.4569999999999999</v>
      </c>
      <c r="EO4" s="7">
        <f t="shared" si="36"/>
        <v>0.364879567307693</v>
      </c>
      <c r="EP4" s="7">
        <f t="shared" si="36"/>
        <v>0.73480552884615502</v>
      </c>
      <c r="EQ4" s="7">
        <f t="shared" si="36"/>
        <v>0.65273149038461487</v>
      </c>
      <c r="ER4" s="7">
        <f t="shared" si="36"/>
        <v>0.29243173076923057</v>
      </c>
      <c r="ES4" s="7">
        <f t="shared" si="36"/>
        <v>5.4898317307692679E-2</v>
      </c>
      <c r="ET4" s="7">
        <f t="shared" si="36"/>
        <v>0.41715432692307663</v>
      </c>
      <c r="EU4" s="7">
        <f t="shared" si="36"/>
        <v>0.25338269230769228</v>
      </c>
      <c r="EV4" s="7">
        <f t="shared" si="36"/>
        <v>0.2269598557692305</v>
      </c>
      <c r="EW4" s="7">
        <f t="shared" si="37"/>
        <v>2.0766382211538472</v>
      </c>
      <c r="EX4" s="7">
        <f t="shared" si="37"/>
        <v>0.87087956730769323</v>
      </c>
      <c r="EY4" s="7">
        <f t="shared" si="37"/>
        <v>1.3197996975961539</v>
      </c>
      <c r="EZ4" s="7">
        <f t="shared" si="37"/>
        <v>2.7589663461538017E-2</v>
      </c>
      <c r="FA4" s="7">
        <f t="shared" si="37"/>
        <v>0.34549062499999961</v>
      </c>
      <c r="FB4" s="7">
        <f t="shared" si="37"/>
        <v>0.57698168317307719</v>
      </c>
      <c r="FC4" s="7">
        <f t="shared" si="37"/>
        <v>2.3589663461538013E-2</v>
      </c>
      <c r="FD4" s="7">
        <f t="shared" si="37"/>
        <v>0.38199999999999967</v>
      </c>
      <c r="FE4" s="7">
        <f t="shared" si="37"/>
        <v>0.25022836538461579</v>
      </c>
    </row>
    <row r="5" spans="1:161" ht="17.25">
      <c r="A5" s="45"/>
      <c r="B5" s="4">
        <v>2.6973149038461539</v>
      </c>
      <c r="C5" s="1" t="s">
        <v>99</v>
      </c>
      <c r="D5" s="3"/>
      <c r="E5" s="4">
        <v>2.747268509615385</v>
      </c>
      <c r="F5" s="4">
        <v>2.3864353365384621</v>
      </c>
      <c r="G5" s="4"/>
      <c r="H5" s="4">
        <v>2.6219723557692305</v>
      </c>
      <c r="I5" s="4"/>
      <c r="J5" s="4">
        <v>2.3760124999999999</v>
      </c>
      <c r="K5" s="4"/>
      <c r="L5" s="4">
        <v>2.6201266826923075</v>
      </c>
      <c r="M5" s="4"/>
      <c r="N5" s="4">
        <v>3.1424629807692308</v>
      </c>
      <c r="O5" s="4"/>
      <c r="P5" s="4">
        <v>2.6170401442307694</v>
      </c>
      <c r="Q5" s="4"/>
      <c r="R5" s="4">
        <v>2.9761543269230777</v>
      </c>
      <c r="S5" s="4"/>
      <c r="T5" s="4">
        <v>2.9763487980769234</v>
      </c>
      <c r="U5" s="4"/>
      <c r="V5" s="4">
        <v>3.1580401442307693</v>
      </c>
      <c r="W5" s="4"/>
      <c r="X5" s="4">
        <v>2.6140401442307692</v>
      </c>
      <c r="Y5" s="4"/>
      <c r="Z5" s="4">
        <v>2.9851543269230776</v>
      </c>
      <c r="AA5" s="4"/>
      <c r="AB5" s="4">
        <v>2.9843487980769239</v>
      </c>
      <c r="AC5" s="4"/>
      <c r="AD5" s="4">
        <v>2.8394353365384615</v>
      </c>
      <c r="AE5" s="4"/>
      <c r="AF5" s="4">
        <v>2.7632810096153846</v>
      </c>
      <c r="AG5" s="4"/>
      <c r="AH5" s="4">
        <v>2.8357778846153843</v>
      </c>
      <c r="AI5" s="4"/>
      <c r="AJ5" s="4">
        <v>2.7617778846153849</v>
      </c>
      <c r="AK5" s="4"/>
      <c r="AL5" s="4">
        <v>2.9073889423076915</v>
      </c>
      <c r="AM5" s="4"/>
      <c r="AN5" s="4">
        <v>2.6309259615384621</v>
      </c>
      <c r="AO5" s="4"/>
      <c r="AP5" s="4">
        <v>2.8396574519230766</v>
      </c>
      <c r="AQ5" s="4"/>
      <c r="AR5" s="4">
        <v>2.8363889423076927</v>
      </c>
      <c r="AS5" s="4"/>
      <c r="AT5" s="4">
        <v>2.9129661057692311</v>
      </c>
      <c r="AU5" s="4"/>
      <c r="AV5" s="4">
        <v>2.6295031249999998</v>
      </c>
      <c r="AW5" s="4"/>
      <c r="AX5" s="4">
        <v>2.8432346153846155</v>
      </c>
      <c r="AY5" s="4"/>
      <c r="AZ5" s="4">
        <v>2.8383889423076916</v>
      </c>
      <c r="BA5" s="4"/>
      <c r="BB5" s="4">
        <v>2.8954817307692311</v>
      </c>
      <c r="BC5" s="4"/>
      <c r="BD5" s="4">
        <v>2.5974353365384619</v>
      </c>
      <c r="BE5" s="4"/>
      <c r="BF5" s="4">
        <v>2.5943550480769235</v>
      </c>
      <c r="BG5" s="4"/>
      <c r="BH5" s="4">
        <v>2.7051204326923077</v>
      </c>
      <c r="BI5" s="4"/>
      <c r="BJ5" s="4">
        <v>2.7042747596153842</v>
      </c>
      <c r="BK5" s="4"/>
      <c r="BL5" s="4">
        <v>2.9808074519230776</v>
      </c>
      <c r="BM5" s="4"/>
      <c r="BN5" s="4">
        <v>2.0462810096153845</v>
      </c>
      <c r="BO5" s="4"/>
      <c r="BP5" s="4">
        <v>2.8971442579326925</v>
      </c>
      <c r="BQ5" s="4"/>
      <c r="BR5" s="4">
        <v>2.5082069711538462</v>
      </c>
      <c r="BS5" s="4"/>
      <c r="BT5" s="4">
        <v>2.7105031249999998</v>
      </c>
      <c r="BU5" s="4"/>
      <c r="BV5" s="4">
        <v>2.6875267353365389</v>
      </c>
      <c r="BW5" s="4"/>
      <c r="BX5" s="4">
        <v>2.5072069711538463</v>
      </c>
      <c r="BY5" s="4"/>
      <c r="BZ5" s="4">
        <v>2.5563550480769237</v>
      </c>
      <c r="CA5" s="4"/>
      <c r="CB5" s="4">
        <v>2.6484290865384614</v>
      </c>
      <c r="CC5" s="4"/>
      <c r="CD5" s="10"/>
      <c r="CE5" s="7">
        <f t="shared" si="0"/>
        <v>4.9953605769231135E-2</v>
      </c>
      <c r="CF5" s="7">
        <f t="shared" si="0"/>
        <v>-0.31087956730769184</v>
      </c>
      <c r="CG5" s="7">
        <f t="shared" si="1"/>
        <v>-7.5342548076923421E-2</v>
      </c>
      <c r="CH5" s="7">
        <f t="shared" si="2"/>
        <v>-0.32130240384615405</v>
      </c>
      <c r="CI5" s="7">
        <f t="shared" si="3"/>
        <v>-7.7188221153846381E-2</v>
      </c>
      <c r="CJ5" s="7">
        <f t="shared" si="4"/>
        <v>0.4451480769230769</v>
      </c>
      <c r="CK5" s="7">
        <f t="shared" si="5"/>
        <v>-8.027475961538455E-2</v>
      </c>
      <c r="CL5" s="7">
        <f t="shared" si="6"/>
        <v>0.27883942307692378</v>
      </c>
      <c r="CM5" s="7">
        <f t="shared" si="7"/>
        <v>0.27903389423076952</v>
      </c>
      <c r="CN5" s="7">
        <f t="shared" si="8"/>
        <v>0.46072524038461538</v>
      </c>
      <c r="CO5" s="7">
        <f t="shared" si="9"/>
        <v>-8.3274759615384664E-2</v>
      </c>
      <c r="CP5" s="7">
        <f t="shared" si="10"/>
        <v>0.28783942307692367</v>
      </c>
      <c r="CQ5" s="7">
        <f t="shared" si="11"/>
        <v>0.28703389423076997</v>
      </c>
      <c r="CR5" s="7">
        <f t="shared" si="12"/>
        <v>0.14212043269230756</v>
      </c>
      <c r="CS5" s="7">
        <f t="shared" si="13"/>
        <v>6.5966105769230676E-2</v>
      </c>
      <c r="CT5" s="7">
        <f t="shared" si="14"/>
        <v>0.13846298076923036</v>
      </c>
      <c r="CU5" s="7">
        <f t="shared" si="15"/>
        <v>6.446298076923096E-2</v>
      </c>
      <c r="CV5" s="7">
        <f t="shared" si="16"/>
        <v>0.2100740384615376</v>
      </c>
      <c r="CW5" s="7">
        <f t="shared" si="17"/>
        <v>-6.6388942307691767E-2</v>
      </c>
      <c r="CX5" s="7">
        <f t="shared" si="18"/>
        <v>0.1423425480769227</v>
      </c>
      <c r="CY5" s="7">
        <f t="shared" si="19"/>
        <v>0.13907403846153876</v>
      </c>
      <c r="CZ5" s="7">
        <f t="shared" si="20"/>
        <v>0.21565120192307718</v>
      </c>
      <c r="DA5" s="7">
        <f t="shared" si="21"/>
        <v>-6.781177884615408E-2</v>
      </c>
      <c r="DB5" s="7">
        <f t="shared" si="22"/>
        <v>0.14591971153846162</v>
      </c>
      <c r="DC5" s="7">
        <f t="shared" si="23"/>
        <v>0.14107403846153765</v>
      </c>
      <c r="DD5" s="7">
        <f t="shared" si="24"/>
        <v>0.19816682692307719</v>
      </c>
      <c r="DE5" s="7">
        <f t="shared" si="25"/>
        <v>-9.9879567307691985E-2</v>
      </c>
      <c r="DF5" s="7">
        <f t="shared" si="26"/>
        <v>-0.10295985576923039</v>
      </c>
      <c r="DG5" s="7">
        <f t="shared" si="27"/>
        <v>7.8055288461538197E-3</v>
      </c>
      <c r="DH5" s="7">
        <f t="shared" si="28"/>
        <v>6.9598557692303054E-3</v>
      </c>
      <c r="DI5" s="7">
        <f t="shared" si="29"/>
        <v>0.2834925480769237</v>
      </c>
      <c r="DJ5" s="7">
        <f t="shared" si="30"/>
        <v>-0.65103389423076941</v>
      </c>
      <c r="DK5" s="7">
        <f t="shared" si="31"/>
        <v>0.19982935408653857</v>
      </c>
      <c r="DL5" s="7">
        <f t="shared" si="32"/>
        <v>-0.18910793269230775</v>
      </c>
      <c r="DM5" s="7">
        <f t="shared" si="33"/>
        <v>1.318822115384588E-2</v>
      </c>
      <c r="DN5" s="7">
        <f t="shared" si="34"/>
        <v>-9.7881685096150584E-3</v>
      </c>
      <c r="DO5" s="7">
        <f t="shared" si="38"/>
        <v>-0.19010793269230764</v>
      </c>
      <c r="DP5" s="7">
        <f t="shared" si="39"/>
        <v>-0.1409598557692302</v>
      </c>
      <c r="DQ5" s="7">
        <f t="shared" si="40"/>
        <v>-4.8885817307692481E-2</v>
      </c>
      <c r="DR5" s="21"/>
      <c r="DS5" s="7">
        <f t="shared" si="41"/>
        <v>4.9953605769231135E-2</v>
      </c>
      <c r="DT5" s="7">
        <f t="shared" si="35"/>
        <v>0.31087956730769184</v>
      </c>
      <c r="DU5" s="7">
        <f t="shared" si="35"/>
        <v>7.5342548076923421E-2</v>
      </c>
      <c r="DV5" s="7">
        <f t="shared" si="35"/>
        <v>0.32130240384615405</v>
      </c>
      <c r="DW5" s="7">
        <f t="shared" si="35"/>
        <v>7.7188221153846381E-2</v>
      </c>
      <c r="DX5" s="7">
        <f t="shared" si="35"/>
        <v>0.4451480769230769</v>
      </c>
      <c r="DY5" s="7">
        <f t="shared" si="35"/>
        <v>8.027475961538455E-2</v>
      </c>
      <c r="DZ5" s="7">
        <f t="shared" si="35"/>
        <v>0.27883942307692378</v>
      </c>
      <c r="EA5" s="7">
        <f t="shared" si="35"/>
        <v>0.27903389423076952</v>
      </c>
      <c r="EB5" s="7">
        <f t="shared" si="35"/>
        <v>0.46072524038461538</v>
      </c>
      <c r="EC5" s="7">
        <f t="shared" si="35"/>
        <v>8.3274759615384664E-2</v>
      </c>
      <c r="ED5" s="7">
        <f t="shared" si="35"/>
        <v>0.28783942307692367</v>
      </c>
      <c r="EE5" s="7">
        <f t="shared" si="35"/>
        <v>0.28703389423076997</v>
      </c>
      <c r="EF5" s="7">
        <f t="shared" si="35"/>
        <v>0.14212043269230756</v>
      </c>
      <c r="EG5" s="7">
        <f t="shared" si="35"/>
        <v>6.5966105769230676E-2</v>
      </c>
      <c r="EH5" s="7">
        <f t="shared" si="35"/>
        <v>0.13846298076923036</v>
      </c>
      <c r="EI5" s="7">
        <f t="shared" si="35"/>
        <v>6.446298076923096E-2</v>
      </c>
      <c r="EJ5" s="7">
        <f t="shared" si="36"/>
        <v>0.2100740384615376</v>
      </c>
      <c r="EK5" s="7">
        <f t="shared" si="36"/>
        <v>6.6388942307691767E-2</v>
      </c>
      <c r="EL5" s="7">
        <f t="shared" si="36"/>
        <v>0.1423425480769227</v>
      </c>
      <c r="EM5" s="7">
        <f t="shared" si="36"/>
        <v>0.13907403846153876</v>
      </c>
      <c r="EN5" s="7">
        <f t="shared" si="36"/>
        <v>0.21565120192307718</v>
      </c>
      <c r="EO5" s="7">
        <f t="shared" si="36"/>
        <v>6.781177884615408E-2</v>
      </c>
      <c r="EP5" s="7">
        <f t="shared" si="36"/>
        <v>0.14591971153846162</v>
      </c>
      <c r="EQ5" s="7">
        <f t="shared" si="36"/>
        <v>0.14107403846153765</v>
      </c>
      <c r="ER5" s="7">
        <f t="shared" si="36"/>
        <v>0.19816682692307719</v>
      </c>
      <c r="ES5" s="7">
        <f t="shared" si="36"/>
        <v>9.9879567307691985E-2</v>
      </c>
      <c r="ET5" s="7">
        <f t="shared" si="36"/>
        <v>0.10295985576923039</v>
      </c>
      <c r="EU5" s="7">
        <f t="shared" si="36"/>
        <v>7.8055288461538197E-3</v>
      </c>
      <c r="EV5" s="7">
        <f t="shared" si="36"/>
        <v>6.9598557692303054E-3</v>
      </c>
      <c r="EW5" s="7">
        <f t="shared" si="37"/>
        <v>0.2834925480769237</v>
      </c>
      <c r="EX5" s="7">
        <f t="shared" si="37"/>
        <v>0.65103389423076941</v>
      </c>
      <c r="EY5" s="7">
        <f t="shared" si="37"/>
        <v>0.19982935408653857</v>
      </c>
      <c r="EZ5" s="7">
        <f t="shared" si="37"/>
        <v>0.18910793269230775</v>
      </c>
      <c r="FA5" s="7">
        <f t="shared" si="37"/>
        <v>1.318822115384588E-2</v>
      </c>
      <c r="FB5" s="7">
        <f t="shared" si="37"/>
        <v>9.7881685096150584E-3</v>
      </c>
      <c r="FC5" s="7">
        <f t="shared" si="37"/>
        <v>0.19010793269230764</v>
      </c>
      <c r="FD5" s="7">
        <f t="shared" si="37"/>
        <v>0.1409598557692302</v>
      </c>
      <c r="FE5" s="7">
        <f t="shared" si="37"/>
        <v>4.8885817307692481E-2</v>
      </c>
    </row>
    <row r="6" spans="1:161" ht="17.25">
      <c r="A6" s="45" t="s">
        <v>64</v>
      </c>
      <c r="B6" s="5">
        <v>3.434629807692307</v>
      </c>
      <c r="C6" s="1" t="s">
        <v>98</v>
      </c>
      <c r="D6" s="3"/>
      <c r="E6" s="4">
        <v>3.8061543269230769</v>
      </c>
      <c r="F6" s="4">
        <v>3.1080990384615381</v>
      </c>
      <c r="G6" s="4"/>
      <c r="H6" s="4">
        <v>3.3906360576923071</v>
      </c>
      <c r="I6" s="4"/>
      <c r="J6" s="4">
        <v>3.0840990384615381</v>
      </c>
      <c r="K6" s="4"/>
      <c r="L6" s="4">
        <v>3.3807903846153846</v>
      </c>
      <c r="M6" s="4"/>
      <c r="N6" s="4">
        <v>3.8214353365384612</v>
      </c>
      <c r="O6" s="4"/>
      <c r="P6" s="4">
        <v>3.3905093750000002</v>
      </c>
      <c r="Q6" s="4"/>
      <c r="R6" s="4">
        <v>3.6459723557692305</v>
      </c>
      <c r="S6" s="4"/>
      <c r="T6" s="4">
        <v>3.6693211538461541</v>
      </c>
      <c r="U6" s="4"/>
      <c r="V6" s="4">
        <v>3.8210125000000001</v>
      </c>
      <c r="W6" s="4"/>
      <c r="X6" s="4">
        <v>3.3795093750000005</v>
      </c>
      <c r="Y6" s="4"/>
      <c r="Z6" s="4">
        <v>3.6395495192307692</v>
      </c>
      <c r="AA6" s="4"/>
      <c r="AB6" s="4">
        <v>3.6644754807692306</v>
      </c>
      <c r="AC6" s="4"/>
      <c r="AD6" s="4">
        <v>3.5018706730769229</v>
      </c>
      <c r="AE6" s="4"/>
      <c r="AF6" s="4">
        <v>3.4457163461538456</v>
      </c>
      <c r="AG6" s="4"/>
      <c r="AH6" s="4">
        <v>3.4801329326923076</v>
      </c>
      <c r="AI6" s="4"/>
      <c r="AJ6" s="4">
        <v>3.4239786057692312</v>
      </c>
      <c r="AK6" s="4"/>
      <c r="AL6" s="4">
        <v>3.5369384615384618</v>
      </c>
      <c r="AM6" s="4"/>
      <c r="AN6" s="4">
        <v>3.3537439903846153</v>
      </c>
      <c r="AO6" s="4"/>
      <c r="AP6" s="4">
        <v>3.4837841346153851</v>
      </c>
      <c r="AQ6" s="4"/>
      <c r="AR6" s="4">
        <v>3.4845156249999998</v>
      </c>
      <c r="AS6" s="4"/>
      <c r="AT6" s="4">
        <v>3.528669951923078</v>
      </c>
      <c r="AU6" s="4"/>
      <c r="AV6" s="4">
        <v>3.3408983173076923</v>
      </c>
      <c r="AW6" s="4"/>
      <c r="AX6" s="4">
        <v>3.4723612980769234</v>
      </c>
      <c r="AY6" s="4"/>
      <c r="AZ6" s="4">
        <v>3.4736699519230769</v>
      </c>
      <c r="BA6" s="4"/>
      <c r="BB6" s="4">
        <v>3.6175004807692308</v>
      </c>
      <c r="BC6" s="4"/>
      <c r="BD6" s="4">
        <v>3.3331391826923076</v>
      </c>
      <c r="BE6" s="4"/>
      <c r="BF6" s="4">
        <v>3.3119786057692302</v>
      </c>
      <c r="BG6" s="4"/>
      <c r="BH6" s="4">
        <v>3.3879384615384618</v>
      </c>
      <c r="BI6" s="4"/>
      <c r="BJ6" s="4">
        <v>3.3725156250000001</v>
      </c>
      <c r="BK6" s="4"/>
      <c r="BL6" s="4">
        <v>3.0027502403846151</v>
      </c>
      <c r="BM6" s="4"/>
      <c r="BN6" s="4">
        <v>2.9857841346153848</v>
      </c>
      <c r="BO6" s="4"/>
      <c r="BP6" s="4">
        <v>3.6292810096153842</v>
      </c>
      <c r="BQ6" s="4"/>
      <c r="BR6" s="4">
        <v>3.3359848557692304</v>
      </c>
      <c r="BS6" s="4"/>
      <c r="BT6" s="4">
        <v>3.5273550480769229</v>
      </c>
      <c r="BU6" s="4"/>
      <c r="BV6" s="4">
        <v>3.515160418990384</v>
      </c>
      <c r="BW6" s="4"/>
      <c r="BX6" s="4">
        <v>3.3354076923076921</v>
      </c>
      <c r="BY6" s="4"/>
      <c r="BZ6" s="4">
        <v>3.3152471153846155</v>
      </c>
      <c r="CA6" s="4"/>
      <c r="CB6" s="4">
        <v>3.3952069711538462</v>
      </c>
      <c r="CC6" s="4"/>
      <c r="CD6" s="10"/>
      <c r="CE6" s="7">
        <f t="shared" si="0"/>
        <v>0.3715245192307699</v>
      </c>
      <c r="CF6" s="7">
        <f t="shared" si="0"/>
        <v>-0.32653076923076885</v>
      </c>
      <c r="CG6" s="7">
        <f t="shared" si="1"/>
        <v>-4.3993749999999832E-2</v>
      </c>
      <c r="CH6" s="7">
        <f t="shared" si="2"/>
        <v>-0.35053076923076887</v>
      </c>
      <c r="CI6" s="7">
        <f t="shared" si="3"/>
        <v>-5.3839423076922355E-2</v>
      </c>
      <c r="CJ6" s="7">
        <f t="shared" si="4"/>
        <v>0.38680552884615427</v>
      </c>
      <c r="CK6" s="7">
        <f t="shared" si="5"/>
        <v>-4.412043269230681E-2</v>
      </c>
      <c r="CL6" s="7">
        <f t="shared" si="6"/>
        <v>0.21134254807692354</v>
      </c>
      <c r="CM6" s="7">
        <f t="shared" si="7"/>
        <v>0.23469134615384712</v>
      </c>
      <c r="CN6" s="7">
        <f t="shared" si="8"/>
        <v>0.38638269230769318</v>
      </c>
      <c r="CO6" s="7">
        <f t="shared" si="9"/>
        <v>-5.5120432692306487E-2</v>
      </c>
      <c r="CP6" s="7">
        <f t="shared" si="10"/>
        <v>0.20491971153846222</v>
      </c>
      <c r="CQ6" s="7">
        <f t="shared" si="11"/>
        <v>0.22984567307692361</v>
      </c>
      <c r="CR6" s="7">
        <f t="shared" si="12"/>
        <v>6.7240865384615933E-2</v>
      </c>
      <c r="CS6" s="7">
        <f t="shared" si="13"/>
        <v>1.108653846153862E-2</v>
      </c>
      <c r="CT6" s="7">
        <f t="shared" si="14"/>
        <v>4.5503125000000644E-2</v>
      </c>
      <c r="CU6" s="7">
        <f t="shared" si="15"/>
        <v>-1.0651201923075782E-2</v>
      </c>
      <c r="CV6" s="7">
        <f t="shared" si="16"/>
        <v>0.10230865384615484</v>
      </c>
      <c r="CW6" s="7">
        <f t="shared" si="17"/>
        <v>-8.0885817307691621E-2</v>
      </c>
      <c r="CX6" s="7">
        <f t="shared" si="18"/>
        <v>4.9154326923078084E-2</v>
      </c>
      <c r="CY6" s="7">
        <f t="shared" si="19"/>
        <v>4.9885817307692815E-2</v>
      </c>
      <c r="CZ6" s="7">
        <f t="shared" si="20"/>
        <v>9.4040144230771006E-2</v>
      </c>
      <c r="DA6" s="7">
        <f t="shared" si="21"/>
        <v>-9.3731490384614702E-2</v>
      </c>
      <c r="DB6" s="7">
        <f t="shared" si="22"/>
        <v>3.7731490384616428E-2</v>
      </c>
      <c r="DC6" s="7">
        <f t="shared" si="23"/>
        <v>3.9040144230769958E-2</v>
      </c>
      <c r="DD6" s="7">
        <f t="shared" si="24"/>
        <v>0.18287067307692384</v>
      </c>
      <c r="DE6" s="7">
        <f t="shared" si="25"/>
        <v>-0.10149062499999939</v>
      </c>
      <c r="DF6" s="7">
        <f t="shared" si="26"/>
        <v>-0.12265120192307677</v>
      </c>
      <c r="DG6" s="7">
        <f t="shared" si="27"/>
        <v>-4.6691346153845181E-2</v>
      </c>
      <c r="DH6" s="7">
        <f t="shared" si="28"/>
        <v>-6.2114182692306841E-2</v>
      </c>
      <c r="DI6" s="7">
        <f t="shared" si="29"/>
        <v>-0.43187956730769184</v>
      </c>
      <c r="DJ6" s="7">
        <f t="shared" si="30"/>
        <v>-0.44884567307692214</v>
      </c>
      <c r="DK6" s="7">
        <f t="shared" si="31"/>
        <v>0.19465120192307728</v>
      </c>
      <c r="DL6" s="7">
        <f t="shared" si="32"/>
        <v>-9.864495192307654E-2</v>
      </c>
      <c r="DM6" s="7">
        <f t="shared" si="33"/>
        <v>9.2725240384615937E-2</v>
      </c>
      <c r="DN6" s="7">
        <f t="shared" si="34"/>
        <v>8.0530611298077037E-2</v>
      </c>
      <c r="DO6" s="7">
        <f t="shared" si="38"/>
        <v>-9.9222115384614895E-2</v>
      </c>
      <c r="DP6" s="7">
        <f t="shared" si="39"/>
        <v>-0.1193826923076915</v>
      </c>
      <c r="DQ6" s="7">
        <f t="shared" si="40"/>
        <v>-3.9422836538460793E-2</v>
      </c>
      <c r="DR6" s="21"/>
      <c r="DS6" s="7">
        <f t="shared" si="41"/>
        <v>0.3715245192307699</v>
      </c>
      <c r="DT6" s="7">
        <f t="shared" si="35"/>
        <v>0.32653076923076885</v>
      </c>
      <c r="DU6" s="7">
        <f t="shared" si="35"/>
        <v>4.3993749999999832E-2</v>
      </c>
      <c r="DV6" s="7">
        <f t="shared" si="35"/>
        <v>0.35053076923076887</v>
      </c>
      <c r="DW6" s="7">
        <f t="shared" si="35"/>
        <v>5.3839423076922355E-2</v>
      </c>
      <c r="DX6" s="7">
        <f t="shared" si="35"/>
        <v>0.38680552884615427</v>
      </c>
      <c r="DY6" s="7">
        <f t="shared" si="35"/>
        <v>4.412043269230681E-2</v>
      </c>
      <c r="DZ6" s="7">
        <f t="shared" si="35"/>
        <v>0.21134254807692354</v>
      </c>
      <c r="EA6" s="7">
        <f t="shared" si="35"/>
        <v>0.23469134615384712</v>
      </c>
      <c r="EB6" s="7">
        <f t="shared" si="35"/>
        <v>0.38638269230769318</v>
      </c>
      <c r="EC6" s="7">
        <f t="shared" si="35"/>
        <v>5.5120432692306487E-2</v>
      </c>
      <c r="ED6" s="7">
        <f t="shared" si="35"/>
        <v>0.20491971153846222</v>
      </c>
      <c r="EE6" s="7">
        <f t="shared" si="35"/>
        <v>0.22984567307692361</v>
      </c>
      <c r="EF6" s="7">
        <f t="shared" si="35"/>
        <v>6.7240865384615933E-2</v>
      </c>
      <c r="EG6" s="7">
        <f t="shared" si="35"/>
        <v>1.108653846153862E-2</v>
      </c>
      <c r="EH6" s="7">
        <f t="shared" si="35"/>
        <v>4.5503125000000644E-2</v>
      </c>
      <c r="EI6" s="7">
        <f t="shared" si="35"/>
        <v>1.0651201923075782E-2</v>
      </c>
      <c r="EJ6" s="7">
        <f t="shared" si="36"/>
        <v>0.10230865384615484</v>
      </c>
      <c r="EK6" s="7">
        <f t="shared" si="36"/>
        <v>8.0885817307691621E-2</v>
      </c>
      <c r="EL6" s="7">
        <f t="shared" si="36"/>
        <v>4.9154326923078084E-2</v>
      </c>
      <c r="EM6" s="7">
        <f t="shared" si="36"/>
        <v>4.9885817307692815E-2</v>
      </c>
      <c r="EN6" s="7">
        <f t="shared" si="36"/>
        <v>9.4040144230771006E-2</v>
      </c>
      <c r="EO6" s="7">
        <f t="shared" si="36"/>
        <v>9.3731490384614702E-2</v>
      </c>
      <c r="EP6" s="7">
        <f t="shared" si="36"/>
        <v>3.7731490384616428E-2</v>
      </c>
      <c r="EQ6" s="7">
        <f t="shared" si="36"/>
        <v>3.9040144230769958E-2</v>
      </c>
      <c r="ER6" s="7">
        <f t="shared" si="36"/>
        <v>0.18287067307692384</v>
      </c>
      <c r="ES6" s="7">
        <f t="shared" si="36"/>
        <v>0.10149062499999939</v>
      </c>
      <c r="ET6" s="7">
        <f t="shared" si="36"/>
        <v>0.12265120192307677</v>
      </c>
      <c r="EU6" s="7">
        <f t="shared" si="36"/>
        <v>4.6691346153845181E-2</v>
      </c>
      <c r="EV6" s="7">
        <f t="shared" si="36"/>
        <v>6.2114182692306841E-2</v>
      </c>
      <c r="EW6" s="7">
        <f t="shared" si="37"/>
        <v>0.43187956730769184</v>
      </c>
      <c r="EX6" s="7">
        <f t="shared" si="37"/>
        <v>0.44884567307692214</v>
      </c>
      <c r="EY6" s="7">
        <f t="shared" si="37"/>
        <v>0.19465120192307728</v>
      </c>
      <c r="EZ6" s="7">
        <f t="shared" si="37"/>
        <v>9.864495192307654E-2</v>
      </c>
      <c r="FA6" s="7">
        <f t="shared" si="37"/>
        <v>9.2725240384615937E-2</v>
      </c>
      <c r="FB6" s="7">
        <f t="shared" si="37"/>
        <v>8.0530611298077037E-2</v>
      </c>
      <c r="FC6" s="7">
        <f t="shared" si="37"/>
        <v>9.9222115384614895E-2</v>
      </c>
      <c r="FD6" s="7">
        <f t="shared" si="37"/>
        <v>0.1193826923076915</v>
      </c>
      <c r="FE6" s="7">
        <f t="shared" si="37"/>
        <v>3.9422836538460793E-2</v>
      </c>
    </row>
    <row r="7" spans="1:161" ht="17.25">
      <c r="A7" s="45"/>
      <c r="B7" s="5">
        <v>2.7530865384615386</v>
      </c>
      <c r="C7" s="1" t="s">
        <v>99</v>
      </c>
      <c r="D7" s="3"/>
      <c r="E7" s="4">
        <v>2.7991543269230768</v>
      </c>
      <c r="F7" s="4">
        <v>2.6310526442307696</v>
      </c>
      <c r="G7" s="4"/>
      <c r="H7" s="4">
        <v>2.8277439903846155</v>
      </c>
      <c r="I7" s="4"/>
      <c r="J7" s="4">
        <v>2.6262069711538465</v>
      </c>
      <c r="K7" s="4"/>
      <c r="L7" s="4">
        <v>2.8288983173076923</v>
      </c>
      <c r="M7" s="4"/>
      <c r="N7" s="4">
        <v>2.8461605769230776</v>
      </c>
      <c r="O7" s="4"/>
      <c r="P7" s="4">
        <v>2.6693550480769233</v>
      </c>
      <c r="Q7" s="4"/>
      <c r="R7" s="4">
        <v>2.8542747596153846</v>
      </c>
      <c r="S7" s="4"/>
      <c r="T7" s="4">
        <v>2.8335834134615392</v>
      </c>
      <c r="U7" s="4"/>
      <c r="V7" s="4">
        <v>2.849314903846154</v>
      </c>
      <c r="W7" s="4"/>
      <c r="X7" s="4">
        <v>2.6659322115384616</v>
      </c>
      <c r="Y7" s="4"/>
      <c r="Z7" s="4">
        <v>2.8568519230769227</v>
      </c>
      <c r="AA7" s="4"/>
      <c r="AB7" s="4">
        <v>2.835160576923077</v>
      </c>
      <c r="AC7" s="4"/>
      <c r="AD7" s="4">
        <v>2.7409384615384615</v>
      </c>
      <c r="AE7" s="4"/>
      <c r="AF7" s="4">
        <v>2.7269384615384618</v>
      </c>
      <c r="AG7" s="4"/>
      <c r="AH7" s="4">
        <v>2.6674353365384609</v>
      </c>
      <c r="AI7" s="4"/>
      <c r="AJ7" s="4">
        <v>2.6528581730769236</v>
      </c>
      <c r="AK7" s="4"/>
      <c r="AL7" s="4">
        <v>2.7786235576923075</v>
      </c>
      <c r="AM7" s="4"/>
      <c r="AN7" s="4">
        <v>2.6757778846153841</v>
      </c>
      <c r="AO7" s="4"/>
      <c r="AP7" s="4">
        <v>2.7798920673076926</v>
      </c>
      <c r="AQ7" s="4"/>
      <c r="AR7" s="4">
        <v>2.7764692307692309</v>
      </c>
      <c r="AS7" s="4"/>
      <c r="AT7" s="4">
        <v>2.7787778846153848</v>
      </c>
      <c r="AU7" s="4"/>
      <c r="AV7" s="4">
        <v>2.6733550480769228</v>
      </c>
      <c r="AW7" s="4"/>
      <c r="AX7" s="4">
        <v>2.7800463942307698</v>
      </c>
      <c r="AY7" s="4"/>
      <c r="AZ7" s="4">
        <v>2.7760463942307689</v>
      </c>
      <c r="BA7" s="4"/>
      <c r="BB7" s="4">
        <v>3.0790249999999997</v>
      </c>
      <c r="BC7" s="4"/>
      <c r="BD7" s="4">
        <v>2.6333612980769239</v>
      </c>
      <c r="BE7" s="4"/>
      <c r="BF7" s="4">
        <v>2.5624353365384613</v>
      </c>
      <c r="BG7" s="4"/>
      <c r="BH7" s="4">
        <v>2.7077778846153846</v>
      </c>
      <c r="BI7" s="4"/>
      <c r="BJ7" s="4">
        <v>2.7049322115384618</v>
      </c>
      <c r="BK7" s="4"/>
      <c r="BL7" s="4">
        <v>2.4038983173076924</v>
      </c>
      <c r="BM7" s="4"/>
      <c r="BN7" s="4">
        <v>2.4067778846153844</v>
      </c>
      <c r="BO7" s="4"/>
      <c r="BP7" s="4">
        <v>2.8003149038461532</v>
      </c>
      <c r="BQ7" s="4"/>
      <c r="BR7" s="4">
        <v>2.6205156250000003</v>
      </c>
      <c r="BS7" s="4"/>
      <c r="BT7" s="4">
        <v>2.7993149038461542</v>
      </c>
      <c r="BU7" s="4"/>
      <c r="BV7" s="4">
        <v>2.7092837538461541</v>
      </c>
      <c r="BW7" s="4"/>
      <c r="BX7" s="4">
        <v>2.6205156250000003</v>
      </c>
      <c r="BY7" s="4"/>
      <c r="BZ7" s="4">
        <v>2.552435336538462</v>
      </c>
      <c r="CA7" s="4"/>
      <c r="CB7" s="4">
        <v>2.7019322115384616</v>
      </c>
      <c r="CC7" s="4"/>
      <c r="CD7" s="10"/>
      <c r="CE7" s="7">
        <f t="shared" si="0"/>
        <v>4.6067788461538139E-2</v>
      </c>
      <c r="CF7" s="7">
        <f t="shared" si="0"/>
        <v>-0.12203389423076905</v>
      </c>
      <c r="CG7" s="7">
        <f t="shared" si="1"/>
        <v>7.4657451923076934E-2</v>
      </c>
      <c r="CH7" s="7">
        <f t="shared" si="2"/>
        <v>-0.12687956730769212</v>
      </c>
      <c r="CI7" s="7">
        <f t="shared" si="3"/>
        <v>7.5811778846153643E-2</v>
      </c>
      <c r="CJ7" s="7">
        <f t="shared" si="4"/>
        <v>9.3074038461538944E-2</v>
      </c>
      <c r="CK7" s="7">
        <f t="shared" si="5"/>
        <v>-8.3731490384615359E-2</v>
      </c>
      <c r="CL7" s="7">
        <f t="shared" si="6"/>
        <v>0.10118822115384596</v>
      </c>
      <c r="CM7" s="7">
        <f t="shared" si="7"/>
        <v>8.0496875000000578E-2</v>
      </c>
      <c r="CN7" s="7">
        <f t="shared" si="8"/>
        <v>9.6228365384615433E-2</v>
      </c>
      <c r="CO7" s="7">
        <f t="shared" si="9"/>
        <v>-8.7154326923077008E-2</v>
      </c>
      <c r="CP7" s="7">
        <f t="shared" si="10"/>
        <v>0.10376538461538409</v>
      </c>
      <c r="CQ7" s="7">
        <f t="shared" si="11"/>
        <v>8.2074038461538379E-2</v>
      </c>
      <c r="CR7" s="7">
        <f t="shared" si="12"/>
        <v>-1.2148076923077067E-2</v>
      </c>
      <c r="CS7" s="7">
        <f t="shared" si="13"/>
        <v>-2.6148076923076857E-2</v>
      </c>
      <c r="CT7" s="7">
        <f t="shared" si="14"/>
        <v>-8.5651201923077736E-2</v>
      </c>
      <c r="CU7" s="7">
        <f t="shared" si="15"/>
        <v>-0.10022836538461499</v>
      </c>
      <c r="CV7" s="7">
        <f t="shared" si="16"/>
        <v>2.5537019230768898E-2</v>
      </c>
      <c r="CW7" s="7">
        <f t="shared" si="17"/>
        <v>-7.7308653846154485E-2</v>
      </c>
      <c r="CX7" s="7">
        <f t="shared" si="18"/>
        <v>2.6805528846153948E-2</v>
      </c>
      <c r="CY7" s="7">
        <f t="shared" si="19"/>
        <v>2.3382692307692299E-2</v>
      </c>
      <c r="CZ7" s="7">
        <f t="shared" si="20"/>
        <v>2.5691346153846162E-2</v>
      </c>
      <c r="DA7" s="7">
        <f t="shared" si="21"/>
        <v>-7.97314903846158E-2</v>
      </c>
      <c r="DB7" s="7">
        <f t="shared" si="22"/>
        <v>2.6959855769231211E-2</v>
      </c>
      <c r="DC7" s="7">
        <f t="shared" si="23"/>
        <v>2.295985576923032E-2</v>
      </c>
      <c r="DD7" s="7">
        <f t="shared" si="24"/>
        <v>0.32593846153846107</v>
      </c>
      <c r="DE7" s="7">
        <f t="shared" si="25"/>
        <v>-0.11972524038461474</v>
      </c>
      <c r="DF7" s="7">
        <f t="shared" si="26"/>
        <v>-0.19065120192307727</v>
      </c>
      <c r="DG7" s="7">
        <f t="shared" si="27"/>
        <v>-4.5308653846154012E-2</v>
      </c>
      <c r="DH7" s="7">
        <f t="shared" si="28"/>
        <v>-4.8154326923076862E-2</v>
      </c>
      <c r="DI7" s="7">
        <f t="shared" si="29"/>
        <v>-0.34918822115384618</v>
      </c>
      <c r="DJ7" s="7">
        <f t="shared" si="30"/>
        <v>-0.34630865384615417</v>
      </c>
      <c r="DK7" s="7">
        <f t="shared" si="31"/>
        <v>4.7228365384614612E-2</v>
      </c>
      <c r="DL7" s="7">
        <f t="shared" si="32"/>
        <v>-0.13257091346153826</v>
      </c>
      <c r="DM7" s="7">
        <f t="shared" si="33"/>
        <v>4.6228365384615611E-2</v>
      </c>
      <c r="DN7" s="7">
        <f t="shared" si="34"/>
        <v>-4.380278461538456E-2</v>
      </c>
      <c r="DO7" s="7">
        <f t="shared" si="38"/>
        <v>-0.13257091346153826</v>
      </c>
      <c r="DP7" s="7">
        <f t="shared" si="39"/>
        <v>-0.20065120192307662</v>
      </c>
      <c r="DQ7" s="7">
        <f t="shared" si="40"/>
        <v>-5.1154326923076976E-2</v>
      </c>
      <c r="DR7" s="21"/>
      <c r="DS7" s="7">
        <f t="shared" si="41"/>
        <v>4.6067788461538139E-2</v>
      </c>
      <c r="DT7" s="7">
        <f t="shared" si="35"/>
        <v>0.12203389423076905</v>
      </c>
      <c r="DU7" s="7">
        <f t="shared" si="35"/>
        <v>7.4657451923076934E-2</v>
      </c>
      <c r="DV7" s="7">
        <f t="shared" si="35"/>
        <v>0.12687956730769212</v>
      </c>
      <c r="DW7" s="7">
        <f t="shared" si="35"/>
        <v>7.5811778846153643E-2</v>
      </c>
      <c r="DX7" s="7">
        <f t="shared" si="35"/>
        <v>9.3074038461538944E-2</v>
      </c>
      <c r="DY7" s="7">
        <f t="shared" si="35"/>
        <v>8.3731490384615359E-2</v>
      </c>
      <c r="DZ7" s="7">
        <f t="shared" si="35"/>
        <v>0.10118822115384596</v>
      </c>
      <c r="EA7" s="7">
        <f t="shared" si="35"/>
        <v>8.0496875000000578E-2</v>
      </c>
      <c r="EB7" s="7">
        <f t="shared" si="35"/>
        <v>9.6228365384615433E-2</v>
      </c>
      <c r="EC7" s="7">
        <f t="shared" si="35"/>
        <v>8.7154326923077008E-2</v>
      </c>
      <c r="ED7" s="7">
        <f t="shared" si="35"/>
        <v>0.10376538461538409</v>
      </c>
      <c r="EE7" s="7">
        <f t="shared" si="35"/>
        <v>8.2074038461538379E-2</v>
      </c>
      <c r="EF7" s="7">
        <f t="shared" si="35"/>
        <v>1.2148076923077067E-2</v>
      </c>
      <c r="EG7" s="7">
        <f t="shared" si="35"/>
        <v>2.6148076923076857E-2</v>
      </c>
      <c r="EH7" s="7">
        <f t="shared" si="35"/>
        <v>8.5651201923077736E-2</v>
      </c>
      <c r="EI7" s="7">
        <f t="shared" si="35"/>
        <v>0.10022836538461499</v>
      </c>
      <c r="EJ7" s="7">
        <f t="shared" si="36"/>
        <v>2.5537019230768898E-2</v>
      </c>
      <c r="EK7" s="7">
        <f t="shared" si="36"/>
        <v>7.7308653846154485E-2</v>
      </c>
      <c r="EL7" s="7">
        <f t="shared" si="36"/>
        <v>2.6805528846153948E-2</v>
      </c>
      <c r="EM7" s="7">
        <f t="shared" si="36"/>
        <v>2.3382692307692299E-2</v>
      </c>
      <c r="EN7" s="7">
        <f t="shared" si="36"/>
        <v>2.5691346153846162E-2</v>
      </c>
      <c r="EO7" s="7">
        <f t="shared" si="36"/>
        <v>7.97314903846158E-2</v>
      </c>
      <c r="EP7" s="7">
        <f t="shared" si="36"/>
        <v>2.6959855769231211E-2</v>
      </c>
      <c r="EQ7" s="7">
        <f t="shared" si="36"/>
        <v>2.295985576923032E-2</v>
      </c>
      <c r="ER7" s="7">
        <f t="shared" si="36"/>
        <v>0.32593846153846107</v>
      </c>
      <c r="ES7" s="7">
        <f t="shared" si="36"/>
        <v>0.11972524038461474</v>
      </c>
      <c r="ET7" s="7">
        <f t="shared" si="36"/>
        <v>0.19065120192307727</v>
      </c>
      <c r="EU7" s="7">
        <f t="shared" si="36"/>
        <v>4.5308653846154012E-2</v>
      </c>
      <c r="EV7" s="7">
        <f t="shared" si="36"/>
        <v>4.8154326923076862E-2</v>
      </c>
      <c r="EW7" s="7">
        <f t="shared" si="37"/>
        <v>0.34918822115384618</v>
      </c>
      <c r="EX7" s="7">
        <f t="shared" si="37"/>
        <v>0.34630865384615417</v>
      </c>
      <c r="EY7" s="7">
        <f t="shared" si="37"/>
        <v>4.7228365384614612E-2</v>
      </c>
      <c r="EZ7" s="7">
        <f t="shared" si="37"/>
        <v>0.13257091346153826</v>
      </c>
      <c r="FA7" s="7">
        <f t="shared" si="37"/>
        <v>4.6228365384615611E-2</v>
      </c>
      <c r="FB7" s="7">
        <f t="shared" si="37"/>
        <v>4.380278461538456E-2</v>
      </c>
      <c r="FC7" s="7">
        <f t="shared" si="37"/>
        <v>0.13257091346153826</v>
      </c>
      <c r="FD7" s="7">
        <f t="shared" si="37"/>
        <v>0.20065120192307662</v>
      </c>
      <c r="FE7" s="7">
        <f t="shared" si="37"/>
        <v>5.1154326923076976E-2</v>
      </c>
    </row>
    <row r="8" spans="1:161" ht="18.75">
      <c r="A8" s="15" t="s">
        <v>65</v>
      </c>
      <c r="B8" s="4">
        <v>4.6657716346153846</v>
      </c>
      <c r="C8" s="1" t="s">
        <v>101</v>
      </c>
      <c r="D8" s="3"/>
      <c r="E8" s="4">
        <v>5.1917314903846163</v>
      </c>
      <c r="F8" s="4">
        <v>4.5768581730769231</v>
      </c>
      <c r="G8" s="4"/>
      <c r="H8" s="4">
        <v>4.9127038461538461</v>
      </c>
      <c r="I8" s="4"/>
      <c r="J8" s="4">
        <v>4.5664353365384613</v>
      </c>
      <c r="K8" s="4"/>
      <c r="L8" s="4">
        <v>4.9077038461538471</v>
      </c>
      <c r="M8" s="4"/>
      <c r="N8" s="4">
        <v>4.7371944711538472</v>
      </c>
      <c r="O8" s="4"/>
      <c r="P8" s="4">
        <v>4.6490062500000002</v>
      </c>
      <c r="Q8" s="4"/>
      <c r="R8" s="4">
        <v>4.7533086538461546</v>
      </c>
      <c r="S8" s="4"/>
      <c r="T8" s="4">
        <v>4.7330401442307695</v>
      </c>
      <c r="U8" s="4"/>
      <c r="V8" s="4">
        <v>4.7287716346153843</v>
      </c>
      <c r="W8" s="4"/>
      <c r="X8" s="4">
        <v>4.6390062499999996</v>
      </c>
      <c r="Y8" s="4"/>
      <c r="Z8" s="4">
        <v>4.7433086538461531</v>
      </c>
      <c r="AA8" s="4"/>
      <c r="AB8" s="4">
        <v>4.7230401442307697</v>
      </c>
      <c r="AC8" s="4"/>
      <c r="AD8" s="4">
        <v>4.6145896634615386</v>
      </c>
      <c r="AE8" s="4"/>
      <c r="AF8" s="4">
        <v>4.6100125000000007</v>
      </c>
      <c r="AG8" s="4"/>
      <c r="AH8" s="4">
        <v>4.5303550480769239</v>
      </c>
      <c r="AI8" s="4"/>
      <c r="AJ8" s="4">
        <v>4.5273550480769229</v>
      </c>
      <c r="AK8" s="4"/>
      <c r="AL8" s="4">
        <v>4.6401204326923073</v>
      </c>
      <c r="AM8" s="4"/>
      <c r="AN8" s="4">
        <v>4.6157377403846152</v>
      </c>
      <c r="AO8" s="4"/>
      <c r="AP8" s="4">
        <v>4.6483889423076912</v>
      </c>
      <c r="AQ8" s="4"/>
      <c r="AR8" s="4">
        <v>4.6439661057692314</v>
      </c>
      <c r="AS8" s="4"/>
      <c r="AT8" s="4">
        <v>4.6296975961538465</v>
      </c>
      <c r="AU8" s="4"/>
      <c r="AV8" s="4">
        <v>4.6047377403846159</v>
      </c>
      <c r="AW8" s="4"/>
      <c r="AX8" s="4">
        <v>4.6379661057692303</v>
      </c>
      <c r="AY8" s="4"/>
      <c r="AZ8" s="4">
        <v>4.6313889423076926</v>
      </c>
      <c r="BA8" s="4"/>
      <c r="BB8" s="4">
        <v>5.0607903846153848</v>
      </c>
      <c r="BC8" s="4"/>
      <c r="BD8" s="4">
        <v>4.5240124999999995</v>
      </c>
      <c r="BE8" s="4"/>
      <c r="BF8" s="4">
        <v>4.4413550480769226</v>
      </c>
      <c r="BG8" s="4"/>
      <c r="BH8" s="4">
        <v>4.5742747596153848</v>
      </c>
      <c r="BI8" s="4"/>
      <c r="BJ8" s="4">
        <v>4.5596975961538453</v>
      </c>
      <c r="BK8" s="4"/>
      <c r="BL8" s="4">
        <v>4.2959723557692309</v>
      </c>
      <c r="BM8" s="4"/>
      <c r="BN8" s="4">
        <v>4.2995834134615381</v>
      </c>
      <c r="BO8" s="4"/>
      <c r="BP8" s="4">
        <v>4.6991944711538451</v>
      </c>
      <c r="BQ8" s="4"/>
      <c r="BR8" s="4">
        <v>4.5270124999999988</v>
      </c>
      <c r="BS8" s="4"/>
      <c r="BT8" s="4">
        <v>4.672348798076924</v>
      </c>
      <c r="BU8" s="4"/>
      <c r="BV8" s="4">
        <v>4.7164651954326926</v>
      </c>
      <c r="BW8" s="4"/>
      <c r="BX8" s="4">
        <v>4.5280125</v>
      </c>
      <c r="BY8" s="4"/>
      <c r="BZ8" s="4">
        <v>4.4467778846153854</v>
      </c>
      <c r="CA8" s="4"/>
      <c r="CB8" s="4">
        <v>4.5816975961538464</v>
      </c>
      <c r="CC8" s="4"/>
      <c r="CD8" s="10"/>
      <c r="CE8" s="7">
        <f t="shared" si="0"/>
        <v>0.52595985576923177</v>
      </c>
      <c r="CF8" s="7">
        <f t="shared" si="0"/>
        <v>-8.8913461538461469E-2</v>
      </c>
      <c r="CG8" s="7">
        <f t="shared" si="1"/>
        <v>0.24693221153846157</v>
      </c>
      <c r="CH8" s="7">
        <f t="shared" si="2"/>
        <v>-9.9336298076923235E-2</v>
      </c>
      <c r="CI8" s="7">
        <f t="shared" si="3"/>
        <v>0.24193221153846256</v>
      </c>
      <c r="CJ8" s="7">
        <f t="shared" si="4"/>
        <v>7.1422836538462597E-2</v>
      </c>
      <c r="CK8" s="7">
        <f t="shared" si="5"/>
        <v>-1.6765384615384349E-2</v>
      </c>
      <c r="CL8" s="7">
        <f t="shared" si="6"/>
        <v>8.7537019230770063E-2</v>
      </c>
      <c r="CM8" s="7">
        <f t="shared" si="7"/>
        <v>6.7268509615384886E-2</v>
      </c>
      <c r="CN8" s="7">
        <f t="shared" si="8"/>
        <v>6.2999999999999723E-2</v>
      </c>
      <c r="CO8" s="7">
        <f t="shared" si="9"/>
        <v>-2.6765384615385024E-2</v>
      </c>
      <c r="CP8" s="7">
        <f t="shared" si="10"/>
        <v>7.75370192307685E-2</v>
      </c>
      <c r="CQ8" s="7">
        <f t="shared" si="11"/>
        <v>5.7268509615385099E-2</v>
      </c>
      <c r="CR8" s="7">
        <f t="shared" si="12"/>
        <v>-5.1181971153845929E-2</v>
      </c>
      <c r="CS8" s="7">
        <f t="shared" si="13"/>
        <v>-5.5759134615383843E-2</v>
      </c>
      <c r="CT8" s="7">
        <f t="shared" si="14"/>
        <v>-0.13541658653846067</v>
      </c>
      <c r="CU8" s="7">
        <f t="shared" si="15"/>
        <v>-0.13841658653846167</v>
      </c>
      <c r="CV8" s="7">
        <f t="shared" si="16"/>
        <v>-2.5651201923077238E-2</v>
      </c>
      <c r="CW8" s="7">
        <f t="shared" si="17"/>
        <v>-5.0033894230769427E-2</v>
      </c>
      <c r="CX8" s="7">
        <f t="shared" si="18"/>
        <v>-1.7382692307693404E-2</v>
      </c>
      <c r="CY8" s="7">
        <f t="shared" si="19"/>
        <v>-2.1805528846153166E-2</v>
      </c>
      <c r="CZ8" s="7">
        <f t="shared" si="20"/>
        <v>-3.6074038461538116E-2</v>
      </c>
      <c r="DA8" s="7">
        <f t="shared" si="21"/>
        <v>-6.1033894230768659E-2</v>
      </c>
      <c r="DB8" s="7">
        <f t="shared" si="22"/>
        <v>-2.7805528846154282E-2</v>
      </c>
      <c r="DC8" s="7">
        <f t="shared" si="23"/>
        <v>-3.4382692307691975E-2</v>
      </c>
      <c r="DD8" s="7">
        <f t="shared" si="24"/>
        <v>0.3950187500000002</v>
      </c>
      <c r="DE8" s="7">
        <f t="shared" si="25"/>
        <v>-0.14175913461538503</v>
      </c>
      <c r="DF8" s="7">
        <f t="shared" si="26"/>
        <v>-0.22441658653846197</v>
      </c>
      <c r="DG8" s="7">
        <f t="shared" si="27"/>
        <v>-9.1496874999999811E-2</v>
      </c>
      <c r="DH8" s="7">
        <f t="shared" si="28"/>
        <v>-0.10607403846153929</v>
      </c>
      <c r="DI8" s="7">
        <f t="shared" si="29"/>
        <v>-0.36979927884615371</v>
      </c>
      <c r="DJ8" s="7">
        <f t="shared" si="30"/>
        <v>-0.36618822115384653</v>
      </c>
      <c r="DK8" s="7">
        <f t="shared" si="31"/>
        <v>3.3422836538460565E-2</v>
      </c>
      <c r="DL8" s="7">
        <f t="shared" si="32"/>
        <v>-0.1387591346153858</v>
      </c>
      <c r="DM8" s="7">
        <f t="shared" si="33"/>
        <v>6.5771634615394703E-3</v>
      </c>
      <c r="DN8" s="7">
        <f t="shared" si="34"/>
        <v>5.0693560817308025E-2</v>
      </c>
      <c r="DO8" s="7">
        <f t="shared" si="38"/>
        <v>-0.13775913461538458</v>
      </c>
      <c r="DP8" s="7">
        <f t="shared" si="39"/>
        <v>-0.21899374999999921</v>
      </c>
      <c r="DQ8" s="7">
        <f t="shared" si="40"/>
        <v>-8.4074038461538159E-2</v>
      </c>
      <c r="DR8" s="21"/>
      <c r="DS8" s="7">
        <f t="shared" si="41"/>
        <v>0.52595985576923177</v>
      </c>
      <c r="DT8" s="7">
        <f t="shared" si="35"/>
        <v>8.8913461538461469E-2</v>
      </c>
      <c r="DU8" s="7">
        <f t="shared" si="35"/>
        <v>0.24693221153846157</v>
      </c>
      <c r="DV8" s="7">
        <f t="shared" si="35"/>
        <v>9.9336298076923235E-2</v>
      </c>
      <c r="DW8" s="7">
        <f t="shared" si="35"/>
        <v>0.24193221153846256</v>
      </c>
      <c r="DX8" s="7">
        <f t="shared" si="35"/>
        <v>7.1422836538462597E-2</v>
      </c>
      <c r="DY8" s="7">
        <f t="shared" si="35"/>
        <v>1.6765384615384349E-2</v>
      </c>
      <c r="DZ8" s="7">
        <f t="shared" si="35"/>
        <v>8.7537019230770063E-2</v>
      </c>
      <c r="EA8" s="7">
        <f t="shared" si="35"/>
        <v>6.7268509615384886E-2</v>
      </c>
      <c r="EB8" s="7">
        <f t="shared" si="35"/>
        <v>6.2999999999999723E-2</v>
      </c>
      <c r="EC8" s="7">
        <f t="shared" si="35"/>
        <v>2.6765384615385024E-2</v>
      </c>
      <c r="ED8" s="7">
        <f t="shared" si="35"/>
        <v>7.75370192307685E-2</v>
      </c>
      <c r="EE8" s="7">
        <f t="shared" si="35"/>
        <v>5.7268509615385099E-2</v>
      </c>
      <c r="EF8" s="7">
        <f t="shared" si="35"/>
        <v>5.1181971153845929E-2</v>
      </c>
      <c r="EG8" s="7">
        <f t="shared" si="35"/>
        <v>5.5759134615383843E-2</v>
      </c>
      <c r="EH8" s="7">
        <f t="shared" si="35"/>
        <v>0.13541658653846067</v>
      </c>
      <c r="EI8" s="7">
        <f t="shared" si="35"/>
        <v>0.13841658653846167</v>
      </c>
      <c r="EJ8" s="7">
        <f t="shared" si="36"/>
        <v>2.5651201923077238E-2</v>
      </c>
      <c r="EK8" s="7">
        <f t="shared" si="36"/>
        <v>5.0033894230769427E-2</v>
      </c>
      <c r="EL8" s="7">
        <f t="shared" si="36"/>
        <v>1.7382692307693404E-2</v>
      </c>
      <c r="EM8" s="7">
        <f t="shared" si="36"/>
        <v>2.1805528846153166E-2</v>
      </c>
      <c r="EN8" s="7">
        <f t="shared" si="36"/>
        <v>3.6074038461538116E-2</v>
      </c>
      <c r="EO8" s="7">
        <f t="shared" si="36"/>
        <v>6.1033894230768659E-2</v>
      </c>
      <c r="EP8" s="7">
        <f t="shared" si="36"/>
        <v>2.7805528846154282E-2</v>
      </c>
      <c r="EQ8" s="7">
        <f t="shared" si="36"/>
        <v>3.4382692307691975E-2</v>
      </c>
      <c r="ER8" s="7">
        <f t="shared" si="36"/>
        <v>0.3950187500000002</v>
      </c>
      <c r="ES8" s="7">
        <f t="shared" si="36"/>
        <v>0.14175913461538503</v>
      </c>
      <c r="ET8" s="7">
        <f t="shared" si="36"/>
        <v>0.22441658653846197</v>
      </c>
      <c r="EU8" s="7">
        <f t="shared" si="36"/>
        <v>9.1496874999999811E-2</v>
      </c>
      <c r="EV8" s="7">
        <f t="shared" si="36"/>
        <v>0.10607403846153929</v>
      </c>
      <c r="EW8" s="7">
        <f t="shared" si="37"/>
        <v>0.36979927884615371</v>
      </c>
      <c r="EX8" s="7">
        <f t="shared" si="37"/>
        <v>0.36618822115384653</v>
      </c>
      <c r="EY8" s="7">
        <f t="shared" si="37"/>
        <v>3.3422836538460565E-2</v>
      </c>
      <c r="EZ8" s="7">
        <f t="shared" si="37"/>
        <v>0.1387591346153858</v>
      </c>
      <c r="FA8" s="7">
        <f t="shared" si="37"/>
        <v>6.5771634615394703E-3</v>
      </c>
      <c r="FB8" s="7">
        <f t="shared" si="37"/>
        <v>5.0693560817308025E-2</v>
      </c>
      <c r="FC8" s="7">
        <f t="shared" si="37"/>
        <v>0.13775913461538458</v>
      </c>
      <c r="FD8" s="7">
        <f t="shared" si="37"/>
        <v>0.21899374999999921</v>
      </c>
      <c r="FE8" s="7">
        <f t="shared" si="37"/>
        <v>8.4074038461538159E-2</v>
      </c>
    </row>
    <row r="9" spans="1:161" ht="17.25">
      <c r="A9" s="45" t="s">
        <v>66</v>
      </c>
      <c r="B9" s="4">
        <v>5.7588581730769244</v>
      </c>
      <c r="C9" s="1" t="s">
        <v>98</v>
      </c>
      <c r="D9" s="3"/>
      <c r="E9" s="4">
        <v>6.8538456730769246</v>
      </c>
      <c r="F9" s="4">
        <v>4.8560990384615383</v>
      </c>
      <c r="G9" s="4"/>
      <c r="H9" s="4">
        <v>5.557481730769231</v>
      </c>
      <c r="I9" s="4"/>
      <c r="J9" s="4">
        <v>4.8032533653846157</v>
      </c>
      <c r="K9" s="4"/>
      <c r="L9" s="4">
        <v>5.5320588942307687</v>
      </c>
      <c r="M9" s="4"/>
      <c r="N9" s="4">
        <v>7.1271204326923074</v>
      </c>
      <c r="O9" s="4"/>
      <c r="P9" s="4">
        <v>6.0420401442307696</v>
      </c>
      <c r="Q9" s="4"/>
      <c r="R9" s="4">
        <v>6.4478858173076929</v>
      </c>
      <c r="S9" s="4"/>
      <c r="T9" s="4">
        <v>6.4130463942307694</v>
      </c>
      <c r="U9" s="4"/>
      <c r="V9" s="4">
        <v>7.1352747596153847</v>
      </c>
      <c r="W9" s="4"/>
      <c r="X9" s="4">
        <v>6.0270401442307691</v>
      </c>
      <c r="Y9" s="4"/>
      <c r="Z9" s="4">
        <v>6.437308653846153</v>
      </c>
      <c r="AA9" s="4"/>
      <c r="AB9" s="4">
        <v>6.4026235576923067</v>
      </c>
      <c r="AC9" s="4"/>
      <c r="AD9" s="4">
        <v>6.245065144230769</v>
      </c>
      <c r="AE9" s="4"/>
      <c r="AF9" s="4">
        <v>6.0066021634615376</v>
      </c>
      <c r="AG9" s="4"/>
      <c r="AH9" s="4">
        <v>6.3820927884615397</v>
      </c>
      <c r="AI9" s="4"/>
      <c r="AJ9" s="4">
        <v>6.142206971153847</v>
      </c>
      <c r="AK9" s="4"/>
      <c r="AL9" s="4">
        <v>6.2494353365384612</v>
      </c>
      <c r="AM9" s="4"/>
      <c r="AN9" s="4">
        <v>5.8180865384615394</v>
      </c>
      <c r="AO9" s="4"/>
      <c r="AP9" s="4">
        <v>6.0099723557692304</v>
      </c>
      <c r="AQ9" s="4"/>
      <c r="AR9" s="4">
        <v>5.9905896634615372</v>
      </c>
      <c r="AS9" s="4"/>
      <c r="AT9" s="4">
        <v>6.2340124999999986</v>
      </c>
      <c r="AU9" s="4"/>
      <c r="AV9" s="4">
        <v>5.7956637019230772</v>
      </c>
      <c r="AW9" s="4"/>
      <c r="AX9" s="4">
        <v>5.9895495192307706</v>
      </c>
      <c r="AY9" s="4"/>
      <c r="AZ9" s="4">
        <v>5.9691668269230771</v>
      </c>
      <c r="BA9" s="4"/>
      <c r="BB9" s="4">
        <v>5.8161177884615389</v>
      </c>
      <c r="BC9" s="4"/>
      <c r="BD9" s="4">
        <v>5.7830249999999994</v>
      </c>
      <c r="BE9" s="4"/>
      <c r="BF9" s="4">
        <v>5.9112069711538462</v>
      </c>
      <c r="BG9" s="4"/>
      <c r="BH9" s="4">
        <v>5.8147038461538454</v>
      </c>
      <c r="BI9" s="4"/>
      <c r="BJ9" s="4">
        <v>5.7882810096153845</v>
      </c>
      <c r="BK9" s="4"/>
      <c r="BL9" s="4">
        <v>5.1636360576923073</v>
      </c>
      <c r="BM9" s="4"/>
      <c r="BN9" s="4">
        <v>5.1968028846153844</v>
      </c>
      <c r="BO9" s="4"/>
      <c r="BP9" s="4">
        <v>6.3972346153846154</v>
      </c>
      <c r="BQ9" s="4"/>
      <c r="BR9" s="4">
        <v>5.7707163461538462</v>
      </c>
      <c r="BS9" s="4"/>
      <c r="BT9" s="4">
        <v>6.023811778846154</v>
      </c>
      <c r="BU9" s="4"/>
      <c r="BV9" s="4">
        <v>6.1433569295673092</v>
      </c>
      <c r="BW9" s="4"/>
      <c r="BX9" s="4">
        <v>5.7677163461538452</v>
      </c>
      <c r="BY9" s="4"/>
      <c r="BZ9" s="4">
        <v>5.8944754807692306</v>
      </c>
      <c r="CA9" s="4"/>
      <c r="CB9" s="4">
        <v>5.8129723557692303</v>
      </c>
      <c r="CC9" s="4"/>
      <c r="CD9" s="10"/>
      <c r="CE9" s="7">
        <f t="shared" si="0"/>
        <v>1.0949875000000002</v>
      </c>
      <c r="CF9" s="7">
        <f t="shared" si="0"/>
        <v>-0.90275913461538604</v>
      </c>
      <c r="CG9" s="7">
        <f t="shared" si="1"/>
        <v>-0.20137644230769336</v>
      </c>
      <c r="CH9" s="7">
        <f t="shared" si="2"/>
        <v>-0.95560480769230871</v>
      </c>
      <c r="CI9" s="7">
        <f t="shared" si="3"/>
        <v>-0.22679927884615569</v>
      </c>
      <c r="CJ9" s="7">
        <f t="shared" si="4"/>
        <v>1.3682622596153831</v>
      </c>
      <c r="CK9" s="7">
        <f t="shared" si="5"/>
        <v>0.28318197115384525</v>
      </c>
      <c r="CL9" s="7">
        <f t="shared" si="6"/>
        <v>0.68902764423076857</v>
      </c>
      <c r="CM9" s="7">
        <f t="shared" si="7"/>
        <v>0.65418822115384501</v>
      </c>
      <c r="CN9" s="7">
        <f t="shared" si="8"/>
        <v>1.3764165865384603</v>
      </c>
      <c r="CO9" s="7">
        <f t="shared" si="9"/>
        <v>0.26818197115384468</v>
      </c>
      <c r="CP9" s="7">
        <f t="shared" si="10"/>
        <v>0.67845048076922865</v>
      </c>
      <c r="CQ9" s="7">
        <f t="shared" si="11"/>
        <v>0.64376538461538235</v>
      </c>
      <c r="CR9" s="7">
        <f t="shared" si="12"/>
        <v>0.48620697115384459</v>
      </c>
      <c r="CS9" s="7">
        <f t="shared" si="13"/>
        <v>0.24774399038461326</v>
      </c>
      <c r="CT9" s="7">
        <f t="shared" si="14"/>
        <v>0.62323461538461533</v>
      </c>
      <c r="CU9" s="7">
        <f t="shared" si="15"/>
        <v>0.38334879807692257</v>
      </c>
      <c r="CV9" s="7">
        <f t="shared" si="16"/>
        <v>0.49057716346153679</v>
      </c>
      <c r="CW9" s="7">
        <f t="shared" si="17"/>
        <v>5.9228365384615067E-2</v>
      </c>
      <c r="CX9" s="7">
        <f t="shared" si="18"/>
        <v>0.25111418269230601</v>
      </c>
      <c r="CY9" s="7">
        <f t="shared" si="19"/>
        <v>0.23173149038461283</v>
      </c>
      <c r="CZ9" s="7">
        <f t="shared" si="20"/>
        <v>0.47515432692307424</v>
      </c>
      <c r="DA9" s="7">
        <f t="shared" si="21"/>
        <v>3.6805528846152846E-2</v>
      </c>
      <c r="DB9" s="7">
        <f t="shared" si="22"/>
        <v>0.23069134615384623</v>
      </c>
      <c r="DC9" s="7">
        <f t="shared" si="23"/>
        <v>0.21030865384615272</v>
      </c>
      <c r="DD9" s="7">
        <f t="shared" si="24"/>
        <v>5.7259615384614548E-2</v>
      </c>
      <c r="DE9" s="7">
        <f t="shared" si="25"/>
        <v>2.4166826923075035E-2</v>
      </c>
      <c r="DF9" s="7">
        <f t="shared" si="26"/>
        <v>0.15234879807692181</v>
      </c>
      <c r="DG9" s="7">
        <f t="shared" si="27"/>
        <v>5.584567307692101E-2</v>
      </c>
      <c r="DH9" s="7">
        <f t="shared" si="28"/>
        <v>2.9422836538460118E-2</v>
      </c>
      <c r="DI9" s="7">
        <f t="shared" si="29"/>
        <v>-0.59522211538461711</v>
      </c>
      <c r="DJ9" s="7">
        <f t="shared" si="30"/>
        <v>-0.56205528846153996</v>
      </c>
      <c r="DK9" s="7">
        <f t="shared" si="31"/>
        <v>0.63837644230769097</v>
      </c>
      <c r="DL9" s="7">
        <f t="shared" si="32"/>
        <v>1.185817307692183E-2</v>
      </c>
      <c r="DM9" s="7">
        <f t="shared" si="33"/>
        <v>0.26495360576922966</v>
      </c>
      <c r="DN9" s="7">
        <f t="shared" si="34"/>
        <v>0.38449875649038479</v>
      </c>
      <c r="DO9" s="7">
        <f t="shared" si="38"/>
        <v>8.8581730769208278E-3</v>
      </c>
      <c r="DP9" s="7">
        <f t="shared" si="39"/>
        <v>0.13561730769230618</v>
      </c>
      <c r="DQ9" s="7">
        <f t="shared" si="40"/>
        <v>5.4114182692305945E-2</v>
      </c>
      <c r="DR9" s="21"/>
      <c r="DS9" s="7">
        <f t="shared" si="41"/>
        <v>1.0949875000000002</v>
      </c>
      <c r="DT9" s="7">
        <f t="shared" si="35"/>
        <v>0.90275913461538604</v>
      </c>
      <c r="DU9" s="7">
        <f t="shared" si="35"/>
        <v>0.20137644230769336</v>
      </c>
      <c r="DV9" s="7">
        <f t="shared" si="35"/>
        <v>0.95560480769230871</v>
      </c>
      <c r="DW9" s="7">
        <f t="shared" si="35"/>
        <v>0.22679927884615569</v>
      </c>
      <c r="DX9" s="7">
        <f t="shared" si="35"/>
        <v>1.3682622596153831</v>
      </c>
      <c r="DY9" s="7">
        <f t="shared" si="35"/>
        <v>0.28318197115384525</v>
      </c>
      <c r="DZ9" s="7">
        <f t="shared" si="35"/>
        <v>0.68902764423076857</v>
      </c>
      <c r="EA9" s="7">
        <f t="shared" si="35"/>
        <v>0.65418822115384501</v>
      </c>
      <c r="EB9" s="7">
        <f t="shared" si="35"/>
        <v>1.3764165865384603</v>
      </c>
      <c r="EC9" s="7">
        <f t="shared" si="35"/>
        <v>0.26818197115384468</v>
      </c>
      <c r="ED9" s="7">
        <f t="shared" si="35"/>
        <v>0.67845048076922865</v>
      </c>
      <c r="EE9" s="7">
        <f t="shared" si="35"/>
        <v>0.64376538461538235</v>
      </c>
      <c r="EF9" s="7">
        <f t="shared" si="35"/>
        <v>0.48620697115384459</v>
      </c>
      <c r="EG9" s="7">
        <f t="shared" si="35"/>
        <v>0.24774399038461326</v>
      </c>
      <c r="EH9" s="7">
        <f t="shared" si="35"/>
        <v>0.62323461538461533</v>
      </c>
      <c r="EI9" s="7">
        <f t="shared" si="35"/>
        <v>0.38334879807692257</v>
      </c>
      <c r="EJ9" s="7">
        <f t="shared" si="36"/>
        <v>0.49057716346153679</v>
      </c>
      <c r="EK9" s="7">
        <f t="shared" si="36"/>
        <v>5.9228365384615067E-2</v>
      </c>
      <c r="EL9" s="7">
        <f t="shared" si="36"/>
        <v>0.25111418269230601</v>
      </c>
      <c r="EM9" s="7">
        <f t="shared" si="36"/>
        <v>0.23173149038461283</v>
      </c>
      <c r="EN9" s="7">
        <f t="shared" si="36"/>
        <v>0.47515432692307424</v>
      </c>
      <c r="EO9" s="7">
        <f t="shared" si="36"/>
        <v>3.6805528846152846E-2</v>
      </c>
      <c r="EP9" s="7">
        <f t="shared" si="36"/>
        <v>0.23069134615384623</v>
      </c>
      <c r="EQ9" s="7">
        <f t="shared" si="36"/>
        <v>0.21030865384615272</v>
      </c>
      <c r="ER9" s="7">
        <f t="shared" si="36"/>
        <v>5.7259615384614548E-2</v>
      </c>
      <c r="ES9" s="7">
        <f t="shared" si="36"/>
        <v>2.4166826923075035E-2</v>
      </c>
      <c r="ET9" s="7">
        <f t="shared" si="36"/>
        <v>0.15234879807692181</v>
      </c>
      <c r="EU9" s="7">
        <f t="shared" si="36"/>
        <v>5.584567307692101E-2</v>
      </c>
      <c r="EV9" s="7">
        <f t="shared" si="36"/>
        <v>2.9422836538460118E-2</v>
      </c>
      <c r="EW9" s="7">
        <f t="shared" si="37"/>
        <v>0.59522211538461711</v>
      </c>
      <c r="EX9" s="7">
        <f t="shared" si="37"/>
        <v>0.56205528846153996</v>
      </c>
      <c r="EY9" s="7">
        <f t="shared" si="37"/>
        <v>0.63837644230769097</v>
      </c>
      <c r="EZ9" s="7">
        <f t="shared" si="37"/>
        <v>1.185817307692183E-2</v>
      </c>
      <c r="FA9" s="7">
        <f t="shared" si="37"/>
        <v>0.26495360576922966</v>
      </c>
      <c r="FB9" s="7">
        <f t="shared" si="37"/>
        <v>0.38449875649038479</v>
      </c>
      <c r="FC9" s="7">
        <f t="shared" si="37"/>
        <v>8.8581730769208278E-3</v>
      </c>
      <c r="FD9" s="7">
        <f t="shared" si="37"/>
        <v>0.13561730769230618</v>
      </c>
      <c r="FE9" s="7">
        <f t="shared" si="37"/>
        <v>5.4114182692305945E-2</v>
      </c>
    </row>
    <row r="10" spans="1:161" ht="17.25">
      <c r="A10" s="45"/>
      <c r="B10" s="4">
        <v>2.5515432692307689</v>
      </c>
      <c r="C10" s="1" t="s">
        <v>99</v>
      </c>
      <c r="D10" s="3"/>
      <c r="E10" s="4">
        <v>2.9751543269230769</v>
      </c>
      <c r="F10" s="4">
        <v>2.5637038461538459</v>
      </c>
      <c r="G10" s="4"/>
      <c r="H10" s="4">
        <v>2.7029723557692305</v>
      </c>
      <c r="I10" s="4"/>
      <c r="J10" s="4">
        <v>2.5542810096153845</v>
      </c>
      <c r="K10" s="4"/>
      <c r="L10" s="4">
        <v>2.6975495192307695</v>
      </c>
      <c r="M10" s="4"/>
      <c r="N10" s="4">
        <v>2.6101204326923075</v>
      </c>
      <c r="O10" s="4"/>
      <c r="P10" s="4">
        <v>2.5792007211538466</v>
      </c>
      <c r="Q10" s="4"/>
      <c r="R10" s="4">
        <v>2.6199259615384616</v>
      </c>
      <c r="S10" s="4"/>
      <c r="T10" s="4">
        <v>2.6081204326923073</v>
      </c>
      <c r="U10" s="4"/>
      <c r="V10" s="4">
        <v>2.6002747596153846</v>
      </c>
      <c r="W10" s="4"/>
      <c r="X10" s="4">
        <v>2.5697778846153843</v>
      </c>
      <c r="Y10" s="4"/>
      <c r="Z10" s="4">
        <v>2.6085031249999999</v>
      </c>
      <c r="AA10" s="4"/>
      <c r="AB10" s="4">
        <v>2.5961204326923073</v>
      </c>
      <c r="AC10" s="4"/>
      <c r="AD10" s="4">
        <v>2.6567439903846153</v>
      </c>
      <c r="AE10" s="4"/>
      <c r="AF10" s="4">
        <v>2.646166826923078</v>
      </c>
      <c r="AG10" s="4"/>
      <c r="AH10" s="4">
        <v>2.5269723557692303</v>
      </c>
      <c r="AI10" s="4"/>
      <c r="AJ10" s="4">
        <v>2.5148180288461539</v>
      </c>
      <c r="AK10" s="4"/>
      <c r="AL10" s="4">
        <v>2.63500625</v>
      </c>
      <c r="AM10" s="4"/>
      <c r="AN10" s="4">
        <v>2.6004692307692312</v>
      </c>
      <c r="AO10" s="4"/>
      <c r="AP10" s="4">
        <v>2.6392747596153843</v>
      </c>
      <c r="AQ10" s="4"/>
      <c r="AR10" s="4">
        <v>2.6348519230769232</v>
      </c>
      <c r="AS10" s="4"/>
      <c r="AT10" s="4">
        <v>2.6250062499999993</v>
      </c>
      <c r="AU10" s="4"/>
      <c r="AV10" s="4">
        <v>2.592623557692308</v>
      </c>
      <c r="AW10" s="4"/>
      <c r="AX10" s="4">
        <v>2.6298519230769233</v>
      </c>
      <c r="AY10" s="4"/>
      <c r="AZ10" s="4">
        <v>2.6254290865384613</v>
      </c>
      <c r="BA10" s="4"/>
      <c r="BB10" s="4">
        <v>2.9070588942307691</v>
      </c>
      <c r="BC10" s="4"/>
      <c r="BD10" s="4">
        <v>2.5217841346153849</v>
      </c>
      <c r="BE10" s="4"/>
      <c r="BF10" s="4">
        <v>2.3934353365384613</v>
      </c>
      <c r="BG10" s="4"/>
      <c r="BH10" s="4">
        <v>2.5402007211538464</v>
      </c>
      <c r="BI10" s="4"/>
      <c r="BJ10" s="4">
        <v>2.5273550480769229</v>
      </c>
      <c r="BK10" s="4"/>
      <c r="BL10" s="4">
        <v>2.2739723557692315</v>
      </c>
      <c r="BM10" s="4"/>
      <c r="BN10" s="4">
        <v>2.2820062500000002</v>
      </c>
      <c r="BO10" s="4"/>
      <c r="BP10" s="4">
        <v>2.5535432692307687</v>
      </c>
      <c r="BQ10" s="4"/>
      <c r="BR10" s="4">
        <v>2.5005896634615388</v>
      </c>
      <c r="BS10" s="4"/>
      <c r="BT10" s="4">
        <v>2.5919661057692309</v>
      </c>
      <c r="BU10" s="4"/>
      <c r="BV10" s="4">
        <v>2.5849098177884615</v>
      </c>
      <c r="BW10" s="4"/>
      <c r="BX10" s="4">
        <v>2.5010124999999999</v>
      </c>
      <c r="BY10" s="4"/>
      <c r="BZ10" s="4">
        <v>2.3832408653846153</v>
      </c>
      <c r="CA10" s="4"/>
      <c r="CB10" s="4">
        <v>2.5320062500000002</v>
      </c>
      <c r="CC10" s="4"/>
      <c r="CD10" s="10"/>
      <c r="CE10" s="7">
        <f t="shared" si="0"/>
        <v>0.423611057692308</v>
      </c>
      <c r="CF10" s="7">
        <f t="shared" si="0"/>
        <v>1.2160576923077038E-2</v>
      </c>
      <c r="CG10" s="7">
        <f t="shared" si="1"/>
        <v>0.15142908653846154</v>
      </c>
      <c r="CH10" s="7">
        <f t="shared" si="2"/>
        <v>2.7377403846156056E-3</v>
      </c>
      <c r="CI10" s="7">
        <f t="shared" si="3"/>
        <v>0.14600625000000056</v>
      </c>
      <c r="CJ10" s="7">
        <f t="shared" si="4"/>
        <v>5.8577163461538628E-2</v>
      </c>
      <c r="CK10" s="7">
        <f t="shared" si="5"/>
        <v>2.7657451923077669E-2</v>
      </c>
      <c r="CL10" s="7">
        <f t="shared" si="6"/>
        <v>6.8382692307692672E-2</v>
      </c>
      <c r="CM10" s="7">
        <f t="shared" si="7"/>
        <v>5.6577163461538404E-2</v>
      </c>
      <c r="CN10" s="7">
        <f t="shared" si="8"/>
        <v>4.8731490384615661E-2</v>
      </c>
      <c r="CO10" s="7">
        <f t="shared" si="9"/>
        <v>1.8234615384615349E-2</v>
      </c>
      <c r="CP10" s="7">
        <f t="shared" si="10"/>
        <v>5.6959855769231016E-2</v>
      </c>
      <c r="CQ10" s="7">
        <f t="shared" si="11"/>
        <v>4.4577163461538394E-2</v>
      </c>
      <c r="CR10" s="7">
        <f t="shared" si="12"/>
        <v>0.10520072115384638</v>
      </c>
      <c r="CS10" s="7">
        <f t="shared" si="13"/>
        <v>9.4623557692309124E-2</v>
      </c>
      <c r="CT10" s="7">
        <f t="shared" si="14"/>
        <v>-2.4570913461538613E-2</v>
      </c>
      <c r="CU10" s="7">
        <f t="shared" si="15"/>
        <v>-3.6725240384614999E-2</v>
      </c>
      <c r="CV10" s="7">
        <f t="shared" si="16"/>
        <v>8.3462980769231088E-2</v>
      </c>
      <c r="CW10" s="7">
        <f t="shared" si="17"/>
        <v>4.8925961538462293E-2</v>
      </c>
      <c r="CX10" s="7">
        <f t="shared" si="18"/>
        <v>8.7731490384615363E-2</v>
      </c>
      <c r="CY10" s="7">
        <f t="shared" si="19"/>
        <v>8.3308653846154268E-2</v>
      </c>
      <c r="CZ10" s="7">
        <f t="shared" si="20"/>
        <v>7.3462980769230413E-2</v>
      </c>
      <c r="DA10" s="7">
        <f t="shared" si="21"/>
        <v>4.1080288461539105E-2</v>
      </c>
      <c r="DB10" s="7">
        <f t="shared" si="22"/>
        <v>7.8308653846154375E-2</v>
      </c>
      <c r="DC10" s="7">
        <f t="shared" si="23"/>
        <v>7.3885817307692392E-2</v>
      </c>
      <c r="DD10" s="7">
        <f t="shared" si="24"/>
        <v>0.35551562500000022</v>
      </c>
      <c r="DE10" s="7">
        <f t="shared" si="25"/>
        <v>-2.9759134615384042E-2</v>
      </c>
      <c r="DF10" s="7">
        <f t="shared" si="26"/>
        <v>-0.15810793269230761</v>
      </c>
      <c r="DG10" s="7">
        <f t="shared" si="27"/>
        <v>-1.1342548076922476E-2</v>
      </c>
      <c r="DH10" s="7">
        <f t="shared" si="28"/>
        <v>-2.4188221153846001E-2</v>
      </c>
      <c r="DI10" s="7">
        <f t="shared" si="29"/>
        <v>-0.27757091346153739</v>
      </c>
      <c r="DJ10" s="7">
        <f t="shared" si="30"/>
        <v>-0.26953701923076867</v>
      </c>
      <c r="DK10" s="7">
        <f t="shared" si="31"/>
        <v>1.9999999999997797E-3</v>
      </c>
      <c r="DL10" s="7">
        <f t="shared" si="32"/>
        <v>-5.0953605769230137E-2</v>
      </c>
      <c r="DM10" s="7">
        <f t="shared" si="33"/>
        <v>4.0422836538462015E-2</v>
      </c>
      <c r="DN10" s="7">
        <f t="shared" si="34"/>
        <v>3.336654855769261E-2</v>
      </c>
      <c r="DO10" s="7">
        <f t="shared" si="38"/>
        <v>-5.0530769230769046E-2</v>
      </c>
      <c r="DP10" s="7">
        <f t="shared" si="39"/>
        <v>-0.16830240384615358</v>
      </c>
      <c r="DQ10" s="7">
        <f t="shared" si="40"/>
        <v>-1.9537019230768671E-2</v>
      </c>
      <c r="DR10" s="21"/>
      <c r="DS10" s="7">
        <f t="shared" si="41"/>
        <v>0.423611057692308</v>
      </c>
      <c r="DT10" s="7">
        <f t="shared" si="35"/>
        <v>1.2160576923077038E-2</v>
      </c>
      <c r="DU10" s="7">
        <f t="shared" si="35"/>
        <v>0.15142908653846154</v>
      </c>
      <c r="DV10" s="7">
        <f t="shared" si="35"/>
        <v>2.7377403846156056E-3</v>
      </c>
      <c r="DW10" s="7">
        <f t="shared" si="35"/>
        <v>0.14600625000000056</v>
      </c>
      <c r="DX10" s="7">
        <f t="shared" si="35"/>
        <v>5.8577163461538628E-2</v>
      </c>
      <c r="DY10" s="7">
        <f t="shared" si="35"/>
        <v>2.7657451923077669E-2</v>
      </c>
      <c r="DZ10" s="7">
        <f t="shared" si="35"/>
        <v>6.8382692307692672E-2</v>
      </c>
      <c r="EA10" s="7">
        <f t="shared" si="35"/>
        <v>5.6577163461538404E-2</v>
      </c>
      <c r="EB10" s="7">
        <f t="shared" si="35"/>
        <v>4.8731490384615661E-2</v>
      </c>
      <c r="EC10" s="7">
        <f t="shared" si="35"/>
        <v>1.8234615384615349E-2</v>
      </c>
      <c r="ED10" s="7">
        <f t="shared" si="35"/>
        <v>5.6959855769231016E-2</v>
      </c>
      <c r="EE10" s="7">
        <f t="shared" si="35"/>
        <v>4.4577163461538394E-2</v>
      </c>
      <c r="EF10" s="7">
        <f t="shared" si="35"/>
        <v>0.10520072115384638</v>
      </c>
      <c r="EG10" s="7">
        <f t="shared" si="35"/>
        <v>9.4623557692309124E-2</v>
      </c>
      <c r="EH10" s="7">
        <f t="shared" si="35"/>
        <v>2.4570913461538613E-2</v>
      </c>
      <c r="EI10" s="7">
        <f t="shared" si="35"/>
        <v>3.6725240384614999E-2</v>
      </c>
      <c r="EJ10" s="7">
        <f t="shared" si="36"/>
        <v>8.3462980769231088E-2</v>
      </c>
      <c r="EK10" s="7">
        <f t="shared" si="36"/>
        <v>4.8925961538462293E-2</v>
      </c>
      <c r="EL10" s="7">
        <f t="shared" si="36"/>
        <v>8.7731490384615363E-2</v>
      </c>
      <c r="EM10" s="7">
        <f t="shared" si="36"/>
        <v>8.3308653846154268E-2</v>
      </c>
      <c r="EN10" s="7">
        <f t="shared" si="36"/>
        <v>7.3462980769230413E-2</v>
      </c>
      <c r="EO10" s="7">
        <f t="shared" si="36"/>
        <v>4.1080288461539105E-2</v>
      </c>
      <c r="EP10" s="7">
        <f t="shared" si="36"/>
        <v>7.8308653846154375E-2</v>
      </c>
      <c r="EQ10" s="7">
        <f t="shared" si="36"/>
        <v>7.3885817307692392E-2</v>
      </c>
      <c r="ER10" s="7">
        <f t="shared" si="36"/>
        <v>0.35551562500000022</v>
      </c>
      <c r="ES10" s="7">
        <f t="shared" si="36"/>
        <v>2.9759134615384042E-2</v>
      </c>
      <c r="ET10" s="7">
        <f t="shared" si="36"/>
        <v>0.15810793269230761</v>
      </c>
      <c r="EU10" s="7">
        <f t="shared" si="36"/>
        <v>1.1342548076922476E-2</v>
      </c>
      <c r="EV10" s="7">
        <f t="shared" si="36"/>
        <v>2.4188221153846001E-2</v>
      </c>
      <c r="EW10" s="7">
        <f t="shared" si="37"/>
        <v>0.27757091346153739</v>
      </c>
      <c r="EX10" s="7">
        <f t="shared" si="37"/>
        <v>0.26953701923076867</v>
      </c>
      <c r="EY10" s="7">
        <f t="shared" si="37"/>
        <v>1.9999999999997797E-3</v>
      </c>
      <c r="EZ10" s="7">
        <f t="shared" si="37"/>
        <v>5.0953605769230137E-2</v>
      </c>
      <c r="FA10" s="7">
        <f t="shared" si="37"/>
        <v>4.0422836538462015E-2</v>
      </c>
      <c r="FB10" s="7">
        <f t="shared" si="37"/>
        <v>3.336654855769261E-2</v>
      </c>
      <c r="FC10" s="7">
        <f t="shared" si="37"/>
        <v>5.0530769230769046E-2</v>
      </c>
      <c r="FD10" s="7">
        <f t="shared" si="37"/>
        <v>0.16830240384615358</v>
      </c>
      <c r="FE10" s="7">
        <f t="shared" si="37"/>
        <v>1.9537019230768671E-2</v>
      </c>
    </row>
    <row r="11" spans="1:161" ht="17.25">
      <c r="A11" s="45" t="s">
        <v>67</v>
      </c>
      <c r="B11" s="4">
        <v>4.4546298076923074</v>
      </c>
      <c r="C11" s="1" t="s">
        <v>98</v>
      </c>
      <c r="D11" s="3"/>
      <c r="E11" s="4">
        <v>4.6308456730769221</v>
      </c>
      <c r="F11" s="4">
        <v>4.3472132211538463</v>
      </c>
      <c r="G11" s="4"/>
      <c r="H11" s="4">
        <v>4.5021730769230768</v>
      </c>
      <c r="I11" s="4"/>
      <c r="J11" s="4">
        <v>4.337367548076922</v>
      </c>
      <c r="K11" s="4"/>
      <c r="L11" s="4">
        <v>4.499327403846153</v>
      </c>
      <c r="M11" s="4"/>
      <c r="N11" s="4">
        <v>4.6321266826923084</v>
      </c>
      <c r="O11" s="4"/>
      <c r="P11" s="4">
        <v>4.4194353365384602</v>
      </c>
      <c r="Q11" s="4"/>
      <c r="R11" s="4">
        <v>4.5598180288461538</v>
      </c>
      <c r="S11" s="4"/>
      <c r="T11" s="4">
        <v>4.5900124999999994</v>
      </c>
      <c r="U11" s="4"/>
      <c r="V11" s="4">
        <v>4.6322810096153857</v>
      </c>
      <c r="W11" s="4"/>
      <c r="X11" s="4">
        <v>4.4124353365384614</v>
      </c>
      <c r="Y11" s="4"/>
      <c r="Z11" s="4">
        <v>4.5579723557692313</v>
      </c>
      <c r="AA11" s="4"/>
      <c r="AB11" s="4">
        <v>4.5891668269230772</v>
      </c>
      <c r="AC11" s="4"/>
      <c r="AD11" s="4">
        <v>4.5168305288461541</v>
      </c>
      <c r="AE11" s="4"/>
      <c r="AF11" s="4">
        <v>4.4972533653846147</v>
      </c>
      <c r="AG11" s="4"/>
      <c r="AH11" s="4">
        <v>4.4749786057692305</v>
      </c>
      <c r="AI11" s="4"/>
      <c r="AJ11" s="4">
        <v>4.4538242788461542</v>
      </c>
      <c r="AK11" s="4"/>
      <c r="AL11" s="4">
        <v>4.5196298076923087</v>
      </c>
      <c r="AM11" s="4"/>
      <c r="AN11" s="4">
        <v>4.4168983173076928</v>
      </c>
      <c r="AO11" s="4"/>
      <c r="AP11" s="4">
        <v>4.5014754807692308</v>
      </c>
      <c r="AQ11" s="4"/>
      <c r="AR11" s="4">
        <v>4.5036298076923069</v>
      </c>
      <c r="AS11" s="4"/>
      <c r="AT11" s="4">
        <v>4.5157841346153855</v>
      </c>
      <c r="AU11" s="4"/>
      <c r="AV11" s="4">
        <v>4.4110526442307689</v>
      </c>
      <c r="AW11" s="4"/>
      <c r="AX11" s="4">
        <v>4.4976298076923085</v>
      </c>
      <c r="AY11" s="4"/>
      <c r="AZ11" s="4">
        <v>4.4997841346153855</v>
      </c>
      <c r="BA11" s="4"/>
      <c r="BB11" s="4">
        <v>4.7494603365384629</v>
      </c>
      <c r="BC11" s="4"/>
      <c r="BD11" s="4">
        <v>4.3984076923076918</v>
      </c>
      <c r="BE11" s="4"/>
      <c r="BF11" s="4">
        <v>4.3559786057692325</v>
      </c>
      <c r="BG11" s="4"/>
      <c r="BH11" s="4">
        <v>4.4216298076923071</v>
      </c>
      <c r="BI11" s="4"/>
      <c r="BJ11" s="4">
        <v>4.415361298076923</v>
      </c>
      <c r="BK11" s="4"/>
      <c r="BL11" s="4">
        <v>4.1580588942307699</v>
      </c>
      <c r="BM11" s="4"/>
      <c r="BN11" s="4">
        <v>4.1117439903846149</v>
      </c>
      <c r="BO11" s="4"/>
      <c r="BP11" s="4">
        <v>4.5291266826923078</v>
      </c>
      <c r="BQ11" s="4"/>
      <c r="BR11" s="4">
        <v>4.4015218749999994</v>
      </c>
      <c r="BS11" s="4"/>
      <c r="BT11" s="4">
        <v>4.5969723557692301</v>
      </c>
      <c r="BU11" s="4"/>
      <c r="BV11" s="4">
        <v>4.4850066802884614</v>
      </c>
      <c r="BW11" s="4"/>
      <c r="BX11" s="4">
        <v>4.4005218750000008</v>
      </c>
      <c r="BY11" s="4"/>
      <c r="BZ11" s="4">
        <v>4.3596699519230766</v>
      </c>
      <c r="CA11" s="4"/>
      <c r="CB11" s="4">
        <v>4.4258983173076913</v>
      </c>
      <c r="CC11" s="4"/>
      <c r="CD11" s="10"/>
      <c r="CE11" s="7">
        <f t="shared" si="0"/>
        <v>0.17621586538461464</v>
      </c>
      <c r="CF11" s="7">
        <f t="shared" si="0"/>
        <v>-0.10741658653846109</v>
      </c>
      <c r="CG11" s="7">
        <f t="shared" si="1"/>
        <v>4.7543269230769347E-2</v>
      </c>
      <c r="CH11" s="7">
        <f t="shared" si="2"/>
        <v>-0.11726225961538539</v>
      </c>
      <c r="CI11" s="7">
        <f t="shared" si="3"/>
        <v>4.4697596153845609E-2</v>
      </c>
      <c r="CJ11" s="7">
        <f t="shared" si="4"/>
        <v>0.177496875000001</v>
      </c>
      <c r="CK11" s="7">
        <f t="shared" si="5"/>
        <v>-3.5194471153847218E-2</v>
      </c>
      <c r="CL11" s="7">
        <f t="shared" si="6"/>
        <v>0.10518822115384641</v>
      </c>
      <c r="CM11" s="7">
        <f t="shared" si="7"/>
        <v>0.13538269230769195</v>
      </c>
      <c r="CN11" s="7">
        <f t="shared" si="8"/>
        <v>0.17765120192307826</v>
      </c>
      <c r="CO11" s="7">
        <f t="shared" si="9"/>
        <v>-4.2194471153846003E-2</v>
      </c>
      <c r="CP11" s="7">
        <f t="shared" si="10"/>
        <v>0.10334254807692389</v>
      </c>
      <c r="CQ11" s="7">
        <f t="shared" si="11"/>
        <v>0.13453701923076977</v>
      </c>
      <c r="CR11" s="7">
        <f t="shared" si="12"/>
        <v>6.2200721153846672E-2</v>
      </c>
      <c r="CS11" s="7">
        <f t="shared" si="13"/>
        <v>4.2623557692307301E-2</v>
      </c>
      <c r="CT11" s="7">
        <f t="shared" si="14"/>
        <v>2.0348798076923025E-2</v>
      </c>
      <c r="CU11" s="7">
        <f t="shared" si="15"/>
        <v>-8.0552884615325837E-4</v>
      </c>
      <c r="CV11" s="7">
        <f t="shared" si="16"/>
        <v>6.5000000000001279E-2</v>
      </c>
      <c r="CW11" s="7">
        <f t="shared" si="17"/>
        <v>-3.7731490384614652E-2</v>
      </c>
      <c r="CX11" s="7">
        <f t="shared" si="18"/>
        <v>4.6845673076923333E-2</v>
      </c>
      <c r="CY11" s="7">
        <f t="shared" si="19"/>
        <v>4.8999999999999488E-2</v>
      </c>
      <c r="CZ11" s="7">
        <f t="shared" si="20"/>
        <v>6.1154326923078095E-2</v>
      </c>
      <c r="DA11" s="7">
        <f t="shared" si="21"/>
        <v>-4.3577163461538504E-2</v>
      </c>
      <c r="DB11" s="7">
        <f t="shared" si="22"/>
        <v>4.3000000000001037E-2</v>
      </c>
      <c r="DC11" s="7">
        <f t="shared" si="23"/>
        <v>4.5154326923078081E-2</v>
      </c>
      <c r="DD11" s="7">
        <f t="shared" si="24"/>
        <v>0.29483052884615546</v>
      </c>
      <c r="DE11" s="7">
        <f t="shared" si="25"/>
        <v>-5.6222115384615634E-2</v>
      </c>
      <c r="DF11" s="7">
        <f t="shared" si="26"/>
        <v>-9.8651201923074971E-2</v>
      </c>
      <c r="DG11" s="7">
        <f t="shared" si="27"/>
        <v>-3.3000000000000362E-2</v>
      </c>
      <c r="DH11" s="7">
        <f t="shared" si="28"/>
        <v>-3.9268509615384417E-2</v>
      </c>
      <c r="DI11" s="7">
        <f t="shared" si="29"/>
        <v>-0.29657091346153752</v>
      </c>
      <c r="DJ11" s="7">
        <f t="shared" si="30"/>
        <v>-0.34288581730769252</v>
      </c>
      <c r="DK11" s="7">
        <f t="shared" si="31"/>
        <v>7.4496875000000351E-2</v>
      </c>
      <c r="DL11" s="7">
        <f t="shared" si="32"/>
        <v>-5.3107932692308069E-2</v>
      </c>
      <c r="DM11" s="7">
        <f t="shared" si="33"/>
        <v>0.1423425480769227</v>
      </c>
      <c r="DN11" s="7">
        <f t="shared" si="34"/>
        <v>3.0376872596153959E-2</v>
      </c>
      <c r="DO11" s="7">
        <f t="shared" si="38"/>
        <v>-5.4107932692306626E-2</v>
      </c>
      <c r="DP11" s="7">
        <f t="shared" si="39"/>
        <v>-9.4959855769230828E-2</v>
      </c>
      <c r="DQ11" s="7">
        <f t="shared" si="40"/>
        <v>-2.8731490384616087E-2</v>
      </c>
      <c r="DR11" s="21"/>
      <c r="DS11" s="7">
        <f t="shared" si="41"/>
        <v>0.17621586538461464</v>
      </c>
      <c r="DT11" s="7">
        <f t="shared" si="35"/>
        <v>0.10741658653846109</v>
      </c>
      <c r="DU11" s="7">
        <f t="shared" si="35"/>
        <v>4.7543269230769347E-2</v>
      </c>
      <c r="DV11" s="7">
        <f t="shared" si="35"/>
        <v>0.11726225961538539</v>
      </c>
      <c r="DW11" s="7">
        <f t="shared" si="35"/>
        <v>4.4697596153845609E-2</v>
      </c>
      <c r="DX11" s="7">
        <f t="shared" si="35"/>
        <v>0.177496875000001</v>
      </c>
      <c r="DY11" s="7">
        <f t="shared" si="35"/>
        <v>3.5194471153847218E-2</v>
      </c>
      <c r="DZ11" s="7">
        <f t="shared" si="35"/>
        <v>0.10518822115384641</v>
      </c>
      <c r="EA11" s="7">
        <f t="shared" si="35"/>
        <v>0.13538269230769195</v>
      </c>
      <c r="EB11" s="7">
        <f t="shared" si="35"/>
        <v>0.17765120192307826</v>
      </c>
      <c r="EC11" s="7">
        <f t="shared" si="35"/>
        <v>4.2194471153846003E-2</v>
      </c>
      <c r="ED11" s="7">
        <f t="shared" si="35"/>
        <v>0.10334254807692389</v>
      </c>
      <c r="EE11" s="7">
        <f t="shared" si="35"/>
        <v>0.13453701923076977</v>
      </c>
      <c r="EF11" s="7">
        <f t="shared" si="35"/>
        <v>6.2200721153846672E-2</v>
      </c>
      <c r="EG11" s="7">
        <f t="shared" si="35"/>
        <v>4.2623557692307301E-2</v>
      </c>
      <c r="EH11" s="7">
        <f t="shared" si="35"/>
        <v>2.0348798076923025E-2</v>
      </c>
      <c r="EI11" s="7">
        <f t="shared" si="35"/>
        <v>8.0552884615325837E-4</v>
      </c>
      <c r="EJ11" s="7">
        <f t="shared" si="36"/>
        <v>6.5000000000001279E-2</v>
      </c>
      <c r="EK11" s="7">
        <f t="shared" si="36"/>
        <v>3.7731490384614652E-2</v>
      </c>
      <c r="EL11" s="7">
        <f t="shared" si="36"/>
        <v>4.6845673076923333E-2</v>
      </c>
      <c r="EM11" s="7">
        <f t="shared" si="36"/>
        <v>4.8999999999999488E-2</v>
      </c>
      <c r="EN11" s="7">
        <f t="shared" si="36"/>
        <v>6.1154326923078095E-2</v>
      </c>
      <c r="EO11" s="7">
        <f t="shared" si="36"/>
        <v>4.3577163461538504E-2</v>
      </c>
      <c r="EP11" s="7">
        <f t="shared" si="36"/>
        <v>4.3000000000001037E-2</v>
      </c>
      <c r="EQ11" s="7">
        <f t="shared" si="36"/>
        <v>4.5154326923078081E-2</v>
      </c>
      <c r="ER11" s="7">
        <f t="shared" si="36"/>
        <v>0.29483052884615546</v>
      </c>
      <c r="ES11" s="7">
        <f t="shared" si="36"/>
        <v>5.6222115384615634E-2</v>
      </c>
      <c r="ET11" s="7">
        <f t="shared" si="36"/>
        <v>9.8651201923074971E-2</v>
      </c>
      <c r="EU11" s="7">
        <f t="shared" si="36"/>
        <v>3.3000000000000362E-2</v>
      </c>
      <c r="EV11" s="7">
        <f t="shared" si="36"/>
        <v>3.9268509615384417E-2</v>
      </c>
      <c r="EW11" s="7">
        <f t="shared" si="37"/>
        <v>0.29657091346153752</v>
      </c>
      <c r="EX11" s="7">
        <f t="shared" si="37"/>
        <v>0.34288581730769252</v>
      </c>
      <c r="EY11" s="7">
        <f t="shared" si="37"/>
        <v>7.4496875000000351E-2</v>
      </c>
      <c r="EZ11" s="7">
        <f t="shared" si="37"/>
        <v>5.3107932692308069E-2</v>
      </c>
      <c r="FA11" s="7">
        <f t="shared" si="37"/>
        <v>0.1423425480769227</v>
      </c>
      <c r="FB11" s="7">
        <f t="shared" si="37"/>
        <v>3.0376872596153959E-2</v>
      </c>
      <c r="FC11" s="7">
        <f t="shared" si="37"/>
        <v>5.4107932692306626E-2</v>
      </c>
      <c r="FD11" s="7">
        <f t="shared" si="37"/>
        <v>9.4959855769230828E-2</v>
      </c>
      <c r="FE11" s="7">
        <f t="shared" si="37"/>
        <v>2.8731490384616087E-2</v>
      </c>
    </row>
    <row r="12" spans="1:161" ht="17.25">
      <c r="A12" s="45"/>
      <c r="B12" s="4">
        <v>2.4430865384615381</v>
      </c>
      <c r="C12" s="1" t="s">
        <v>99</v>
      </c>
      <c r="D12" s="3"/>
      <c r="E12" s="4">
        <v>3.0828456730769229</v>
      </c>
      <c r="F12" s="4">
        <v>2.3877439903846152</v>
      </c>
      <c r="G12" s="4"/>
      <c r="H12" s="4">
        <v>2.7070124999999998</v>
      </c>
      <c r="I12" s="4"/>
      <c r="J12" s="4">
        <v>2.3693211538461538</v>
      </c>
      <c r="K12" s="4"/>
      <c r="L12" s="4">
        <v>2.6985896634615378</v>
      </c>
      <c r="M12" s="4"/>
      <c r="N12" s="4">
        <v>2.5685834134615386</v>
      </c>
      <c r="O12" s="4"/>
      <c r="P12" s="4">
        <v>2.4563550480769232</v>
      </c>
      <c r="Q12" s="4"/>
      <c r="R12" s="4">
        <v>2.4978117788461542</v>
      </c>
      <c r="S12" s="4"/>
      <c r="T12" s="4">
        <v>2.5401605769230766</v>
      </c>
      <c r="U12" s="4"/>
      <c r="V12" s="4">
        <v>2.5511605769230772</v>
      </c>
      <c r="W12" s="4"/>
      <c r="X12" s="4">
        <v>2.4389322115384613</v>
      </c>
      <c r="Y12" s="4"/>
      <c r="Z12" s="4">
        <v>2.4763889423076928</v>
      </c>
      <c r="AA12" s="4"/>
      <c r="AB12" s="4">
        <v>2.5223149038461536</v>
      </c>
      <c r="AC12" s="4"/>
      <c r="AD12" s="4">
        <v>2.5802069711538462</v>
      </c>
      <c r="AE12" s="4"/>
      <c r="AF12" s="4">
        <v>2.5506298076923075</v>
      </c>
      <c r="AG12" s="4"/>
      <c r="AH12" s="4">
        <v>2.4032810096153843</v>
      </c>
      <c r="AI12" s="4"/>
      <c r="AJ12" s="4">
        <v>2.3721266826923082</v>
      </c>
      <c r="AK12" s="4"/>
      <c r="AL12" s="4">
        <v>2.515314903846154</v>
      </c>
      <c r="AM12" s="4"/>
      <c r="AN12" s="4">
        <v>2.4572007211538458</v>
      </c>
      <c r="AO12" s="4"/>
      <c r="AP12" s="4">
        <v>2.4990062499999994</v>
      </c>
      <c r="AQ12" s="4"/>
      <c r="AR12" s="4">
        <v>2.5057377403846153</v>
      </c>
      <c r="AS12" s="4"/>
      <c r="AT12" s="4">
        <v>2.4968920673076922</v>
      </c>
      <c r="AU12" s="4"/>
      <c r="AV12" s="4">
        <v>2.4397778846153853</v>
      </c>
      <c r="AW12" s="4"/>
      <c r="AX12" s="4">
        <v>2.4805834134615381</v>
      </c>
      <c r="AY12" s="4"/>
      <c r="AZ12" s="4">
        <v>2.4873149038461548</v>
      </c>
      <c r="BA12" s="4"/>
      <c r="BB12" s="4">
        <v>2.9348706730769227</v>
      </c>
      <c r="BC12" s="4"/>
      <c r="BD12" s="4">
        <v>2.4264014423076929</v>
      </c>
      <c r="BE12" s="4"/>
      <c r="BF12" s="4">
        <v>2.2438581730769234</v>
      </c>
      <c r="BG12" s="4"/>
      <c r="BH12" s="4">
        <v>2.4046637019230763</v>
      </c>
      <c r="BI12" s="4"/>
      <c r="BJ12" s="4">
        <v>2.3802408653846152</v>
      </c>
      <c r="BK12" s="4"/>
      <c r="BL12" s="4">
        <v>2.0213951923076925</v>
      </c>
      <c r="BM12" s="4"/>
      <c r="BN12" s="4">
        <v>2.0308519230769235</v>
      </c>
      <c r="BO12" s="4"/>
      <c r="BP12" s="4">
        <v>2.4772747596153843</v>
      </c>
      <c r="BQ12" s="4"/>
      <c r="BR12" s="4">
        <v>2.3928983173076919</v>
      </c>
      <c r="BS12" s="4"/>
      <c r="BT12" s="4">
        <v>2.4523149038461542</v>
      </c>
      <c r="BU12" s="4"/>
      <c r="BV12" s="4">
        <v>2.5289231927884614</v>
      </c>
      <c r="BW12" s="4"/>
      <c r="BX12" s="4">
        <v>2.3913211538461541</v>
      </c>
      <c r="BY12" s="4"/>
      <c r="BZ12" s="4">
        <v>2.2268180288461541</v>
      </c>
      <c r="CA12" s="4"/>
      <c r="CB12" s="4">
        <v>2.4303211538461538</v>
      </c>
      <c r="CC12" s="4"/>
      <c r="CD12" s="10"/>
      <c r="CE12" s="7">
        <f t="shared" si="0"/>
        <v>0.63975913461538481</v>
      </c>
      <c r="CF12" s="7">
        <f t="shared" si="0"/>
        <v>-5.5342548076922959E-2</v>
      </c>
      <c r="CG12" s="7">
        <f t="shared" si="1"/>
        <v>0.26392596153846171</v>
      </c>
      <c r="CH12" s="7">
        <f t="shared" si="2"/>
        <v>-7.3765384615384288E-2</v>
      </c>
      <c r="CI12" s="7">
        <f t="shared" si="3"/>
        <v>0.25550312499999972</v>
      </c>
      <c r="CJ12" s="7">
        <f t="shared" si="4"/>
        <v>0.12549687500000051</v>
      </c>
      <c r="CK12" s="7">
        <f t="shared" si="5"/>
        <v>1.326850961538506E-2</v>
      </c>
      <c r="CL12" s="7">
        <f t="shared" si="6"/>
        <v>5.4725240384616125E-2</v>
      </c>
      <c r="CM12" s="7">
        <f t="shared" si="7"/>
        <v>9.7074038461538503E-2</v>
      </c>
      <c r="CN12" s="7">
        <f t="shared" si="8"/>
        <v>0.10807403846153907</v>
      </c>
      <c r="CO12" s="7">
        <f t="shared" si="9"/>
        <v>-4.1543269230768232E-3</v>
      </c>
      <c r="CP12" s="7">
        <f t="shared" si="10"/>
        <v>3.3302403846154682E-2</v>
      </c>
      <c r="CQ12" s="7">
        <f t="shared" si="11"/>
        <v>7.9228365384615529E-2</v>
      </c>
      <c r="CR12" s="7">
        <f t="shared" si="12"/>
        <v>0.13712043269230811</v>
      </c>
      <c r="CS12" s="7">
        <f t="shared" si="13"/>
        <v>0.1075432692307694</v>
      </c>
      <c r="CT12" s="7">
        <f t="shared" si="14"/>
        <v>-3.9805528846153848E-2</v>
      </c>
      <c r="CU12" s="7">
        <f t="shared" si="15"/>
        <v>-7.0959855769229918E-2</v>
      </c>
      <c r="CV12" s="7">
        <f t="shared" si="16"/>
        <v>7.2228365384615856E-2</v>
      </c>
      <c r="CW12" s="7">
        <f t="shared" si="17"/>
        <v>1.4114182692307686E-2</v>
      </c>
      <c r="CX12" s="7">
        <f t="shared" si="18"/>
        <v>5.5919711538461314E-2</v>
      </c>
      <c r="CY12" s="7">
        <f t="shared" si="19"/>
        <v>6.265120192307716E-2</v>
      </c>
      <c r="CZ12" s="7">
        <f t="shared" si="20"/>
        <v>5.3805528846154083E-2</v>
      </c>
      <c r="DA12" s="7">
        <f t="shared" si="21"/>
        <v>-3.3086538461528647E-3</v>
      </c>
      <c r="DB12" s="7">
        <f t="shared" si="22"/>
        <v>3.7496874999999985E-2</v>
      </c>
      <c r="DC12" s="7">
        <f t="shared" si="23"/>
        <v>4.4228365384616719E-2</v>
      </c>
      <c r="DD12" s="7">
        <f t="shared" si="24"/>
        <v>0.49178413461538462</v>
      </c>
      <c r="DE12" s="7">
        <f t="shared" si="25"/>
        <v>-1.6685096153845169E-2</v>
      </c>
      <c r="DF12" s="7">
        <f t="shared" si="26"/>
        <v>-0.19922836538461475</v>
      </c>
      <c r="DG12" s="7">
        <f t="shared" si="27"/>
        <v>-3.8422836538461791E-2</v>
      </c>
      <c r="DH12" s="7">
        <f t="shared" si="28"/>
        <v>-6.2845673076922903E-2</v>
      </c>
      <c r="DI12" s="7">
        <f t="shared" si="29"/>
        <v>-0.42169134615384563</v>
      </c>
      <c r="DJ12" s="7">
        <f t="shared" si="30"/>
        <v>-0.41223461538461459</v>
      </c>
      <c r="DK12" s="7">
        <f t="shared" si="31"/>
        <v>3.4188221153846232E-2</v>
      </c>
      <c r="DL12" s="7">
        <f t="shared" si="32"/>
        <v>-5.0188221153846246E-2</v>
      </c>
      <c r="DM12" s="7">
        <f t="shared" si="33"/>
        <v>9.2283653846161329E-3</v>
      </c>
      <c r="DN12" s="7">
        <f t="shared" si="34"/>
        <v>8.5836654326923334E-2</v>
      </c>
      <c r="DO12" s="7">
        <f t="shared" si="38"/>
        <v>-5.1765384615384047E-2</v>
      </c>
      <c r="DP12" s="7">
        <f t="shared" si="39"/>
        <v>-0.21626850961538402</v>
      </c>
      <c r="DQ12" s="7">
        <f t="shared" si="40"/>
        <v>-1.2765384615384345E-2</v>
      </c>
      <c r="DR12" s="21"/>
      <c r="DS12" s="7">
        <f t="shared" si="41"/>
        <v>0.63975913461538481</v>
      </c>
      <c r="DT12" s="7">
        <f t="shared" si="35"/>
        <v>5.5342548076922959E-2</v>
      </c>
      <c r="DU12" s="7">
        <f t="shared" si="35"/>
        <v>0.26392596153846171</v>
      </c>
      <c r="DV12" s="7">
        <f t="shared" si="35"/>
        <v>7.3765384615384288E-2</v>
      </c>
      <c r="DW12" s="7">
        <f t="shared" si="35"/>
        <v>0.25550312499999972</v>
      </c>
      <c r="DX12" s="7">
        <f t="shared" si="35"/>
        <v>0.12549687500000051</v>
      </c>
      <c r="DY12" s="7">
        <f t="shared" si="35"/>
        <v>1.326850961538506E-2</v>
      </c>
      <c r="DZ12" s="7">
        <f t="shared" si="35"/>
        <v>5.4725240384616125E-2</v>
      </c>
      <c r="EA12" s="7">
        <f t="shared" si="35"/>
        <v>9.7074038461538503E-2</v>
      </c>
      <c r="EB12" s="7">
        <f t="shared" si="35"/>
        <v>0.10807403846153907</v>
      </c>
      <c r="EC12" s="7">
        <f t="shared" si="35"/>
        <v>4.1543269230768232E-3</v>
      </c>
      <c r="ED12" s="7">
        <f t="shared" si="35"/>
        <v>3.3302403846154682E-2</v>
      </c>
      <c r="EE12" s="7">
        <f t="shared" si="35"/>
        <v>7.9228365384615529E-2</v>
      </c>
      <c r="EF12" s="7">
        <f t="shared" si="35"/>
        <v>0.13712043269230811</v>
      </c>
      <c r="EG12" s="7">
        <f t="shared" si="35"/>
        <v>0.1075432692307694</v>
      </c>
      <c r="EH12" s="7">
        <f t="shared" si="35"/>
        <v>3.9805528846153848E-2</v>
      </c>
      <c r="EI12" s="7">
        <f t="shared" si="35"/>
        <v>7.0959855769229918E-2</v>
      </c>
      <c r="EJ12" s="7">
        <f t="shared" si="36"/>
        <v>7.2228365384615856E-2</v>
      </c>
      <c r="EK12" s="7">
        <f t="shared" si="36"/>
        <v>1.4114182692307686E-2</v>
      </c>
      <c r="EL12" s="7">
        <f t="shared" si="36"/>
        <v>5.5919711538461314E-2</v>
      </c>
      <c r="EM12" s="7">
        <f t="shared" si="36"/>
        <v>6.265120192307716E-2</v>
      </c>
      <c r="EN12" s="7">
        <f t="shared" si="36"/>
        <v>5.3805528846154083E-2</v>
      </c>
      <c r="EO12" s="7">
        <f t="shared" si="36"/>
        <v>3.3086538461528647E-3</v>
      </c>
      <c r="EP12" s="7">
        <f t="shared" si="36"/>
        <v>3.7496874999999985E-2</v>
      </c>
      <c r="EQ12" s="7">
        <f t="shared" si="36"/>
        <v>4.4228365384616719E-2</v>
      </c>
      <c r="ER12" s="7">
        <f t="shared" si="36"/>
        <v>0.49178413461538462</v>
      </c>
      <c r="ES12" s="7">
        <f t="shared" si="36"/>
        <v>1.6685096153845169E-2</v>
      </c>
      <c r="ET12" s="7">
        <f t="shared" si="36"/>
        <v>0.19922836538461475</v>
      </c>
      <c r="EU12" s="7">
        <f t="shared" si="36"/>
        <v>3.8422836538461791E-2</v>
      </c>
      <c r="EV12" s="7">
        <f t="shared" si="36"/>
        <v>6.2845673076922903E-2</v>
      </c>
      <c r="EW12" s="7">
        <f t="shared" si="37"/>
        <v>0.42169134615384563</v>
      </c>
      <c r="EX12" s="7">
        <f t="shared" si="37"/>
        <v>0.41223461538461459</v>
      </c>
      <c r="EY12" s="7">
        <f t="shared" si="37"/>
        <v>3.4188221153846232E-2</v>
      </c>
      <c r="EZ12" s="7">
        <f t="shared" si="37"/>
        <v>5.0188221153846246E-2</v>
      </c>
      <c r="FA12" s="7">
        <f t="shared" si="37"/>
        <v>9.2283653846161329E-3</v>
      </c>
      <c r="FB12" s="7">
        <f t="shared" si="37"/>
        <v>8.5836654326923334E-2</v>
      </c>
      <c r="FC12" s="7">
        <f t="shared" si="37"/>
        <v>5.1765384615384047E-2</v>
      </c>
      <c r="FD12" s="7">
        <f t="shared" si="37"/>
        <v>0.21626850961538402</v>
      </c>
      <c r="FE12" s="7">
        <f t="shared" si="37"/>
        <v>1.2765384615384345E-2</v>
      </c>
    </row>
    <row r="13" spans="1:161" ht="18.75">
      <c r="A13" s="15" t="s">
        <v>68</v>
      </c>
      <c r="B13" s="4">
        <v>0.40731490384615382</v>
      </c>
      <c r="C13" s="4" t="s">
        <v>100</v>
      </c>
      <c r="D13" s="3"/>
      <c r="E13" s="4">
        <v>0.73665745192307674</v>
      </c>
      <c r="F13" s="4">
        <v>-2.8733173076923016E-3</v>
      </c>
      <c r="G13" s="4"/>
      <c r="H13" s="4">
        <v>0.12593221153846151</v>
      </c>
      <c r="I13" s="4"/>
      <c r="J13" s="4">
        <v>-2.2718990384615376E-2</v>
      </c>
      <c r="K13" s="4"/>
      <c r="L13" s="4">
        <v>0.11093221153846153</v>
      </c>
      <c r="M13" s="4"/>
      <c r="N13" s="4">
        <v>0.68828100961538463</v>
      </c>
      <c r="O13" s="4"/>
      <c r="P13" s="4">
        <v>0.29004639423076928</v>
      </c>
      <c r="Q13" s="4"/>
      <c r="R13" s="4">
        <v>0.45242908653846153</v>
      </c>
      <c r="S13" s="4"/>
      <c r="T13" s="4">
        <v>0.52308653846153841</v>
      </c>
      <c r="U13" s="4"/>
      <c r="V13" s="4">
        <v>0.68585817307692309</v>
      </c>
      <c r="W13" s="4"/>
      <c r="X13" s="4">
        <v>0.27746923076923075</v>
      </c>
      <c r="Y13" s="4"/>
      <c r="Z13" s="4">
        <v>0.44400624999999994</v>
      </c>
      <c r="AA13" s="4"/>
      <c r="AB13" s="4">
        <v>0.51724086538461533</v>
      </c>
      <c r="AC13" s="4"/>
      <c r="AD13" s="4">
        <v>0.58102500000000001</v>
      </c>
      <c r="AE13" s="4"/>
      <c r="AF13" s="4">
        <v>0.49525336538461534</v>
      </c>
      <c r="AG13" s="4"/>
      <c r="AH13" s="4">
        <v>0.49317307692307699</v>
      </c>
      <c r="AI13" s="4"/>
      <c r="AJ13" s="4">
        <v>0.40897860576923073</v>
      </c>
      <c r="AK13" s="4"/>
      <c r="AL13" s="4">
        <v>0.5176298076923076</v>
      </c>
      <c r="AM13" s="4"/>
      <c r="AN13" s="4">
        <v>0.30997235576923077</v>
      </c>
      <c r="AO13" s="4"/>
      <c r="AP13" s="4">
        <v>0.43328100961538474</v>
      </c>
      <c r="AQ13" s="4"/>
      <c r="AR13" s="4">
        <v>0.44516682692307685</v>
      </c>
      <c r="AS13" s="4"/>
      <c r="AT13" s="4">
        <v>0.51078413461538463</v>
      </c>
      <c r="AU13" s="4"/>
      <c r="AV13" s="4">
        <v>0.29854951923076928</v>
      </c>
      <c r="AW13" s="4"/>
      <c r="AX13" s="4">
        <v>0.42443533653846161</v>
      </c>
      <c r="AY13" s="4"/>
      <c r="AZ13" s="4">
        <v>0.43416682692307695</v>
      </c>
      <c r="BA13" s="4"/>
      <c r="BB13" s="4">
        <v>0.45301875000000003</v>
      </c>
      <c r="BC13" s="4"/>
      <c r="BD13" s="4">
        <v>0.36697860576923075</v>
      </c>
      <c r="BE13" s="4"/>
      <c r="BF13" s="4">
        <v>0.28485817307692307</v>
      </c>
      <c r="BG13" s="4"/>
      <c r="BH13" s="4">
        <v>0.33746923076923074</v>
      </c>
      <c r="BI13" s="4"/>
      <c r="BJ13" s="4">
        <v>0.32346923076923079</v>
      </c>
      <c r="BK13" s="4"/>
      <c r="BL13" s="4">
        <v>4.6206971153846157E-2</v>
      </c>
      <c r="BM13" s="4"/>
      <c r="BN13" s="4">
        <v>3.6818028846153851E-2</v>
      </c>
      <c r="BO13" s="4"/>
      <c r="BP13" s="4">
        <v>0.46050312500000007</v>
      </c>
      <c r="BQ13" s="4"/>
      <c r="BR13" s="4">
        <v>0.36282427884615381</v>
      </c>
      <c r="BS13" s="4"/>
      <c r="BT13" s="4">
        <v>0.40438894230769235</v>
      </c>
      <c r="BU13" s="4"/>
      <c r="BV13" s="4">
        <v>0.52226664927884614</v>
      </c>
      <c r="BW13" s="4"/>
      <c r="BX13" s="4">
        <v>0.3632471153846154</v>
      </c>
      <c r="BY13" s="4"/>
      <c r="BZ13" s="4">
        <v>0.2877038461538462</v>
      </c>
      <c r="CA13" s="4"/>
      <c r="CB13" s="4">
        <v>0.34831490384615388</v>
      </c>
      <c r="CC13" s="4"/>
      <c r="CD13" s="10"/>
      <c r="CE13" s="7">
        <f t="shared" si="0"/>
        <v>0.32934254807692293</v>
      </c>
      <c r="CF13" s="7">
        <f t="shared" si="0"/>
        <v>-0.41018822115384612</v>
      </c>
      <c r="CG13" s="7">
        <f t="shared" si="1"/>
        <v>-0.28138269230769231</v>
      </c>
      <c r="CH13" s="7">
        <f t="shared" si="2"/>
        <v>-0.43003389423076921</v>
      </c>
      <c r="CI13" s="7">
        <f t="shared" si="3"/>
        <v>-0.29638269230769232</v>
      </c>
      <c r="CJ13" s="7">
        <f t="shared" si="4"/>
        <v>0.28096610576923081</v>
      </c>
      <c r="CK13" s="7">
        <f t="shared" si="5"/>
        <v>-0.11726850961538454</v>
      </c>
      <c r="CL13" s="7">
        <f t="shared" si="6"/>
        <v>4.5114182692307714E-2</v>
      </c>
      <c r="CM13" s="7">
        <f t="shared" si="7"/>
        <v>0.11577163461538459</v>
      </c>
      <c r="CN13" s="7">
        <f t="shared" si="8"/>
        <v>0.27854326923076927</v>
      </c>
      <c r="CO13" s="7">
        <f t="shared" si="9"/>
        <v>-0.12984567307692307</v>
      </c>
      <c r="CP13" s="7">
        <f t="shared" si="10"/>
        <v>3.6691346153846116E-2</v>
      </c>
      <c r="CQ13" s="7">
        <f t="shared" si="11"/>
        <v>0.10992596153846151</v>
      </c>
      <c r="CR13" s="7">
        <f t="shared" si="12"/>
        <v>0.17371009615384619</v>
      </c>
      <c r="CS13" s="7">
        <f t="shared" si="13"/>
        <v>8.7938461538461521E-2</v>
      </c>
      <c r="CT13" s="7">
        <f t="shared" si="14"/>
        <v>8.5858173076923172E-2</v>
      </c>
      <c r="CU13" s="7">
        <f t="shared" si="15"/>
        <v>1.6637019230769101E-3</v>
      </c>
      <c r="CV13" s="7">
        <f t="shared" si="16"/>
        <v>0.11031490384615378</v>
      </c>
      <c r="CW13" s="7">
        <f t="shared" si="17"/>
        <v>-9.7342548076923052E-2</v>
      </c>
      <c r="CX13" s="7">
        <f t="shared" si="18"/>
        <v>2.5966105769230918E-2</v>
      </c>
      <c r="CY13" s="7">
        <f t="shared" si="19"/>
        <v>3.7851923076923033E-2</v>
      </c>
      <c r="CZ13" s="7">
        <f t="shared" si="20"/>
        <v>0.10346923076923081</v>
      </c>
      <c r="DA13" s="7">
        <f t="shared" si="21"/>
        <v>-0.10876538461538454</v>
      </c>
      <c r="DB13" s="7">
        <f t="shared" si="22"/>
        <v>1.7120432692307785E-2</v>
      </c>
      <c r="DC13" s="7">
        <f t="shared" si="23"/>
        <v>2.6851923076923134E-2</v>
      </c>
      <c r="DD13" s="7">
        <f t="shared" si="24"/>
        <v>4.5703846153846206E-2</v>
      </c>
      <c r="DE13" s="7">
        <f t="shared" si="25"/>
        <v>-4.0336298076923072E-2</v>
      </c>
      <c r="DF13" s="7">
        <f t="shared" si="26"/>
        <v>-0.12245673076923075</v>
      </c>
      <c r="DG13" s="7">
        <f t="shared" si="27"/>
        <v>-6.9845673076923076E-2</v>
      </c>
      <c r="DH13" s="7">
        <f t="shared" si="28"/>
        <v>-8.3845673076923033E-2</v>
      </c>
      <c r="DI13" s="7">
        <f t="shared" si="29"/>
        <v>-0.36110793269230768</v>
      </c>
      <c r="DJ13" s="7">
        <f t="shared" si="30"/>
        <v>-0.37049687499999995</v>
      </c>
      <c r="DK13" s="7">
        <f t="shared" si="31"/>
        <v>5.3188221153846249E-2</v>
      </c>
      <c r="DL13" s="7">
        <f t="shared" si="32"/>
        <v>-4.4490625000000006E-2</v>
      </c>
      <c r="DM13" s="7">
        <f t="shared" si="33"/>
        <v>-2.9259615384614746E-3</v>
      </c>
      <c r="DN13" s="7">
        <f t="shared" si="34"/>
        <v>0.11495174543269232</v>
      </c>
      <c r="DO13" s="7">
        <f t="shared" si="38"/>
        <v>-4.4067788461538415E-2</v>
      </c>
      <c r="DP13" s="7">
        <f t="shared" si="39"/>
        <v>-0.11961105769230762</v>
      </c>
      <c r="DQ13" s="7">
        <f t="shared" si="40"/>
        <v>-5.8999999999999941E-2</v>
      </c>
      <c r="DR13" s="21"/>
      <c r="DS13" s="7">
        <f t="shared" si="41"/>
        <v>0.32934254807692293</v>
      </c>
      <c r="DT13" s="7">
        <f t="shared" si="35"/>
        <v>0.41018822115384612</v>
      </c>
      <c r="DU13" s="7">
        <f t="shared" si="35"/>
        <v>0.28138269230769231</v>
      </c>
      <c r="DV13" s="7">
        <f t="shared" si="35"/>
        <v>0.43003389423076921</v>
      </c>
      <c r="DW13" s="7">
        <f t="shared" si="35"/>
        <v>0.29638269230769232</v>
      </c>
      <c r="DX13" s="7">
        <f t="shared" si="35"/>
        <v>0.28096610576923081</v>
      </c>
      <c r="DY13" s="7">
        <f t="shared" si="35"/>
        <v>0.11726850961538454</v>
      </c>
      <c r="DZ13" s="7">
        <f t="shared" si="35"/>
        <v>4.5114182692307714E-2</v>
      </c>
      <c r="EA13" s="7">
        <f t="shared" si="35"/>
        <v>0.11577163461538459</v>
      </c>
      <c r="EB13" s="7">
        <f t="shared" si="35"/>
        <v>0.27854326923076927</v>
      </c>
      <c r="EC13" s="7">
        <f t="shared" si="35"/>
        <v>0.12984567307692307</v>
      </c>
      <c r="ED13" s="7">
        <f t="shared" si="35"/>
        <v>3.6691346153846116E-2</v>
      </c>
      <c r="EE13" s="7">
        <f t="shared" si="35"/>
        <v>0.10992596153846151</v>
      </c>
      <c r="EF13" s="7">
        <f t="shared" si="35"/>
        <v>0.17371009615384619</v>
      </c>
      <c r="EG13" s="7">
        <f t="shared" si="35"/>
        <v>8.7938461538461521E-2</v>
      </c>
      <c r="EH13" s="7">
        <f t="shared" si="35"/>
        <v>8.5858173076923172E-2</v>
      </c>
      <c r="EI13" s="7">
        <f t="shared" si="35"/>
        <v>1.6637019230769101E-3</v>
      </c>
      <c r="EJ13" s="7">
        <f t="shared" si="36"/>
        <v>0.11031490384615378</v>
      </c>
      <c r="EK13" s="7">
        <f t="shared" si="36"/>
        <v>9.7342548076923052E-2</v>
      </c>
      <c r="EL13" s="7">
        <f t="shared" si="36"/>
        <v>2.5966105769230918E-2</v>
      </c>
      <c r="EM13" s="7">
        <f t="shared" si="36"/>
        <v>3.7851923076923033E-2</v>
      </c>
      <c r="EN13" s="7">
        <f t="shared" si="36"/>
        <v>0.10346923076923081</v>
      </c>
      <c r="EO13" s="7">
        <f t="shared" si="36"/>
        <v>0.10876538461538454</v>
      </c>
      <c r="EP13" s="7">
        <f t="shared" si="36"/>
        <v>1.7120432692307785E-2</v>
      </c>
      <c r="EQ13" s="7">
        <f t="shared" si="36"/>
        <v>2.6851923076923134E-2</v>
      </c>
      <c r="ER13" s="7">
        <f t="shared" si="36"/>
        <v>4.5703846153846206E-2</v>
      </c>
      <c r="ES13" s="7">
        <f t="shared" si="36"/>
        <v>4.0336298076923072E-2</v>
      </c>
      <c r="ET13" s="7">
        <f t="shared" si="36"/>
        <v>0.12245673076923075</v>
      </c>
      <c r="EU13" s="7">
        <f t="shared" si="36"/>
        <v>6.9845673076923076E-2</v>
      </c>
      <c r="EV13" s="7">
        <f t="shared" si="36"/>
        <v>8.3845673076923033E-2</v>
      </c>
      <c r="EW13" s="7">
        <f t="shared" si="37"/>
        <v>0.36110793269230768</v>
      </c>
      <c r="EX13" s="7">
        <f t="shared" si="37"/>
        <v>0.37049687499999995</v>
      </c>
      <c r="EY13" s="7">
        <f t="shared" si="37"/>
        <v>5.3188221153846249E-2</v>
      </c>
      <c r="EZ13" s="7">
        <f t="shared" si="37"/>
        <v>4.4490625000000006E-2</v>
      </c>
      <c r="FA13" s="7">
        <f t="shared" si="37"/>
        <v>2.9259615384614746E-3</v>
      </c>
      <c r="FB13" s="7">
        <f t="shared" si="37"/>
        <v>0.11495174543269232</v>
      </c>
      <c r="FC13" s="7">
        <f t="shared" si="37"/>
        <v>4.4067788461538415E-2</v>
      </c>
      <c r="FD13" s="7">
        <f t="shared" si="37"/>
        <v>0.11961105769230762</v>
      </c>
      <c r="FE13" s="7">
        <f t="shared" si="37"/>
        <v>5.8999999999999941E-2</v>
      </c>
    </row>
    <row r="14" spans="1:161" ht="18.75">
      <c r="A14" s="15" t="s">
        <v>69</v>
      </c>
      <c r="B14" s="4">
        <v>3.667716346153846</v>
      </c>
      <c r="C14" s="1" t="s">
        <v>102</v>
      </c>
      <c r="D14" s="3"/>
      <c r="E14" s="4">
        <v>4.0894228365384606</v>
      </c>
      <c r="F14" s="4">
        <v>3.2509108173076924</v>
      </c>
      <c r="G14" s="4"/>
      <c r="H14" s="4">
        <v>3.5752935096153844</v>
      </c>
      <c r="I14" s="4"/>
      <c r="J14" s="4">
        <v>3.2304879807692304</v>
      </c>
      <c r="K14" s="4"/>
      <c r="L14" s="4">
        <v>3.5674478365384621</v>
      </c>
      <c r="M14" s="4"/>
      <c r="N14" s="4">
        <v>4.0225218750000007</v>
      </c>
      <c r="O14" s="4"/>
      <c r="P14" s="4">
        <v>3.6012069711538457</v>
      </c>
      <c r="Q14" s="4"/>
      <c r="R14" s="4">
        <v>3.8696360576923077</v>
      </c>
      <c r="S14" s="4"/>
      <c r="T14" s="4">
        <v>3.8866762019230774</v>
      </c>
      <c r="U14" s="4"/>
      <c r="V14" s="4">
        <v>4.0206762019230764</v>
      </c>
      <c r="W14" s="4"/>
      <c r="X14" s="4">
        <v>3.5917841346153847</v>
      </c>
      <c r="Y14" s="4"/>
      <c r="Z14" s="4">
        <v>3.8637903846153847</v>
      </c>
      <c r="AA14" s="4"/>
      <c r="AB14" s="4">
        <v>3.8818305288461534</v>
      </c>
      <c r="AC14" s="4"/>
      <c r="AD14" s="4">
        <v>3.6965682692307693</v>
      </c>
      <c r="AE14" s="4"/>
      <c r="AF14" s="4">
        <v>3.6382596153846154</v>
      </c>
      <c r="AG14" s="4"/>
      <c r="AH14" s="4">
        <v>3.6629848557692313</v>
      </c>
      <c r="AI14" s="4"/>
      <c r="AJ14" s="4">
        <v>3.6046762019230769</v>
      </c>
      <c r="AK14" s="4"/>
      <c r="AL14" s="4">
        <v>3.7604076923076923</v>
      </c>
      <c r="AM14" s="4"/>
      <c r="AN14" s="4">
        <v>3.5710187499999999</v>
      </c>
      <c r="AO14" s="4"/>
      <c r="AP14" s="4">
        <v>3.7102533653846157</v>
      </c>
      <c r="AQ14" s="4"/>
      <c r="AR14" s="4">
        <v>3.7088305288461538</v>
      </c>
      <c r="AS14" s="4"/>
      <c r="AT14" s="4">
        <v>3.7515620192307693</v>
      </c>
      <c r="AU14" s="4"/>
      <c r="AV14" s="4">
        <v>3.5595959134615383</v>
      </c>
      <c r="AW14" s="4"/>
      <c r="AX14" s="4">
        <v>3.7004076923076927</v>
      </c>
      <c r="AY14" s="4"/>
      <c r="AZ14" s="4">
        <v>3.6989848557692304</v>
      </c>
      <c r="BA14" s="4"/>
      <c r="BB14" s="4">
        <v>3.7353925480769234</v>
      </c>
      <c r="BC14" s="4"/>
      <c r="BD14" s="4">
        <v>3.5652596153846159</v>
      </c>
      <c r="BE14" s="4"/>
      <c r="BF14" s="4">
        <v>3.5316762019230779</v>
      </c>
      <c r="BG14" s="4"/>
      <c r="BH14" s="4">
        <v>3.6426762019230767</v>
      </c>
      <c r="BI14" s="4"/>
      <c r="BJ14" s="4">
        <v>3.6324076923076927</v>
      </c>
      <c r="BK14" s="4"/>
      <c r="BL14" s="4">
        <v>3.2477163461538461</v>
      </c>
      <c r="BM14" s="4"/>
      <c r="BN14" s="4">
        <v>3.2493274038461539</v>
      </c>
      <c r="BO14" s="4"/>
      <c r="BP14" s="4">
        <v>3.8633675480769232</v>
      </c>
      <c r="BQ14" s="4"/>
      <c r="BR14" s="4">
        <v>3.5615281250000006</v>
      </c>
      <c r="BS14" s="4"/>
      <c r="BT14" s="4">
        <v>3.7270124999999998</v>
      </c>
      <c r="BU14" s="4"/>
      <c r="BV14" s="4">
        <v>3.802381645913461</v>
      </c>
      <c r="BW14" s="4"/>
      <c r="BX14" s="4">
        <v>3.5631052884615384</v>
      </c>
      <c r="BY14" s="4"/>
      <c r="BZ14" s="4">
        <v>3.5289447115384611</v>
      </c>
      <c r="CA14" s="4"/>
      <c r="CB14" s="4">
        <v>3.6460990384615384</v>
      </c>
      <c r="CC14" s="4"/>
      <c r="CD14" s="10"/>
      <c r="CE14" s="7">
        <f t="shared" si="0"/>
        <v>0.42170649038461461</v>
      </c>
      <c r="CF14" s="7">
        <f t="shared" si="0"/>
        <v>-0.41680552884615363</v>
      </c>
      <c r="CG14" s="7">
        <f t="shared" si="1"/>
        <v>-9.2422836538461617E-2</v>
      </c>
      <c r="CH14" s="7">
        <f t="shared" si="2"/>
        <v>-0.43722836538461562</v>
      </c>
      <c r="CI14" s="7">
        <f t="shared" si="3"/>
        <v>-0.10026850961538392</v>
      </c>
      <c r="CJ14" s="7">
        <f t="shared" si="4"/>
        <v>0.35480552884615468</v>
      </c>
      <c r="CK14" s="7">
        <f t="shared" si="5"/>
        <v>-6.6509375000000315E-2</v>
      </c>
      <c r="CL14" s="7">
        <f t="shared" si="6"/>
        <v>0.20191971153846167</v>
      </c>
      <c r="CM14" s="7">
        <f t="shared" si="7"/>
        <v>0.21895985576923138</v>
      </c>
      <c r="CN14" s="7">
        <f t="shared" si="8"/>
        <v>0.35295985576923039</v>
      </c>
      <c r="CO14" s="7">
        <f t="shared" si="9"/>
        <v>-7.5932211538461303E-2</v>
      </c>
      <c r="CP14" s="7">
        <f t="shared" si="10"/>
        <v>0.1960740384615387</v>
      </c>
      <c r="CQ14" s="7">
        <f t="shared" si="11"/>
        <v>0.21411418269230742</v>
      </c>
      <c r="CR14" s="7">
        <f t="shared" si="12"/>
        <v>2.8851923076923303E-2</v>
      </c>
      <c r="CS14" s="7">
        <f t="shared" si="13"/>
        <v>-2.945673076923061E-2</v>
      </c>
      <c r="CT14" s="7">
        <f t="shared" si="14"/>
        <v>-4.7314903846147338E-3</v>
      </c>
      <c r="CU14" s="7">
        <f t="shared" si="15"/>
        <v>-6.3040144230769091E-2</v>
      </c>
      <c r="CV14" s="7">
        <f t="shared" si="16"/>
        <v>9.2691346153846332E-2</v>
      </c>
      <c r="CW14" s="7">
        <f t="shared" si="17"/>
        <v>-9.6697596153846099E-2</v>
      </c>
      <c r="CX14" s="7">
        <f t="shared" si="18"/>
        <v>4.253701923076969E-2</v>
      </c>
      <c r="CY14" s="7">
        <f t="shared" si="19"/>
        <v>4.1114182692307821E-2</v>
      </c>
      <c r="CZ14" s="7">
        <f t="shared" si="20"/>
        <v>8.3845673076923255E-2</v>
      </c>
      <c r="DA14" s="7">
        <f t="shared" si="21"/>
        <v>-0.10812043269230776</v>
      </c>
      <c r="DB14" s="7">
        <f t="shared" si="22"/>
        <v>3.2691346153846723E-2</v>
      </c>
      <c r="DC14" s="7">
        <f t="shared" si="23"/>
        <v>3.126850961538441E-2</v>
      </c>
      <c r="DD14" s="7">
        <f t="shared" si="24"/>
        <v>6.7676201923077439E-2</v>
      </c>
      <c r="DE14" s="7">
        <f t="shared" si="25"/>
        <v>-0.10245673076923012</v>
      </c>
      <c r="DF14" s="7">
        <f t="shared" si="26"/>
        <v>-0.13604014423076816</v>
      </c>
      <c r="DG14" s="7">
        <f t="shared" si="27"/>
        <v>-2.5040144230769279E-2</v>
      </c>
      <c r="DH14" s="7">
        <f t="shared" si="28"/>
        <v>-3.5308653846153337E-2</v>
      </c>
      <c r="DI14" s="7">
        <f t="shared" si="29"/>
        <v>-0.41999999999999993</v>
      </c>
      <c r="DJ14" s="7">
        <f t="shared" si="30"/>
        <v>-0.41838894230769208</v>
      </c>
      <c r="DK14" s="7">
        <f t="shared" si="31"/>
        <v>0.19565120192307717</v>
      </c>
      <c r="DL14" s="7">
        <f t="shared" si="32"/>
        <v>-0.10618822115384541</v>
      </c>
      <c r="DM14" s="7">
        <f t="shared" si="33"/>
        <v>5.9296153846153832E-2</v>
      </c>
      <c r="DN14" s="7">
        <f t="shared" si="34"/>
        <v>0.13466529975961494</v>
      </c>
      <c r="DO14" s="7">
        <f t="shared" si="38"/>
        <v>-0.10461105769230761</v>
      </c>
      <c r="DP14" s="7">
        <f t="shared" si="39"/>
        <v>-0.13877163461538489</v>
      </c>
      <c r="DQ14" s="7">
        <f t="shared" si="40"/>
        <v>-2.161730769230763E-2</v>
      </c>
      <c r="DR14" s="21"/>
      <c r="DS14" s="7">
        <f t="shared" si="41"/>
        <v>0.42170649038461461</v>
      </c>
      <c r="DT14" s="7">
        <f t="shared" si="35"/>
        <v>0.41680552884615363</v>
      </c>
      <c r="DU14" s="7">
        <f t="shared" si="35"/>
        <v>9.2422836538461617E-2</v>
      </c>
      <c r="DV14" s="7">
        <f t="shared" si="35"/>
        <v>0.43722836538461562</v>
      </c>
      <c r="DW14" s="7">
        <f t="shared" si="35"/>
        <v>0.10026850961538392</v>
      </c>
      <c r="DX14" s="7">
        <f t="shared" si="35"/>
        <v>0.35480552884615468</v>
      </c>
      <c r="DY14" s="7">
        <f t="shared" si="35"/>
        <v>6.6509375000000315E-2</v>
      </c>
      <c r="DZ14" s="7">
        <f t="shared" si="35"/>
        <v>0.20191971153846167</v>
      </c>
      <c r="EA14" s="7">
        <f t="shared" si="35"/>
        <v>0.21895985576923138</v>
      </c>
      <c r="EB14" s="7">
        <f t="shared" si="35"/>
        <v>0.35295985576923039</v>
      </c>
      <c r="EC14" s="7">
        <f t="shared" si="35"/>
        <v>7.5932211538461303E-2</v>
      </c>
      <c r="ED14" s="7">
        <f t="shared" si="35"/>
        <v>0.1960740384615387</v>
      </c>
      <c r="EE14" s="7">
        <f t="shared" si="35"/>
        <v>0.21411418269230742</v>
      </c>
      <c r="EF14" s="7">
        <f t="shared" si="35"/>
        <v>2.8851923076923303E-2</v>
      </c>
      <c r="EG14" s="7">
        <f t="shared" si="35"/>
        <v>2.945673076923061E-2</v>
      </c>
      <c r="EH14" s="7">
        <f t="shared" si="35"/>
        <v>4.7314903846147338E-3</v>
      </c>
      <c r="EI14" s="7">
        <f t="shared" si="35"/>
        <v>6.3040144230769091E-2</v>
      </c>
      <c r="EJ14" s="7">
        <f t="shared" si="36"/>
        <v>9.2691346153846332E-2</v>
      </c>
      <c r="EK14" s="7">
        <f t="shared" si="36"/>
        <v>9.6697596153846099E-2</v>
      </c>
      <c r="EL14" s="7">
        <f t="shared" si="36"/>
        <v>4.253701923076969E-2</v>
      </c>
      <c r="EM14" s="7">
        <f t="shared" si="36"/>
        <v>4.1114182692307821E-2</v>
      </c>
      <c r="EN14" s="7">
        <f t="shared" si="36"/>
        <v>8.3845673076923255E-2</v>
      </c>
      <c r="EO14" s="7">
        <f t="shared" si="36"/>
        <v>0.10812043269230776</v>
      </c>
      <c r="EP14" s="7">
        <f t="shared" si="36"/>
        <v>3.2691346153846723E-2</v>
      </c>
      <c r="EQ14" s="7">
        <f t="shared" si="36"/>
        <v>3.126850961538441E-2</v>
      </c>
      <c r="ER14" s="7">
        <f t="shared" si="36"/>
        <v>6.7676201923077439E-2</v>
      </c>
      <c r="ES14" s="7">
        <f t="shared" si="36"/>
        <v>0.10245673076923012</v>
      </c>
      <c r="ET14" s="7">
        <f t="shared" si="36"/>
        <v>0.13604014423076816</v>
      </c>
      <c r="EU14" s="7">
        <f t="shared" si="36"/>
        <v>2.5040144230769279E-2</v>
      </c>
      <c r="EV14" s="7">
        <f t="shared" si="36"/>
        <v>3.5308653846153337E-2</v>
      </c>
      <c r="EW14" s="7">
        <f t="shared" si="37"/>
        <v>0.41999999999999993</v>
      </c>
      <c r="EX14" s="7">
        <f t="shared" si="37"/>
        <v>0.41838894230769208</v>
      </c>
      <c r="EY14" s="7">
        <f t="shared" si="37"/>
        <v>0.19565120192307717</v>
      </c>
      <c r="EZ14" s="7">
        <f t="shared" si="37"/>
        <v>0.10618822115384541</v>
      </c>
      <c r="FA14" s="7">
        <f t="shared" si="37"/>
        <v>5.9296153846153832E-2</v>
      </c>
      <c r="FB14" s="7">
        <f t="shared" si="37"/>
        <v>0.13466529975961494</v>
      </c>
      <c r="FC14" s="7">
        <f t="shared" si="37"/>
        <v>0.10461105769230761</v>
      </c>
      <c r="FD14" s="7">
        <f t="shared" si="37"/>
        <v>0.13877163461538489</v>
      </c>
      <c r="FE14" s="7">
        <f t="shared" si="37"/>
        <v>2.161730769230763E-2</v>
      </c>
    </row>
    <row r="15" spans="1:161" ht="17.25">
      <c r="A15" s="45" t="s">
        <v>70</v>
      </c>
      <c r="B15" s="4">
        <v>3.9330865384615388</v>
      </c>
      <c r="C15" s="1" t="s">
        <v>103</v>
      </c>
      <c r="D15" s="3"/>
      <c r="E15" s="4">
        <v>5.2601543269230762</v>
      </c>
      <c r="F15" s="4">
        <v>3.6055557692307691</v>
      </c>
      <c r="G15" s="4"/>
      <c r="H15" s="4">
        <v>4.2156699519230765</v>
      </c>
      <c r="I15" s="4"/>
      <c r="J15" s="4">
        <v>3.5737100961538459</v>
      </c>
      <c r="K15" s="4"/>
      <c r="L15" s="4">
        <v>4.2002471153846148</v>
      </c>
      <c r="M15" s="4"/>
      <c r="N15" s="4">
        <v>4.2683149038461545</v>
      </c>
      <c r="O15" s="4"/>
      <c r="P15" s="4">
        <v>3.9590187500000007</v>
      </c>
      <c r="Q15" s="4"/>
      <c r="R15" s="4">
        <v>3.8903889423076925</v>
      </c>
      <c r="S15" s="4"/>
      <c r="T15" s="4">
        <v>4.0809322115384612</v>
      </c>
      <c r="U15" s="4"/>
      <c r="V15" s="4">
        <v>4.2453149038461531</v>
      </c>
      <c r="W15" s="4"/>
      <c r="X15" s="4">
        <v>3.9093550480769226</v>
      </c>
      <c r="Y15" s="4"/>
      <c r="Z15" s="4">
        <v>3.8599661057692312</v>
      </c>
      <c r="AA15" s="4"/>
      <c r="AB15" s="4">
        <v>4.0539322115384619</v>
      </c>
      <c r="AC15" s="4"/>
      <c r="AD15" s="4">
        <v>4.2744817307692298</v>
      </c>
      <c r="AE15" s="4"/>
      <c r="AF15" s="4">
        <v>4.1571730769230761</v>
      </c>
      <c r="AG15" s="4"/>
      <c r="AH15" s="4">
        <v>4.0356298076923078</v>
      </c>
      <c r="AI15" s="4"/>
      <c r="AJ15" s="4">
        <v>3.9193211538461541</v>
      </c>
      <c r="AK15" s="4"/>
      <c r="AL15" s="4">
        <v>4.0528180288461533</v>
      </c>
      <c r="AM15" s="4"/>
      <c r="AN15" s="4">
        <v>3.9043951923076921</v>
      </c>
      <c r="AO15" s="4"/>
      <c r="AP15" s="4">
        <v>3.9379322115384618</v>
      </c>
      <c r="AQ15" s="4"/>
      <c r="AR15" s="4">
        <v>3.976395192307693</v>
      </c>
      <c r="AS15" s="4"/>
      <c r="AT15" s="4">
        <v>4.0273951923076927</v>
      </c>
      <c r="AU15" s="4"/>
      <c r="AV15" s="4">
        <v>3.8779723557692303</v>
      </c>
      <c r="AW15" s="4"/>
      <c r="AX15" s="4">
        <v>3.9095093750000003</v>
      </c>
      <c r="AY15" s="4"/>
      <c r="AZ15" s="4">
        <v>3.9489723557692304</v>
      </c>
      <c r="BA15" s="4"/>
      <c r="BB15" s="4">
        <v>4.3706084134615386</v>
      </c>
      <c r="BC15" s="4"/>
      <c r="BD15" s="4">
        <v>4.1241052884615383</v>
      </c>
      <c r="BE15" s="4"/>
      <c r="BF15" s="4">
        <v>3.8486699519230769</v>
      </c>
      <c r="BG15" s="4"/>
      <c r="BH15" s="4">
        <v>3.896435336538461</v>
      </c>
      <c r="BI15" s="4"/>
      <c r="BJ15" s="4">
        <v>3.8660124999999996</v>
      </c>
      <c r="BK15" s="4"/>
      <c r="BL15" s="4">
        <v>3.4440927884615382</v>
      </c>
      <c r="BM15" s="4"/>
      <c r="BN15" s="4">
        <v>3.4079723557692305</v>
      </c>
      <c r="BO15" s="4"/>
      <c r="BP15" s="4">
        <v>4.0008442310096157</v>
      </c>
      <c r="BQ15" s="4"/>
      <c r="BR15" s="4">
        <v>4.032595913461539</v>
      </c>
      <c r="BS15" s="4"/>
      <c r="BT15" s="4">
        <v>3.8711605769230766</v>
      </c>
      <c r="BU15" s="4"/>
      <c r="BV15" s="4">
        <v>4.1920873783653843</v>
      </c>
      <c r="BW15" s="4"/>
      <c r="BX15" s="4">
        <v>4.0305959134615383</v>
      </c>
      <c r="BY15" s="4"/>
      <c r="BZ15" s="4">
        <v>3.8117439903846146</v>
      </c>
      <c r="CA15" s="4"/>
      <c r="CB15" s="4">
        <v>3.8690865384615383</v>
      </c>
      <c r="CC15" s="4"/>
      <c r="CD15" s="10"/>
      <c r="CE15" s="7">
        <f t="shared" si="0"/>
        <v>1.3270677884615374</v>
      </c>
      <c r="CF15" s="7">
        <f t="shared" si="0"/>
        <v>-0.32753076923076963</v>
      </c>
      <c r="CG15" s="7">
        <f t="shared" si="1"/>
        <v>0.2825834134615377</v>
      </c>
      <c r="CH15" s="7">
        <f t="shared" si="2"/>
        <v>-0.35937644230769283</v>
      </c>
      <c r="CI15" s="7">
        <f t="shared" si="3"/>
        <v>0.26716057692307604</v>
      </c>
      <c r="CJ15" s="7">
        <f t="shared" si="4"/>
        <v>0.33522836538461576</v>
      </c>
      <c r="CK15" s="7">
        <f t="shared" si="5"/>
        <v>2.5932211538461925E-2</v>
      </c>
      <c r="CL15" s="7">
        <f t="shared" si="6"/>
        <v>-4.2697596153846273E-2</v>
      </c>
      <c r="CM15" s="7">
        <f t="shared" si="7"/>
        <v>0.14784567307692242</v>
      </c>
      <c r="CN15" s="7">
        <f t="shared" si="8"/>
        <v>0.31222836538461429</v>
      </c>
      <c r="CO15" s="7">
        <f t="shared" si="9"/>
        <v>-2.3731490384616194E-2</v>
      </c>
      <c r="CP15" s="7">
        <f t="shared" si="10"/>
        <v>-7.3120432692307613E-2</v>
      </c>
      <c r="CQ15" s="7">
        <f t="shared" si="11"/>
        <v>0.12084567307692318</v>
      </c>
      <c r="CR15" s="7">
        <f t="shared" si="12"/>
        <v>0.341395192307691</v>
      </c>
      <c r="CS15" s="7">
        <f t="shared" si="13"/>
        <v>0.22408653846153737</v>
      </c>
      <c r="CT15" s="7">
        <f t="shared" si="14"/>
        <v>0.10254326923076906</v>
      </c>
      <c r="CU15" s="7">
        <f t="shared" si="15"/>
        <v>-1.3765384615384679E-2</v>
      </c>
      <c r="CV15" s="7">
        <f t="shared" si="16"/>
        <v>0.1197314903846145</v>
      </c>
      <c r="CW15" s="7">
        <f t="shared" si="17"/>
        <v>-2.869134615384672E-2</v>
      </c>
      <c r="CX15" s="7">
        <f t="shared" si="18"/>
        <v>4.8456730769230738E-3</v>
      </c>
      <c r="CY15" s="7">
        <f t="shared" si="19"/>
        <v>4.3308653846154233E-2</v>
      </c>
      <c r="CZ15" s="7">
        <f t="shared" si="20"/>
        <v>9.4308653846153945E-2</v>
      </c>
      <c r="DA15" s="7">
        <f t="shared" si="21"/>
        <v>-5.51141826923085E-2</v>
      </c>
      <c r="DB15" s="7">
        <f t="shared" si="22"/>
        <v>-2.3577163461538486E-2</v>
      </c>
      <c r="DC15" s="7">
        <f t="shared" si="23"/>
        <v>1.5885817307691674E-2</v>
      </c>
      <c r="DD15" s="7">
        <f t="shared" si="24"/>
        <v>0.43752187499999984</v>
      </c>
      <c r="DE15" s="7">
        <f t="shared" si="25"/>
        <v>0.19101874999999957</v>
      </c>
      <c r="DF15" s="7">
        <f t="shared" si="26"/>
        <v>-8.4416586538461846E-2</v>
      </c>
      <c r="DG15" s="7">
        <f t="shared" si="27"/>
        <v>-3.6651201923077803E-2</v>
      </c>
      <c r="DH15" s="7">
        <f t="shared" si="28"/>
        <v>-6.7074038461539143E-2</v>
      </c>
      <c r="DI15" s="7">
        <f t="shared" si="29"/>
        <v>-0.48899375000000056</v>
      </c>
      <c r="DJ15" s="7">
        <f t="shared" si="30"/>
        <v>-0.52511418269230825</v>
      </c>
      <c r="DK15" s="7">
        <f t="shared" si="31"/>
        <v>6.7757692548076953E-2</v>
      </c>
      <c r="DL15" s="7">
        <f t="shared" si="32"/>
        <v>9.9509375000000233E-2</v>
      </c>
      <c r="DM15" s="7">
        <f t="shared" si="33"/>
        <v>-6.1925961538462193E-2</v>
      </c>
      <c r="DN15" s="7">
        <f t="shared" si="34"/>
        <v>0.25900083990384548</v>
      </c>
      <c r="DO15" s="7">
        <f t="shared" si="38"/>
        <v>9.7509374999999565E-2</v>
      </c>
      <c r="DP15" s="7">
        <f t="shared" si="39"/>
        <v>-0.12134254807692413</v>
      </c>
      <c r="DQ15" s="7">
        <f t="shared" si="40"/>
        <v>-6.4000000000000501E-2</v>
      </c>
      <c r="DR15" s="21"/>
      <c r="DS15" s="7">
        <f t="shared" si="41"/>
        <v>1.3270677884615374</v>
      </c>
      <c r="DT15" s="7">
        <f t="shared" si="35"/>
        <v>0.32753076923076963</v>
      </c>
      <c r="DU15" s="7">
        <f t="shared" si="35"/>
        <v>0.2825834134615377</v>
      </c>
      <c r="DV15" s="7">
        <f t="shared" si="35"/>
        <v>0.35937644230769283</v>
      </c>
      <c r="DW15" s="7">
        <f t="shared" si="35"/>
        <v>0.26716057692307604</v>
      </c>
      <c r="DX15" s="7">
        <f t="shared" si="35"/>
        <v>0.33522836538461576</v>
      </c>
      <c r="DY15" s="7">
        <f t="shared" si="35"/>
        <v>2.5932211538461925E-2</v>
      </c>
      <c r="DZ15" s="7">
        <f t="shared" si="35"/>
        <v>4.2697596153846273E-2</v>
      </c>
      <c r="EA15" s="7">
        <f t="shared" si="35"/>
        <v>0.14784567307692242</v>
      </c>
      <c r="EB15" s="7">
        <f t="shared" si="35"/>
        <v>0.31222836538461429</v>
      </c>
      <c r="EC15" s="7">
        <f t="shared" si="35"/>
        <v>2.3731490384616194E-2</v>
      </c>
      <c r="ED15" s="7">
        <f t="shared" si="35"/>
        <v>7.3120432692307613E-2</v>
      </c>
      <c r="EE15" s="7">
        <f t="shared" si="35"/>
        <v>0.12084567307692318</v>
      </c>
      <c r="EF15" s="7">
        <f t="shared" si="35"/>
        <v>0.341395192307691</v>
      </c>
      <c r="EG15" s="7">
        <f t="shared" si="35"/>
        <v>0.22408653846153737</v>
      </c>
      <c r="EH15" s="7">
        <f t="shared" si="35"/>
        <v>0.10254326923076906</v>
      </c>
      <c r="EI15" s="7">
        <f t="shared" si="35"/>
        <v>1.3765384615384679E-2</v>
      </c>
      <c r="EJ15" s="7">
        <f t="shared" si="36"/>
        <v>0.1197314903846145</v>
      </c>
      <c r="EK15" s="7">
        <f t="shared" si="36"/>
        <v>2.869134615384672E-2</v>
      </c>
      <c r="EL15" s="7">
        <f t="shared" si="36"/>
        <v>4.8456730769230738E-3</v>
      </c>
      <c r="EM15" s="7">
        <f t="shared" si="36"/>
        <v>4.3308653846154233E-2</v>
      </c>
      <c r="EN15" s="7">
        <f t="shared" si="36"/>
        <v>9.4308653846153945E-2</v>
      </c>
      <c r="EO15" s="7">
        <f t="shared" si="36"/>
        <v>5.51141826923085E-2</v>
      </c>
      <c r="EP15" s="7">
        <f t="shared" si="36"/>
        <v>2.3577163461538486E-2</v>
      </c>
      <c r="EQ15" s="7">
        <f t="shared" si="36"/>
        <v>1.5885817307691674E-2</v>
      </c>
      <c r="ER15" s="7">
        <f t="shared" si="36"/>
        <v>0.43752187499999984</v>
      </c>
      <c r="ES15" s="7">
        <f t="shared" si="36"/>
        <v>0.19101874999999957</v>
      </c>
      <c r="ET15" s="7">
        <f t="shared" si="36"/>
        <v>8.4416586538461846E-2</v>
      </c>
      <c r="EU15" s="7">
        <f t="shared" si="36"/>
        <v>3.6651201923077803E-2</v>
      </c>
      <c r="EV15" s="7">
        <f t="shared" si="36"/>
        <v>6.7074038461539143E-2</v>
      </c>
      <c r="EW15" s="7">
        <f t="shared" si="37"/>
        <v>0.48899375000000056</v>
      </c>
      <c r="EX15" s="7">
        <f t="shared" si="37"/>
        <v>0.52511418269230825</v>
      </c>
      <c r="EY15" s="7">
        <f t="shared" si="37"/>
        <v>6.7757692548076953E-2</v>
      </c>
      <c r="EZ15" s="7">
        <f t="shared" si="37"/>
        <v>9.9509375000000233E-2</v>
      </c>
      <c r="FA15" s="7">
        <f t="shared" si="37"/>
        <v>6.1925961538462193E-2</v>
      </c>
      <c r="FB15" s="7">
        <f t="shared" si="37"/>
        <v>0.25900083990384548</v>
      </c>
      <c r="FC15" s="7">
        <f t="shared" si="37"/>
        <v>9.7509374999999565E-2</v>
      </c>
      <c r="FD15" s="7">
        <f t="shared" si="37"/>
        <v>0.12134254807692413</v>
      </c>
      <c r="FE15" s="7">
        <f t="shared" si="37"/>
        <v>6.4000000000000501E-2</v>
      </c>
    </row>
    <row r="16" spans="1:161" ht="17.25">
      <c r="A16" s="45"/>
      <c r="B16" s="4">
        <v>5.1130865384615385</v>
      </c>
      <c r="C16" s="1" t="s">
        <v>104</v>
      </c>
      <c r="D16" s="3"/>
      <c r="E16" s="4">
        <v>5.2244228365384613</v>
      </c>
      <c r="F16" s="4">
        <v>4.8709045673076927</v>
      </c>
      <c r="G16" s="4"/>
      <c r="H16" s="4">
        <v>5.1102872596153839</v>
      </c>
      <c r="I16" s="4"/>
      <c r="J16" s="4">
        <v>4.8580588942307692</v>
      </c>
      <c r="K16" s="4"/>
      <c r="L16" s="4">
        <v>5.1074415865384619</v>
      </c>
      <c r="M16" s="4"/>
      <c r="N16" s="4">
        <v>5.3195432692307687</v>
      </c>
      <c r="O16" s="4"/>
      <c r="P16" s="4">
        <v>4.9789322115384618</v>
      </c>
      <c r="Q16" s="4"/>
      <c r="R16" s="4">
        <v>5.0371944711538461</v>
      </c>
      <c r="S16" s="4"/>
      <c r="T16" s="4">
        <v>5.1910463942307681</v>
      </c>
      <c r="U16" s="4"/>
      <c r="V16" s="4">
        <v>5.3215432692307685</v>
      </c>
      <c r="W16" s="4"/>
      <c r="X16" s="4">
        <v>4.9725093750000005</v>
      </c>
      <c r="Y16" s="4"/>
      <c r="Z16" s="4">
        <v>5.0317716346153842</v>
      </c>
      <c r="AA16" s="4"/>
      <c r="AB16" s="4">
        <v>5.1912007211538471</v>
      </c>
      <c r="AC16" s="4"/>
      <c r="AD16" s="4">
        <v>5.5154076923076918</v>
      </c>
      <c r="AE16" s="4"/>
      <c r="AF16" s="4">
        <v>5.4206762019230776</v>
      </c>
      <c r="AG16" s="4"/>
      <c r="AH16" s="4">
        <v>5.3953612980769226</v>
      </c>
      <c r="AI16" s="4"/>
      <c r="AJ16" s="4">
        <v>5.3016298076923087</v>
      </c>
      <c r="AK16" s="4"/>
      <c r="AL16" s="4">
        <v>5.2568180288461539</v>
      </c>
      <c r="AM16" s="4"/>
      <c r="AN16" s="4">
        <v>5.0255093749999995</v>
      </c>
      <c r="AO16" s="4"/>
      <c r="AP16" s="4">
        <v>5.162086538461538</v>
      </c>
      <c r="AQ16" s="4"/>
      <c r="AR16" s="4">
        <v>5.1855495192307686</v>
      </c>
      <c r="AS16" s="4"/>
      <c r="AT16" s="4">
        <v>5.2573951923076931</v>
      </c>
      <c r="AU16" s="4"/>
      <c r="AV16" s="4">
        <v>5.0210865384615389</v>
      </c>
      <c r="AW16" s="4"/>
      <c r="AX16" s="4">
        <v>5.1596637019230771</v>
      </c>
      <c r="AY16" s="4"/>
      <c r="AZ16" s="4">
        <v>5.1847038461538446</v>
      </c>
      <c r="BA16" s="4"/>
      <c r="BB16" s="4">
        <v>5.4394201923076917</v>
      </c>
      <c r="BC16" s="4"/>
      <c r="BD16" s="4">
        <v>5.3220990384615385</v>
      </c>
      <c r="BE16" s="4"/>
      <c r="BF16" s="4">
        <v>5.2056298076923087</v>
      </c>
      <c r="BG16" s="4"/>
      <c r="BH16" s="4">
        <v>5.1153951923076919</v>
      </c>
      <c r="BI16" s="4"/>
      <c r="BJ16" s="4">
        <v>5.1109723557692304</v>
      </c>
      <c r="BK16" s="4"/>
      <c r="BL16" s="4">
        <v>4.9415959134615379</v>
      </c>
      <c r="BM16" s="4"/>
      <c r="BN16" s="4">
        <v>4.816743990384615</v>
      </c>
      <c r="BO16" s="4"/>
      <c r="BP16" s="4">
        <v>5.0908117788461551</v>
      </c>
      <c r="BQ16" s="4"/>
      <c r="BR16" s="4">
        <v>5.318521875000001</v>
      </c>
      <c r="BS16" s="4"/>
      <c r="BT16" s="4">
        <v>5.2823889423076933</v>
      </c>
      <c r="BU16" s="4"/>
      <c r="BV16" s="4">
        <v>5.2584081187499994</v>
      </c>
      <c r="BW16" s="4"/>
      <c r="BX16" s="4">
        <v>5.3175218749999997</v>
      </c>
      <c r="BY16" s="4"/>
      <c r="BZ16" s="4">
        <v>5.2020526442307684</v>
      </c>
      <c r="CA16" s="4"/>
      <c r="CB16" s="4">
        <v>5.113663701923076</v>
      </c>
      <c r="CC16" s="4"/>
      <c r="CD16" s="10"/>
      <c r="CE16" s="7">
        <f t="shared" si="0"/>
        <v>0.1113362980769228</v>
      </c>
      <c r="CF16" s="7">
        <f t="shared" si="0"/>
        <v>-0.24218197115384577</v>
      </c>
      <c r="CG16" s="7">
        <f t="shared" si="1"/>
        <v>-2.799278846154607E-3</v>
      </c>
      <c r="CH16" s="7">
        <f t="shared" si="2"/>
        <v>-0.25502764423076929</v>
      </c>
      <c r="CI16" s="7">
        <f t="shared" si="3"/>
        <v>-5.6449519230765688E-3</v>
      </c>
      <c r="CJ16" s="7">
        <f t="shared" si="4"/>
        <v>0.20645673076923021</v>
      </c>
      <c r="CK16" s="7">
        <f t="shared" si="5"/>
        <v>-0.13415432692307672</v>
      </c>
      <c r="CL16" s="7">
        <f t="shared" si="6"/>
        <v>-7.5892067307692379E-2</v>
      </c>
      <c r="CM16" s="7">
        <f t="shared" si="7"/>
        <v>7.7959855769229591E-2</v>
      </c>
      <c r="CN16" s="7">
        <f t="shared" si="8"/>
        <v>0.20845673076922999</v>
      </c>
      <c r="CO16" s="7">
        <f t="shared" si="9"/>
        <v>-0.14057716346153803</v>
      </c>
      <c r="CP16" s="7">
        <f t="shared" si="10"/>
        <v>-8.1314903846154252E-2</v>
      </c>
      <c r="CQ16" s="7">
        <f t="shared" si="11"/>
        <v>7.8114182692308631E-2</v>
      </c>
      <c r="CR16" s="7">
        <f t="shared" si="12"/>
        <v>0.4023211538461533</v>
      </c>
      <c r="CS16" s="7">
        <f t="shared" si="13"/>
        <v>0.30758966346153915</v>
      </c>
      <c r="CT16" s="7">
        <f t="shared" si="14"/>
        <v>0.28227475961538406</v>
      </c>
      <c r="CU16" s="7">
        <f t="shared" si="15"/>
        <v>0.18854326923077025</v>
      </c>
      <c r="CV16" s="7">
        <f t="shared" si="16"/>
        <v>0.14373149038461541</v>
      </c>
      <c r="CW16" s="7">
        <f t="shared" si="17"/>
        <v>-8.7577163461538987E-2</v>
      </c>
      <c r="CX16" s="7">
        <f t="shared" si="18"/>
        <v>4.8999999999999488E-2</v>
      </c>
      <c r="CY16" s="7">
        <f t="shared" si="19"/>
        <v>7.2462980769230079E-2</v>
      </c>
      <c r="CZ16" s="7">
        <f t="shared" si="20"/>
        <v>0.14430865384615466</v>
      </c>
      <c r="DA16" s="7">
        <f t="shared" si="21"/>
        <v>-9.1999999999999638E-2</v>
      </c>
      <c r="DB16" s="7">
        <f t="shared" si="22"/>
        <v>4.6577163461538618E-2</v>
      </c>
      <c r="DC16" s="7">
        <f t="shared" si="23"/>
        <v>7.161730769230612E-2</v>
      </c>
      <c r="DD16" s="7">
        <f t="shared" si="24"/>
        <v>0.3263336538461532</v>
      </c>
      <c r="DE16" s="7">
        <f t="shared" si="25"/>
        <v>0.20901250000000005</v>
      </c>
      <c r="DF16" s="7">
        <f t="shared" si="26"/>
        <v>9.2543269230770164E-2</v>
      </c>
      <c r="DG16" s="7">
        <f t="shared" si="27"/>
        <v>2.308653846153419E-3</v>
      </c>
      <c r="DH16" s="7">
        <f t="shared" si="28"/>
        <v>-2.1141826923081197E-3</v>
      </c>
      <c r="DI16" s="7">
        <f t="shared" si="29"/>
        <v>-0.17149062500000056</v>
      </c>
      <c r="DJ16" s="7">
        <f t="shared" si="30"/>
        <v>-0.29634254807692351</v>
      </c>
      <c r="DK16" s="7">
        <f t="shared" si="31"/>
        <v>-2.2274759615383388E-2</v>
      </c>
      <c r="DL16" s="7">
        <f t="shared" si="32"/>
        <v>0.20543533653846247</v>
      </c>
      <c r="DM16" s="7">
        <f t="shared" si="33"/>
        <v>0.1693024038461548</v>
      </c>
      <c r="DN16" s="7">
        <f t="shared" si="34"/>
        <v>0.14532158028846087</v>
      </c>
      <c r="DO16" s="7">
        <f t="shared" si="38"/>
        <v>0.20443533653846124</v>
      </c>
      <c r="DP16" s="7">
        <f t="shared" si="39"/>
        <v>8.896610576922992E-2</v>
      </c>
      <c r="DQ16" s="7">
        <f t="shared" si="40"/>
        <v>5.7716346153746656E-4</v>
      </c>
      <c r="DR16" s="21"/>
      <c r="DS16" s="7">
        <f t="shared" si="41"/>
        <v>0.1113362980769228</v>
      </c>
      <c r="DT16" s="7">
        <f t="shared" si="35"/>
        <v>0.24218197115384577</v>
      </c>
      <c r="DU16" s="7">
        <f t="shared" si="35"/>
        <v>2.799278846154607E-3</v>
      </c>
      <c r="DV16" s="7">
        <f t="shared" si="35"/>
        <v>0.25502764423076929</v>
      </c>
      <c r="DW16" s="7">
        <f t="shared" si="35"/>
        <v>5.6449519230765688E-3</v>
      </c>
      <c r="DX16" s="7">
        <f t="shared" si="35"/>
        <v>0.20645673076923021</v>
      </c>
      <c r="DY16" s="7">
        <f t="shared" si="35"/>
        <v>0.13415432692307672</v>
      </c>
      <c r="DZ16" s="7">
        <f t="shared" si="35"/>
        <v>7.5892067307692379E-2</v>
      </c>
      <c r="EA16" s="7">
        <f t="shared" si="35"/>
        <v>7.7959855769229591E-2</v>
      </c>
      <c r="EB16" s="7">
        <f t="shared" si="35"/>
        <v>0.20845673076922999</v>
      </c>
      <c r="EC16" s="7">
        <f t="shared" si="35"/>
        <v>0.14057716346153803</v>
      </c>
      <c r="ED16" s="7">
        <f t="shared" si="35"/>
        <v>8.1314903846154252E-2</v>
      </c>
      <c r="EE16" s="7">
        <f t="shared" si="35"/>
        <v>7.8114182692308631E-2</v>
      </c>
      <c r="EF16" s="7">
        <f t="shared" si="35"/>
        <v>0.4023211538461533</v>
      </c>
      <c r="EG16" s="7">
        <f t="shared" si="35"/>
        <v>0.30758966346153915</v>
      </c>
      <c r="EH16" s="7">
        <f t="shared" si="35"/>
        <v>0.28227475961538406</v>
      </c>
      <c r="EI16" s="7">
        <f t="shared" si="35"/>
        <v>0.18854326923077025</v>
      </c>
      <c r="EJ16" s="7">
        <f t="shared" si="36"/>
        <v>0.14373149038461541</v>
      </c>
      <c r="EK16" s="7">
        <f t="shared" si="36"/>
        <v>8.7577163461538987E-2</v>
      </c>
      <c r="EL16" s="7">
        <f t="shared" si="36"/>
        <v>4.8999999999999488E-2</v>
      </c>
      <c r="EM16" s="7">
        <f t="shared" si="36"/>
        <v>7.2462980769230079E-2</v>
      </c>
      <c r="EN16" s="7">
        <f t="shared" si="36"/>
        <v>0.14430865384615466</v>
      </c>
      <c r="EO16" s="7">
        <f t="shared" si="36"/>
        <v>9.1999999999999638E-2</v>
      </c>
      <c r="EP16" s="7">
        <f t="shared" si="36"/>
        <v>4.6577163461538618E-2</v>
      </c>
      <c r="EQ16" s="7">
        <f t="shared" si="36"/>
        <v>7.161730769230612E-2</v>
      </c>
      <c r="ER16" s="7">
        <f t="shared" si="36"/>
        <v>0.3263336538461532</v>
      </c>
      <c r="ES16" s="7">
        <f t="shared" si="36"/>
        <v>0.20901250000000005</v>
      </c>
      <c r="ET16" s="7">
        <f t="shared" si="36"/>
        <v>9.2543269230770164E-2</v>
      </c>
      <c r="EU16" s="7">
        <f t="shared" si="36"/>
        <v>2.308653846153419E-3</v>
      </c>
      <c r="EV16" s="7">
        <f t="shared" si="36"/>
        <v>2.1141826923081197E-3</v>
      </c>
      <c r="EW16" s="7">
        <f t="shared" si="37"/>
        <v>0.17149062500000056</v>
      </c>
      <c r="EX16" s="7">
        <f t="shared" si="37"/>
        <v>0.29634254807692351</v>
      </c>
      <c r="EY16" s="7">
        <f t="shared" si="37"/>
        <v>2.2274759615383388E-2</v>
      </c>
      <c r="EZ16" s="7">
        <f t="shared" si="37"/>
        <v>0.20543533653846247</v>
      </c>
      <c r="FA16" s="7">
        <f t="shared" si="37"/>
        <v>0.1693024038461548</v>
      </c>
      <c r="FB16" s="7">
        <f t="shared" si="37"/>
        <v>0.14532158028846087</v>
      </c>
      <c r="FC16" s="7">
        <f t="shared" si="37"/>
        <v>0.20443533653846124</v>
      </c>
      <c r="FD16" s="7">
        <f t="shared" si="37"/>
        <v>8.896610576922992E-2</v>
      </c>
      <c r="FE16" s="7">
        <f t="shared" si="37"/>
        <v>5.7716346153746656E-4</v>
      </c>
    </row>
    <row r="17" spans="1:161" ht="17.25">
      <c r="A17" s="45" t="s">
        <v>71</v>
      </c>
      <c r="B17" s="4">
        <v>2.9388581730769232</v>
      </c>
      <c r="C17" s="1" t="s">
        <v>103</v>
      </c>
      <c r="D17" s="3"/>
      <c r="E17" s="4">
        <v>4.3851543269230779</v>
      </c>
      <c r="F17" s="4">
        <v>2.6200927884615384</v>
      </c>
      <c r="G17" s="4"/>
      <c r="H17" s="4">
        <v>3.3475156250000002</v>
      </c>
      <c r="I17" s="4"/>
      <c r="J17" s="4">
        <v>2.5716699519230763</v>
      </c>
      <c r="K17" s="4"/>
      <c r="L17" s="4">
        <v>3.3260927884615379</v>
      </c>
      <c r="M17" s="4"/>
      <c r="N17" s="4">
        <v>3.5282007211538469</v>
      </c>
      <c r="O17" s="4"/>
      <c r="P17" s="4">
        <v>3.002355048076923</v>
      </c>
      <c r="Q17" s="4"/>
      <c r="R17" s="4">
        <v>2.8378117788461537</v>
      </c>
      <c r="S17" s="4"/>
      <c r="T17" s="4">
        <v>3.1912408653846147</v>
      </c>
      <c r="U17" s="4"/>
      <c r="V17" s="4">
        <v>3.502777884615385</v>
      </c>
      <c r="W17" s="4"/>
      <c r="X17" s="4">
        <v>2.9683550480769232</v>
      </c>
      <c r="Y17" s="4"/>
      <c r="Z17" s="4">
        <v>2.794388942307692</v>
      </c>
      <c r="AA17" s="4"/>
      <c r="AB17" s="4">
        <v>3.1568180288461538</v>
      </c>
      <c r="AC17" s="4"/>
      <c r="AD17" s="4">
        <v>3.6024817307692301</v>
      </c>
      <c r="AE17" s="4"/>
      <c r="AF17" s="4">
        <v>3.3790187500000002</v>
      </c>
      <c r="AG17" s="4"/>
      <c r="AH17" s="4">
        <v>3.2284754807692311</v>
      </c>
      <c r="AI17" s="4"/>
      <c r="AJ17" s="4">
        <v>3.0115896634615384</v>
      </c>
      <c r="AK17" s="4"/>
      <c r="AL17" s="4">
        <v>3.2282408653846155</v>
      </c>
      <c r="AM17" s="4"/>
      <c r="AN17" s="4">
        <v>2.9866637019230771</v>
      </c>
      <c r="AO17" s="4"/>
      <c r="AP17" s="4">
        <v>3.0092007211538458</v>
      </c>
      <c r="AQ17" s="4"/>
      <c r="AR17" s="4">
        <v>3.0893951923076917</v>
      </c>
      <c r="AS17" s="4"/>
      <c r="AT17" s="4">
        <v>3.1958180288461535</v>
      </c>
      <c r="AU17" s="4"/>
      <c r="AV17" s="4">
        <v>2.9522408653846153</v>
      </c>
      <c r="AW17" s="4"/>
      <c r="AX17" s="4">
        <v>2.9717778846153848</v>
      </c>
      <c r="AY17" s="4"/>
      <c r="AZ17" s="4">
        <v>3.0539723557692304</v>
      </c>
      <c r="BA17" s="4"/>
      <c r="BB17" s="4">
        <v>3.6253399038461538</v>
      </c>
      <c r="BC17" s="4"/>
      <c r="BD17" s="4">
        <v>3.4157627403846154</v>
      </c>
      <c r="BE17" s="4"/>
      <c r="BF17" s="4">
        <v>3.0498706730769234</v>
      </c>
      <c r="BG17" s="4"/>
      <c r="BH17" s="4">
        <v>3.0897903846153847</v>
      </c>
      <c r="BI17" s="4"/>
      <c r="BJ17" s="4">
        <v>3.0462132211538471</v>
      </c>
      <c r="BK17" s="4"/>
      <c r="BL17" s="4">
        <v>2.3617439903846158</v>
      </c>
      <c r="BM17" s="4"/>
      <c r="BN17" s="4">
        <v>2.3220463942307692</v>
      </c>
      <c r="BO17" s="4"/>
      <c r="BP17" s="4">
        <v>3.010429086538462</v>
      </c>
      <c r="BQ17" s="4"/>
      <c r="BR17" s="4">
        <v>3.1965557692307689</v>
      </c>
      <c r="BS17" s="4"/>
      <c r="BT17" s="4">
        <v>2.8383149038461544</v>
      </c>
      <c r="BU17" s="4"/>
      <c r="BV17" s="4">
        <v>3.3623857850961536</v>
      </c>
      <c r="BW17" s="4"/>
      <c r="BX17" s="4">
        <v>3.1905557692307691</v>
      </c>
      <c r="BY17" s="4"/>
      <c r="BZ17" s="4">
        <v>2.8302810096153839</v>
      </c>
      <c r="CA17" s="4"/>
      <c r="CB17" s="4">
        <v>2.8886235576923083</v>
      </c>
      <c r="CC17" s="4"/>
      <c r="CD17" s="10"/>
      <c r="CE17" s="7">
        <f t="shared" si="0"/>
        <v>1.4462961538461547</v>
      </c>
      <c r="CF17" s="7">
        <f t="shared" si="0"/>
        <v>-0.31876538461538484</v>
      </c>
      <c r="CG17" s="7">
        <f t="shared" si="1"/>
        <v>0.40865745192307701</v>
      </c>
      <c r="CH17" s="7">
        <f t="shared" si="2"/>
        <v>-0.36718822115384686</v>
      </c>
      <c r="CI17" s="7">
        <f t="shared" si="3"/>
        <v>0.38723461538461468</v>
      </c>
      <c r="CJ17" s="7">
        <f t="shared" si="4"/>
        <v>0.58934254807692366</v>
      </c>
      <c r="CK17" s="7">
        <f t="shared" si="5"/>
        <v>6.3496874999999786E-2</v>
      </c>
      <c r="CL17" s="7">
        <f t="shared" si="6"/>
        <v>-0.10104639423076955</v>
      </c>
      <c r="CM17" s="7">
        <f t="shared" si="7"/>
        <v>0.2523826923076915</v>
      </c>
      <c r="CN17" s="7">
        <f t="shared" si="8"/>
        <v>0.56391971153846177</v>
      </c>
      <c r="CO17" s="7">
        <f t="shared" si="9"/>
        <v>2.9496874999999978E-2</v>
      </c>
      <c r="CP17" s="7">
        <f t="shared" si="10"/>
        <v>-0.14446923076923124</v>
      </c>
      <c r="CQ17" s="7">
        <f t="shared" si="11"/>
        <v>0.2179598557692306</v>
      </c>
      <c r="CR17" s="7">
        <f t="shared" si="12"/>
        <v>0.66362355769230685</v>
      </c>
      <c r="CS17" s="7">
        <f t="shared" si="13"/>
        <v>0.44016057692307697</v>
      </c>
      <c r="CT17" s="7">
        <f t="shared" si="14"/>
        <v>0.28961730769230787</v>
      </c>
      <c r="CU17" s="7">
        <f t="shared" si="15"/>
        <v>7.2731490384615238E-2</v>
      </c>
      <c r="CV17" s="7">
        <f t="shared" si="16"/>
        <v>0.28938269230769231</v>
      </c>
      <c r="CW17" s="7">
        <f t="shared" si="17"/>
        <v>4.7805528846153855E-2</v>
      </c>
      <c r="CX17" s="7">
        <f t="shared" si="18"/>
        <v>7.034254807692264E-2</v>
      </c>
      <c r="CY17" s="7">
        <f t="shared" si="19"/>
        <v>0.15053701923076845</v>
      </c>
      <c r="CZ17" s="7">
        <f t="shared" si="20"/>
        <v>0.25695985576923031</v>
      </c>
      <c r="DA17" s="7">
        <f t="shared" si="21"/>
        <v>1.3382692307692068E-2</v>
      </c>
      <c r="DB17" s="7">
        <f t="shared" si="22"/>
        <v>3.2919711538461627E-2</v>
      </c>
      <c r="DC17" s="7">
        <f t="shared" si="23"/>
        <v>0.11511418269230722</v>
      </c>
      <c r="DD17" s="7">
        <f t="shared" si="24"/>
        <v>0.68648173076923058</v>
      </c>
      <c r="DE17" s="7">
        <f t="shared" si="25"/>
        <v>0.47690456730769215</v>
      </c>
      <c r="DF17" s="7">
        <f t="shared" si="26"/>
        <v>0.11101250000000018</v>
      </c>
      <c r="DG17" s="7">
        <f t="shared" si="27"/>
        <v>0.15093221153846148</v>
      </c>
      <c r="DH17" s="7">
        <f t="shared" si="28"/>
        <v>0.10735504807692386</v>
      </c>
      <c r="DI17" s="7">
        <f t="shared" si="29"/>
        <v>-0.57711418269230741</v>
      </c>
      <c r="DJ17" s="7">
        <f t="shared" si="30"/>
        <v>-0.61681177884615401</v>
      </c>
      <c r="DK17" s="7">
        <f t="shared" si="31"/>
        <v>7.1570913461538765E-2</v>
      </c>
      <c r="DL17" s="7">
        <f t="shared" si="32"/>
        <v>0.25769759615384569</v>
      </c>
      <c r="DM17" s="7">
        <f t="shared" si="33"/>
        <v>-0.10054326923076884</v>
      </c>
      <c r="DN17" s="7">
        <f t="shared" si="34"/>
        <v>0.42352761201923039</v>
      </c>
      <c r="DO17" s="7">
        <f t="shared" si="38"/>
        <v>0.2516975961538459</v>
      </c>
      <c r="DP17" s="7">
        <f t="shared" si="39"/>
        <v>-0.10857716346153934</v>
      </c>
      <c r="DQ17" s="7">
        <f t="shared" si="40"/>
        <v>-5.0234615384614933E-2</v>
      </c>
      <c r="DR17" s="21"/>
      <c r="DS17" s="7">
        <f t="shared" si="41"/>
        <v>1.4462961538461547</v>
      </c>
      <c r="DT17" s="7">
        <f t="shared" si="35"/>
        <v>0.31876538461538484</v>
      </c>
      <c r="DU17" s="7">
        <f t="shared" si="35"/>
        <v>0.40865745192307701</v>
      </c>
      <c r="DV17" s="7">
        <f t="shared" si="35"/>
        <v>0.36718822115384686</v>
      </c>
      <c r="DW17" s="7">
        <f t="shared" si="35"/>
        <v>0.38723461538461468</v>
      </c>
      <c r="DX17" s="7">
        <f t="shared" si="35"/>
        <v>0.58934254807692366</v>
      </c>
      <c r="DY17" s="7">
        <f t="shared" si="35"/>
        <v>6.3496874999999786E-2</v>
      </c>
      <c r="DZ17" s="7">
        <f t="shared" si="35"/>
        <v>0.10104639423076955</v>
      </c>
      <c r="EA17" s="7">
        <f t="shared" si="35"/>
        <v>0.2523826923076915</v>
      </c>
      <c r="EB17" s="7">
        <f t="shared" si="35"/>
        <v>0.56391971153846177</v>
      </c>
      <c r="EC17" s="7">
        <f t="shared" si="35"/>
        <v>2.9496874999999978E-2</v>
      </c>
      <c r="ED17" s="7">
        <f t="shared" si="35"/>
        <v>0.14446923076923124</v>
      </c>
      <c r="EE17" s="7">
        <f t="shared" si="35"/>
        <v>0.2179598557692306</v>
      </c>
      <c r="EF17" s="7">
        <f t="shared" si="35"/>
        <v>0.66362355769230685</v>
      </c>
      <c r="EG17" s="7">
        <f t="shared" si="35"/>
        <v>0.44016057692307697</v>
      </c>
      <c r="EH17" s="7">
        <f t="shared" si="35"/>
        <v>0.28961730769230787</v>
      </c>
      <c r="EI17" s="7">
        <f t="shared" si="35"/>
        <v>7.2731490384615238E-2</v>
      </c>
      <c r="EJ17" s="7">
        <f t="shared" si="36"/>
        <v>0.28938269230769231</v>
      </c>
      <c r="EK17" s="7">
        <f t="shared" si="36"/>
        <v>4.7805528846153855E-2</v>
      </c>
      <c r="EL17" s="7">
        <f t="shared" si="36"/>
        <v>7.034254807692264E-2</v>
      </c>
      <c r="EM17" s="7">
        <f t="shared" si="36"/>
        <v>0.15053701923076845</v>
      </c>
      <c r="EN17" s="7">
        <f t="shared" si="36"/>
        <v>0.25695985576923031</v>
      </c>
      <c r="EO17" s="7">
        <f t="shared" si="36"/>
        <v>1.3382692307692068E-2</v>
      </c>
      <c r="EP17" s="7">
        <f t="shared" si="36"/>
        <v>3.2919711538461627E-2</v>
      </c>
      <c r="EQ17" s="7">
        <f t="shared" si="36"/>
        <v>0.11511418269230722</v>
      </c>
      <c r="ER17" s="7">
        <f t="shared" si="36"/>
        <v>0.68648173076923058</v>
      </c>
      <c r="ES17" s="7">
        <f t="shared" si="36"/>
        <v>0.47690456730769215</v>
      </c>
      <c r="ET17" s="7">
        <f t="shared" si="36"/>
        <v>0.11101250000000018</v>
      </c>
      <c r="EU17" s="7">
        <f t="shared" si="36"/>
        <v>0.15093221153846148</v>
      </c>
      <c r="EV17" s="7">
        <f t="shared" si="36"/>
        <v>0.10735504807692386</v>
      </c>
      <c r="EW17" s="7">
        <f t="shared" si="37"/>
        <v>0.57711418269230741</v>
      </c>
      <c r="EX17" s="7">
        <f t="shared" si="37"/>
        <v>0.61681177884615401</v>
      </c>
      <c r="EY17" s="7">
        <f t="shared" si="37"/>
        <v>7.1570913461538765E-2</v>
      </c>
      <c r="EZ17" s="7">
        <f t="shared" si="37"/>
        <v>0.25769759615384569</v>
      </c>
      <c r="FA17" s="7">
        <f t="shared" si="37"/>
        <v>0.10054326923076884</v>
      </c>
      <c r="FB17" s="7">
        <f t="shared" si="37"/>
        <v>0.42352761201923039</v>
      </c>
      <c r="FC17" s="7">
        <f t="shared" si="37"/>
        <v>0.2516975961538459</v>
      </c>
      <c r="FD17" s="7">
        <f t="shared" si="37"/>
        <v>0.10857716346153934</v>
      </c>
      <c r="FE17" s="7">
        <f t="shared" si="37"/>
        <v>5.0234615384614933E-2</v>
      </c>
    </row>
    <row r="18" spans="1:161" ht="17.25">
      <c r="A18" s="45"/>
      <c r="B18" s="4">
        <v>3.7573149038461549</v>
      </c>
      <c r="C18" s="1" t="s">
        <v>104</v>
      </c>
      <c r="D18" s="3"/>
      <c r="E18" s="4">
        <v>3.436845673076923</v>
      </c>
      <c r="F18" s="4">
        <v>3.7358242788461542</v>
      </c>
      <c r="G18" s="4"/>
      <c r="H18" s="4">
        <v>3.7385156250000007</v>
      </c>
      <c r="I18" s="4"/>
      <c r="J18" s="4">
        <v>3.7495557692307697</v>
      </c>
      <c r="K18" s="4"/>
      <c r="L18" s="4">
        <v>3.7486699519230773</v>
      </c>
      <c r="M18" s="4"/>
      <c r="N18" s="4">
        <v>3.6365834134615387</v>
      </c>
      <c r="O18" s="4"/>
      <c r="P18" s="4">
        <v>3.7830990384615384</v>
      </c>
      <c r="Q18" s="4"/>
      <c r="R18" s="4">
        <v>3.4973889423076931</v>
      </c>
      <c r="S18" s="4"/>
      <c r="T18" s="4">
        <v>3.662932211538461</v>
      </c>
      <c r="U18" s="4"/>
      <c r="V18" s="4">
        <v>3.6451605769230766</v>
      </c>
      <c r="W18" s="4"/>
      <c r="X18" s="4">
        <v>3.8041391826923077</v>
      </c>
      <c r="Y18" s="4"/>
      <c r="Z18" s="4">
        <v>3.49996610576923</v>
      </c>
      <c r="AA18" s="4"/>
      <c r="AB18" s="4">
        <v>3.6730865384615377</v>
      </c>
      <c r="AC18" s="4"/>
      <c r="AD18" s="4">
        <v>4.0251730769230774</v>
      </c>
      <c r="AE18" s="4"/>
      <c r="AF18" s="4">
        <v>3.9840187499999993</v>
      </c>
      <c r="AG18" s="4"/>
      <c r="AH18" s="4">
        <v>3.870475480769231</v>
      </c>
      <c r="AI18" s="4"/>
      <c r="AJ18" s="4">
        <v>3.8297439903846153</v>
      </c>
      <c r="AK18" s="4"/>
      <c r="AL18" s="4">
        <v>3.7815093749999993</v>
      </c>
      <c r="AM18" s="4"/>
      <c r="AN18" s="4">
        <v>3.5494290865384621</v>
      </c>
      <c r="AO18" s="4"/>
      <c r="AP18" s="4">
        <v>3.7387778846153843</v>
      </c>
      <c r="AQ18" s="4"/>
      <c r="AR18" s="4">
        <v>3.7718180288461536</v>
      </c>
      <c r="AS18" s="4"/>
      <c r="AT18" s="4">
        <v>3.7966637019230771</v>
      </c>
      <c r="AU18" s="4"/>
      <c r="AV18" s="4">
        <v>3.5286574519230776</v>
      </c>
      <c r="AW18" s="4"/>
      <c r="AX18" s="4">
        <v>3.751932211538461</v>
      </c>
      <c r="AY18" s="4"/>
      <c r="AZ18" s="4">
        <v>3.7875495192307698</v>
      </c>
      <c r="BA18" s="4"/>
      <c r="BB18" s="4">
        <v>4.0844540865384609</v>
      </c>
      <c r="BC18" s="4"/>
      <c r="BD18" s="4">
        <v>4.0552319711538463</v>
      </c>
      <c r="BE18" s="4"/>
      <c r="BF18" s="4">
        <v>3.7773612980769231</v>
      </c>
      <c r="BG18" s="4"/>
      <c r="BH18" s="4">
        <v>3.7417038461538459</v>
      </c>
      <c r="BI18" s="4"/>
      <c r="BJ18" s="4">
        <v>3.7558581730769225</v>
      </c>
      <c r="BK18" s="4"/>
      <c r="BL18" s="4">
        <v>3.6693612980769235</v>
      </c>
      <c r="BM18" s="4"/>
      <c r="BN18" s="4">
        <v>3.5579322115384615</v>
      </c>
      <c r="BO18" s="4"/>
      <c r="BP18" s="4">
        <v>3.5468725117788455</v>
      </c>
      <c r="BQ18" s="4"/>
      <c r="BR18" s="4">
        <v>3.9212872596153847</v>
      </c>
      <c r="BS18" s="4"/>
      <c r="BT18" s="4">
        <v>3.844120432692308</v>
      </c>
      <c r="BU18" s="4"/>
      <c r="BV18" s="4">
        <v>3.7222973798076922</v>
      </c>
      <c r="BW18" s="4"/>
      <c r="BX18" s="4">
        <v>3.9207100961538464</v>
      </c>
      <c r="BY18" s="4"/>
      <c r="BZ18" s="4">
        <v>3.7670125000000008</v>
      </c>
      <c r="CA18" s="4"/>
      <c r="CB18" s="4">
        <v>3.7259322115384612</v>
      </c>
      <c r="CC18" s="4"/>
      <c r="CD18" s="10"/>
      <c r="CE18" s="7">
        <f t="shared" si="0"/>
        <v>-0.32046923076923184</v>
      </c>
      <c r="CF18" s="7">
        <f t="shared" si="0"/>
        <v>-2.1490625000000652E-2</v>
      </c>
      <c r="CG18" s="7">
        <f t="shared" si="1"/>
        <v>-1.8799278846154177E-2</v>
      </c>
      <c r="CH18" s="7">
        <f t="shared" si="2"/>
        <v>-7.7591346153851326E-3</v>
      </c>
      <c r="CI18" s="7">
        <f t="shared" si="3"/>
        <v>-8.6449519230775707E-3</v>
      </c>
      <c r="CJ18" s="7">
        <f t="shared" si="4"/>
        <v>-0.12073149038461617</v>
      </c>
      <c r="CK18" s="7">
        <f t="shared" si="5"/>
        <v>2.5784134615383536E-2</v>
      </c>
      <c r="CL18" s="7">
        <f t="shared" si="6"/>
        <v>-0.2599259615384617</v>
      </c>
      <c r="CM18" s="7">
        <f t="shared" si="7"/>
        <v>-9.4382692307693805E-2</v>
      </c>
      <c r="CN18" s="7">
        <f t="shared" si="8"/>
        <v>-0.11215432692307825</v>
      </c>
      <c r="CO18" s="7">
        <f t="shared" si="9"/>
        <v>4.6824278846152811E-2</v>
      </c>
      <c r="CP18" s="7">
        <f t="shared" si="10"/>
        <v>-0.2573487980769249</v>
      </c>
      <c r="CQ18" s="7">
        <f t="shared" si="11"/>
        <v>-8.4228365384617199E-2</v>
      </c>
      <c r="CR18" s="7">
        <f t="shared" si="12"/>
        <v>0.2678581730769225</v>
      </c>
      <c r="CS18" s="7">
        <f t="shared" si="13"/>
        <v>0.22670384615384442</v>
      </c>
      <c r="CT18" s="7">
        <f t="shared" si="14"/>
        <v>0.11316057692307613</v>
      </c>
      <c r="CU18" s="7">
        <f t="shared" si="15"/>
        <v>7.2429086538460474E-2</v>
      </c>
      <c r="CV18" s="7">
        <f t="shared" si="16"/>
        <v>2.4194471153844432E-2</v>
      </c>
      <c r="CW18" s="7">
        <f t="shared" si="17"/>
        <v>-0.20788581730769273</v>
      </c>
      <c r="CX18" s="7">
        <f t="shared" si="18"/>
        <v>-1.8537019230770557E-2</v>
      </c>
      <c r="CY18" s="7">
        <f t="shared" si="19"/>
        <v>1.4503124999998729E-2</v>
      </c>
      <c r="CZ18" s="7">
        <f t="shared" si="20"/>
        <v>3.9348798076922264E-2</v>
      </c>
      <c r="DA18" s="7">
        <f t="shared" si="21"/>
        <v>-0.22865745192307729</v>
      </c>
      <c r="DB18" s="7">
        <f t="shared" si="22"/>
        <v>-5.3826923076938371E-3</v>
      </c>
      <c r="DC18" s="7">
        <f t="shared" si="23"/>
        <v>3.0234615384614916E-2</v>
      </c>
      <c r="DD18" s="7">
        <f t="shared" si="24"/>
        <v>0.32713918269230602</v>
      </c>
      <c r="DE18" s="7">
        <f t="shared" si="25"/>
        <v>0.29791706730769141</v>
      </c>
      <c r="DF18" s="7">
        <f t="shared" si="26"/>
        <v>2.0046394230768261E-2</v>
      </c>
      <c r="DG18" s="7">
        <f t="shared" si="27"/>
        <v>-1.5611057692308972E-2</v>
      </c>
      <c r="DH18" s="7">
        <f t="shared" si="28"/>
        <v>-1.4567307692323617E-3</v>
      </c>
      <c r="DI18" s="7">
        <f t="shared" si="29"/>
        <v>-8.7953605769231391E-2</v>
      </c>
      <c r="DJ18" s="7">
        <f t="shared" si="30"/>
        <v>-0.19938269230769334</v>
      </c>
      <c r="DK18" s="7">
        <f t="shared" si="31"/>
        <v>-0.2104423920673093</v>
      </c>
      <c r="DL18" s="7">
        <f t="shared" si="32"/>
        <v>0.16397235576922986</v>
      </c>
      <c r="DM18" s="7">
        <f t="shared" si="33"/>
        <v>8.6805528846153113E-2</v>
      </c>
      <c r="DN18" s="7">
        <f t="shared" si="34"/>
        <v>-3.50175240384627E-2</v>
      </c>
      <c r="DO18" s="7">
        <f t="shared" si="38"/>
        <v>0.16339519230769151</v>
      </c>
      <c r="DP18" s="7">
        <f t="shared" si="39"/>
        <v>9.697596153845911E-3</v>
      </c>
      <c r="DQ18" s="7">
        <f t="shared" si="40"/>
        <v>-3.1382692307693638E-2</v>
      </c>
      <c r="DR18" s="21"/>
      <c r="DS18" s="7">
        <f t="shared" si="41"/>
        <v>0.32046923076923184</v>
      </c>
      <c r="DT18" s="7">
        <f t="shared" si="35"/>
        <v>2.1490625000000652E-2</v>
      </c>
      <c r="DU18" s="7">
        <f t="shared" si="35"/>
        <v>1.8799278846154177E-2</v>
      </c>
      <c r="DV18" s="7">
        <f t="shared" si="35"/>
        <v>7.7591346153851326E-3</v>
      </c>
      <c r="DW18" s="7">
        <f t="shared" si="35"/>
        <v>8.6449519230775707E-3</v>
      </c>
      <c r="DX18" s="7">
        <f t="shared" si="35"/>
        <v>0.12073149038461617</v>
      </c>
      <c r="DY18" s="7">
        <f t="shared" si="35"/>
        <v>2.5784134615383536E-2</v>
      </c>
      <c r="DZ18" s="7">
        <f t="shared" si="35"/>
        <v>0.2599259615384617</v>
      </c>
      <c r="EA18" s="7">
        <f t="shared" si="35"/>
        <v>9.4382692307693805E-2</v>
      </c>
      <c r="EB18" s="7">
        <f t="shared" si="35"/>
        <v>0.11215432692307825</v>
      </c>
      <c r="EC18" s="7">
        <f t="shared" si="35"/>
        <v>4.6824278846152811E-2</v>
      </c>
      <c r="ED18" s="7">
        <f t="shared" si="35"/>
        <v>0.2573487980769249</v>
      </c>
      <c r="EE18" s="7">
        <f t="shared" si="35"/>
        <v>8.4228365384617199E-2</v>
      </c>
      <c r="EF18" s="7">
        <f t="shared" si="35"/>
        <v>0.2678581730769225</v>
      </c>
      <c r="EG18" s="7">
        <f t="shared" si="35"/>
        <v>0.22670384615384442</v>
      </c>
      <c r="EH18" s="7">
        <f t="shared" si="35"/>
        <v>0.11316057692307613</v>
      </c>
      <c r="EI18" s="7">
        <f t="shared" ref="EI18:EV47" si="42">IF(ISNUMBER(CU18),ABS(CU18),CU18)</f>
        <v>7.2429086538460474E-2</v>
      </c>
      <c r="EJ18" s="7">
        <f t="shared" si="36"/>
        <v>2.4194471153844432E-2</v>
      </c>
      <c r="EK18" s="7">
        <f t="shared" si="36"/>
        <v>0.20788581730769273</v>
      </c>
      <c r="EL18" s="7">
        <f t="shared" si="36"/>
        <v>1.8537019230770557E-2</v>
      </c>
      <c r="EM18" s="7">
        <f t="shared" si="36"/>
        <v>1.4503124999998729E-2</v>
      </c>
      <c r="EN18" s="7">
        <f t="shared" si="36"/>
        <v>3.9348798076922264E-2</v>
      </c>
      <c r="EO18" s="7">
        <f t="shared" si="36"/>
        <v>0.22865745192307729</v>
      </c>
      <c r="EP18" s="7">
        <f t="shared" si="36"/>
        <v>5.3826923076938371E-3</v>
      </c>
      <c r="EQ18" s="7">
        <f t="shared" si="36"/>
        <v>3.0234615384614916E-2</v>
      </c>
      <c r="ER18" s="7">
        <f t="shared" si="36"/>
        <v>0.32713918269230602</v>
      </c>
      <c r="ES18" s="7">
        <f t="shared" si="36"/>
        <v>0.29791706730769141</v>
      </c>
      <c r="ET18" s="7">
        <f t="shared" si="36"/>
        <v>2.0046394230768261E-2</v>
      </c>
      <c r="EU18" s="7">
        <f t="shared" si="36"/>
        <v>1.5611057692308972E-2</v>
      </c>
      <c r="EV18" s="7">
        <f t="shared" si="36"/>
        <v>1.4567307692323617E-3</v>
      </c>
      <c r="EW18" s="7">
        <f t="shared" si="37"/>
        <v>8.7953605769231391E-2</v>
      </c>
      <c r="EX18" s="7">
        <f t="shared" si="37"/>
        <v>0.19938269230769334</v>
      </c>
      <c r="EY18" s="7">
        <f t="shared" si="37"/>
        <v>0.2104423920673093</v>
      </c>
      <c r="EZ18" s="7">
        <f t="shared" si="37"/>
        <v>0.16397235576922986</v>
      </c>
      <c r="FA18" s="7">
        <f t="shared" si="37"/>
        <v>8.6805528846153113E-2</v>
      </c>
      <c r="FB18" s="7">
        <f t="shared" si="37"/>
        <v>3.50175240384627E-2</v>
      </c>
      <c r="FC18" s="7">
        <f t="shared" si="37"/>
        <v>0.16339519230769151</v>
      </c>
      <c r="FD18" s="7">
        <f t="shared" si="37"/>
        <v>9.697596153845911E-3</v>
      </c>
      <c r="FE18" s="7">
        <f t="shared" si="37"/>
        <v>3.1382692307693638E-2</v>
      </c>
    </row>
    <row r="19" spans="1:161" ht="18.75">
      <c r="A19" s="15" t="s">
        <v>72</v>
      </c>
      <c r="B19" s="4">
        <v>3.4204014423076923</v>
      </c>
      <c r="C19" s="1" t="s">
        <v>102</v>
      </c>
      <c r="D19" s="3"/>
      <c r="E19" s="4">
        <v>4.9255771634615382</v>
      </c>
      <c r="F19" s="4">
        <v>1.3774478365384617</v>
      </c>
      <c r="G19" s="4"/>
      <c r="H19" s="4">
        <v>2.5678305288461534</v>
      </c>
      <c r="I19" s="4"/>
      <c r="J19" s="4">
        <v>1.3166021634615386</v>
      </c>
      <c r="K19" s="4"/>
      <c r="L19" s="4">
        <v>2.5384076923076924</v>
      </c>
      <c r="M19" s="4"/>
      <c r="N19" s="4">
        <v>7.0021918269230756</v>
      </c>
      <c r="O19" s="4"/>
      <c r="P19" s="4">
        <v>4.2424228365384629</v>
      </c>
      <c r="Q19" s="4"/>
      <c r="R19" s="4">
        <v>5.0747778846153846</v>
      </c>
      <c r="S19" s="4"/>
      <c r="T19" s="4">
        <v>4.7835156250000006</v>
      </c>
      <c r="U19" s="4"/>
      <c r="V19" s="4">
        <v>7.0425004807692302</v>
      </c>
      <c r="W19" s="4"/>
      <c r="X19" s="4">
        <v>4.2308456730769226</v>
      </c>
      <c r="Y19" s="4"/>
      <c r="Z19" s="4">
        <v>5.075777884615384</v>
      </c>
      <c r="AA19" s="4"/>
      <c r="AB19" s="4">
        <v>4.7779384615384615</v>
      </c>
      <c r="AC19" s="4"/>
      <c r="AD19" s="4">
        <v>4.4371980769230772</v>
      </c>
      <c r="AE19" s="4"/>
      <c r="AF19" s="4">
        <v>3.8048831730769233</v>
      </c>
      <c r="AG19" s="4"/>
      <c r="AH19" s="4">
        <v>4.9234942307692302</v>
      </c>
      <c r="AI19" s="4"/>
      <c r="AJ19" s="4">
        <v>4.2570250000000005</v>
      </c>
      <c r="AK19" s="4"/>
      <c r="AL19" s="4">
        <v>4.7849911057692314</v>
      </c>
      <c r="AM19" s="4"/>
      <c r="AN19" s="4">
        <v>3.7938242788461536</v>
      </c>
      <c r="AO19" s="4"/>
      <c r="AP19" s="4">
        <v>4.1290990384615371</v>
      </c>
      <c r="AQ19" s="4"/>
      <c r="AR19" s="4">
        <v>4.0517163461538459</v>
      </c>
      <c r="AS19" s="4"/>
      <c r="AT19" s="4">
        <v>4.7821454326923085</v>
      </c>
      <c r="AU19" s="4"/>
      <c r="AV19" s="4">
        <v>3.7764014423076921</v>
      </c>
      <c r="AW19" s="4"/>
      <c r="AX19" s="4">
        <v>4.1146762019230767</v>
      </c>
      <c r="AY19" s="4"/>
      <c r="AZ19" s="4">
        <v>4.0362935096153851</v>
      </c>
      <c r="BA19" s="4"/>
      <c r="BB19" s="4">
        <v>2.7091240384615385</v>
      </c>
      <c r="BC19" s="4"/>
      <c r="BD19" s="4">
        <v>3.3128769230769226</v>
      </c>
      <c r="BE19" s="4"/>
      <c r="BF19" s="4">
        <v>3.7264415865384612</v>
      </c>
      <c r="BG19" s="4"/>
      <c r="BH19" s="4">
        <v>3.6216699519230775</v>
      </c>
      <c r="BI19" s="4"/>
      <c r="BJ19" s="4">
        <v>3.6002471153846161</v>
      </c>
      <c r="BK19" s="4"/>
      <c r="BL19" s="4">
        <v>2.4721793269230767</v>
      </c>
      <c r="BM19" s="4"/>
      <c r="BN19" s="4">
        <v>2.4182132211538456</v>
      </c>
      <c r="BO19" s="4"/>
      <c r="BP19" s="4">
        <v>4.8270463942307691</v>
      </c>
      <c r="BQ19" s="4"/>
      <c r="BR19" s="4">
        <v>3.2939911057692304</v>
      </c>
      <c r="BS19" s="4"/>
      <c r="BT19" s="4">
        <v>3.6973550480769233</v>
      </c>
      <c r="BU19" s="4"/>
      <c r="BV19" s="4">
        <v>4.1563134899038472</v>
      </c>
      <c r="BW19" s="4"/>
      <c r="BX19" s="4">
        <v>3.291991105769231</v>
      </c>
      <c r="BY19" s="4"/>
      <c r="BZ19" s="4">
        <v>3.7027100961538468</v>
      </c>
      <c r="CA19" s="4"/>
      <c r="CB19" s="4">
        <v>3.6195156250000005</v>
      </c>
      <c r="CC19" s="4"/>
      <c r="CD19" s="10"/>
      <c r="CE19" s="7">
        <f t="shared" si="0"/>
        <v>1.5051757211538459</v>
      </c>
      <c r="CF19" s="7">
        <f t="shared" si="0"/>
        <v>-2.0429536057692306</v>
      </c>
      <c r="CG19" s="7">
        <f t="shared" si="1"/>
        <v>-0.8525709134615389</v>
      </c>
      <c r="CH19" s="7">
        <f t="shared" si="2"/>
        <v>-2.1037992788461537</v>
      </c>
      <c r="CI19" s="7">
        <f t="shared" si="3"/>
        <v>-0.88199374999999991</v>
      </c>
      <c r="CJ19" s="7">
        <f t="shared" si="4"/>
        <v>3.5817903846153833</v>
      </c>
      <c r="CK19" s="7">
        <f t="shared" si="5"/>
        <v>0.82202139423077059</v>
      </c>
      <c r="CL19" s="7">
        <f t="shared" si="6"/>
        <v>1.6543764423076923</v>
      </c>
      <c r="CM19" s="7">
        <f t="shared" si="7"/>
        <v>1.3631141826923083</v>
      </c>
      <c r="CN19" s="7">
        <f t="shared" si="8"/>
        <v>3.6220990384615379</v>
      </c>
      <c r="CO19" s="7">
        <f t="shared" si="9"/>
        <v>0.81044423076923033</v>
      </c>
      <c r="CP19" s="7">
        <f t="shared" si="10"/>
        <v>1.6553764423076918</v>
      </c>
      <c r="CQ19" s="7">
        <f t="shared" si="11"/>
        <v>1.3575370192307692</v>
      </c>
      <c r="CR19" s="7">
        <f t="shared" si="12"/>
        <v>1.0167966346153849</v>
      </c>
      <c r="CS19" s="7">
        <f t="shared" si="13"/>
        <v>0.38448173076923098</v>
      </c>
      <c r="CT19" s="7">
        <f t="shared" si="14"/>
        <v>1.5030927884615379</v>
      </c>
      <c r="CU19" s="7">
        <f t="shared" si="15"/>
        <v>0.83662355769230823</v>
      </c>
      <c r="CV19" s="7">
        <f t="shared" si="16"/>
        <v>1.3645896634615391</v>
      </c>
      <c r="CW19" s="7">
        <f t="shared" si="17"/>
        <v>0.37342283653846131</v>
      </c>
      <c r="CX19" s="7">
        <f t="shared" si="18"/>
        <v>0.70869759615384487</v>
      </c>
      <c r="CY19" s="7">
        <f t="shared" si="19"/>
        <v>0.63131490384615363</v>
      </c>
      <c r="CZ19" s="7">
        <f t="shared" si="20"/>
        <v>1.3617439903846162</v>
      </c>
      <c r="DA19" s="7">
        <f t="shared" si="21"/>
        <v>0.35599999999999987</v>
      </c>
      <c r="DB19" s="7">
        <f t="shared" si="22"/>
        <v>0.69427475961538443</v>
      </c>
      <c r="DC19" s="7">
        <f t="shared" si="23"/>
        <v>0.61589206730769286</v>
      </c>
      <c r="DD19" s="7">
        <f t="shared" si="24"/>
        <v>-0.71127740384615379</v>
      </c>
      <c r="DE19" s="7">
        <f t="shared" si="25"/>
        <v>-0.10752451923076967</v>
      </c>
      <c r="DF19" s="7">
        <f t="shared" si="26"/>
        <v>0.30604014423076897</v>
      </c>
      <c r="DG19" s="7">
        <f t="shared" si="27"/>
        <v>0.20126850961538523</v>
      </c>
      <c r="DH19" s="7">
        <f t="shared" si="28"/>
        <v>0.17984567307692378</v>
      </c>
      <c r="DI19" s="7">
        <f t="shared" si="29"/>
        <v>-0.94822211538461554</v>
      </c>
      <c r="DJ19" s="7">
        <f t="shared" si="30"/>
        <v>-1.0021882211538466</v>
      </c>
      <c r="DK19" s="7">
        <f t="shared" si="31"/>
        <v>1.4066449519230768</v>
      </c>
      <c r="DL19" s="7">
        <f t="shared" si="32"/>
        <v>-0.1264103365384619</v>
      </c>
      <c r="DM19" s="7">
        <f t="shared" si="33"/>
        <v>0.276953605769231</v>
      </c>
      <c r="DN19" s="7">
        <f t="shared" si="34"/>
        <v>0.73591204759615492</v>
      </c>
      <c r="DO19" s="7">
        <f t="shared" si="38"/>
        <v>-0.12841033653846123</v>
      </c>
      <c r="DP19" s="7">
        <f t="shared" si="39"/>
        <v>0.28230865384615456</v>
      </c>
      <c r="DQ19" s="7">
        <f t="shared" si="40"/>
        <v>0.19911418269230818</v>
      </c>
      <c r="DR19" s="21"/>
      <c r="DS19" s="7">
        <f t="shared" si="41"/>
        <v>1.5051757211538459</v>
      </c>
      <c r="DT19" s="7">
        <f t="shared" si="41"/>
        <v>2.0429536057692306</v>
      </c>
      <c r="DU19" s="7">
        <f t="shared" si="41"/>
        <v>0.8525709134615389</v>
      </c>
      <c r="DV19" s="7">
        <f t="shared" si="41"/>
        <v>2.1037992788461537</v>
      </c>
      <c r="DW19" s="7">
        <f t="shared" si="41"/>
        <v>0.88199374999999991</v>
      </c>
      <c r="DX19" s="7">
        <f t="shared" si="41"/>
        <v>3.5817903846153833</v>
      </c>
      <c r="DY19" s="7">
        <f t="shared" si="41"/>
        <v>0.82202139423077059</v>
      </c>
      <c r="DZ19" s="7">
        <f t="shared" si="41"/>
        <v>1.6543764423076923</v>
      </c>
      <c r="EA19" s="7">
        <f t="shared" si="41"/>
        <v>1.3631141826923083</v>
      </c>
      <c r="EB19" s="7">
        <f t="shared" si="41"/>
        <v>3.6220990384615379</v>
      </c>
      <c r="EC19" s="7">
        <f t="shared" si="41"/>
        <v>0.81044423076923033</v>
      </c>
      <c r="ED19" s="7">
        <f t="shared" si="41"/>
        <v>1.6553764423076918</v>
      </c>
      <c r="EE19" s="7">
        <f t="shared" si="41"/>
        <v>1.3575370192307692</v>
      </c>
      <c r="EF19" s="7">
        <f t="shared" si="41"/>
        <v>1.0167966346153849</v>
      </c>
      <c r="EG19" s="7">
        <f t="shared" si="41"/>
        <v>0.38448173076923098</v>
      </c>
      <c r="EH19" s="7">
        <f t="shared" si="41"/>
        <v>1.5030927884615379</v>
      </c>
      <c r="EI19" s="7">
        <f t="shared" si="42"/>
        <v>0.83662355769230823</v>
      </c>
      <c r="EJ19" s="7">
        <f t="shared" si="36"/>
        <v>1.3645896634615391</v>
      </c>
      <c r="EK19" s="7">
        <f t="shared" si="36"/>
        <v>0.37342283653846131</v>
      </c>
      <c r="EL19" s="7">
        <f t="shared" si="36"/>
        <v>0.70869759615384487</v>
      </c>
      <c r="EM19" s="7">
        <f t="shared" si="36"/>
        <v>0.63131490384615363</v>
      </c>
      <c r="EN19" s="7">
        <f t="shared" si="36"/>
        <v>1.3617439903846162</v>
      </c>
      <c r="EO19" s="7">
        <f t="shared" si="36"/>
        <v>0.35599999999999987</v>
      </c>
      <c r="EP19" s="7">
        <f t="shared" si="36"/>
        <v>0.69427475961538443</v>
      </c>
      <c r="EQ19" s="7">
        <f t="shared" si="36"/>
        <v>0.61589206730769286</v>
      </c>
      <c r="ER19" s="7">
        <f t="shared" si="36"/>
        <v>0.71127740384615379</v>
      </c>
      <c r="ES19" s="7">
        <f t="shared" si="36"/>
        <v>0.10752451923076967</v>
      </c>
      <c r="ET19" s="7">
        <f t="shared" si="36"/>
        <v>0.30604014423076897</v>
      </c>
      <c r="EU19" s="7">
        <f t="shared" si="36"/>
        <v>0.20126850961538523</v>
      </c>
      <c r="EV19" s="7">
        <f t="shared" si="36"/>
        <v>0.17984567307692378</v>
      </c>
      <c r="EW19" s="7">
        <f t="shared" si="36"/>
        <v>0.94822211538461554</v>
      </c>
      <c r="EX19" s="7">
        <f t="shared" si="36"/>
        <v>1.0021882211538466</v>
      </c>
      <c r="EY19" s="7">
        <f t="shared" si="36"/>
        <v>1.4066449519230768</v>
      </c>
      <c r="EZ19" s="7">
        <f t="shared" ref="EW19:FE47" si="43">IF(ISNUMBER(DL19),ABS(DL19),DL19)</f>
        <v>0.1264103365384619</v>
      </c>
      <c r="FA19" s="7">
        <f t="shared" si="43"/>
        <v>0.276953605769231</v>
      </c>
      <c r="FB19" s="7">
        <f t="shared" si="43"/>
        <v>0.73591204759615492</v>
      </c>
      <c r="FC19" s="7">
        <f t="shared" si="43"/>
        <v>0.12841033653846123</v>
      </c>
      <c r="FD19" s="7">
        <f t="shared" si="43"/>
        <v>0.28230865384615456</v>
      </c>
      <c r="FE19" s="7">
        <f t="shared" si="43"/>
        <v>0.19911418269230818</v>
      </c>
    </row>
    <row r="20" spans="1:161" ht="17.25">
      <c r="A20" s="15" t="s">
        <v>73</v>
      </c>
      <c r="B20" s="4">
        <v>1.9915432692307691</v>
      </c>
      <c r="C20" s="4" t="s">
        <v>105</v>
      </c>
      <c r="D20" s="3"/>
      <c r="E20" s="4">
        <v>1.8567314903846155</v>
      </c>
      <c r="F20" s="4">
        <v>1.8883951923076923</v>
      </c>
      <c r="G20" s="4"/>
      <c r="H20" s="4">
        <v>2.0016637019230767</v>
      </c>
      <c r="I20" s="4"/>
      <c r="J20" s="4">
        <v>1.8889723557692308</v>
      </c>
      <c r="K20" s="4"/>
      <c r="L20" s="4">
        <v>2.0052408653846152</v>
      </c>
      <c r="M20" s="4"/>
      <c r="N20" s="4">
        <v>1.9663889423076921</v>
      </c>
      <c r="O20" s="4"/>
      <c r="P20" s="4">
        <v>1.8812007211538462</v>
      </c>
      <c r="Q20" s="4"/>
      <c r="R20" s="4">
        <v>2.0851944711538462</v>
      </c>
      <c r="S20" s="4"/>
      <c r="T20" s="4">
        <v>1.9860401442307691</v>
      </c>
      <c r="U20" s="4"/>
      <c r="V20" s="4">
        <v>1.9709661057692305</v>
      </c>
      <c r="W20" s="4"/>
      <c r="X20" s="4">
        <v>1.8812007211538462</v>
      </c>
      <c r="Y20" s="4"/>
      <c r="Z20" s="4">
        <v>2.0951944711538459</v>
      </c>
      <c r="AA20" s="4"/>
      <c r="AB20" s="4">
        <v>1.9926173076923077</v>
      </c>
      <c r="AC20" s="4"/>
      <c r="AD20" s="4">
        <v>1.8572810096153844</v>
      </c>
      <c r="AE20" s="4"/>
      <c r="AF20" s="4">
        <v>1.8602810096153846</v>
      </c>
      <c r="AG20" s="4"/>
      <c r="AH20" s="4">
        <v>1.807663701923077</v>
      </c>
      <c r="AI20" s="4"/>
      <c r="AJ20" s="4">
        <v>1.8122408653846158</v>
      </c>
      <c r="AK20" s="4"/>
      <c r="AL20" s="4">
        <v>1.9466975961538464</v>
      </c>
      <c r="AM20" s="4"/>
      <c r="AN20" s="4">
        <v>1.8773149038461541</v>
      </c>
      <c r="AO20" s="4"/>
      <c r="AP20" s="4">
        <v>1.975388942307692</v>
      </c>
      <c r="AQ20" s="4"/>
      <c r="AR20" s="4">
        <v>1.9646574519230766</v>
      </c>
      <c r="AS20" s="4"/>
      <c r="AT20" s="4">
        <v>1.9502747596153849</v>
      </c>
      <c r="AU20" s="4"/>
      <c r="AV20" s="4">
        <v>1.8773149038461541</v>
      </c>
      <c r="AW20" s="4"/>
      <c r="AX20" s="4">
        <v>1.9793889423076922</v>
      </c>
      <c r="AY20" s="4"/>
      <c r="AZ20" s="4">
        <v>1.9692346153846152</v>
      </c>
      <c r="BA20" s="4"/>
      <c r="BB20" s="4">
        <v>2.2544415865384613</v>
      </c>
      <c r="BC20" s="4"/>
      <c r="BD20" s="4">
        <v>1.7734353365384616</v>
      </c>
      <c r="BE20" s="4"/>
      <c r="BF20" s="4">
        <v>1.7248180288461534</v>
      </c>
      <c r="BG20" s="4"/>
      <c r="BH20" s="4">
        <v>1.8979661057692307</v>
      </c>
      <c r="BI20" s="4"/>
      <c r="BJ20" s="4">
        <v>1.899543269230769</v>
      </c>
      <c r="BK20" s="4"/>
      <c r="BL20" s="4">
        <v>1.6496637019230769</v>
      </c>
      <c r="BM20" s="4"/>
      <c r="BN20" s="4">
        <v>1.6761204326923076</v>
      </c>
      <c r="BO20" s="4"/>
      <c r="BP20" s="4">
        <v>1.9703889423076921</v>
      </c>
      <c r="BQ20" s="4"/>
      <c r="BR20" s="4">
        <v>1.7641266826923077</v>
      </c>
      <c r="BS20" s="4"/>
      <c r="BT20" s="4">
        <v>2.0382346153846154</v>
      </c>
      <c r="BU20" s="4"/>
      <c r="BV20" s="4">
        <v>1.8569783824519233</v>
      </c>
      <c r="BW20" s="4"/>
      <c r="BX20" s="4">
        <v>1.7651266826923075</v>
      </c>
      <c r="BY20" s="4"/>
      <c r="BZ20" s="4">
        <v>1.7180865384615385</v>
      </c>
      <c r="CA20" s="4"/>
      <c r="CB20" s="4">
        <v>1.9046975961538462</v>
      </c>
      <c r="CC20" s="4"/>
      <c r="CD20" s="10"/>
      <c r="CE20" s="7">
        <f t="shared" si="0"/>
        <v>-0.13481177884615358</v>
      </c>
      <c r="CF20" s="7">
        <f t="shared" si="0"/>
        <v>-0.10314807692307681</v>
      </c>
      <c r="CG20" s="7">
        <f t="shared" si="1"/>
        <v>1.0120432692307668E-2</v>
      </c>
      <c r="CH20" s="7">
        <f t="shared" si="2"/>
        <v>-0.10257091346153824</v>
      </c>
      <c r="CI20" s="7">
        <f t="shared" si="3"/>
        <v>1.3697596153846137E-2</v>
      </c>
      <c r="CJ20" s="7">
        <f t="shared" si="4"/>
        <v>-2.5154326923076953E-2</v>
      </c>
      <c r="CK20" s="7">
        <f t="shared" si="5"/>
        <v>-0.1103425480769229</v>
      </c>
      <c r="CL20" s="7">
        <f t="shared" si="6"/>
        <v>9.3651201923077076E-2</v>
      </c>
      <c r="CM20" s="7">
        <f t="shared" si="7"/>
        <v>-5.5031249999999421E-3</v>
      </c>
      <c r="CN20" s="7">
        <f t="shared" si="8"/>
        <v>-2.0577163461538595E-2</v>
      </c>
      <c r="CO20" s="7">
        <f t="shared" si="9"/>
        <v>-0.1103425480769229</v>
      </c>
      <c r="CP20" s="7">
        <f t="shared" si="10"/>
        <v>0.10365120192307686</v>
      </c>
      <c r="CQ20" s="7">
        <f t="shared" si="11"/>
        <v>1.07403846153864E-3</v>
      </c>
      <c r="CR20" s="7">
        <f t="shared" si="12"/>
        <v>-0.13426225961538463</v>
      </c>
      <c r="CS20" s="7">
        <f t="shared" si="13"/>
        <v>-0.13126225961538451</v>
      </c>
      <c r="CT20" s="7">
        <f t="shared" si="14"/>
        <v>-0.18387956730769206</v>
      </c>
      <c r="CU20" s="7">
        <f t="shared" si="15"/>
        <v>-0.17930240384615326</v>
      </c>
      <c r="CV20" s="7">
        <f t="shared" si="16"/>
        <v>-4.4845673076922665E-2</v>
      </c>
      <c r="CW20" s="7">
        <f t="shared" si="17"/>
        <v>-0.114228365384615</v>
      </c>
      <c r="CX20" s="7">
        <f t="shared" si="18"/>
        <v>-1.6154326923077056E-2</v>
      </c>
      <c r="CY20" s="7">
        <f t="shared" si="19"/>
        <v>-2.6885817307692461E-2</v>
      </c>
      <c r="CZ20" s="7">
        <f t="shared" si="20"/>
        <v>-4.1268509615384197E-2</v>
      </c>
      <c r="DA20" s="7">
        <f t="shared" si="21"/>
        <v>-0.114228365384615</v>
      </c>
      <c r="DB20" s="7">
        <f t="shared" si="22"/>
        <v>-1.215432692307683E-2</v>
      </c>
      <c r="DC20" s="7">
        <f t="shared" si="23"/>
        <v>-2.2308653846153881E-2</v>
      </c>
      <c r="DD20" s="7">
        <f t="shared" si="24"/>
        <v>0.2628983173076922</v>
      </c>
      <c r="DE20" s="7">
        <f t="shared" si="25"/>
        <v>-0.21810793269230744</v>
      </c>
      <c r="DF20" s="7">
        <f t="shared" si="26"/>
        <v>-0.26672524038461565</v>
      </c>
      <c r="DG20" s="7">
        <f t="shared" si="27"/>
        <v>-9.3577163461538326E-2</v>
      </c>
      <c r="DH20" s="7">
        <f t="shared" si="28"/>
        <v>-9.2000000000000082E-2</v>
      </c>
      <c r="DI20" s="7">
        <f t="shared" si="29"/>
        <v>-0.3418795673076922</v>
      </c>
      <c r="DJ20" s="7">
        <f t="shared" si="30"/>
        <v>-0.31542283653846148</v>
      </c>
      <c r="DK20" s="7">
        <f t="shared" si="31"/>
        <v>-2.1154326923076949E-2</v>
      </c>
      <c r="DL20" s="7">
        <f t="shared" si="32"/>
        <v>-0.22741658653846142</v>
      </c>
      <c r="DM20" s="7">
        <f t="shared" si="33"/>
        <v>4.6691346153846292E-2</v>
      </c>
      <c r="DN20" s="7">
        <f t="shared" si="34"/>
        <v>-0.13456488677884582</v>
      </c>
      <c r="DO20" s="7">
        <f t="shared" si="38"/>
        <v>-0.22641658653846153</v>
      </c>
      <c r="DP20" s="7">
        <f t="shared" si="39"/>
        <v>-0.2734567307692306</v>
      </c>
      <c r="DQ20" s="7">
        <f t="shared" si="40"/>
        <v>-8.6845673076922925E-2</v>
      </c>
      <c r="DR20" s="21"/>
      <c r="DS20" s="7">
        <f t="shared" si="41"/>
        <v>0.13481177884615358</v>
      </c>
      <c r="DT20" s="7">
        <f t="shared" si="41"/>
        <v>0.10314807692307681</v>
      </c>
      <c r="DU20" s="7">
        <f t="shared" si="41"/>
        <v>1.0120432692307668E-2</v>
      </c>
      <c r="DV20" s="7">
        <f t="shared" si="41"/>
        <v>0.10257091346153824</v>
      </c>
      <c r="DW20" s="7">
        <f t="shared" si="41"/>
        <v>1.3697596153846137E-2</v>
      </c>
      <c r="DX20" s="7">
        <f t="shared" si="41"/>
        <v>2.5154326923076953E-2</v>
      </c>
      <c r="DY20" s="7">
        <f t="shared" si="41"/>
        <v>0.1103425480769229</v>
      </c>
      <c r="DZ20" s="7">
        <f t="shared" si="41"/>
        <v>9.3651201923077076E-2</v>
      </c>
      <c r="EA20" s="7">
        <f t="shared" si="41"/>
        <v>5.5031249999999421E-3</v>
      </c>
      <c r="EB20" s="7">
        <f t="shared" si="41"/>
        <v>2.0577163461538595E-2</v>
      </c>
      <c r="EC20" s="7">
        <f t="shared" si="41"/>
        <v>0.1103425480769229</v>
      </c>
      <c r="ED20" s="7">
        <f t="shared" si="41"/>
        <v>0.10365120192307686</v>
      </c>
      <c r="EE20" s="7">
        <f t="shared" si="41"/>
        <v>1.07403846153864E-3</v>
      </c>
      <c r="EF20" s="7">
        <f t="shared" si="41"/>
        <v>0.13426225961538463</v>
      </c>
      <c r="EG20" s="7">
        <f t="shared" si="41"/>
        <v>0.13126225961538451</v>
      </c>
      <c r="EH20" s="7">
        <f t="shared" si="41"/>
        <v>0.18387956730769206</v>
      </c>
      <c r="EI20" s="7">
        <f t="shared" si="42"/>
        <v>0.17930240384615326</v>
      </c>
      <c r="EJ20" s="7">
        <f t="shared" si="36"/>
        <v>4.4845673076922665E-2</v>
      </c>
      <c r="EK20" s="7">
        <f t="shared" si="36"/>
        <v>0.114228365384615</v>
      </c>
      <c r="EL20" s="7">
        <f t="shared" si="36"/>
        <v>1.6154326923077056E-2</v>
      </c>
      <c r="EM20" s="7">
        <f t="shared" si="36"/>
        <v>2.6885817307692461E-2</v>
      </c>
      <c r="EN20" s="7">
        <f t="shared" si="36"/>
        <v>4.1268509615384197E-2</v>
      </c>
      <c r="EO20" s="7">
        <f t="shared" si="36"/>
        <v>0.114228365384615</v>
      </c>
      <c r="EP20" s="7">
        <f t="shared" si="36"/>
        <v>1.215432692307683E-2</v>
      </c>
      <c r="EQ20" s="7">
        <f t="shared" si="36"/>
        <v>2.2308653846153881E-2</v>
      </c>
      <c r="ER20" s="7">
        <f t="shared" si="36"/>
        <v>0.2628983173076922</v>
      </c>
      <c r="ES20" s="7">
        <f t="shared" si="36"/>
        <v>0.21810793269230744</v>
      </c>
      <c r="ET20" s="7">
        <f t="shared" si="36"/>
        <v>0.26672524038461565</v>
      </c>
      <c r="EU20" s="7">
        <f t="shared" si="36"/>
        <v>9.3577163461538326E-2</v>
      </c>
      <c r="EV20" s="7">
        <f t="shared" si="36"/>
        <v>9.2000000000000082E-2</v>
      </c>
      <c r="EW20" s="7">
        <f t="shared" si="43"/>
        <v>0.3418795673076922</v>
      </c>
      <c r="EX20" s="7">
        <f t="shared" si="43"/>
        <v>0.31542283653846148</v>
      </c>
      <c r="EY20" s="7">
        <f t="shared" si="43"/>
        <v>2.1154326923076949E-2</v>
      </c>
      <c r="EZ20" s="7">
        <f t="shared" si="43"/>
        <v>0.22741658653846142</v>
      </c>
      <c r="FA20" s="7">
        <f t="shared" si="43"/>
        <v>4.6691346153846292E-2</v>
      </c>
      <c r="FB20" s="7">
        <f t="shared" si="43"/>
        <v>0.13456488677884582</v>
      </c>
      <c r="FC20" s="7">
        <f t="shared" si="43"/>
        <v>0.22641658653846153</v>
      </c>
      <c r="FD20" s="7">
        <f t="shared" si="43"/>
        <v>0.2734567307692306</v>
      </c>
      <c r="FE20" s="7">
        <f t="shared" si="43"/>
        <v>8.6845673076922925E-2</v>
      </c>
    </row>
    <row r="21" spans="1:161" ht="17.25">
      <c r="A21" s="45" t="s">
        <v>74</v>
      </c>
      <c r="B21" s="4">
        <v>3.8873149038461539</v>
      </c>
      <c r="C21" s="1" t="s">
        <v>103</v>
      </c>
      <c r="D21" s="3"/>
      <c r="E21" s="4">
        <v>4.2795771634615392</v>
      </c>
      <c r="F21" s="4">
        <v>3.4152471153846151</v>
      </c>
      <c r="G21" s="4"/>
      <c r="H21" s="4">
        <v>3.839669951923077</v>
      </c>
      <c r="I21" s="4"/>
      <c r="J21" s="4">
        <v>3.385401442307693</v>
      </c>
      <c r="K21" s="4"/>
      <c r="L21" s="4">
        <v>3.8278242788461538</v>
      </c>
      <c r="M21" s="4"/>
      <c r="N21" s="4">
        <v>4.4482346153846155</v>
      </c>
      <c r="O21" s="4"/>
      <c r="P21" s="4">
        <v>3.7862346153846156</v>
      </c>
      <c r="Q21" s="4"/>
      <c r="R21" s="4">
        <v>4.0864629807692312</v>
      </c>
      <c r="S21" s="4"/>
      <c r="T21" s="4">
        <v>4.1374290865384618</v>
      </c>
      <c r="U21" s="4"/>
      <c r="V21" s="4">
        <v>4.4558117788461526</v>
      </c>
      <c r="W21" s="4"/>
      <c r="X21" s="4">
        <v>3.7738117788461536</v>
      </c>
      <c r="Y21" s="4"/>
      <c r="Z21" s="4">
        <v>4.0784629807692312</v>
      </c>
      <c r="AA21" s="4"/>
      <c r="AB21" s="4">
        <v>4.1320062499999999</v>
      </c>
      <c r="AC21" s="4"/>
      <c r="AD21" s="4">
        <v>4.0323274038461534</v>
      </c>
      <c r="AE21" s="4"/>
      <c r="AF21" s="4">
        <v>3.9098644230769231</v>
      </c>
      <c r="AG21" s="4"/>
      <c r="AH21" s="4">
        <v>3.9728581730769221</v>
      </c>
      <c r="AI21" s="4"/>
      <c r="AJ21" s="4">
        <v>3.8535495192307692</v>
      </c>
      <c r="AK21" s="4"/>
      <c r="AL21" s="4">
        <v>4.0252007211538459</v>
      </c>
      <c r="AM21" s="4"/>
      <c r="AN21" s="4">
        <v>3.7433149038461542</v>
      </c>
      <c r="AO21" s="4"/>
      <c r="AP21" s="4">
        <v>3.907737740384615</v>
      </c>
      <c r="AQ21" s="4"/>
      <c r="AR21" s="4">
        <v>3.9142007211538461</v>
      </c>
      <c r="AS21" s="4"/>
      <c r="AT21" s="4">
        <v>4.014777884615385</v>
      </c>
      <c r="AU21" s="4"/>
      <c r="AV21" s="4">
        <v>3.7268920673076922</v>
      </c>
      <c r="AW21" s="4"/>
      <c r="AX21" s="4">
        <v>3.8948920673076919</v>
      </c>
      <c r="AY21" s="4"/>
      <c r="AZ21" s="4">
        <v>3.901355048076923</v>
      </c>
      <c r="BA21" s="4"/>
      <c r="BB21" s="4">
        <v>4.1094540865384621</v>
      </c>
      <c r="BC21" s="4"/>
      <c r="BD21" s="4">
        <v>3.81201875</v>
      </c>
      <c r="BE21" s="4"/>
      <c r="BF21" s="4">
        <v>3.7567038461538464</v>
      </c>
      <c r="BG21" s="4"/>
      <c r="BH21" s="4">
        <v>3.8340463942307692</v>
      </c>
      <c r="BI21" s="4"/>
      <c r="BJ21" s="4">
        <v>3.8140463942307692</v>
      </c>
      <c r="BK21" s="4"/>
      <c r="BL21" s="4">
        <v>3.3434754807692308</v>
      </c>
      <c r="BM21" s="4"/>
      <c r="BN21" s="4">
        <v>3.3092007211538466</v>
      </c>
      <c r="BO21" s="4"/>
      <c r="BP21" s="4">
        <v>4.1056574519230775</v>
      </c>
      <c r="BQ21" s="4"/>
      <c r="BR21" s="4">
        <v>3.7927100961538458</v>
      </c>
      <c r="BS21" s="4"/>
      <c r="BT21" s="4">
        <v>3.9247716346153849</v>
      </c>
      <c r="BU21" s="4"/>
      <c r="BV21" s="4">
        <v>4.0074299562500002</v>
      </c>
      <c r="BW21" s="4"/>
      <c r="BX21" s="4">
        <v>3.7907100961538465</v>
      </c>
      <c r="BY21" s="4"/>
      <c r="BZ21" s="4">
        <v>3.7383951923076926</v>
      </c>
      <c r="CA21" s="4"/>
      <c r="CB21" s="4">
        <v>3.8258920673076919</v>
      </c>
      <c r="CC21" s="4"/>
      <c r="CD21" s="10"/>
      <c r="CE21" s="7">
        <f t="shared" si="0"/>
        <v>0.3922622596153853</v>
      </c>
      <c r="CF21" s="7">
        <f t="shared" si="0"/>
        <v>-0.47206778846153874</v>
      </c>
      <c r="CG21" s="7">
        <f t="shared" si="1"/>
        <v>-4.7644951923076828E-2</v>
      </c>
      <c r="CH21" s="7">
        <f t="shared" si="2"/>
        <v>-0.50191346153846084</v>
      </c>
      <c r="CI21" s="7">
        <f t="shared" si="3"/>
        <v>-5.9490625000000019E-2</v>
      </c>
      <c r="CJ21" s="7">
        <f t="shared" si="4"/>
        <v>0.56091971153846165</v>
      </c>
      <c r="CK21" s="7">
        <f t="shared" si="5"/>
        <v>-0.10108028846153827</v>
      </c>
      <c r="CL21" s="7">
        <f t="shared" si="6"/>
        <v>0.19914807692307734</v>
      </c>
      <c r="CM21" s="7">
        <f t="shared" si="7"/>
        <v>0.2501141826923079</v>
      </c>
      <c r="CN21" s="7">
        <f t="shared" si="8"/>
        <v>0.56849687499999879</v>
      </c>
      <c r="CO21" s="7">
        <f t="shared" si="9"/>
        <v>-0.11350312500000026</v>
      </c>
      <c r="CP21" s="7">
        <f t="shared" si="10"/>
        <v>0.19114807692307734</v>
      </c>
      <c r="CQ21" s="7">
        <f t="shared" si="11"/>
        <v>0.24469134615384602</v>
      </c>
      <c r="CR21" s="7">
        <f t="shared" si="12"/>
        <v>0.14501249999999954</v>
      </c>
      <c r="CS21" s="7">
        <f t="shared" si="13"/>
        <v>2.2549519230769199E-2</v>
      </c>
      <c r="CT21" s="7">
        <f t="shared" si="14"/>
        <v>8.5543269230768271E-2</v>
      </c>
      <c r="CU21" s="7">
        <f t="shared" si="15"/>
        <v>-3.3765384615384697E-2</v>
      </c>
      <c r="CV21" s="7">
        <f t="shared" si="16"/>
        <v>0.137885817307692</v>
      </c>
      <c r="CW21" s="7">
        <f t="shared" si="17"/>
        <v>-0.14399999999999968</v>
      </c>
      <c r="CX21" s="7">
        <f t="shared" si="18"/>
        <v>2.0422836538461109E-2</v>
      </c>
      <c r="CY21" s="7">
        <f t="shared" si="19"/>
        <v>2.6885817307692239E-2</v>
      </c>
      <c r="CZ21" s="7">
        <f t="shared" si="20"/>
        <v>0.12746298076923113</v>
      </c>
      <c r="DA21" s="7">
        <f t="shared" si="21"/>
        <v>-0.16042283653846168</v>
      </c>
      <c r="DB21" s="7">
        <f t="shared" si="22"/>
        <v>7.5771634615380279E-3</v>
      </c>
      <c r="DC21" s="7">
        <f t="shared" si="23"/>
        <v>1.4040144230769158E-2</v>
      </c>
      <c r="DD21" s="7">
        <f t="shared" si="24"/>
        <v>0.22213918269230826</v>
      </c>
      <c r="DE21" s="7">
        <f t="shared" si="25"/>
        <v>-7.5296153846153846E-2</v>
      </c>
      <c r="DF21" s="7">
        <f t="shared" si="26"/>
        <v>-0.13061105769230741</v>
      </c>
      <c r="DG21" s="7">
        <f t="shared" si="27"/>
        <v>-5.3268509615384652E-2</v>
      </c>
      <c r="DH21" s="7">
        <f t="shared" si="28"/>
        <v>-7.3268509615384669E-2</v>
      </c>
      <c r="DI21" s="7">
        <f t="shared" si="29"/>
        <v>-0.54383942307692301</v>
      </c>
      <c r="DJ21" s="7">
        <f t="shared" si="30"/>
        <v>-0.5781141826923073</v>
      </c>
      <c r="DK21" s="7">
        <f t="shared" si="31"/>
        <v>0.21834254807692366</v>
      </c>
      <c r="DL21" s="7">
        <f t="shared" si="32"/>
        <v>-9.4604807692308057E-2</v>
      </c>
      <c r="DM21" s="7">
        <f t="shared" si="33"/>
        <v>3.7456730769231061E-2</v>
      </c>
      <c r="DN21" s="7">
        <f t="shared" si="34"/>
        <v>0.12011505240384635</v>
      </c>
      <c r="DO21" s="7">
        <f t="shared" si="38"/>
        <v>-9.6604807692307393E-2</v>
      </c>
      <c r="DP21" s="7">
        <f t="shared" si="39"/>
        <v>-0.14891971153846129</v>
      </c>
      <c r="DQ21" s="7">
        <f t="shared" si="40"/>
        <v>-6.1422836538461922E-2</v>
      </c>
      <c r="DR21" s="21"/>
      <c r="DS21" s="7">
        <f t="shared" si="41"/>
        <v>0.3922622596153853</v>
      </c>
      <c r="DT21" s="7">
        <f t="shared" si="41"/>
        <v>0.47206778846153874</v>
      </c>
      <c r="DU21" s="7">
        <f t="shared" si="41"/>
        <v>4.7644951923076828E-2</v>
      </c>
      <c r="DV21" s="7">
        <f t="shared" si="41"/>
        <v>0.50191346153846084</v>
      </c>
      <c r="DW21" s="7">
        <f t="shared" si="41"/>
        <v>5.9490625000000019E-2</v>
      </c>
      <c r="DX21" s="7">
        <f t="shared" si="41"/>
        <v>0.56091971153846165</v>
      </c>
      <c r="DY21" s="7">
        <f t="shared" si="41"/>
        <v>0.10108028846153827</v>
      </c>
      <c r="DZ21" s="7">
        <f t="shared" si="41"/>
        <v>0.19914807692307734</v>
      </c>
      <c r="EA21" s="7">
        <f t="shared" si="41"/>
        <v>0.2501141826923079</v>
      </c>
      <c r="EB21" s="7">
        <f t="shared" si="41"/>
        <v>0.56849687499999879</v>
      </c>
      <c r="EC21" s="7">
        <f t="shared" si="41"/>
        <v>0.11350312500000026</v>
      </c>
      <c r="ED21" s="7">
        <f t="shared" si="41"/>
        <v>0.19114807692307734</v>
      </c>
      <c r="EE21" s="7">
        <f t="shared" si="41"/>
        <v>0.24469134615384602</v>
      </c>
      <c r="EF21" s="7">
        <f t="shared" si="41"/>
        <v>0.14501249999999954</v>
      </c>
      <c r="EG21" s="7">
        <f t="shared" si="41"/>
        <v>2.2549519230769199E-2</v>
      </c>
      <c r="EH21" s="7">
        <f t="shared" si="41"/>
        <v>8.5543269230768271E-2</v>
      </c>
      <c r="EI21" s="7">
        <f t="shared" si="42"/>
        <v>3.3765384615384697E-2</v>
      </c>
      <c r="EJ21" s="7">
        <f t="shared" si="36"/>
        <v>0.137885817307692</v>
      </c>
      <c r="EK21" s="7">
        <f t="shared" si="36"/>
        <v>0.14399999999999968</v>
      </c>
      <c r="EL21" s="7">
        <f t="shared" si="36"/>
        <v>2.0422836538461109E-2</v>
      </c>
      <c r="EM21" s="7">
        <f t="shared" si="36"/>
        <v>2.6885817307692239E-2</v>
      </c>
      <c r="EN21" s="7">
        <f t="shared" si="36"/>
        <v>0.12746298076923113</v>
      </c>
      <c r="EO21" s="7">
        <f t="shared" si="36"/>
        <v>0.16042283653846168</v>
      </c>
      <c r="EP21" s="7">
        <f t="shared" si="36"/>
        <v>7.5771634615380279E-3</v>
      </c>
      <c r="EQ21" s="7">
        <f t="shared" si="36"/>
        <v>1.4040144230769158E-2</v>
      </c>
      <c r="ER21" s="7">
        <f t="shared" si="36"/>
        <v>0.22213918269230826</v>
      </c>
      <c r="ES21" s="7">
        <f t="shared" si="36"/>
        <v>7.5296153846153846E-2</v>
      </c>
      <c r="ET21" s="7">
        <f t="shared" si="36"/>
        <v>0.13061105769230741</v>
      </c>
      <c r="EU21" s="7">
        <f t="shared" si="36"/>
        <v>5.3268509615384652E-2</v>
      </c>
      <c r="EV21" s="7">
        <f t="shared" si="36"/>
        <v>7.3268509615384669E-2</v>
      </c>
      <c r="EW21" s="7">
        <f t="shared" si="43"/>
        <v>0.54383942307692301</v>
      </c>
      <c r="EX21" s="7">
        <f t="shared" si="43"/>
        <v>0.5781141826923073</v>
      </c>
      <c r="EY21" s="7">
        <f t="shared" si="43"/>
        <v>0.21834254807692366</v>
      </c>
      <c r="EZ21" s="7">
        <f t="shared" si="43"/>
        <v>9.4604807692308057E-2</v>
      </c>
      <c r="FA21" s="7">
        <f t="shared" si="43"/>
        <v>3.7456730769231061E-2</v>
      </c>
      <c r="FB21" s="7">
        <f t="shared" si="43"/>
        <v>0.12011505240384635</v>
      </c>
      <c r="FC21" s="7">
        <f t="shared" si="43"/>
        <v>9.6604807692307393E-2</v>
      </c>
      <c r="FD21" s="7">
        <f t="shared" si="43"/>
        <v>0.14891971153846129</v>
      </c>
      <c r="FE21" s="7">
        <f t="shared" si="43"/>
        <v>6.1422836538461922E-2</v>
      </c>
    </row>
    <row r="22" spans="1:161" ht="17.25">
      <c r="A22" s="45"/>
      <c r="B22" s="4">
        <v>2.2630865384615384</v>
      </c>
      <c r="C22" s="1" t="s">
        <v>104</v>
      </c>
      <c r="D22" s="3"/>
      <c r="E22" s="4">
        <v>2.0645771634615384</v>
      </c>
      <c r="F22" s="4">
        <v>1.8718242788461541</v>
      </c>
      <c r="G22" s="4"/>
      <c r="H22" s="4">
        <v>2.006515625</v>
      </c>
      <c r="I22" s="4"/>
      <c r="J22" s="4">
        <v>1.8635557692307692</v>
      </c>
      <c r="K22" s="4"/>
      <c r="L22" s="4">
        <v>2.0046699519230771</v>
      </c>
      <c r="M22" s="4"/>
      <c r="N22" s="4">
        <v>2.4385432692307694</v>
      </c>
      <c r="O22" s="4"/>
      <c r="P22" s="4">
        <v>1.966697596153846</v>
      </c>
      <c r="Q22" s="4"/>
      <c r="R22" s="4">
        <v>2.2479259615384612</v>
      </c>
      <c r="S22" s="4"/>
      <c r="T22" s="4">
        <v>2.295160576923077</v>
      </c>
      <c r="U22" s="4"/>
      <c r="V22" s="4">
        <v>2.4576975961538454</v>
      </c>
      <c r="W22" s="4"/>
      <c r="X22" s="4">
        <v>1.9642747596153849</v>
      </c>
      <c r="Y22" s="4"/>
      <c r="Z22" s="4">
        <v>2.2575031249999999</v>
      </c>
      <c r="AA22" s="4"/>
      <c r="AB22" s="4">
        <v>2.3063149038461539</v>
      </c>
      <c r="AC22" s="4"/>
      <c r="AD22" s="4">
        <v>2.2511730769230773</v>
      </c>
      <c r="AE22" s="4"/>
      <c r="AF22" s="4">
        <v>2.1868644230769227</v>
      </c>
      <c r="AG22" s="4"/>
      <c r="AH22" s="4">
        <v>2.2230124999999998</v>
      </c>
      <c r="AI22" s="4"/>
      <c r="AJ22" s="4">
        <v>2.1602810096153848</v>
      </c>
      <c r="AK22" s="4"/>
      <c r="AL22" s="4">
        <v>2.2433550480769231</v>
      </c>
      <c r="AM22" s="4"/>
      <c r="AN22" s="4">
        <v>1.982583413461539</v>
      </c>
      <c r="AO22" s="4"/>
      <c r="AP22" s="4">
        <v>2.1816235576923075</v>
      </c>
      <c r="AQ22" s="4"/>
      <c r="AR22" s="4">
        <v>2.183355048076923</v>
      </c>
      <c r="AS22" s="4"/>
      <c r="AT22" s="4">
        <v>2.2515093750000004</v>
      </c>
      <c r="AU22" s="4"/>
      <c r="AV22" s="4">
        <v>1.9795834134615382</v>
      </c>
      <c r="AW22" s="4"/>
      <c r="AX22" s="4">
        <v>2.1862007211538463</v>
      </c>
      <c r="AY22" s="4"/>
      <c r="AZ22" s="4">
        <v>2.190086538461538</v>
      </c>
      <c r="BA22" s="4"/>
      <c r="BB22" s="4">
        <v>2.3517225961538464</v>
      </c>
      <c r="BC22" s="4"/>
      <c r="BD22" s="4">
        <v>2.1092872596153844</v>
      </c>
      <c r="BE22" s="4"/>
      <c r="BF22" s="4">
        <v>2.0832810096153853</v>
      </c>
      <c r="BG22" s="4"/>
      <c r="BH22" s="4">
        <v>2.1296235576923075</v>
      </c>
      <c r="BI22" s="4"/>
      <c r="BJ22" s="4">
        <v>2.1322007211538465</v>
      </c>
      <c r="BK22" s="4"/>
      <c r="BL22" s="4">
        <v>1.840629807692308</v>
      </c>
      <c r="BM22" s="4"/>
      <c r="BN22" s="4">
        <v>1.8015093750000002</v>
      </c>
      <c r="BO22" s="4"/>
      <c r="BP22" s="4">
        <v>2.2838117788461538</v>
      </c>
      <c r="BQ22" s="4"/>
      <c r="BR22" s="4">
        <v>2.1215557692307696</v>
      </c>
      <c r="BS22" s="4"/>
      <c r="BT22" s="4">
        <v>2.2639259615384617</v>
      </c>
      <c r="BU22" s="4"/>
      <c r="BV22" s="4">
        <v>2.2065000495192302</v>
      </c>
      <c r="BW22" s="4"/>
      <c r="BX22" s="4">
        <v>2.1215557692307696</v>
      </c>
      <c r="BY22" s="4"/>
      <c r="BZ22" s="4">
        <v>2.096549519230769</v>
      </c>
      <c r="CA22" s="4"/>
      <c r="CB22" s="4">
        <v>2.1520463942307688</v>
      </c>
      <c r="CC22" s="4"/>
      <c r="CD22" s="10"/>
      <c r="CE22" s="7">
        <f t="shared" si="0"/>
        <v>-0.19850937499999999</v>
      </c>
      <c r="CF22" s="7">
        <f t="shared" si="0"/>
        <v>-0.3912622596153843</v>
      </c>
      <c r="CG22" s="7">
        <f t="shared" si="1"/>
        <v>-0.25657091346153837</v>
      </c>
      <c r="CH22" s="7">
        <f t="shared" si="2"/>
        <v>-0.39953076923076924</v>
      </c>
      <c r="CI22" s="7">
        <f t="shared" si="3"/>
        <v>-0.25841658653846133</v>
      </c>
      <c r="CJ22" s="7">
        <f t="shared" si="4"/>
        <v>0.17545673076923096</v>
      </c>
      <c r="CK22" s="7">
        <f t="shared" si="5"/>
        <v>-0.29638894230769242</v>
      </c>
      <c r="CL22" s="7">
        <f t="shared" si="6"/>
        <v>-1.5160576923077151E-2</v>
      </c>
      <c r="CM22" s="7">
        <f t="shared" si="7"/>
        <v>3.2074038461538557E-2</v>
      </c>
      <c r="CN22" s="7">
        <f t="shared" si="8"/>
        <v>0.19461105769230702</v>
      </c>
      <c r="CO22" s="7">
        <f t="shared" si="9"/>
        <v>-0.29881177884615351</v>
      </c>
      <c r="CP22" s="7">
        <f t="shared" si="10"/>
        <v>-5.5834134615384556E-3</v>
      </c>
      <c r="CQ22" s="7">
        <f t="shared" si="11"/>
        <v>4.3228365384615497E-2</v>
      </c>
      <c r="CR22" s="7">
        <f t="shared" si="12"/>
        <v>-1.1913461538461068E-2</v>
      </c>
      <c r="CS22" s="7">
        <f t="shared" si="13"/>
        <v>-7.6222115384615652E-2</v>
      </c>
      <c r="CT22" s="7">
        <f t="shared" si="14"/>
        <v>-4.0074038461538564E-2</v>
      </c>
      <c r="CU22" s="7">
        <f t="shared" si="15"/>
        <v>-0.10280552884615357</v>
      </c>
      <c r="CV22" s="7">
        <f t="shared" si="16"/>
        <v>-1.9731490384615302E-2</v>
      </c>
      <c r="CW22" s="7">
        <f t="shared" si="17"/>
        <v>-0.28050312499999941</v>
      </c>
      <c r="CX22" s="7">
        <f t="shared" si="18"/>
        <v>-8.1462980769230864E-2</v>
      </c>
      <c r="CY22" s="7">
        <f t="shared" si="19"/>
        <v>-7.9731490384615356E-2</v>
      </c>
      <c r="CZ22" s="7">
        <f t="shared" si="20"/>
        <v>-1.1577163461538031E-2</v>
      </c>
      <c r="DA22" s="7">
        <f t="shared" si="21"/>
        <v>-0.28350312500000019</v>
      </c>
      <c r="DB22" s="7">
        <f t="shared" si="22"/>
        <v>-7.6885817307692061E-2</v>
      </c>
      <c r="DC22" s="7">
        <f t="shared" si="23"/>
        <v>-7.3000000000000398E-2</v>
      </c>
      <c r="DD22" s="7">
        <f t="shared" si="24"/>
        <v>8.8636057692307979E-2</v>
      </c>
      <c r="DE22" s="7">
        <f t="shared" si="25"/>
        <v>-0.15379927884615396</v>
      </c>
      <c r="DF22" s="7">
        <f t="shared" si="26"/>
        <v>-0.17980552884615308</v>
      </c>
      <c r="DG22" s="7">
        <f t="shared" si="27"/>
        <v>-0.13346298076923091</v>
      </c>
      <c r="DH22" s="7">
        <f t="shared" si="28"/>
        <v>-0.13088581730769189</v>
      </c>
      <c r="DI22" s="7">
        <f t="shared" si="29"/>
        <v>-0.4224567307692304</v>
      </c>
      <c r="DJ22" s="7">
        <f t="shared" si="30"/>
        <v>-0.46157716346153821</v>
      </c>
      <c r="DK22" s="7">
        <f t="shared" si="31"/>
        <v>2.0725240384615429E-2</v>
      </c>
      <c r="DL22" s="7">
        <f t="shared" si="32"/>
        <v>-0.14153076923076879</v>
      </c>
      <c r="DM22" s="7">
        <f t="shared" si="33"/>
        <v>8.3942307692330687E-4</v>
      </c>
      <c r="DN22" s="7">
        <f t="shared" si="34"/>
        <v>-5.6586488942308222E-2</v>
      </c>
      <c r="DO22" s="7">
        <f t="shared" si="38"/>
        <v>-0.14153076923076879</v>
      </c>
      <c r="DP22" s="7">
        <f t="shared" si="39"/>
        <v>-0.16653701923076936</v>
      </c>
      <c r="DQ22" s="7">
        <f t="shared" si="40"/>
        <v>-0.11104014423076958</v>
      </c>
      <c r="DR22" s="21"/>
      <c r="DS22" s="7">
        <f t="shared" si="41"/>
        <v>0.19850937499999999</v>
      </c>
      <c r="DT22" s="7">
        <f t="shared" si="41"/>
        <v>0.3912622596153843</v>
      </c>
      <c r="DU22" s="7">
        <f t="shared" si="41"/>
        <v>0.25657091346153837</v>
      </c>
      <c r="DV22" s="7">
        <f t="shared" si="41"/>
        <v>0.39953076923076924</v>
      </c>
      <c r="DW22" s="7">
        <f t="shared" si="41"/>
        <v>0.25841658653846133</v>
      </c>
      <c r="DX22" s="7">
        <f t="shared" si="41"/>
        <v>0.17545673076923096</v>
      </c>
      <c r="DY22" s="7">
        <f t="shared" si="41"/>
        <v>0.29638894230769242</v>
      </c>
      <c r="DZ22" s="7">
        <f t="shared" si="41"/>
        <v>1.5160576923077151E-2</v>
      </c>
      <c r="EA22" s="7">
        <f t="shared" si="41"/>
        <v>3.2074038461538557E-2</v>
      </c>
      <c r="EB22" s="7">
        <f t="shared" si="41"/>
        <v>0.19461105769230702</v>
      </c>
      <c r="EC22" s="7">
        <f t="shared" si="41"/>
        <v>0.29881177884615351</v>
      </c>
      <c r="ED22" s="7">
        <f t="shared" si="41"/>
        <v>5.5834134615384556E-3</v>
      </c>
      <c r="EE22" s="7">
        <f t="shared" si="41"/>
        <v>4.3228365384615497E-2</v>
      </c>
      <c r="EF22" s="7">
        <f t="shared" si="41"/>
        <v>1.1913461538461068E-2</v>
      </c>
      <c r="EG22" s="7">
        <f t="shared" si="41"/>
        <v>7.6222115384615652E-2</v>
      </c>
      <c r="EH22" s="7">
        <f t="shared" si="41"/>
        <v>4.0074038461538564E-2</v>
      </c>
      <c r="EI22" s="7">
        <f t="shared" si="42"/>
        <v>0.10280552884615357</v>
      </c>
      <c r="EJ22" s="7">
        <f t="shared" si="36"/>
        <v>1.9731490384615302E-2</v>
      </c>
      <c r="EK22" s="7">
        <f t="shared" si="36"/>
        <v>0.28050312499999941</v>
      </c>
      <c r="EL22" s="7">
        <f t="shared" ref="EL22:EV41" si="44">IF(ISNUMBER(CX22),ABS(CX22),CX22)</f>
        <v>8.1462980769230864E-2</v>
      </c>
      <c r="EM22" s="7">
        <f t="shared" si="44"/>
        <v>7.9731490384615356E-2</v>
      </c>
      <c r="EN22" s="7">
        <f t="shared" si="44"/>
        <v>1.1577163461538031E-2</v>
      </c>
      <c r="EO22" s="7">
        <f t="shared" si="44"/>
        <v>0.28350312500000019</v>
      </c>
      <c r="EP22" s="7">
        <f t="shared" si="44"/>
        <v>7.6885817307692061E-2</v>
      </c>
      <c r="EQ22" s="7">
        <f t="shared" si="44"/>
        <v>7.3000000000000398E-2</v>
      </c>
      <c r="ER22" s="7">
        <f t="shared" si="44"/>
        <v>8.8636057692307979E-2</v>
      </c>
      <c r="ES22" s="7">
        <f t="shared" si="44"/>
        <v>0.15379927884615396</v>
      </c>
      <c r="ET22" s="7">
        <f t="shared" si="44"/>
        <v>0.17980552884615308</v>
      </c>
      <c r="EU22" s="7">
        <f t="shared" si="44"/>
        <v>0.13346298076923091</v>
      </c>
      <c r="EV22" s="7">
        <f t="shared" si="44"/>
        <v>0.13088581730769189</v>
      </c>
      <c r="EW22" s="7">
        <f t="shared" si="43"/>
        <v>0.4224567307692304</v>
      </c>
      <c r="EX22" s="7">
        <f t="shared" si="43"/>
        <v>0.46157716346153821</v>
      </c>
      <c r="EY22" s="7">
        <f t="shared" si="43"/>
        <v>2.0725240384615429E-2</v>
      </c>
      <c r="EZ22" s="7">
        <f t="shared" si="43"/>
        <v>0.14153076923076879</v>
      </c>
      <c r="FA22" s="7">
        <f t="shared" si="43"/>
        <v>8.3942307692330687E-4</v>
      </c>
      <c r="FB22" s="7">
        <f t="shared" si="43"/>
        <v>5.6586488942308222E-2</v>
      </c>
      <c r="FC22" s="7">
        <f t="shared" si="43"/>
        <v>0.14153076923076879</v>
      </c>
      <c r="FD22" s="7">
        <f t="shared" si="43"/>
        <v>0.16653701923076936</v>
      </c>
      <c r="FE22" s="7">
        <f t="shared" si="43"/>
        <v>0.11104014423076958</v>
      </c>
    </row>
    <row r="23" spans="1:161" ht="17.25">
      <c r="A23" s="15" t="s">
        <v>75</v>
      </c>
      <c r="B23" s="4">
        <v>0.61154326923076918</v>
      </c>
      <c r="C23" s="4" t="s">
        <v>106</v>
      </c>
      <c r="D23" s="3"/>
      <c r="E23" s="4">
        <v>0.83592596153846133</v>
      </c>
      <c r="F23" s="4">
        <v>0.40481802884615375</v>
      </c>
      <c r="G23" s="4"/>
      <c r="H23" s="4">
        <v>0.52793221153846148</v>
      </c>
      <c r="I23" s="4"/>
      <c r="J23" s="4">
        <v>0.39439519230769232</v>
      </c>
      <c r="K23" s="4"/>
      <c r="L23" s="4">
        <v>0.52150937499999994</v>
      </c>
      <c r="M23" s="4"/>
      <c r="N23" s="4">
        <v>0.67235504807692315</v>
      </c>
      <c r="O23" s="4"/>
      <c r="P23" s="4">
        <v>0.51046923076923079</v>
      </c>
      <c r="Q23" s="4"/>
      <c r="R23" s="4">
        <v>0.69285192307692312</v>
      </c>
      <c r="S23" s="4"/>
      <c r="T23" s="4">
        <v>0.66773774038461542</v>
      </c>
      <c r="U23" s="4"/>
      <c r="V23" s="4">
        <v>0.66535504807692314</v>
      </c>
      <c r="W23" s="4"/>
      <c r="X23" s="4">
        <v>0.50146923076923067</v>
      </c>
      <c r="Y23" s="4"/>
      <c r="Z23" s="4">
        <v>0.68685192307692311</v>
      </c>
      <c r="AA23" s="4"/>
      <c r="AB23" s="4">
        <v>0.66131490384615399</v>
      </c>
      <c r="AC23" s="4"/>
      <c r="AD23" s="4">
        <v>0.57028725961538462</v>
      </c>
      <c r="AE23" s="4"/>
      <c r="AF23" s="4">
        <v>0.55397860576923086</v>
      </c>
      <c r="AG23" s="4"/>
      <c r="AH23" s="4">
        <v>0.50320697115384627</v>
      </c>
      <c r="AI23" s="4"/>
      <c r="AJ23" s="4">
        <v>0.48847548076923075</v>
      </c>
      <c r="AK23" s="4"/>
      <c r="AL23" s="4">
        <v>0.63481802884615379</v>
      </c>
      <c r="AM23" s="4"/>
      <c r="AN23" s="4">
        <v>0.53735504807692303</v>
      </c>
      <c r="AO23" s="4"/>
      <c r="AP23" s="4">
        <v>0.635355048076923</v>
      </c>
      <c r="AQ23" s="4"/>
      <c r="AR23" s="4">
        <v>0.63293221153846146</v>
      </c>
      <c r="AS23" s="4"/>
      <c r="AT23" s="4">
        <v>0.62897235576923072</v>
      </c>
      <c r="AU23" s="4"/>
      <c r="AV23" s="4">
        <v>0.52835504807692313</v>
      </c>
      <c r="AW23" s="4"/>
      <c r="AX23" s="4">
        <v>0.62893221153846157</v>
      </c>
      <c r="AY23" s="4"/>
      <c r="AZ23" s="4">
        <v>0.62550937500000003</v>
      </c>
      <c r="BA23" s="4"/>
      <c r="BB23" s="4">
        <v>0.74655576923076927</v>
      </c>
      <c r="BC23" s="4"/>
      <c r="BD23" s="4">
        <v>0.69655937500000009</v>
      </c>
      <c r="BE23" s="4"/>
      <c r="BF23" s="4">
        <v>0.33339519230769232</v>
      </c>
      <c r="BG23" s="4"/>
      <c r="BH23" s="4">
        <v>0.50958341346153846</v>
      </c>
      <c r="BI23" s="4"/>
      <c r="BJ23" s="4">
        <v>0.49773774038461538</v>
      </c>
      <c r="BK23" s="4"/>
      <c r="BL23" s="4">
        <v>0.23828100961538459</v>
      </c>
      <c r="BM23" s="4"/>
      <c r="BN23" s="4">
        <v>0.28089206730769228</v>
      </c>
      <c r="BO23" s="4"/>
      <c r="BP23" s="4">
        <v>0.60638894230769225</v>
      </c>
      <c r="BQ23" s="4"/>
      <c r="BR23" s="4">
        <v>0.40274399038461539</v>
      </c>
      <c r="BS23" s="4"/>
      <c r="BT23" s="4">
        <v>0.66823461538461559</v>
      </c>
      <c r="BU23" s="4"/>
      <c r="BV23" s="4">
        <v>0.57080079495192304</v>
      </c>
      <c r="BW23" s="4"/>
      <c r="BX23" s="4">
        <v>0.40674399038461534</v>
      </c>
      <c r="BY23" s="4"/>
      <c r="BZ23" s="4">
        <v>0.34924086538461546</v>
      </c>
      <c r="CA23" s="4"/>
      <c r="CB23" s="4">
        <v>0.52800625000000012</v>
      </c>
      <c r="CC23" s="4"/>
      <c r="CD23" s="10"/>
      <c r="CE23" s="7">
        <f t="shared" si="0"/>
        <v>0.22438269230769214</v>
      </c>
      <c r="CF23" s="7">
        <f t="shared" si="0"/>
        <v>-0.20672524038461543</v>
      </c>
      <c r="CG23" s="7">
        <f t="shared" si="1"/>
        <v>-8.36110576923077E-2</v>
      </c>
      <c r="CH23" s="7">
        <f t="shared" si="2"/>
        <v>-0.21714807692307686</v>
      </c>
      <c r="CI23" s="7">
        <f t="shared" si="3"/>
        <v>-9.003389423076924E-2</v>
      </c>
      <c r="CJ23" s="7">
        <f t="shared" si="4"/>
        <v>6.0811778846153963E-2</v>
      </c>
      <c r="CK23" s="7">
        <f t="shared" si="5"/>
        <v>-0.1010740384615384</v>
      </c>
      <c r="CL23" s="7">
        <f t="shared" si="6"/>
        <v>8.1308653846153933E-2</v>
      </c>
      <c r="CM23" s="7">
        <f t="shared" si="7"/>
        <v>5.6194471153846237E-2</v>
      </c>
      <c r="CN23" s="7">
        <f t="shared" si="8"/>
        <v>5.3811778846153957E-2</v>
      </c>
      <c r="CO23" s="7">
        <f t="shared" si="9"/>
        <v>-0.11007403846153851</v>
      </c>
      <c r="CP23" s="7">
        <f t="shared" si="10"/>
        <v>7.5308653846153928E-2</v>
      </c>
      <c r="CQ23" s="7">
        <f t="shared" si="11"/>
        <v>4.9771634615384808E-2</v>
      </c>
      <c r="CR23" s="7">
        <f t="shared" si="12"/>
        <v>-4.1256009615384559E-2</v>
      </c>
      <c r="CS23" s="7">
        <f t="shared" si="13"/>
        <v>-5.7564663461538323E-2</v>
      </c>
      <c r="CT23" s="7">
        <f t="shared" si="14"/>
        <v>-0.10833629807692291</v>
      </c>
      <c r="CU23" s="7">
        <f t="shared" si="15"/>
        <v>-0.12306778846153843</v>
      </c>
      <c r="CV23" s="7">
        <f t="shared" si="16"/>
        <v>2.327475961538461E-2</v>
      </c>
      <c r="CW23" s="7">
        <f t="shared" si="17"/>
        <v>-7.4188221153846157E-2</v>
      </c>
      <c r="CX23" s="7">
        <f t="shared" si="18"/>
        <v>2.3811778846153819E-2</v>
      </c>
      <c r="CY23" s="7">
        <f t="shared" si="19"/>
        <v>2.1388942307692282E-2</v>
      </c>
      <c r="CZ23" s="7">
        <f t="shared" si="20"/>
        <v>1.7429086538461536E-2</v>
      </c>
      <c r="DA23" s="7">
        <f t="shared" si="21"/>
        <v>-8.3188221153846054E-2</v>
      </c>
      <c r="DB23" s="7">
        <f t="shared" si="22"/>
        <v>1.738894230769239E-2</v>
      </c>
      <c r="DC23" s="7">
        <f t="shared" si="23"/>
        <v>1.3966105769230852E-2</v>
      </c>
      <c r="DD23" s="7">
        <f t="shared" si="24"/>
        <v>0.13501250000000009</v>
      </c>
      <c r="DE23" s="7">
        <f t="shared" si="25"/>
        <v>8.501610576923091E-2</v>
      </c>
      <c r="DF23" s="7">
        <f t="shared" si="26"/>
        <v>-0.27814807692307686</v>
      </c>
      <c r="DG23" s="7">
        <f t="shared" si="27"/>
        <v>-0.10195985576923072</v>
      </c>
      <c r="DH23" s="7">
        <f t="shared" si="28"/>
        <v>-0.1138055288461538</v>
      </c>
      <c r="DI23" s="7">
        <f t="shared" si="29"/>
        <v>-0.37326225961538462</v>
      </c>
      <c r="DJ23" s="7">
        <f t="shared" si="30"/>
        <v>-0.3306512019230769</v>
      </c>
      <c r="DK23" s="7">
        <f t="shared" si="31"/>
        <v>-5.1543269230769351E-3</v>
      </c>
      <c r="DL23" s="7">
        <f t="shared" si="32"/>
        <v>-0.20879927884615379</v>
      </c>
      <c r="DM23" s="7">
        <f t="shared" si="33"/>
        <v>5.6691346153846411E-2</v>
      </c>
      <c r="DN23" s="7">
        <f t="shared" si="34"/>
        <v>-4.0742474278846141E-2</v>
      </c>
      <c r="DO23" s="7">
        <f t="shared" si="38"/>
        <v>-0.20479927884615384</v>
      </c>
      <c r="DP23" s="7">
        <f t="shared" si="39"/>
        <v>-0.26230240384615372</v>
      </c>
      <c r="DQ23" s="7">
        <f t="shared" si="40"/>
        <v>-8.3537019230769061E-2</v>
      </c>
      <c r="DR23" s="21"/>
      <c r="DS23" s="7">
        <f t="shared" si="41"/>
        <v>0.22438269230769214</v>
      </c>
      <c r="DT23" s="7">
        <f t="shared" si="41"/>
        <v>0.20672524038461543</v>
      </c>
      <c r="DU23" s="7">
        <f t="shared" si="41"/>
        <v>8.36110576923077E-2</v>
      </c>
      <c r="DV23" s="7">
        <f t="shared" si="41"/>
        <v>0.21714807692307686</v>
      </c>
      <c r="DW23" s="7">
        <f t="shared" si="41"/>
        <v>9.003389423076924E-2</v>
      </c>
      <c r="DX23" s="7">
        <f t="shared" si="41"/>
        <v>6.0811778846153963E-2</v>
      </c>
      <c r="DY23" s="7">
        <f t="shared" si="41"/>
        <v>0.1010740384615384</v>
      </c>
      <c r="DZ23" s="7">
        <f t="shared" si="41"/>
        <v>8.1308653846153933E-2</v>
      </c>
      <c r="EA23" s="7">
        <f t="shared" si="41"/>
        <v>5.6194471153846237E-2</v>
      </c>
      <c r="EB23" s="7">
        <f t="shared" si="41"/>
        <v>5.3811778846153957E-2</v>
      </c>
      <c r="EC23" s="7">
        <f t="shared" si="41"/>
        <v>0.11007403846153851</v>
      </c>
      <c r="ED23" s="7">
        <f t="shared" si="41"/>
        <v>7.5308653846153928E-2</v>
      </c>
      <c r="EE23" s="7">
        <f t="shared" si="41"/>
        <v>4.9771634615384808E-2</v>
      </c>
      <c r="EF23" s="7">
        <f t="shared" si="41"/>
        <v>4.1256009615384559E-2</v>
      </c>
      <c r="EG23" s="7">
        <f t="shared" si="41"/>
        <v>5.7564663461538323E-2</v>
      </c>
      <c r="EH23" s="7">
        <f t="shared" si="41"/>
        <v>0.10833629807692291</v>
      </c>
      <c r="EI23" s="7">
        <f t="shared" si="42"/>
        <v>0.12306778846153843</v>
      </c>
      <c r="EJ23" s="7">
        <f t="shared" si="42"/>
        <v>2.327475961538461E-2</v>
      </c>
      <c r="EK23" s="7">
        <f t="shared" si="42"/>
        <v>7.4188221153846157E-2</v>
      </c>
      <c r="EL23" s="7">
        <f t="shared" si="42"/>
        <v>2.3811778846153819E-2</v>
      </c>
      <c r="EM23" s="7">
        <f t="shared" si="42"/>
        <v>2.1388942307692282E-2</v>
      </c>
      <c r="EN23" s="7">
        <f t="shared" si="42"/>
        <v>1.7429086538461536E-2</v>
      </c>
      <c r="EO23" s="7">
        <f t="shared" si="42"/>
        <v>8.3188221153846054E-2</v>
      </c>
      <c r="EP23" s="7">
        <f t="shared" si="42"/>
        <v>1.738894230769239E-2</v>
      </c>
      <c r="EQ23" s="7">
        <f t="shared" si="42"/>
        <v>1.3966105769230852E-2</v>
      </c>
      <c r="ER23" s="7">
        <f t="shared" si="44"/>
        <v>0.13501250000000009</v>
      </c>
      <c r="ES23" s="7">
        <f t="shared" si="44"/>
        <v>8.501610576923091E-2</v>
      </c>
      <c r="ET23" s="7">
        <f t="shared" si="44"/>
        <v>0.27814807692307686</v>
      </c>
      <c r="EU23" s="7">
        <f t="shared" si="44"/>
        <v>0.10195985576923072</v>
      </c>
      <c r="EV23" s="7">
        <f t="shared" si="44"/>
        <v>0.1138055288461538</v>
      </c>
      <c r="EW23" s="7">
        <f t="shared" si="43"/>
        <v>0.37326225961538462</v>
      </c>
      <c r="EX23" s="7">
        <f t="shared" si="43"/>
        <v>0.3306512019230769</v>
      </c>
      <c r="EY23" s="7">
        <f t="shared" si="43"/>
        <v>5.1543269230769351E-3</v>
      </c>
      <c r="EZ23" s="7">
        <f t="shared" si="43"/>
        <v>0.20879927884615379</v>
      </c>
      <c r="FA23" s="7">
        <f t="shared" si="43"/>
        <v>5.6691346153846411E-2</v>
      </c>
      <c r="FB23" s="7">
        <f t="shared" si="43"/>
        <v>4.0742474278846141E-2</v>
      </c>
      <c r="FC23" s="7">
        <f t="shared" si="43"/>
        <v>0.20479927884615384</v>
      </c>
      <c r="FD23" s="7">
        <f t="shared" si="43"/>
        <v>0.26230240384615372</v>
      </c>
      <c r="FE23" s="7">
        <f t="shared" si="43"/>
        <v>8.3537019230769061E-2</v>
      </c>
    </row>
    <row r="24" spans="1:161" ht="17.25">
      <c r="A24" s="45" t="s">
        <v>76</v>
      </c>
      <c r="B24" s="4">
        <v>3.8830865384615385</v>
      </c>
      <c r="C24" s="1" t="s">
        <v>103</v>
      </c>
      <c r="D24" s="3"/>
      <c r="E24" s="4">
        <v>5.8331543269230766</v>
      </c>
      <c r="F24" s="4">
        <v>2.4829045673076924</v>
      </c>
      <c r="G24" s="4"/>
      <c r="H24" s="4">
        <v>3.7197502403846152</v>
      </c>
      <c r="I24" s="4"/>
      <c r="J24" s="4">
        <v>2.4099045673076924</v>
      </c>
      <c r="K24" s="4"/>
      <c r="L24" s="4">
        <v>3.6841730769230763</v>
      </c>
      <c r="M24" s="4"/>
      <c r="N24" s="4">
        <v>6.5026975961538467</v>
      </c>
      <c r="O24" s="4"/>
      <c r="P24" s="4">
        <v>4.1830401442307696</v>
      </c>
      <c r="Q24" s="4"/>
      <c r="R24" s="4">
        <v>4.492651201923076</v>
      </c>
      <c r="S24" s="4"/>
      <c r="T24" s="4">
        <v>4.6280463942307701</v>
      </c>
      <c r="U24" s="4"/>
      <c r="V24" s="4">
        <v>6.5212747596153839</v>
      </c>
      <c r="W24" s="4"/>
      <c r="X24" s="4">
        <v>4.1570401442307681</v>
      </c>
      <c r="Y24" s="4"/>
      <c r="Z24" s="4">
        <v>4.4640740384615389</v>
      </c>
      <c r="AA24" s="4"/>
      <c r="AB24" s="4">
        <v>4.6020463942307694</v>
      </c>
      <c r="AC24" s="4"/>
      <c r="AD24" s="4">
        <v>4.9336824519230777</v>
      </c>
      <c r="AE24" s="4"/>
      <c r="AF24" s="4">
        <v>4.2854478365384612</v>
      </c>
      <c r="AG24" s="4"/>
      <c r="AH24" s="4">
        <v>4.8400927884615381</v>
      </c>
      <c r="AI24" s="4"/>
      <c r="AJ24" s="4">
        <v>4.1975896634615379</v>
      </c>
      <c r="AK24" s="4"/>
      <c r="AL24" s="4">
        <v>4.760703846153846</v>
      </c>
      <c r="AM24" s="4"/>
      <c r="AN24" s="4">
        <v>3.9277778846153848</v>
      </c>
      <c r="AO24" s="4"/>
      <c r="AP24" s="4">
        <v>4.120777884615384</v>
      </c>
      <c r="AQ24" s="4"/>
      <c r="AR24" s="4">
        <v>4.146281009615385</v>
      </c>
      <c r="AS24" s="4"/>
      <c r="AT24" s="4">
        <v>4.7362810096153858</v>
      </c>
      <c r="AU24" s="4"/>
      <c r="AV24" s="4">
        <v>3.8917778846153852</v>
      </c>
      <c r="AW24" s="4"/>
      <c r="AX24" s="4">
        <v>4.0853550480769227</v>
      </c>
      <c r="AY24" s="4"/>
      <c r="AZ24" s="4">
        <v>4.109281009615386</v>
      </c>
      <c r="BA24" s="4"/>
      <c r="BB24" s="4">
        <v>4.0036548076923069</v>
      </c>
      <c r="BC24" s="4"/>
      <c r="BD24" s="4">
        <v>4.1424478365384623</v>
      </c>
      <c r="BE24" s="4"/>
      <c r="BF24" s="4">
        <v>4.0593211538461533</v>
      </c>
      <c r="BG24" s="4"/>
      <c r="BH24" s="4">
        <v>4.0192408653846154</v>
      </c>
      <c r="BI24" s="4"/>
      <c r="BJ24" s="4">
        <v>3.9808180288461541</v>
      </c>
      <c r="BK24" s="4"/>
      <c r="BL24" s="4">
        <v>3.1113497596153845</v>
      </c>
      <c r="BM24" s="4"/>
      <c r="BN24" s="4">
        <v>2.8934754807692307</v>
      </c>
      <c r="BO24" s="4"/>
      <c r="BP24" s="4">
        <v>4.7308858173076924</v>
      </c>
      <c r="BQ24" s="4"/>
      <c r="BR24" s="4">
        <v>4.0481391826923083</v>
      </c>
      <c r="BS24" s="4"/>
      <c r="BT24" s="4">
        <v>3.9019661057692305</v>
      </c>
      <c r="BU24" s="4"/>
      <c r="BV24" s="4">
        <v>4.7061149021634616</v>
      </c>
      <c r="BW24" s="4"/>
      <c r="BX24" s="4">
        <v>4.0411391826923087</v>
      </c>
      <c r="BY24" s="4"/>
      <c r="BZ24" s="4">
        <v>3.9720124999999999</v>
      </c>
      <c r="CA24" s="4"/>
      <c r="CB24" s="4">
        <v>3.9539322115384614</v>
      </c>
      <c r="CC24" s="4"/>
      <c r="CD24" s="10"/>
      <c r="CE24" s="7">
        <f t="shared" si="0"/>
        <v>1.9500677884615381</v>
      </c>
      <c r="CF24" s="7">
        <f t="shared" si="0"/>
        <v>-1.4001819711538461</v>
      </c>
      <c r="CG24" s="7">
        <f t="shared" si="1"/>
        <v>-0.16333629807692329</v>
      </c>
      <c r="CH24" s="7">
        <f t="shared" si="2"/>
        <v>-1.4731819711538461</v>
      </c>
      <c r="CI24" s="7">
        <f t="shared" si="3"/>
        <v>-0.19891346153846223</v>
      </c>
      <c r="CJ24" s="7">
        <f t="shared" si="4"/>
        <v>2.6196110576923082</v>
      </c>
      <c r="CK24" s="7">
        <f t="shared" si="5"/>
        <v>0.29995360576923114</v>
      </c>
      <c r="CL24" s="7">
        <f t="shared" si="6"/>
        <v>0.60956466346153748</v>
      </c>
      <c r="CM24" s="7">
        <f t="shared" si="7"/>
        <v>0.74495985576923163</v>
      </c>
      <c r="CN24" s="7">
        <f t="shared" si="8"/>
        <v>2.6381882211538454</v>
      </c>
      <c r="CO24" s="7">
        <f t="shared" si="9"/>
        <v>0.27395360576922956</v>
      </c>
      <c r="CP24" s="7">
        <f t="shared" si="10"/>
        <v>0.58098750000000043</v>
      </c>
      <c r="CQ24" s="7">
        <f t="shared" si="11"/>
        <v>0.71895985576923094</v>
      </c>
      <c r="CR24" s="7">
        <f t="shared" si="12"/>
        <v>1.0505959134615392</v>
      </c>
      <c r="CS24" s="7">
        <f t="shared" si="13"/>
        <v>0.40236129807692267</v>
      </c>
      <c r="CT24" s="7">
        <f t="shared" si="14"/>
        <v>0.95700624999999961</v>
      </c>
      <c r="CU24" s="7">
        <f t="shared" si="15"/>
        <v>0.31450312499999944</v>
      </c>
      <c r="CV24" s="7">
        <f t="shared" si="16"/>
        <v>0.8776173076923075</v>
      </c>
      <c r="CW24" s="7">
        <f t="shared" si="17"/>
        <v>4.469134615384629E-2</v>
      </c>
      <c r="CX24" s="7">
        <f t="shared" si="18"/>
        <v>0.23769134615384546</v>
      </c>
      <c r="CY24" s="7">
        <f t="shared" si="19"/>
        <v>0.26319447115384653</v>
      </c>
      <c r="CZ24" s="7">
        <f t="shared" si="20"/>
        <v>0.85319447115384728</v>
      </c>
      <c r="DA24" s="7">
        <f t="shared" si="21"/>
        <v>8.6913461538467018E-3</v>
      </c>
      <c r="DB24" s="7">
        <f t="shared" si="22"/>
        <v>0.20226850961538423</v>
      </c>
      <c r="DC24" s="7">
        <f t="shared" si="23"/>
        <v>0.2261944711538475</v>
      </c>
      <c r="DD24" s="7">
        <f t="shared" si="24"/>
        <v>0.12056826923076835</v>
      </c>
      <c r="DE24" s="7">
        <f t="shared" si="25"/>
        <v>0.25936129807692376</v>
      </c>
      <c r="DF24" s="7">
        <f t="shared" si="26"/>
        <v>0.17623461538461482</v>
      </c>
      <c r="DG24" s="7">
        <f t="shared" si="27"/>
        <v>0.13615432692307694</v>
      </c>
      <c r="DH24" s="7">
        <f t="shared" si="28"/>
        <v>9.7731490384615594E-2</v>
      </c>
      <c r="DI24" s="7">
        <f t="shared" si="29"/>
        <v>-0.77173677884615399</v>
      </c>
      <c r="DJ24" s="7">
        <f t="shared" si="30"/>
        <v>-0.98961105769230784</v>
      </c>
      <c r="DK24" s="7">
        <f t="shared" si="31"/>
        <v>0.84779927884615391</v>
      </c>
      <c r="DL24" s="7">
        <f t="shared" si="32"/>
        <v>0.16505264423076982</v>
      </c>
      <c r="DM24" s="7">
        <f t="shared" si="33"/>
        <v>1.8879567307692025E-2</v>
      </c>
      <c r="DN24" s="7">
        <f t="shared" si="34"/>
        <v>0.82302836370192312</v>
      </c>
      <c r="DO24" s="7">
        <f t="shared" si="38"/>
        <v>0.15805264423077015</v>
      </c>
      <c r="DP24" s="7">
        <f t="shared" si="39"/>
        <v>8.892596153846144E-2</v>
      </c>
      <c r="DQ24" s="7">
        <f t="shared" si="40"/>
        <v>7.084567307692291E-2</v>
      </c>
      <c r="DR24" s="21"/>
      <c r="DS24" s="7">
        <f t="shared" si="41"/>
        <v>1.9500677884615381</v>
      </c>
      <c r="DT24" s="7">
        <f t="shared" si="41"/>
        <v>1.4001819711538461</v>
      </c>
      <c r="DU24" s="7">
        <f t="shared" si="41"/>
        <v>0.16333629807692329</v>
      </c>
      <c r="DV24" s="7">
        <f t="shared" si="41"/>
        <v>1.4731819711538461</v>
      </c>
      <c r="DW24" s="7">
        <f t="shared" si="41"/>
        <v>0.19891346153846223</v>
      </c>
      <c r="DX24" s="7">
        <f t="shared" si="41"/>
        <v>2.6196110576923082</v>
      </c>
      <c r="DY24" s="7">
        <f t="shared" si="41"/>
        <v>0.29995360576923114</v>
      </c>
      <c r="DZ24" s="7">
        <f t="shared" si="41"/>
        <v>0.60956466346153748</v>
      </c>
      <c r="EA24" s="7">
        <f t="shared" si="41"/>
        <v>0.74495985576923163</v>
      </c>
      <c r="EB24" s="7">
        <f t="shared" si="41"/>
        <v>2.6381882211538454</v>
      </c>
      <c r="EC24" s="7">
        <f t="shared" si="41"/>
        <v>0.27395360576922956</v>
      </c>
      <c r="ED24" s="7">
        <f t="shared" si="41"/>
        <v>0.58098750000000043</v>
      </c>
      <c r="EE24" s="7">
        <f t="shared" si="41"/>
        <v>0.71895985576923094</v>
      </c>
      <c r="EF24" s="7">
        <f t="shared" si="41"/>
        <v>1.0505959134615392</v>
      </c>
      <c r="EG24" s="7">
        <f t="shared" si="41"/>
        <v>0.40236129807692267</v>
      </c>
      <c r="EH24" s="7">
        <f t="shared" si="41"/>
        <v>0.95700624999999961</v>
      </c>
      <c r="EI24" s="7">
        <f t="shared" si="42"/>
        <v>0.31450312499999944</v>
      </c>
      <c r="EJ24" s="7">
        <f t="shared" si="42"/>
        <v>0.8776173076923075</v>
      </c>
      <c r="EK24" s="7">
        <f t="shared" si="42"/>
        <v>4.469134615384629E-2</v>
      </c>
      <c r="EL24" s="7">
        <f t="shared" si="42"/>
        <v>0.23769134615384546</v>
      </c>
      <c r="EM24" s="7">
        <f t="shared" si="42"/>
        <v>0.26319447115384653</v>
      </c>
      <c r="EN24" s="7">
        <f t="shared" si="42"/>
        <v>0.85319447115384728</v>
      </c>
      <c r="EO24" s="7">
        <f t="shared" si="42"/>
        <v>8.6913461538467018E-3</v>
      </c>
      <c r="EP24" s="7">
        <f t="shared" si="42"/>
        <v>0.20226850961538423</v>
      </c>
      <c r="EQ24" s="7">
        <f t="shared" si="42"/>
        <v>0.2261944711538475</v>
      </c>
      <c r="ER24" s="7">
        <f t="shared" si="44"/>
        <v>0.12056826923076835</v>
      </c>
      <c r="ES24" s="7">
        <f t="shared" si="44"/>
        <v>0.25936129807692376</v>
      </c>
      <c r="ET24" s="7">
        <f t="shared" si="44"/>
        <v>0.17623461538461482</v>
      </c>
      <c r="EU24" s="7">
        <f t="shared" si="44"/>
        <v>0.13615432692307694</v>
      </c>
      <c r="EV24" s="7">
        <f t="shared" si="44"/>
        <v>9.7731490384615594E-2</v>
      </c>
      <c r="EW24" s="7">
        <f t="shared" si="43"/>
        <v>0.77173677884615399</v>
      </c>
      <c r="EX24" s="7">
        <f t="shared" si="43"/>
        <v>0.98961105769230784</v>
      </c>
      <c r="EY24" s="7">
        <f t="shared" si="43"/>
        <v>0.84779927884615391</v>
      </c>
      <c r="EZ24" s="7">
        <f t="shared" si="43"/>
        <v>0.16505264423076982</v>
      </c>
      <c r="FA24" s="7">
        <f t="shared" si="43"/>
        <v>1.8879567307692025E-2</v>
      </c>
      <c r="FB24" s="7">
        <f t="shared" si="43"/>
        <v>0.82302836370192312</v>
      </c>
      <c r="FC24" s="7">
        <f t="shared" si="43"/>
        <v>0.15805264423077015</v>
      </c>
      <c r="FD24" s="7">
        <f t="shared" si="43"/>
        <v>8.892596153846144E-2</v>
      </c>
      <c r="FE24" s="7">
        <f t="shared" si="43"/>
        <v>7.084567307692291E-2</v>
      </c>
    </row>
    <row r="25" spans="1:161" ht="17.25">
      <c r="A25" s="45"/>
      <c r="B25" s="4">
        <v>3.0673149038461536</v>
      </c>
      <c r="C25" s="1" t="s">
        <v>104</v>
      </c>
      <c r="D25" s="3"/>
      <c r="E25" s="4">
        <v>3.1175771634615383</v>
      </c>
      <c r="F25" s="4">
        <v>2.4272872596153845</v>
      </c>
      <c r="G25" s="4"/>
      <c r="H25" s="4">
        <v>2.741824278846154</v>
      </c>
      <c r="I25" s="4"/>
      <c r="J25" s="4">
        <v>2.4020187500000003</v>
      </c>
      <c r="K25" s="4"/>
      <c r="L25" s="4">
        <v>2.7319786057692306</v>
      </c>
      <c r="M25" s="4"/>
      <c r="N25" s="4">
        <v>3.7146173076923077</v>
      </c>
      <c r="O25" s="4"/>
      <c r="P25" s="4">
        <v>2.8337716346153843</v>
      </c>
      <c r="Q25" s="4"/>
      <c r="R25" s="4">
        <v>3.1315370192307683</v>
      </c>
      <c r="S25" s="4"/>
      <c r="T25" s="4">
        <v>3.2588519230769233</v>
      </c>
      <c r="U25" s="4"/>
      <c r="V25" s="4">
        <v>3.7366173076923079</v>
      </c>
      <c r="W25" s="4"/>
      <c r="X25" s="4">
        <v>2.8283487980769233</v>
      </c>
      <c r="Y25" s="4"/>
      <c r="Z25" s="4">
        <v>3.1309598557692304</v>
      </c>
      <c r="AA25" s="4"/>
      <c r="AB25" s="4">
        <v>3.2644290865384615</v>
      </c>
      <c r="AC25" s="4"/>
      <c r="AD25" s="4">
        <v>3.5412533653846157</v>
      </c>
      <c r="AE25" s="4"/>
      <c r="AF25" s="4">
        <v>3.3252132211538452</v>
      </c>
      <c r="AG25" s="4"/>
      <c r="AH25" s="4">
        <v>3.4903211538461538</v>
      </c>
      <c r="AI25" s="4"/>
      <c r="AJ25" s="4">
        <v>3.275858173076923</v>
      </c>
      <c r="AK25" s="4"/>
      <c r="AL25" s="4">
        <v>3.3337778846153845</v>
      </c>
      <c r="AM25" s="4"/>
      <c r="AN25" s="4">
        <v>2.8752747596153849</v>
      </c>
      <c r="AO25" s="4"/>
      <c r="AP25" s="4">
        <v>3.1213149038461543</v>
      </c>
      <c r="AQ25" s="4"/>
      <c r="AR25" s="4">
        <v>3.1359322115384609</v>
      </c>
      <c r="AS25" s="4"/>
      <c r="AT25" s="4">
        <v>3.341355048076923</v>
      </c>
      <c r="AU25" s="4"/>
      <c r="AV25" s="4">
        <v>2.8698519230769231</v>
      </c>
      <c r="AW25" s="4"/>
      <c r="AX25" s="4">
        <v>3.1203149038461544</v>
      </c>
      <c r="AY25" s="4"/>
      <c r="AZ25" s="4">
        <v>3.1365093749999993</v>
      </c>
      <c r="BA25" s="4"/>
      <c r="BB25" s="4">
        <v>3.1694942307692306</v>
      </c>
      <c r="BC25" s="4"/>
      <c r="BD25" s="4">
        <v>3.1752132211538462</v>
      </c>
      <c r="BE25" s="4"/>
      <c r="BF25" s="4">
        <v>3.1274353365384608</v>
      </c>
      <c r="BG25" s="4"/>
      <c r="BH25" s="4">
        <v>3.0293550480769236</v>
      </c>
      <c r="BI25" s="4"/>
      <c r="BJ25" s="4">
        <v>3.0259322115384606</v>
      </c>
      <c r="BK25" s="4"/>
      <c r="BL25" s="4">
        <v>2.5525334134615387</v>
      </c>
      <c r="BM25" s="4"/>
      <c r="BN25" s="4">
        <v>2.5878581730769237</v>
      </c>
      <c r="BO25" s="4"/>
      <c r="BP25" s="4">
        <v>3.1963086538461538</v>
      </c>
      <c r="BQ25" s="4"/>
      <c r="BR25" s="4">
        <v>3.1690588942307691</v>
      </c>
      <c r="BS25" s="4"/>
      <c r="BT25" s="4">
        <v>3.1287716346153847</v>
      </c>
      <c r="BU25" s="4"/>
      <c r="BV25" s="4">
        <v>3.213076807211539</v>
      </c>
      <c r="BW25" s="4"/>
      <c r="BX25" s="4">
        <v>3.1680588942307701</v>
      </c>
      <c r="BY25" s="4"/>
      <c r="BZ25" s="4">
        <v>3.1212810096153842</v>
      </c>
      <c r="CA25" s="4"/>
      <c r="CB25" s="4">
        <v>3.0360463942307696</v>
      </c>
      <c r="CC25" s="4"/>
      <c r="CD25" s="10"/>
      <c r="CE25" s="7">
        <f t="shared" si="0"/>
        <v>5.0262259615384774E-2</v>
      </c>
      <c r="CF25" s="7">
        <f t="shared" si="0"/>
        <v>-0.64002764423076908</v>
      </c>
      <c r="CG25" s="7">
        <f t="shared" si="1"/>
        <v>-0.32549062499999959</v>
      </c>
      <c r="CH25" s="7">
        <f t="shared" si="2"/>
        <v>-0.66529615384615326</v>
      </c>
      <c r="CI25" s="7">
        <f t="shared" si="3"/>
        <v>-0.335336298076923</v>
      </c>
      <c r="CJ25" s="7">
        <f t="shared" si="4"/>
        <v>0.64730240384615412</v>
      </c>
      <c r="CK25" s="7">
        <f t="shared" si="5"/>
        <v>-0.23354326923076929</v>
      </c>
      <c r="CL25" s="7">
        <f t="shared" si="6"/>
        <v>6.4222115384614753E-2</v>
      </c>
      <c r="CM25" s="7">
        <f t="shared" si="7"/>
        <v>0.19153701923076971</v>
      </c>
      <c r="CN25" s="7">
        <f t="shared" si="8"/>
        <v>0.66930240384615436</v>
      </c>
      <c r="CO25" s="7">
        <f t="shared" si="9"/>
        <v>-0.23896610576923027</v>
      </c>
      <c r="CP25" s="7">
        <f t="shared" si="10"/>
        <v>6.3644951923076842E-2</v>
      </c>
      <c r="CQ25" s="7">
        <f t="shared" si="11"/>
        <v>0.19711418269230796</v>
      </c>
      <c r="CR25" s="7">
        <f t="shared" si="12"/>
        <v>0.47393846153846209</v>
      </c>
      <c r="CS25" s="7">
        <f t="shared" si="13"/>
        <v>0.25789831730769164</v>
      </c>
      <c r="CT25" s="7">
        <f t="shared" si="14"/>
        <v>0.42300625000000025</v>
      </c>
      <c r="CU25" s="7">
        <f t="shared" si="15"/>
        <v>0.20854326923076938</v>
      </c>
      <c r="CV25" s="7">
        <f t="shared" si="16"/>
        <v>0.26646298076923092</v>
      </c>
      <c r="CW25" s="7">
        <f t="shared" si="17"/>
        <v>-0.19204014423076865</v>
      </c>
      <c r="CX25" s="7">
        <f t="shared" si="18"/>
        <v>5.4000000000000714E-2</v>
      </c>
      <c r="CY25" s="7">
        <f t="shared" si="19"/>
        <v>6.8617307692307339E-2</v>
      </c>
      <c r="CZ25" s="7">
        <f t="shared" si="20"/>
        <v>0.27404014423076939</v>
      </c>
      <c r="DA25" s="7">
        <f t="shared" si="21"/>
        <v>-0.19746298076923052</v>
      </c>
      <c r="DB25" s="7">
        <f t="shared" si="22"/>
        <v>5.3000000000000824E-2</v>
      </c>
      <c r="DC25" s="7">
        <f t="shared" si="23"/>
        <v>6.9194471153845694E-2</v>
      </c>
      <c r="DD25" s="7">
        <f t="shared" si="24"/>
        <v>0.10217932692307707</v>
      </c>
      <c r="DE25" s="7">
        <f t="shared" si="25"/>
        <v>0.10789831730769261</v>
      </c>
      <c r="DF25" s="7">
        <f t="shared" si="26"/>
        <v>6.0120432692307268E-2</v>
      </c>
      <c r="DG25" s="7">
        <f t="shared" si="27"/>
        <v>-3.795985576923E-2</v>
      </c>
      <c r="DH25" s="7">
        <f t="shared" si="28"/>
        <v>-4.1382692307692981E-2</v>
      </c>
      <c r="DI25" s="7">
        <f t="shared" si="29"/>
        <v>-0.51478149038461485</v>
      </c>
      <c r="DJ25" s="7">
        <f t="shared" si="30"/>
        <v>-0.4794567307692299</v>
      </c>
      <c r="DK25" s="7">
        <f t="shared" si="31"/>
        <v>0.12899375000000024</v>
      </c>
      <c r="DL25" s="7">
        <f t="shared" si="32"/>
        <v>0.10174399038461557</v>
      </c>
      <c r="DM25" s="7">
        <f t="shared" si="33"/>
        <v>6.1456730769231083E-2</v>
      </c>
      <c r="DN25" s="7">
        <f t="shared" si="34"/>
        <v>0.14576190336538541</v>
      </c>
      <c r="DO25" s="7">
        <f t="shared" si="38"/>
        <v>0.10074399038461657</v>
      </c>
      <c r="DP25" s="7">
        <f t="shared" si="39"/>
        <v>5.3966105769230666E-2</v>
      </c>
      <c r="DQ25" s="7">
        <f t="shared" si="40"/>
        <v>-3.1268509615383966E-2</v>
      </c>
      <c r="DR25" s="21"/>
      <c r="DS25" s="7">
        <f t="shared" si="41"/>
        <v>5.0262259615384774E-2</v>
      </c>
      <c r="DT25" s="7">
        <f t="shared" si="41"/>
        <v>0.64002764423076908</v>
      </c>
      <c r="DU25" s="7">
        <f t="shared" si="41"/>
        <v>0.32549062499999959</v>
      </c>
      <c r="DV25" s="7">
        <f t="shared" si="41"/>
        <v>0.66529615384615326</v>
      </c>
      <c r="DW25" s="7">
        <f t="shared" si="41"/>
        <v>0.335336298076923</v>
      </c>
      <c r="DX25" s="7">
        <f t="shared" si="41"/>
        <v>0.64730240384615412</v>
      </c>
      <c r="DY25" s="7">
        <f t="shared" si="41"/>
        <v>0.23354326923076929</v>
      </c>
      <c r="DZ25" s="7">
        <f t="shared" si="41"/>
        <v>6.4222115384614753E-2</v>
      </c>
      <c r="EA25" s="7">
        <f t="shared" si="41"/>
        <v>0.19153701923076971</v>
      </c>
      <c r="EB25" s="7">
        <f t="shared" si="41"/>
        <v>0.66930240384615436</v>
      </c>
      <c r="EC25" s="7">
        <f t="shared" si="41"/>
        <v>0.23896610576923027</v>
      </c>
      <c r="ED25" s="7">
        <f t="shared" si="41"/>
        <v>6.3644951923076842E-2</v>
      </c>
      <c r="EE25" s="7">
        <f t="shared" si="41"/>
        <v>0.19711418269230796</v>
      </c>
      <c r="EF25" s="7">
        <f t="shared" si="41"/>
        <v>0.47393846153846209</v>
      </c>
      <c r="EG25" s="7">
        <f t="shared" si="41"/>
        <v>0.25789831730769164</v>
      </c>
      <c r="EH25" s="7">
        <f t="shared" si="41"/>
        <v>0.42300625000000025</v>
      </c>
      <c r="EI25" s="7">
        <f t="shared" si="42"/>
        <v>0.20854326923076938</v>
      </c>
      <c r="EJ25" s="7">
        <f t="shared" si="42"/>
        <v>0.26646298076923092</v>
      </c>
      <c r="EK25" s="7">
        <f t="shared" si="42"/>
        <v>0.19204014423076865</v>
      </c>
      <c r="EL25" s="7">
        <f t="shared" si="42"/>
        <v>5.4000000000000714E-2</v>
      </c>
      <c r="EM25" s="7">
        <f t="shared" si="42"/>
        <v>6.8617307692307339E-2</v>
      </c>
      <c r="EN25" s="7">
        <f t="shared" si="42"/>
        <v>0.27404014423076939</v>
      </c>
      <c r="EO25" s="7">
        <f t="shared" si="42"/>
        <v>0.19746298076923052</v>
      </c>
      <c r="EP25" s="7">
        <f t="shared" si="42"/>
        <v>5.3000000000000824E-2</v>
      </c>
      <c r="EQ25" s="7">
        <f t="shared" si="42"/>
        <v>6.9194471153845694E-2</v>
      </c>
      <c r="ER25" s="7">
        <f t="shared" si="44"/>
        <v>0.10217932692307707</v>
      </c>
      <c r="ES25" s="7">
        <f t="shared" si="44"/>
        <v>0.10789831730769261</v>
      </c>
      <c r="ET25" s="7">
        <f t="shared" si="44"/>
        <v>6.0120432692307268E-2</v>
      </c>
      <c r="EU25" s="7">
        <f t="shared" si="44"/>
        <v>3.795985576923E-2</v>
      </c>
      <c r="EV25" s="7">
        <f t="shared" si="44"/>
        <v>4.1382692307692981E-2</v>
      </c>
      <c r="EW25" s="7">
        <f t="shared" si="43"/>
        <v>0.51478149038461485</v>
      </c>
      <c r="EX25" s="7">
        <f t="shared" si="43"/>
        <v>0.4794567307692299</v>
      </c>
      <c r="EY25" s="7">
        <f t="shared" si="43"/>
        <v>0.12899375000000024</v>
      </c>
      <c r="EZ25" s="7">
        <f t="shared" si="43"/>
        <v>0.10174399038461557</v>
      </c>
      <c r="FA25" s="7">
        <f t="shared" si="43"/>
        <v>6.1456730769231083E-2</v>
      </c>
      <c r="FB25" s="7">
        <f t="shared" si="43"/>
        <v>0.14576190336538541</v>
      </c>
      <c r="FC25" s="7">
        <f t="shared" si="43"/>
        <v>0.10074399038461657</v>
      </c>
      <c r="FD25" s="7">
        <f t="shared" si="43"/>
        <v>5.3966105769230666E-2</v>
      </c>
      <c r="FE25" s="7">
        <f t="shared" si="43"/>
        <v>3.1268509615383966E-2</v>
      </c>
    </row>
    <row r="26" spans="1:161" ht="17.25">
      <c r="A26" s="45" t="s">
        <v>77</v>
      </c>
      <c r="B26" s="4">
        <v>3.0973149038461543</v>
      </c>
      <c r="C26" s="1" t="s">
        <v>103</v>
      </c>
      <c r="D26" s="3"/>
      <c r="E26" s="4">
        <v>4.6725771634615381</v>
      </c>
      <c r="F26" s="4">
        <v>2.7185156250000002</v>
      </c>
      <c r="G26" s="4"/>
      <c r="H26" s="4">
        <v>3.4207841346153836</v>
      </c>
      <c r="I26" s="4"/>
      <c r="J26" s="4">
        <v>2.6750927884615381</v>
      </c>
      <c r="K26" s="4"/>
      <c r="L26" s="4">
        <v>3.3977841346153852</v>
      </c>
      <c r="M26" s="4"/>
      <c r="N26" s="4">
        <v>3.632388942307692</v>
      </c>
      <c r="O26" s="4"/>
      <c r="P26" s="4">
        <v>3.1605834134615387</v>
      </c>
      <c r="Q26" s="4"/>
      <c r="R26" s="4">
        <v>3.1417314903846156</v>
      </c>
      <c r="S26" s="4"/>
      <c r="T26" s="4">
        <v>3.3495834134615383</v>
      </c>
      <c r="U26" s="4"/>
      <c r="V26" s="4">
        <v>3.6059661057692312</v>
      </c>
      <c r="W26" s="4"/>
      <c r="X26" s="4">
        <v>3.129160576923077</v>
      </c>
      <c r="Y26" s="4"/>
      <c r="Z26" s="4">
        <v>3.1027314903846155</v>
      </c>
      <c r="AA26" s="4"/>
      <c r="AB26" s="4">
        <v>3.3155834134615385</v>
      </c>
      <c r="AC26" s="4"/>
      <c r="AD26" s="4">
        <v>3.5055959134615389</v>
      </c>
      <c r="AE26" s="4"/>
      <c r="AF26" s="4">
        <v>3.3522872596153852</v>
      </c>
      <c r="AG26" s="4"/>
      <c r="AH26" s="4">
        <v>3.2420125000000004</v>
      </c>
      <c r="AI26" s="4"/>
      <c r="AJ26" s="4">
        <v>3.0917038461538455</v>
      </c>
      <c r="AK26" s="4"/>
      <c r="AL26" s="4">
        <v>3.2810463942307688</v>
      </c>
      <c r="AM26" s="4"/>
      <c r="AN26" s="4">
        <v>3.0897778846153843</v>
      </c>
      <c r="AO26" s="4"/>
      <c r="AP26" s="4">
        <v>3.1331605769230766</v>
      </c>
      <c r="AQ26" s="4"/>
      <c r="AR26" s="4">
        <v>3.1772007211538469</v>
      </c>
      <c r="AS26" s="4"/>
      <c r="AT26" s="4">
        <v>3.2476235576923083</v>
      </c>
      <c r="AU26" s="4"/>
      <c r="AV26" s="4">
        <v>3.0553550480769234</v>
      </c>
      <c r="AW26" s="4"/>
      <c r="AX26" s="4">
        <v>3.0967377403846155</v>
      </c>
      <c r="AY26" s="4"/>
      <c r="AZ26" s="4">
        <v>3.1417778846153852</v>
      </c>
      <c r="BA26" s="4"/>
      <c r="BB26" s="4">
        <v>3.6148367788461537</v>
      </c>
      <c r="BC26" s="4"/>
      <c r="BD26" s="4">
        <v>3.347957211538461</v>
      </c>
      <c r="BE26" s="4"/>
      <c r="BF26" s="4">
        <v>2.9928581730769235</v>
      </c>
      <c r="BG26" s="4"/>
      <c r="BH26" s="4">
        <v>3.0626235576923073</v>
      </c>
      <c r="BI26" s="4"/>
      <c r="BJ26" s="4">
        <v>3.0216235576923078</v>
      </c>
      <c r="BK26" s="4"/>
      <c r="BL26" s="4">
        <v>2.5208983173076924</v>
      </c>
      <c r="BM26" s="4"/>
      <c r="BN26" s="4">
        <v>2.4933550480769231</v>
      </c>
      <c r="BO26" s="4"/>
      <c r="BP26" s="4">
        <v>3.2765031250000001</v>
      </c>
      <c r="BQ26" s="4"/>
      <c r="BR26" s="4">
        <v>3.2055557692307697</v>
      </c>
      <c r="BS26" s="4"/>
      <c r="BT26" s="4">
        <v>3.0543889423076926</v>
      </c>
      <c r="BU26" s="4"/>
      <c r="BV26" s="4">
        <v>3.4712440973557697</v>
      </c>
      <c r="BW26" s="4"/>
      <c r="BX26" s="4">
        <v>3.2025557692307691</v>
      </c>
      <c r="BY26" s="4"/>
      <c r="BZ26" s="4">
        <v>2.9661266826923076</v>
      </c>
      <c r="CA26" s="4"/>
      <c r="CB26" s="4">
        <v>3.0463149038461537</v>
      </c>
      <c r="CC26" s="4"/>
      <c r="CD26" s="10"/>
      <c r="CE26" s="7">
        <f t="shared" si="0"/>
        <v>1.5752622596153838</v>
      </c>
      <c r="CF26" s="7">
        <f t="shared" si="0"/>
        <v>-0.37879927884615405</v>
      </c>
      <c r="CG26" s="7">
        <f t="shared" si="1"/>
        <v>0.32346923076922929</v>
      </c>
      <c r="CH26" s="7">
        <f t="shared" si="2"/>
        <v>-0.42222211538461618</v>
      </c>
      <c r="CI26" s="7">
        <f t="shared" si="3"/>
        <v>0.30046923076923093</v>
      </c>
      <c r="CJ26" s="7">
        <f t="shared" si="4"/>
        <v>0.53507403846153778</v>
      </c>
      <c r="CK26" s="7">
        <f t="shared" si="5"/>
        <v>6.3268509615384438E-2</v>
      </c>
      <c r="CL26" s="7">
        <f t="shared" si="6"/>
        <v>4.4416586538461367E-2</v>
      </c>
      <c r="CM26" s="7">
        <f t="shared" si="7"/>
        <v>0.25226850961538405</v>
      </c>
      <c r="CN26" s="7">
        <f t="shared" si="8"/>
        <v>0.50865120192307689</v>
      </c>
      <c r="CO26" s="7">
        <f t="shared" si="9"/>
        <v>3.1845673076922765E-2</v>
      </c>
      <c r="CP26" s="7">
        <f t="shared" si="10"/>
        <v>5.4165865384612211E-3</v>
      </c>
      <c r="CQ26" s="7">
        <f t="shared" si="11"/>
        <v>0.21826850961538424</v>
      </c>
      <c r="CR26" s="7">
        <f t="shared" si="12"/>
        <v>0.4082810096153846</v>
      </c>
      <c r="CS26" s="7">
        <f t="shared" si="13"/>
        <v>0.25497235576923094</v>
      </c>
      <c r="CT26" s="7">
        <f t="shared" si="14"/>
        <v>0.14469759615384614</v>
      </c>
      <c r="CU26" s="7">
        <f t="shared" si="15"/>
        <v>-5.6110576923087407E-3</v>
      </c>
      <c r="CV26" s="7">
        <f t="shared" si="16"/>
        <v>0.18373149038461456</v>
      </c>
      <c r="CW26" s="7">
        <f t="shared" si="17"/>
        <v>-7.5370192307699924E-3</v>
      </c>
      <c r="CX26" s="7">
        <f t="shared" si="18"/>
        <v>3.5845673076922324E-2</v>
      </c>
      <c r="CY26" s="7">
        <f t="shared" si="19"/>
        <v>7.9885817307692619E-2</v>
      </c>
      <c r="CZ26" s="7">
        <f t="shared" si="20"/>
        <v>0.15030865384615399</v>
      </c>
      <c r="DA26" s="7">
        <f t="shared" si="21"/>
        <v>-4.1959855769230892E-2</v>
      </c>
      <c r="DB26" s="7">
        <f t="shared" si="22"/>
        <v>-5.7716346153879883E-4</v>
      </c>
      <c r="DC26" s="7">
        <f t="shared" si="23"/>
        <v>4.4462980769230942E-2</v>
      </c>
      <c r="DD26" s="7">
        <f t="shared" si="24"/>
        <v>0.51752187499999946</v>
      </c>
      <c r="DE26" s="7">
        <f t="shared" si="25"/>
        <v>0.25064230769230678</v>
      </c>
      <c r="DF26" s="7">
        <f t="shared" si="26"/>
        <v>-0.10445673076923079</v>
      </c>
      <c r="DG26" s="7">
        <f t="shared" si="27"/>
        <v>-3.4691346153846947E-2</v>
      </c>
      <c r="DH26" s="7">
        <f t="shared" si="28"/>
        <v>-7.5691346153846428E-2</v>
      </c>
      <c r="DI26" s="7">
        <f t="shared" si="29"/>
        <v>-0.57641658653846184</v>
      </c>
      <c r="DJ26" s="7">
        <f t="shared" si="30"/>
        <v>-0.60395985576923117</v>
      </c>
      <c r="DK26" s="7">
        <f t="shared" si="31"/>
        <v>0.17918822115384581</v>
      </c>
      <c r="DL26" s="7">
        <f t="shared" si="32"/>
        <v>0.10824086538461541</v>
      </c>
      <c r="DM26" s="7">
        <f t="shared" si="33"/>
        <v>-4.2925961538461621E-2</v>
      </c>
      <c r="DN26" s="7">
        <f t="shared" si="34"/>
        <v>0.3739291935096154</v>
      </c>
      <c r="DO26" s="7">
        <f t="shared" si="38"/>
        <v>0.10524086538461486</v>
      </c>
      <c r="DP26" s="7">
        <f t="shared" si="39"/>
        <v>-0.13118822115384665</v>
      </c>
      <c r="DQ26" s="7">
        <f t="shared" si="40"/>
        <v>-5.10000000000006E-2</v>
      </c>
      <c r="DR26" s="21"/>
      <c r="DS26" s="7">
        <f t="shared" si="41"/>
        <v>1.5752622596153838</v>
      </c>
      <c r="DT26" s="7">
        <f t="shared" si="41"/>
        <v>0.37879927884615405</v>
      </c>
      <c r="DU26" s="7">
        <f t="shared" si="41"/>
        <v>0.32346923076922929</v>
      </c>
      <c r="DV26" s="7">
        <f t="shared" si="41"/>
        <v>0.42222211538461618</v>
      </c>
      <c r="DW26" s="7">
        <f t="shared" si="41"/>
        <v>0.30046923076923093</v>
      </c>
      <c r="DX26" s="7">
        <f t="shared" si="41"/>
        <v>0.53507403846153778</v>
      </c>
      <c r="DY26" s="7">
        <f t="shared" si="41"/>
        <v>6.3268509615384438E-2</v>
      </c>
      <c r="DZ26" s="7">
        <f t="shared" si="41"/>
        <v>4.4416586538461367E-2</v>
      </c>
      <c r="EA26" s="7">
        <f t="shared" si="41"/>
        <v>0.25226850961538405</v>
      </c>
      <c r="EB26" s="7">
        <f t="shared" si="41"/>
        <v>0.50865120192307689</v>
      </c>
      <c r="EC26" s="7">
        <f t="shared" si="41"/>
        <v>3.1845673076922765E-2</v>
      </c>
      <c r="ED26" s="7">
        <f t="shared" si="41"/>
        <v>5.4165865384612211E-3</v>
      </c>
      <c r="EE26" s="7">
        <f t="shared" si="41"/>
        <v>0.21826850961538424</v>
      </c>
      <c r="EF26" s="7">
        <f t="shared" si="41"/>
        <v>0.4082810096153846</v>
      </c>
      <c r="EG26" s="7">
        <f t="shared" si="41"/>
        <v>0.25497235576923094</v>
      </c>
      <c r="EH26" s="7">
        <f t="shared" si="41"/>
        <v>0.14469759615384614</v>
      </c>
      <c r="EI26" s="7">
        <f t="shared" si="42"/>
        <v>5.6110576923087407E-3</v>
      </c>
      <c r="EJ26" s="7">
        <f t="shared" si="42"/>
        <v>0.18373149038461456</v>
      </c>
      <c r="EK26" s="7">
        <f t="shared" si="42"/>
        <v>7.5370192307699924E-3</v>
      </c>
      <c r="EL26" s="7">
        <f t="shared" si="42"/>
        <v>3.5845673076922324E-2</v>
      </c>
      <c r="EM26" s="7">
        <f t="shared" si="42"/>
        <v>7.9885817307692619E-2</v>
      </c>
      <c r="EN26" s="7">
        <f t="shared" si="42"/>
        <v>0.15030865384615399</v>
      </c>
      <c r="EO26" s="7">
        <f t="shared" si="42"/>
        <v>4.1959855769230892E-2</v>
      </c>
      <c r="EP26" s="7">
        <f t="shared" si="42"/>
        <v>5.7716346153879883E-4</v>
      </c>
      <c r="EQ26" s="7">
        <f t="shared" si="42"/>
        <v>4.4462980769230942E-2</v>
      </c>
      <c r="ER26" s="7">
        <f t="shared" si="44"/>
        <v>0.51752187499999946</v>
      </c>
      <c r="ES26" s="7">
        <f t="shared" si="44"/>
        <v>0.25064230769230678</v>
      </c>
      <c r="ET26" s="7">
        <f t="shared" si="44"/>
        <v>0.10445673076923079</v>
      </c>
      <c r="EU26" s="7">
        <f t="shared" si="44"/>
        <v>3.4691346153846947E-2</v>
      </c>
      <c r="EV26" s="7">
        <f t="shared" si="44"/>
        <v>7.5691346153846428E-2</v>
      </c>
      <c r="EW26" s="7">
        <f t="shared" si="43"/>
        <v>0.57641658653846184</v>
      </c>
      <c r="EX26" s="7">
        <f t="shared" si="43"/>
        <v>0.60395985576923117</v>
      </c>
      <c r="EY26" s="7">
        <f t="shared" si="43"/>
        <v>0.17918822115384581</v>
      </c>
      <c r="EZ26" s="7">
        <f t="shared" si="43"/>
        <v>0.10824086538461541</v>
      </c>
      <c r="FA26" s="7">
        <f t="shared" si="43"/>
        <v>4.2925961538461621E-2</v>
      </c>
      <c r="FB26" s="7">
        <f t="shared" si="43"/>
        <v>0.3739291935096154</v>
      </c>
      <c r="FC26" s="7">
        <f t="shared" si="43"/>
        <v>0.10524086538461486</v>
      </c>
      <c r="FD26" s="7">
        <f t="shared" si="43"/>
        <v>0.13118822115384665</v>
      </c>
      <c r="FE26" s="7">
        <f t="shared" si="43"/>
        <v>5.10000000000006E-2</v>
      </c>
    </row>
    <row r="27" spans="1:161" ht="17.25">
      <c r="A27" s="45"/>
      <c r="B27" s="4">
        <v>3.4730865384615388</v>
      </c>
      <c r="C27" s="1" t="s">
        <v>104</v>
      </c>
      <c r="D27" s="3"/>
      <c r="E27" s="4">
        <v>3.4169999999999998</v>
      </c>
      <c r="F27" s="4">
        <v>3.2582872596153845</v>
      </c>
      <c r="G27" s="4"/>
      <c r="H27" s="4">
        <v>3.4378242788461542</v>
      </c>
      <c r="I27" s="4"/>
      <c r="J27" s="4">
        <v>3.2530187500000003</v>
      </c>
      <c r="K27" s="4"/>
      <c r="L27" s="4">
        <v>3.4374014423076913</v>
      </c>
      <c r="M27" s="4"/>
      <c r="N27" s="4">
        <v>3.5595031249999995</v>
      </c>
      <c r="O27" s="4"/>
      <c r="P27" s="4">
        <v>3.2952408653846148</v>
      </c>
      <c r="Q27" s="4"/>
      <c r="R27" s="4">
        <v>3.3193086538461536</v>
      </c>
      <c r="S27" s="4"/>
      <c r="T27" s="4">
        <v>3.4785834134615392</v>
      </c>
      <c r="U27" s="4"/>
      <c r="V27" s="4">
        <v>3.5650802884615382</v>
      </c>
      <c r="W27" s="4"/>
      <c r="X27" s="4">
        <v>3.2918180288461536</v>
      </c>
      <c r="Y27" s="4"/>
      <c r="Z27" s="4">
        <v>3.3147314903846152</v>
      </c>
      <c r="AA27" s="4"/>
      <c r="AB27" s="4">
        <v>3.4795834134615387</v>
      </c>
      <c r="AC27" s="4"/>
      <c r="AD27" s="4">
        <v>3.8007903846153845</v>
      </c>
      <c r="AE27" s="4"/>
      <c r="AF27" s="4">
        <v>3.7190588942307694</v>
      </c>
      <c r="AG27" s="4"/>
      <c r="AH27" s="4">
        <v>3.6374754807692309</v>
      </c>
      <c r="AI27" s="4"/>
      <c r="AJ27" s="4">
        <v>3.556166826923076</v>
      </c>
      <c r="AK27" s="4"/>
      <c r="AL27" s="4">
        <v>3.5633550480769229</v>
      </c>
      <c r="AM27" s="4"/>
      <c r="AN27" s="4">
        <v>3.3322007211538458</v>
      </c>
      <c r="AO27" s="4"/>
      <c r="AP27" s="4">
        <v>3.4800463942307687</v>
      </c>
      <c r="AQ27" s="4"/>
      <c r="AR27" s="4">
        <v>3.5090865384615388</v>
      </c>
      <c r="AS27" s="4"/>
      <c r="AT27" s="4">
        <v>3.5679322115384617</v>
      </c>
      <c r="AU27" s="4"/>
      <c r="AV27" s="4">
        <v>3.3292007211538466</v>
      </c>
      <c r="AW27" s="4"/>
      <c r="AX27" s="4">
        <v>3.4816235576923078</v>
      </c>
      <c r="AY27" s="4"/>
      <c r="AZ27" s="4">
        <v>3.5126637019230764</v>
      </c>
      <c r="BA27" s="4"/>
      <c r="BB27" s="4">
        <v>3.7876084134615389</v>
      </c>
      <c r="BC27" s="4"/>
      <c r="BD27" s="4">
        <v>3.6439045673076924</v>
      </c>
      <c r="BE27" s="4"/>
      <c r="BF27" s="4">
        <v>3.4845896634615383</v>
      </c>
      <c r="BG27" s="4"/>
      <c r="BH27" s="4">
        <v>3.4507778846153845</v>
      </c>
      <c r="BI27" s="4"/>
      <c r="BJ27" s="4">
        <v>3.4529322115384615</v>
      </c>
      <c r="BK27" s="4"/>
      <c r="BL27" s="4">
        <v>3.3075557692307691</v>
      </c>
      <c r="BM27" s="4"/>
      <c r="BN27" s="4">
        <v>3.2057038461538458</v>
      </c>
      <c r="BO27" s="4"/>
      <c r="BP27" s="4">
        <v>3.378644595192307</v>
      </c>
      <c r="BQ27" s="4"/>
      <c r="BR27" s="4">
        <v>3.6393274038461541</v>
      </c>
      <c r="BS27" s="4"/>
      <c r="BT27" s="4">
        <v>3.5540802884615386</v>
      </c>
      <c r="BU27" s="4"/>
      <c r="BV27" s="4">
        <v>3.5536034221153847</v>
      </c>
      <c r="BW27" s="4"/>
      <c r="BX27" s="4">
        <v>3.6383274038461537</v>
      </c>
      <c r="BY27" s="4"/>
      <c r="BZ27" s="4">
        <v>3.4810125000000007</v>
      </c>
      <c r="CA27" s="4"/>
      <c r="CB27" s="4">
        <v>3.4476235576923075</v>
      </c>
      <c r="CC27" s="4"/>
      <c r="CD27" s="10"/>
      <c r="CE27" s="7">
        <f t="shared" si="0"/>
        <v>-5.6086538461538993E-2</v>
      </c>
      <c r="CF27" s="7">
        <f t="shared" si="0"/>
        <v>-0.21479927884615435</v>
      </c>
      <c r="CG27" s="7">
        <f t="shared" si="1"/>
        <v>-3.526225961538465E-2</v>
      </c>
      <c r="CH27" s="7">
        <f t="shared" si="2"/>
        <v>-0.22006778846153852</v>
      </c>
      <c r="CI27" s="7">
        <f t="shared" si="3"/>
        <v>-3.5685096153847518E-2</v>
      </c>
      <c r="CJ27" s="7">
        <f t="shared" si="4"/>
        <v>8.6416586538460738E-2</v>
      </c>
      <c r="CK27" s="7">
        <f t="shared" si="5"/>
        <v>-0.177845673076924</v>
      </c>
      <c r="CL27" s="7">
        <f t="shared" si="6"/>
        <v>-0.15377788461538522</v>
      </c>
      <c r="CM27" s="7">
        <f t="shared" si="7"/>
        <v>5.4968750000004007E-3</v>
      </c>
      <c r="CN27" s="7">
        <f t="shared" si="8"/>
        <v>9.199374999999943E-2</v>
      </c>
      <c r="CO27" s="7">
        <f t="shared" si="9"/>
        <v>-0.18126850961538521</v>
      </c>
      <c r="CP27" s="7">
        <f t="shared" si="10"/>
        <v>-0.15835504807692358</v>
      </c>
      <c r="CQ27" s="7">
        <f t="shared" si="11"/>
        <v>6.4968749999998465E-3</v>
      </c>
      <c r="CR27" s="7">
        <f t="shared" si="12"/>
        <v>0.32770384615384573</v>
      </c>
      <c r="CS27" s="7">
        <f t="shared" si="13"/>
        <v>0.2459723557692306</v>
      </c>
      <c r="CT27" s="7">
        <f t="shared" si="14"/>
        <v>0.16438894230769208</v>
      </c>
      <c r="CU27" s="7">
        <f t="shared" si="15"/>
        <v>8.3080288461537144E-2</v>
      </c>
      <c r="CV27" s="7">
        <f t="shared" si="16"/>
        <v>9.0268509615384129E-2</v>
      </c>
      <c r="CW27" s="7">
        <f t="shared" si="17"/>
        <v>-0.14088581730769301</v>
      </c>
      <c r="CX27" s="7">
        <f t="shared" si="18"/>
        <v>6.9598557692298613E-3</v>
      </c>
      <c r="CY27" s="7">
        <f t="shared" si="19"/>
        <v>3.6000000000000032E-2</v>
      </c>
      <c r="CZ27" s="7">
        <f t="shared" si="20"/>
        <v>9.4845673076922932E-2</v>
      </c>
      <c r="DA27" s="7">
        <f t="shared" si="21"/>
        <v>-0.14388581730769223</v>
      </c>
      <c r="DB27" s="7">
        <f t="shared" si="22"/>
        <v>8.537019230768994E-3</v>
      </c>
      <c r="DC27" s="7">
        <f t="shared" si="23"/>
        <v>3.9577163461537612E-2</v>
      </c>
      <c r="DD27" s="7">
        <f t="shared" si="24"/>
        <v>0.31452187500000006</v>
      </c>
      <c r="DE27" s="7">
        <f t="shared" si="25"/>
        <v>0.1708180288461536</v>
      </c>
      <c r="DF27" s="7">
        <f t="shared" si="26"/>
        <v>1.1503124999999503E-2</v>
      </c>
      <c r="DG27" s="7">
        <f t="shared" si="27"/>
        <v>-2.2308653846154325E-2</v>
      </c>
      <c r="DH27" s="7">
        <f t="shared" si="28"/>
        <v>-2.0154326923077281E-2</v>
      </c>
      <c r="DI27" s="7">
        <f t="shared" si="29"/>
        <v>-0.1655307692307697</v>
      </c>
      <c r="DJ27" s="7">
        <f t="shared" si="30"/>
        <v>-0.26738269230769296</v>
      </c>
      <c r="DK27" s="7">
        <f t="shared" si="31"/>
        <v>-9.4441943269231832E-2</v>
      </c>
      <c r="DL27" s="7">
        <f t="shared" si="32"/>
        <v>0.16624086538461524</v>
      </c>
      <c r="DM27" s="7">
        <f t="shared" si="33"/>
        <v>8.0993749999999753E-2</v>
      </c>
      <c r="DN27" s="7">
        <f t="shared" si="34"/>
        <v>8.0516883653845905E-2</v>
      </c>
      <c r="DO27" s="7">
        <f t="shared" si="38"/>
        <v>0.16524086538461491</v>
      </c>
      <c r="DP27" s="7">
        <f t="shared" si="39"/>
        <v>7.9259615384619231E-3</v>
      </c>
      <c r="DQ27" s="7">
        <f t="shared" si="40"/>
        <v>-2.5462980769231258E-2</v>
      </c>
      <c r="DR27" s="21"/>
      <c r="DS27" s="7">
        <f t="shared" si="41"/>
        <v>5.6086538461538993E-2</v>
      </c>
      <c r="DT27" s="7">
        <f t="shared" si="41"/>
        <v>0.21479927884615435</v>
      </c>
      <c r="DU27" s="7">
        <f t="shared" si="41"/>
        <v>3.526225961538465E-2</v>
      </c>
      <c r="DV27" s="7">
        <f t="shared" si="41"/>
        <v>0.22006778846153852</v>
      </c>
      <c r="DW27" s="7">
        <f t="shared" si="41"/>
        <v>3.5685096153847518E-2</v>
      </c>
      <c r="DX27" s="7">
        <f t="shared" si="41"/>
        <v>8.6416586538460738E-2</v>
      </c>
      <c r="DY27" s="7">
        <f t="shared" si="41"/>
        <v>0.177845673076924</v>
      </c>
      <c r="DZ27" s="7">
        <f t="shared" si="41"/>
        <v>0.15377788461538522</v>
      </c>
      <c r="EA27" s="7">
        <f t="shared" si="41"/>
        <v>5.4968750000004007E-3</v>
      </c>
      <c r="EB27" s="7">
        <f t="shared" si="41"/>
        <v>9.199374999999943E-2</v>
      </c>
      <c r="EC27" s="7">
        <f t="shared" si="41"/>
        <v>0.18126850961538521</v>
      </c>
      <c r="ED27" s="7">
        <f t="shared" si="41"/>
        <v>0.15835504807692358</v>
      </c>
      <c r="EE27" s="7">
        <f t="shared" si="41"/>
        <v>6.4968749999998465E-3</v>
      </c>
      <c r="EF27" s="7">
        <f t="shared" si="41"/>
        <v>0.32770384615384573</v>
      </c>
      <c r="EG27" s="7">
        <f t="shared" si="41"/>
        <v>0.2459723557692306</v>
      </c>
      <c r="EH27" s="7">
        <f t="shared" si="41"/>
        <v>0.16438894230769208</v>
      </c>
      <c r="EI27" s="7">
        <f t="shared" si="42"/>
        <v>8.3080288461537144E-2</v>
      </c>
      <c r="EJ27" s="7">
        <f t="shared" si="42"/>
        <v>9.0268509615384129E-2</v>
      </c>
      <c r="EK27" s="7">
        <f t="shared" si="42"/>
        <v>0.14088581730769301</v>
      </c>
      <c r="EL27" s="7">
        <f t="shared" si="42"/>
        <v>6.9598557692298613E-3</v>
      </c>
      <c r="EM27" s="7">
        <f t="shared" si="42"/>
        <v>3.6000000000000032E-2</v>
      </c>
      <c r="EN27" s="7">
        <f t="shared" si="42"/>
        <v>9.4845673076922932E-2</v>
      </c>
      <c r="EO27" s="7">
        <f t="shared" si="42"/>
        <v>0.14388581730769223</v>
      </c>
      <c r="EP27" s="7">
        <f t="shared" si="42"/>
        <v>8.537019230768994E-3</v>
      </c>
      <c r="EQ27" s="7">
        <f t="shared" si="42"/>
        <v>3.9577163461537612E-2</v>
      </c>
      <c r="ER27" s="7">
        <f t="shared" si="44"/>
        <v>0.31452187500000006</v>
      </c>
      <c r="ES27" s="7">
        <f t="shared" si="44"/>
        <v>0.1708180288461536</v>
      </c>
      <c r="ET27" s="7">
        <f t="shared" si="44"/>
        <v>1.1503124999999503E-2</v>
      </c>
      <c r="EU27" s="7">
        <f t="shared" si="44"/>
        <v>2.2308653846154325E-2</v>
      </c>
      <c r="EV27" s="7">
        <f t="shared" si="44"/>
        <v>2.0154326923077281E-2</v>
      </c>
      <c r="EW27" s="7">
        <f t="shared" si="43"/>
        <v>0.1655307692307697</v>
      </c>
      <c r="EX27" s="7">
        <f t="shared" si="43"/>
        <v>0.26738269230769296</v>
      </c>
      <c r="EY27" s="7">
        <f t="shared" si="43"/>
        <v>9.4441943269231832E-2</v>
      </c>
      <c r="EZ27" s="7">
        <f t="shared" si="43"/>
        <v>0.16624086538461524</v>
      </c>
      <c r="FA27" s="7">
        <f t="shared" si="43"/>
        <v>8.0993749999999753E-2</v>
      </c>
      <c r="FB27" s="7">
        <f t="shared" si="43"/>
        <v>8.0516883653845905E-2</v>
      </c>
      <c r="FC27" s="7">
        <f t="shared" si="43"/>
        <v>0.16524086538461491</v>
      </c>
      <c r="FD27" s="7">
        <f t="shared" si="43"/>
        <v>7.9259615384619231E-3</v>
      </c>
      <c r="FE27" s="7">
        <f t="shared" si="43"/>
        <v>2.5462980769231258E-2</v>
      </c>
    </row>
    <row r="28" spans="1:161" ht="17.25">
      <c r="A28" s="15" t="s">
        <v>78</v>
      </c>
      <c r="B28" s="4">
        <v>0.63308653846153851</v>
      </c>
      <c r="C28" s="4" t="s">
        <v>106</v>
      </c>
      <c r="D28" s="3"/>
      <c r="E28" s="4">
        <v>1.2261944711538464</v>
      </c>
      <c r="F28" s="4">
        <v>0.15913293269230772</v>
      </c>
      <c r="G28" s="4"/>
      <c r="H28" s="4">
        <v>0.62809278846153849</v>
      </c>
      <c r="I28" s="4"/>
      <c r="J28" s="4">
        <v>0.1342872596153846</v>
      </c>
      <c r="K28" s="4"/>
      <c r="L28" s="4">
        <v>0.61509278846153836</v>
      </c>
      <c r="M28" s="4"/>
      <c r="N28" s="4">
        <v>0.99608653846153827</v>
      </c>
      <c r="O28" s="4"/>
      <c r="P28" s="4">
        <v>0.55177788461538468</v>
      </c>
      <c r="Q28" s="4"/>
      <c r="R28" s="4">
        <v>0.72358341346153843</v>
      </c>
      <c r="S28" s="4"/>
      <c r="T28" s="4">
        <v>0.79724086538461547</v>
      </c>
      <c r="U28" s="4"/>
      <c r="V28" s="4">
        <v>0.98966370192307673</v>
      </c>
      <c r="W28" s="4"/>
      <c r="X28" s="4">
        <v>0.53735504807692303</v>
      </c>
      <c r="Y28" s="4"/>
      <c r="Z28" s="4">
        <v>0.71073774038461535</v>
      </c>
      <c r="AA28" s="4"/>
      <c r="AB28" s="4">
        <v>0.78481802884615381</v>
      </c>
      <c r="AC28" s="4"/>
      <c r="AD28" s="4">
        <v>0.78525336538461532</v>
      </c>
      <c r="AE28" s="4"/>
      <c r="AF28" s="4">
        <v>0.69194471153846149</v>
      </c>
      <c r="AG28" s="4"/>
      <c r="AH28" s="4">
        <v>0.69755576923076934</v>
      </c>
      <c r="AI28" s="4"/>
      <c r="AJ28" s="4">
        <v>0.60366995192307693</v>
      </c>
      <c r="AK28" s="4"/>
      <c r="AL28" s="4">
        <v>0.739166826923077</v>
      </c>
      <c r="AM28" s="4"/>
      <c r="AN28" s="4">
        <v>0.53170384615384614</v>
      </c>
      <c r="AO28" s="4"/>
      <c r="AP28" s="4">
        <v>0.64828100961538471</v>
      </c>
      <c r="AQ28" s="4"/>
      <c r="AR28" s="4">
        <v>0.65801250000000011</v>
      </c>
      <c r="AS28" s="4"/>
      <c r="AT28" s="4">
        <v>0.72574399038461535</v>
      </c>
      <c r="AU28" s="4"/>
      <c r="AV28" s="4">
        <v>0.51528100961538459</v>
      </c>
      <c r="AW28" s="4"/>
      <c r="AX28" s="4">
        <v>0.63128100961538458</v>
      </c>
      <c r="AY28" s="4"/>
      <c r="AZ28" s="4">
        <v>0.64158966346153845</v>
      </c>
      <c r="BA28" s="4"/>
      <c r="BB28" s="4">
        <v>0.86799110576923078</v>
      </c>
      <c r="BC28" s="4"/>
      <c r="BD28" s="4">
        <v>0.58848173076923072</v>
      </c>
      <c r="BE28" s="4"/>
      <c r="BF28" s="4">
        <v>0.50336129807692309</v>
      </c>
      <c r="BG28" s="4"/>
      <c r="BH28" s="4">
        <v>0.58454951923076937</v>
      </c>
      <c r="BI28" s="4"/>
      <c r="BJ28" s="4">
        <v>0.58417307692307685</v>
      </c>
      <c r="BK28" s="4"/>
      <c r="BL28" s="4">
        <v>0.12286442307692308</v>
      </c>
      <c r="BM28" s="4"/>
      <c r="BN28" s="4">
        <v>0.11689831730769232</v>
      </c>
      <c r="BO28" s="4"/>
      <c r="BP28" s="4">
        <v>0.77758341346153859</v>
      </c>
      <c r="BQ28" s="4"/>
      <c r="BR28" s="4">
        <v>0.55748173076923069</v>
      </c>
      <c r="BS28" s="4"/>
      <c r="BT28" s="4">
        <v>0.65531490384615376</v>
      </c>
      <c r="BU28" s="4"/>
      <c r="BV28" s="4">
        <v>0.78909530625000002</v>
      </c>
      <c r="BW28" s="4"/>
      <c r="BX28" s="4">
        <v>0.55490456730769233</v>
      </c>
      <c r="BY28" s="4"/>
      <c r="BZ28" s="4">
        <v>0.49020697115384615</v>
      </c>
      <c r="CA28" s="4"/>
      <c r="CB28" s="4">
        <v>0.57239519230769231</v>
      </c>
      <c r="CC28" s="4"/>
      <c r="CD28" s="10"/>
      <c r="CE28" s="7">
        <f t="shared" si="0"/>
        <v>0.59310793269230788</v>
      </c>
      <c r="CF28" s="7">
        <f t="shared" si="0"/>
        <v>-0.47395360576923079</v>
      </c>
      <c r="CG28" s="7">
        <f t="shared" si="1"/>
        <v>-4.993750000000019E-3</v>
      </c>
      <c r="CH28" s="7">
        <f t="shared" si="2"/>
        <v>-0.49879927884615394</v>
      </c>
      <c r="CI28" s="7">
        <f t="shared" si="3"/>
        <v>-1.7993750000000142E-2</v>
      </c>
      <c r="CJ28" s="7">
        <f t="shared" si="4"/>
        <v>0.36299999999999977</v>
      </c>
      <c r="CK28" s="7">
        <f t="shared" si="5"/>
        <v>-8.1308653846153822E-2</v>
      </c>
      <c r="CL28" s="7">
        <f t="shared" si="6"/>
        <v>9.0496874999999921E-2</v>
      </c>
      <c r="CM28" s="7">
        <f t="shared" si="7"/>
        <v>0.16415432692307697</v>
      </c>
      <c r="CN28" s="7">
        <f t="shared" si="8"/>
        <v>0.35657716346153823</v>
      </c>
      <c r="CO28" s="7">
        <f t="shared" si="9"/>
        <v>-9.5731490384615481E-2</v>
      </c>
      <c r="CP28" s="7">
        <f t="shared" si="10"/>
        <v>7.765120192307684E-2</v>
      </c>
      <c r="CQ28" s="7">
        <f t="shared" si="11"/>
        <v>0.15173149038461531</v>
      </c>
      <c r="CR28" s="7">
        <f t="shared" si="12"/>
        <v>0.15216682692307681</v>
      </c>
      <c r="CS28" s="7">
        <f t="shared" si="13"/>
        <v>5.8858173076922982E-2</v>
      </c>
      <c r="CT28" s="7">
        <f t="shared" si="14"/>
        <v>6.4469230769230834E-2</v>
      </c>
      <c r="CU28" s="7">
        <f t="shared" si="15"/>
        <v>-2.9416586538461575E-2</v>
      </c>
      <c r="CV28" s="7">
        <f t="shared" si="16"/>
        <v>0.1060802884615385</v>
      </c>
      <c r="CW28" s="7">
        <f t="shared" si="17"/>
        <v>-0.10138269230769237</v>
      </c>
      <c r="CX28" s="7">
        <f t="shared" si="18"/>
        <v>1.5194471153846201E-2</v>
      </c>
      <c r="CY28" s="7">
        <f t="shared" si="19"/>
        <v>2.4925961538461605E-2</v>
      </c>
      <c r="CZ28" s="7">
        <f t="shared" si="20"/>
        <v>9.2657451923076839E-2</v>
      </c>
      <c r="DA28" s="7">
        <f t="shared" si="21"/>
        <v>-0.11780552884615392</v>
      </c>
      <c r="DB28" s="7">
        <f t="shared" si="22"/>
        <v>-1.8055288461539254E-3</v>
      </c>
      <c r="DC28" s="7">
        <f t="shared" si="23"/>
        <v>8.5031249999999448E-3</v>
      </c>
      <c r="DD28" s="7">
        <f t="shared" si="24"/>
        <v>0.23490456730769227</v>
      </c>
      <c r="DE28" s="7">
        <f t="shared" si="25"/>
        <v>-4.4604807692307791E-2</v>
      </c>
      <c r="DF28" s="7">
        <f t="shared" si="26"/>
        <v>-0.12972524038461541</v>
      </c>
      <c r="DG28" s="7">
        <f t="shared" si="27"/>
        <v>-4.8537019230769141E-2</v>
      </c>
      <c r="DH28" s="7">
        <f t="shared" si="28"/>
        <v>-4.8913461538461656E-2</v>
      </c>
      <c r="DI28" s="7">
        <f t="shared" si="29"/>
        <v>-0.51022211538461537</v>
      </c>
      <c r="DJ28" s="7">
        <f t="shared" si="30"/>
        <v>-0.51618822115384622</v>
      </c>
      <c r="DK28" s="7">
        <f t="shared" si="31"/>
        <v>0.14449687500000008</v>
      </c>
      <c r="DL28" s="7">
        <f t="shared" si="32"/>
        <v>-7.5604807692307818E-2</v>
      </c>
      <c r="DM28" s="7">
        <f t="shared" si="33"/>
        <v>2.2228365384615256E-2</v>
      </c>
      <c r="DN28" s="7">
        <f t="shared" si="34"/>
        <v>0.15600876778846151</v>
      </c>
      <c r="DO28" s="7">
        <f t="shared" si="38"/>
        <v>-7.8181971153846175E-2</v>
      </c>
      <c r="DP28" s="7">
        <f t="shared" si="39"/>
        <v>-0.14287956730769236</v>
      </c>
      <c r="DQ28" s="7">
        <f t="shared" si="40"/>
        <v>-6.0691346153846193E-2</v>
      </c>
      <c r="DR28" s="21"/>
      <c r="DS28" s="7">
        <f t="shared" si="41"/>
        <v>0.59310793269230788</v>
      </c>
      <c r="DT28" s="7">
        <f t="shared" si="41"/>
        <v>0.47395360576923079</v>
      </c>
      <c r="DU28" s="7">
        <f t="shared" si="41"/>
        <v>4.993750000000019E-3</v>
      </c>
      <c r="DV28" s="7">
        <f t="shared" si="41"/>
        <v>0.49879927884615394</v>
      </c>
      <c r="DW28" s="7">
        <f t="shared" si="41"/>
        <v>1.7993750000000142E-2</v>
      </c>
      <c r="DX28" s="7">
        <f t="shared" si="41"/>
        <v>0.36299999999999977</v>
      </c>
      <c r="DY28" s="7">
        <f t="shared" si="41"/>
        <v>8.1308653846153822E-2</v>
      </c>
      <c r="DZ28" s="7">
        <f t="shared" si="41"/>
        <v>9.0496874999999921E-2</v>
      </c>
      <c r="EA28" s="7">
        <f t="shared" si="41"/>
        <v>0.16415432692307697</v>
      </c>
      <c r="EB28" s="7">
        <f t="shared" si="41"/>
        <v>0.35657716346153823</v>
      </c>
      <c r="EC28" s="7">
        <f t="shared" si="41"/>
        <v>9.5731490384615481E-2</v>
      </c>
      <c r="ED28" s="7">
        <f t="shared" si="41"/>
        <v>7.765120192307684E-2</v>
      </c>
      <c r="EE28" s="7">
        <f t="shared" si="41"/>
        <v>0.15173149038461531</v>
      </c>
      <c r="EF28" s="7">
        <f t="shared" si="41"/>
        <v>0.15216682692307681</v>
      </c>
      <c r="EG28" s="7">
        <f t="shared" si="41"/>
        <v>5.8858173076922982E-2</v>
      </c>
      <c r="EH28" s="7">
        <f t="shared" si="41"/>
        <v>6.4469230769230834E-2</v>
      </c>
      <c r="EI28" s="7">
        <f t="shared" si="42"/>
        <v>2.9416586538461575E-2</v>
      </c>
      <c r="EJ28" s="7">
        <f t="shared" si="42"/>
        <v>0.1060802884615385</v>
      </c>
      <c r="EK28" s="7">
        <f t="shared" si="42"/>
        <v>0.10138269230769237</v>
      </c>
      <c r="EL28" s="7">
        <f t="shared" si="42"/>
        <v>1.5194471153846201E-2</v>
      </c>
      <c r="EM28" s="7">
        <f t="shared" si="42"/>
        <v>2.4925961538461605E-2</v>
      </c>
      <c r="EN28" s="7">
        <f t="shared" si="42"/>
        <v>9.2657451923076839E-2</v>
      </c>
      <c r="EO28" s="7">
        <f t="shared" si="42"/>
        <v>0.11780552884615392</v>
      </c>
      <c r="EP28" s="7">
        <f t="shared" si="42"/>
        <v>1.8055288461539254E-3</v>
      </c>
      <c r="EQ28" s="7">
        <f t="shared" si="42"/>
        <v>8.5031249999999448E-3</v>
      </c>
      <c r="ER28" s="7">
        <f t="shared" si="44"/>
        <v>0.23490456730769227</v>
      </c>
      <c r="ES28" s="7">
        <f t="shared" si="44"/>
        <v>4.4604807692307791E-2</v>
      </c>
      <c r="ET28" s="7">
        <f t="shared" si="44"/>
        <v>0.12972524038461541</v>
      </c>
      <c r="EU28" s="7">
        <f t="shared" si="44"/>
        <v>4.8537019230769141E-2</v>
      </c>
      <c r="EV28" s="7">
        <f t="shared" si="44"/>
        <v>4.8913461538461656E-2</v>
      </c>
      <c r="EW28" s="7">
        <f t="shared" si="43"/>
        <v>0.51022211538461537</v>
      </c>
      <c r="EX28" s="7">
        <f t="shared" si="43"/>
        <v>0.51618822115384622</v>
      </c>
      <c r="EY28" s="7">
        <f t="shared" si="43"/>
        <v>0.14449687500000008</v>
      </c>
      <c r="EZ28" s="7">
        <f t="shared" si="43"/>
        <v>7.5604807692307818E-2</v>
      </c>
      <c r="FA28" s="7">
        <f t="shared" si="43"/>
        <v>2.2228365384615256E-2</v>
      </c>
      <c r="FB28" s="7">
        <f t="shared" si="43"/>
        <v>0.15600876778846151</v>
      </c>
      <c r="FC28" s="7">
        <f t="shared" si="43"/>
        <v>7.8181971153846175E-2</v>
      </c>
      <c r="FD28" s="7">
        <f t="shared" si="43"/>
        <v>0.14287956730769236</v>
      </c>
      <c r="FE28" s="7">
        <f t="shared" si="43"/>
        <v>6.0691346153846193E-2</v>
      </c>
    </row>
    <row r="29" spans="1:161" ht="17.25">
      <c r="A29" s="45" t="s">
        <v>79</v>
      </c>
      <c r="B29" s="4">
        <v>4.1830865384615379</v>
      </c>
      <c r="C29" s="1" t="s">
        <v>98</v>
      </c>
      <c r="D29" s="3"/>
      <c r="E29" s="4">
        <v>4.8965771634615383</v>
      </c>
      <c r="F29" s="4">
        <v>3.5777502403846153</v>
      </c>
      <c r="G29" s="4"/>
      <c r="H29" s="4">
        <v>4.0832872596153846</v>
      </c>
      <c r="I29" s="4"/>
      <c r="J29" s="4">
        <v>3.5404817307692302</v>
      </c>
      <c r="K29" s="4"/>
      <c r="L29" s="4">
        <v>4.0648644230769229</v>
      </c>
      <c r="M29" s="4"/>
      <c r="N29" s="4">
        <v>4.9232346153846143</v>
      </c>
      <c r="O29" s="4"/>
      <c r="P29" s="4">
        <v>4.1942346153846142</v>
      </c>
      <c r="Q29" s="4"/>
      <c r="R29" s="4">
        <v>4.4517314903846161</v>
      </c>
      <c r="S29" s="4"/>
      <c r="T29" s="4">
        <v>4.5181605769230764</v>
      </c>
      <c r="U29" s="4"/>
      <c r="V29" s="4">
        <v>4.924811778846153</v>
      </c>
      <c r="W29" s="4"/>
      <c r="X29" s="4">
        <v>4.1792346153846154</v>
      </c>
      <c r="Y29" s="4"/>
      <c r="Z29" s="4">
        <v>4.4397314903846148</v>
      </c>
      <c r="AA29" s="4"/>
      <c r="AB29" s="4">
        <v>4.5077377403846146</v>
      </c>
      <c r="AC29" s="4"/>
      <c r="AD29" s="4">
        <v>4.2933540865384607</v>
      </c>
      <c r="AE29" s="4"/>
      <c r="AF29" s="4">
        <v>4.4053122596153846</v>
      </c>
      <c r="AG29" s="4"/>
      <c r="AH29" s="4">
        <v>4.4896298076923076</v>
      </c>
      <c r="AI29" s="4"/>
      <c r="AJ29" s="4">
        <v>4.3313211538461545</v>
      </c>
      <c r="AK29" s="4"/>
      <c r="AL29" s="4">
        <v>4.4218180288461539</v>
      </c>
      <c r="AM29" s="4"/>
      <c r="AN29" s="4">
        <v>4.1129322115384612</v>
      </c>
      <c r="AO29" s="4"/>
      <c r="AP29" s="4">
        <v>4.2619322115384621</v>
      </c>
      <c r="AQ29" s="4"/>
      <c r="AR29" s="4">
        <v>4.267395192307692</v>
      </c>
      <c r="AS29" s="4"/>
      <c r="AT29" s="4">
        <v>4.4068180288461534</v>
      </c>
      <c r="AU29" s="4"/>
      <c r="AV29" s="4">
        <v>4.0929322115384608</v>
      </c>
      <c r="AW29" s="4"/>
      <c r="AX29" s="4">
        <v>4.2429322115384611</v>
      </c>
      <c r="AY29" s="4"/>
      <c r="AZ29" s="4">
        <v>4.250549519230769</v>
      </c>
      <c r="BA29" s="4"/>
      <c r="BB29" s="4">
        <v>4.4038430288461541</v>
      </c>
      <c r="BC29" s="4"/>
      <c r="BD29" s="4">
        <v>4.2156762019230758</v>
      </c>
      <c r="BE29" s="4"/>
      <c r="BF29" s="4">
        <v>4.1913211538461539</v>
      </c>
      <c r="BG29" s="4"/>
      <c r="BH29" s="4">
        <v>4.1530865384615385</v>
      </c>
      <c r="BI29" s="4"/>
      <c r="BJ29" s="4">
        <v>4.1322408653846141</v>
      </c>
      <c r="BK29" s="4"/>
      <c r="BL29" s="4">
        <v>3.6924415865384623</v>
      </c>
      <c r="BM29" s="4"/>
      <c r="BN29" s="4">
        <v>3.6203211538461542</v>
      </c>
      <c r="BO29" s="4"/>
      <c r="BP29" s="4">
        <v>4.4793487980769235</v>
      </c>
      <c r="BQ29" s="4"/>
      <c r="BR29" s="4">
        <v>4.2039447115384618</v>
      </c>
      <c r="BS29" s="4"/>
      <c r="BT29" s="4">
        <v>4.3220802884615379</v>
      </c>
      <c r="BU29" s="4"/>
      <c r="BV29" s="4">
        <v>4.4608614257211539</v>
      </c>
      <c r="BW29" s="4"/>
      <c r="BX29" s="4">
        <v>4.2019447115384621</v>
      </c>
      <c r="BY29" s="4"/>
      <c r="BZ29" s="4">
        <v>4.1785896634615378</v>
      </c>
      <c r="CA29" s="4"/>
      <c r="CB29" s="4">
        <v>4.1535093750000005</v>
      </c>
      <c r="CC29" s="4"/>
      <c r="CD29" s="10"/>
      <c r="CE29" s="7">
        <f t="shared" si="0"/>
        <v>0.71349062500000038</v>
      </c>
      <c r="CF29" s="7">
        <f t="shared" si="0"/>
        <v>-0.60533629807692257</v>
      </c>
      <c r="CG29" s="7">
        <f t="shared" si="1"/>
        <v>-9.979927884615325E-2</v>
      </c>
      <c r="CH29" s="7">
        <f t="shared" si="2"/>
        <v>-0.64260480769230766</v>
      </c>
      <c r="CI29" s="7">
        <f t="shared" si="3"/>
        <v>-0.11822211538461502</v>
      </c>
      <c r="CJ29" s="7">
        <f t="shared" si="4"/>
        <v>0.74014807692307638</v>
      </c>
      <c r="CK29" s="7">
        <f t="shared" si="5"/>
        <v>1.1148076923076289E-2</v>
      </c>
      <c r="CL29" s="7">
        <f t="shared" si="6"/>
        <v>0.26864495192307825</v>
      </c>
      <c r="CM29" s="7">
        <f t="shared" si="7"/>
        <v>0.33507403846153849</v>
      </c>
      <c r="CN29" s="7">
        <f t="shared" si="8"/>
        <v>0.74172524038461507</v>
      </c>
      <c r="CO29" s="7">
        <f t="shared" si="9"/>
        <v>-3.8519230769225032E-3</v>
      </c>
      <c r="CP29" s="7">
        <f t="shared" si="10"/>
        <v>0.2566449519230769</v>
      </c>
      <c r="CQ29" s="7">
        <f t="shared" si="11"/>
        <v>0.32465120192307673</v>
      </c>
      <c r="CR29" s="7">
        <f t="shared" si="12"/>
        <v>0.11026754807692285</v>
      </c>
      <c r="CS29" s="7">
        <f t="shared" si="13"/>
        <v>0.22222572115384676</v>
      </c>
      <c r="CT29" s="7">
        <f t="shared" si="14"/>
        <v>0.30654326923076969</v>
      </c>
      <c r="CU29" s="7">
        <f t="shared" si="15"/>
        <v>0.14823461538461657</v>
      </c>
      <c r="CV29" s="7">
        <f t="shared" si="16"/>
        <v>0.23873149038461605</v>
      </c>
      <c r="CW29" s="7">
        <f t="shared" si="17"/>
        <v>-7.015432692307666E-2</v>
      </c>
      <c r="CX29" s="7">
        <f t="shared" si="18"/>
        <v>7.884567307692425E-2</v>
      </c>
      <c r="CY29" s="7">
        <f t="shared" si="19"/>
        <v>8.4308653846154158E-2</v>
      </c>
      <c r="CZ29" s="7">
        <f t="shared" si="20"/>
        <v>0.22373149038461548</v>
      </c>
      <c r="DA29" s="7">
        <f t="shared" si="21"/>
        <v>-9.0154326923077122E-2</v>
      </c>
      <c r="DB29" s="7">
        <f t="shared" si="22"/>
        <v>5.9845673076923234E-2</v>
      </c>
      <c r="DC29" s="7">
        <f t="shared" si="23"/>
        <v>6.7462980769231073E-2</v>
      </c>
      <c r="DD29" s="7">
        <f t="shared" si="24"/>
        <v>0.2207564903846162</v>
      </c>
      <c r="DE29" s="7">
        <f t="shared" si="25"/>
        <v>3.258966346153791E-2</v>
      </c>
      <c r="DF29" s="7">
        <f t="shared" si="26"/>
        <v>8.2346153846160064E-3</v>
      </c>
      <c r="DG29" s="7">
        <f t="shared" si="27"/>
        <v>-2.9999999999999361E-2</v>
      </c>
      <c r="DH29" s="7">
        <f t="shared" si="28"/>
        <v>-5.0845673076923781E-2</v>
      </c>
      <c r="DI29" s="7">
        <f t="shared" si="29"/>
        <v>-0.49064495192307556</v>
      </c>
      <c r="DJ29" s="7">
        <f t="shared" si="30"/>
        <v>-0.56276538461538372</v>
      </c>
      <c r="DK29" s="7">
        <f t="shared" si="31"/>
        <v>0.29626225961538566</v>
      </c>
      <c r="DL29" s="7">
        <f t="shared" si="32"/>
        <v>2.0858173076923947E-2</v>
      </c>
      <c r="DM29" s="7">
        <f t="shared" si="33"/>
        <v>0.13899375000000003</v>
      </c>
      <c r="DN29" s="7">
        <f t="shared" si="34"/>
        <v>0.27777488725961597</v>
      </c>
      <c r="DO29" s="7">
        <f t="shared" si="38"/>
        <v>1.8858173076924167E-2</v>
      </c>
      <c r="DP29" s="7">
        <f t="shared" si="39"/>
        <v>-4.4968750000000668E-3</v>
      </c>
      <c r="DQ29" s="7">
        <f t="shared" si="40"/>
        <v>-2.9577163461537381E-2</v>
      </c>
      <c r="DR29" s="21"/>
      <c r="DS29" s="7">
        <f t="shared" si="41"/>
        <v>0.71349062500000038</v>
      </c>
      <c r="DT29" s="7">
        <f t="shared" si="41"/>
        <v>0.60533629807692257</v>
      </c>
      <c r="DU29" s="7">
        <f t="shared" si="41"/>
        <v>9.979927884615325E-2</v>
      </c>
      <c r="DV29" s="7">
        <f t="shared" si="41"/>
        <v>0.64260480769230766</v>
      </c>
      <c r="DW29" s="7">
        <f t="shared" si="41"/>
        <v>0.11822211538461502</v>
      </c>
      <c r="DX29" s="7">
        <f t="shared" si="41"/>
        <v>0.74014807692307638</v>
      </c>
      <c r="DY29" s="7">
        <f t="shared" si="41"/>
        <v>1.1148076923076289E-2</v>
      </c>
      <c r="DZ29" s="7">
        <f t="shared" si="41"/>
        <v>0.26864495192307825</v>
      </c>
      <c r="EA29" s="7">
        <f t="shared" si="41"/>
        <v>0.33507403846153849</v>
      </c>
      <c r="EB29" s="7">
        <f t="shared" si="41"/>
        <v>0.74172524038461507</v>
      </c>
      <c r="EC29" s="7">
        <f t="shared" si="41"/>
        <v>3.8519230769225032E-3</v>
      </c>
      <c r="ED29" s="7">
        <f t="shared" si="41"/>
        <v>0.2566449519230769</v>
      </c>
      <c r="EE29" s="7">
        <f t="shared" si="41"/>
        <v>0.32465120192307673</v>
      </c>
      <c r="EF29" s="7">
        <f t="shared" si="41"/>
        <v>0.11026754807692285</v>
      </c>
      <c r="EG29" s="7">
        <f t="shared" si="41"/>
        <v>0.22222572115384676</v>
      </c>
      <c r="EH29" s="7">
        <f t="shared" si="41"/>
        <v>0.30654326923076969</v>
      </c>
      <c r="EI29" s="7">
        <f t="shared" si="42"/>
        <v>0.14823461538461657</v>
      </c>
      <c r="EJ29" s="7">
        <f t="shared" si="42"/>
        <v>0.23873149038461605</v>
      </c>
      <c r="EK29" s="7">
        <f t="shared" si="42"/>
        <v>7.015432692307666E-2</v>
      </c>
      <c r="EL29" s="7">
        <f t="shared" si="42"/>
        <v>7.884567307692425E-2</v>
      </c>
      <c r="EM29" s="7">
        <f t="shared" si="42"/>
        <v>8.4308653846154158E-2</v>
      </c>
      <c r="EN29" s="7">
        <f t="shared" si="42"/>
        <v>0.22373149038461548</v>
      </c>
      <c r="EO29" s="7">
        <f t="shared" si="42"/>
        <v>9.0154326923077122E-2</v>
      </c>
      <c r="EP29" s="7">
        <f t="shared" si="42"/>
        <v>5.9845673076923234E-2</v>
      </c>
      <c r="EQ29" s="7">
        <f t="shared" si="42"/>
        <v>6.7462980769231073E-2</v>
      </c>
      <c r="ER29" s="7">
        <f t="shared" si="44"/>
        <v>0.2207564903846162</v>
      </c>
      <c r="ES29" s="7">
        <f t="shared" si="44"/>
        <v>3.258966346153791E-2</v>
      </c>
      <c r="ET29" s="7">
        <f t="shared" si="44"/>
        <v>8.2346153846160064E-3</v>
      </c>
      <c r="EU29" s="7">
        <f t="shared" si="44"/>
        <v>2.9999999999999361E-2</v>
      </c>
      <c r="EV29" s="7">
        <f t="shared" si="44"/>
        <v>5.0845673076923781E-2</v>
      </c>
      <c r="EW29" s="7">
        <f t="shared" si="43"/>
        <v>0.49064495192307556</v>
      </c>
      <c r="EX29" s="7">
        <f t="shared" si="43"/>
        <v>0.56276538461538372</v>
      </c>
      <c r="EY29" s="7">
        <f t="shared" si="43"/>
        <v>0.29626225961538566</v>
      </c>
      <c r="EZ29" s="7">
        <f t="shared" si="43"/>
        <v>2.0858173076923947E-2</v>
      </c>
      <c r="FA29" s="7">
        <f t="shared" si="43"/>
        <v>0.13899375000000003</v>
      </c>
      <c r="FB29" s="7">
        <f t="shared" si="43"/>
        <v>0.27777488725961597</v>
      </c>
      <c r="FC29" s="7">
        <f t="shared" si="43"/>
        <v>1.8858173076924167E-2</v>
      </c>
      <c r="FD29" s="7">
        <f t="shared" si="43"/>
        <v>4.4968750000000668E-3</v>
      </c>
      <c r="FE29" s="7">
        <f t="shared" si="43"/>
        <v>2.9577163461537381E-2</v>
      </c>
    </row>
    <row r="30" spans="1:161" ht="17.25">
      <c r="A30" s="45"/>
      <c r="B30" s="4">
        <v>1.8715432692307694</v>
      </c>
      <c r="C30" s="1" t="s">
        <v>99</v>
      </c>
      <c r="D30" s="3"/>
      <c r="E30" s="4">
        <v>2.4211543269230766</v>
      </c>
      <c r="F30" s="4">
        <v>1.8269723557692306</v>
      </c>
      <c r="G30" s="4"/>
      <c r="H30" s="4">
        <v>2.0132408653846161</v>
      </c>
      <c r="I30" s="4"/>
      <c r="J30" s="4">
        <v>1.8125495192307692</v>
      </c>
      <c r="K30" s="4"/>
      <c r="L30" s="4">
        <v>2.0048180288461541</v>
      </c>
      <c r="M30" s="4"/>
      <c r="N30" s="4">
        <v>2.0006574519230771</v>
      </c>
      <c r="O30" s="4"/>
      <c r="P30" s="4">
        <v>1.8955834134615381</v>
      </c>
      <c r="Q30" s="4"/>
      <c r="R30" s="4">
        <v>1.9803086538461536</v>
      </c>
      <c r="S30" s="4"/>
      <c r="T30" s="4">
        <v>1.9846574519230769</v>
      </c>
      <c r="U30" s="4"/>
      <c r="V30" s="4">
        <v>1.9872346153846154</v>
      </c>
      <c r="W30" s="4"/>
      <c r="X30" s="4">
        <v>1.8815834134615386</v>
      </c>
      <c r="Y30" s="4"/>
      <c r="Z30" s="4">
        <v>1.9658858173076923</v>
      </c>
      <c r="AA30" s="4"/>
      <c r="AB30" s="4">
        <v>1.9696574519230772</v>
      </c>
      <c r="AC30" s="4"/>
      <c r="AD30" s="4">
        <v>1.0966500000000003</v>
      </c>
      <c r="AE30" s="4"/>
      <c r="AF30" s="4">
        <v>1.1865795673076924</v>
      </c>
      <c r="AG30" s="4"/>
      <c r="AH30" s="4">
        <v>1.845663701923077</v>
      </c>
      <c r="AI30" s="4"/>
      <c r="AJ30" s="4">
        <v>1.8280865384615386</v>
      </c>
      <c r="AK30" s="4"/>
      <c r="AL30" s="4">
        <v>1.9526975961538464</v>
      </c>
      <c r="AM30" s="4"/>
      <c r="AN30" s="4">
        <v>1.8991605769230768</v>
      </c>
      <c r="AO30" s="4"/>
      <c r="AP30" s="4">
        <v>1.9483889423076921</v>
      </c>
      <c r="AQ30" s="4"/>
      <c r="AR30" s="4">
        <v>1.9475432692307693</v>
      </c>
      <c r="AS30" s="4"/>
      <c r="AT30" s="4">
        <v>1.9392747596153843</v>
      </c>
      <c r="AU30" s="4"/>
      <c r="AV30" s="4">
        <v>1.885160576923077</v>
      </c>
      <c r="AW30" s="4"/>
      <c r="AX30" s="4">
        <v>1.9339661057692308</v>
      </c>
      <c r="AY30" s="4"/>
      <c r="AZ30" s="4">
        <v>1.9341204326923076</v>
      </c>
      <c r="BA30" s="4"/>
      <c r="BB30" s="4">
        <v>2.2171730769230766</v>
      </c>
      <c r="BC30" s="4"/>
      <c r="BD30" s="4">
        <v>1.7960125</v>
      </c>
      <c r="BE30" s="4"/>
      <c r="BF30" s="4">
        <v>1.678509375</v>
      </c>
      <c r="BG30" s="4"/>
      <c r="BH30" s="4">
        <v>1.819697596153846</v>
      </c>
      <c r="BI30" s="4"/>
      <c r="BJ30" s="4">
        <v>1.8002747596153845</v>
      </c>
      <c r="BK30" s="4"/>
      <c r="BL30" s="4">
        <v>1.5226637019230771</v>
      </c>
      <c r="BM30" s="4"/>
      <c r="BN30" s="4">
        <v>1.5296975961538459</v>
      </c>
      <c r="BO30" s="4"/>
      <c r="BP30" s="4">
        <v>1.9219259615384616</v>
      </c>
      <c r="BQ30" s="4"/>
      <c r="BR30" s="4">
        <v>1.791509375</v>
      </c>
      <c r="BS30" s="4"/>
      <c r="BT30" s="4">
        <v>1.9192747596153845</v>
      </c>
      <c r="BU30" s="4"/>
      <c r="BV30" s="4">
        <v>1.9485916807692309</v>
      </c>
      <c r="BW30" s="4"/>
      <c r="BX30" s="4">
        <v>1.7925093749999998</v>
      </c>
      <c r="BY30" s="4"/>
      <c r="BZ30" s="4">
        <v>1.6873550480769233</v>
      </c>
      <c r="CA30" s="4"/>
      <c r="CB30" s="4">
        <v>1.8335432692307692</v>
      </c>
      <c r="CC30" s="4"/>
      <c r="CD30" s="10"/>
      <c r="CE30" s="7">
        <f t="shared" si="0"/>
        <v>0.54961105769230723</v>
      </c>
      <c r="CF30" s="7">
        <f t="shared" si="0"/>
        <v>-4.4570913461538852E-2</v>
      </c>
      <c r="CG30" s="7">
        <f t="shared" si="1"/>
        <v>0.14169759615384669</v>
      </c>
      <c r="CH30" s="7">
        <f t="shared" si="2"/>
        <v>-5.8993750000000178E-2</v>
      </c>
      <c r="CI30" s="7">
        <f t="shared" si="3"/>
        <v>0.13327475961538471</v>
      </c>
      <c r="CJ30" s="7">
        <f t="shared" si="4"/>
        <v>0.12911418269230768</v>
      </c>
      <c r="CK30" s="7">
        <f t="shared" si="5"/>
        <v>2.4040144230768723E-2</v>
      </c>
      <c r="CL30" s="7">
        <f t="shared" si="6"/>
        <v>0.10876538461538421</v>
      </c>
      <c r="CM30" s="7">
        <f t="shared" si="7"/>
        <v>0.11311418269230744</v>
      </c>
      <c r="CN30" s="7">
        <f t="shared" si="8"/>
        <v>0.11569134615384602</v>
      </c>
      <c r="CO30" s="7">
        <f t="shared" si="9"/>
        <v>1.0040144230769155E-2</v>
      </c>
      <c r="CP30" s="7">
        <f t="shared" si="10"/>
        <v>9.4342548076922883E-2</v>
      </c>
      <c r="CQ30" s="7">
        <f t="shared" si="11"/>
        <v>9.8114182692307761E-2</v>
      </c>
      <c r="CR30" s="7">
        <f t="shared" si="12"/>
        <v>-0.77489326923076907</v>
      </c>
      <c r="CS30" s="7">
        <f t="shared" si="13"/>
        <v>-0.68496370192307698</v>
      </c>
      <c r="CT30" s="7">
        <f t="shared" si="14"/>
        <v>-2.5879567307692364E-2</v>
      </c>
      <c r="CU30" s="7">
        <f t="shared" si="15"/>
        <v>-4.3456730769230845E-2</v>
      </c>
      <c r="CV30" s="7">
        <f t="shared" si="16"/>
        <v>8.1154326923077003E-2</v>
      </c>
      <c r="CW30" s="7">
        <f t="shared" si="17"/>
        <v>2.7617307692307413E-2</v>
      </c>
      <c r="CX30" s="7">
        <f t="shared" si="18"/>
        <v>7.6845673076922694E-2</v>
      </c>
      <c r="CY30" s="7">
        <f t="shared" si="19"/>
        <v>7.5999999999999845E-2</v>
      </c>
      <c r="CZ30" s="7">
        <f t="shared" si="20"/>
        <v>6.7731490384614901E-2</v>
      </c>
      <c r="DA30" s="7">
        <f t="shared" si="21"/>
        <v>1.3617307692307623E-2</v>
      </c>
      <c r="DB30" s="7">
        <f t="shared" si="22"/>
        <v>6.2422836538461368E-2</v>
      </c>
      <c r="DC30" s="7">
        <f t="shared" si="23"/>
        <v>6.2577163461538188E-2</v>
      </c>
      <c r="DD30" s="7">
        <f t="shared" si="24"/>
        <v>0.34562980769230722</v>
      </c>
      <c r="DE30" s="7">
        <f t="shared" si="25"/>
        <v>-7.5530769230769401E-2</v>
      </c>
      <c r="DF30" s="7">
        <f t="shared" si="26"/>
        <v>-0.19303389423076944</v>
      </c>
      <c r="DG30" s="7">
        <f t="shared" si="27"/>
        <v>-5.1845673076923449E-2</v>
      </c>
      <c r="DH30" s="7">
        <f t="shared" si="28"/>
        <v>-7.126850961538489E-2</v>
      </c>
      <c r="DI30" s="7">
        <f t="shared" si="29"/>
        <v>-0.34887956730769232</v>
      </c>
      <c r="DJ30" s="7">
        <f t="shared" si="30"/>
        <v>-0.34184567307692348</v>
      </c>
      <c r="DK30" s="7">
        <f t="shared" si="31"/>
        <v>5.0382692307692212E-2</v>
      </c>
      <c r="DL30" s="7">
        <f t="shared" si="32"/>
        <v>-8.0033894230769453E-2</v>
      </c>
      <c r="DM30" s="7">
        <f t="shared" si="33"/>
        <v>4.7731490384615105E-2</v>
      </c>
      <c r="DN30" s="7">
        <f t="shared" si="34"/>
        <v>7.7048411538461536E-2</v>
      </c>
      <c r="DO30" s="7">
        <f t="shared" si="38"/>
        <v>-7.9033894230769564E-2</v>
      </c>
      <c r="DP30" s="7">
        <f t="shared" si="39"/>
        <v>-0.18418822115384614</v>
      </c>
      <c r="DQ30" s="7">
        <f t="shared" si="40"/>
        <v>-3.8000000000000256E-2</v>
      </c>
      <c r="DR30" s="21"/>
      <c r="DS30" s="7">
        <f t="shared" si="41"/>
        <v>0.54961105769230723</v>
      </c>
      <c r="DT30" s="7">
        <f t="shared" si="41"/>
        <v>4.4570913461538852E-2</v>
      </c>
      <c r="DU30" s="7">
        <f t="shared" si="41"/>
        <v>0.14169759615384669</v>
      </c>
      <c r="DV30" s="7">
        <f t="shared" si="41"/>
        <v>5.8993750000000178E-2</v>
      </c>
      <c r="DW30" s="7">
        <f t="shared" si="41"/>
        <v>0.13327475961538471</v>
      </c>
      <c r="DX30" s="7">
        <f t="shared" si="41"/>
        <v>0.12911418269230768</v>
      </c>
      <c r="DY30" s="7">
        <f t="shared" si="41"/>
        <v>2.4040144230768723E-2</v>
      </c>
      <c r="DZ30" s="7">
        <f t="shared" si="41"/>
        <v>0.10876538461538421</v>
      </c>
      <c r="EA30" s="7">
        <f t="shared" si="41"/>
        <v>0.11311418269230744</v>
      </c>
      <c r="EB30" s="7">
        <f t="shared" si="41"/>
        <v>0.11569134615384602</v>
      </c>
      <c r="EC30" s="7">
        <f t="shared" si="41"/>
        <v>1.0040144230769155E-2</v>
      </c>
      <c r="ED30" s="7">
        <f t="shared" si="41"/>
        <v>9.4342548076922883E-2</v>
      </c>
      <c r="EE30" s="7">
        <f t="shared" si="41"/>
        <v>9.8114182692307761E-2</v>
      </c>
      <c r="EF30" s="7">
        <f t="shared" si="41"/>
        <v>0.77489326923076907</v>
      </c>
      <c r="EG30" s="7">
        <f t="shared" si="41"/>
        <v>0.68496370192307698</v>
      </c>
      <c r="EH30" s="7">
        <f t="shared" si="41"/>
        <v>2.5879567307692364E-2</v>
      </c>
      <c r="EI30" s="7">
        <f t="shared" si="42"/>
        <v>4.3456730769230845E-2</v>
      </c>
      <c r="EJ30" s="7">
        <f t="shared" si="42"/>
        <v>8.1154326923077003E-2</v>
      </c>
      <c r="EK30" s="7">
        <f t="shared" si="42"/>
        <v>2.7617307692307413E-2</v>
      </c>
      <c r="EL30" s="7">
        <f t="shared" si="42"/>
        <v>7.6845673076922694E-2</v>
      </c>
      <c r="EM30" s="7">
        <f t="shared" si="42"/>
        <v>7.5999999999999845E-2</v>
      </c>
      <c r="EN30" s="7">
        <f t="shared" si="42"/>
        <v>6.7731490384614901E-2</v>
      </c>
      <c r="EO30" s="7">
        <f t="shared" si="42"/>
        <v>1.3617307692307623E-2</v>
      </c>
      <c r="EP30" s="7">
        <f t="shared" si="42"/>
        <v>6.2422836538461368E-2</v>
      </c>
      <c r="EQ30" s="7">
        <f t="shared" si="42"/>
        <v>6.2577163461538188E-2</v>
      </c>
      <c r="ER30" s="7">
        <f t="shared" si="44"/>
        <v>0.34562980769230722</v>
      </c>
      <c r="ES30" s="7">
        <f t="shared" si="44"/>
        <v>7.5530769230769401E-2</v>
      </c>
      <c r="ET30" s="7">
        <f t="shared" si="44"/>
        <v>0.19303389423076944</v>
      </c>
      <c r="EU30" s="7">
        <f t="shared" si="44"/>
        <v>5.1845673076923449E-2</v>
      </c>
      <c r="EV30" s="7">
        <f t="shared" si="44"/>
        <v>7.126850961538489E-2</v>
      </c>
      <c r="EW30" s="7">
        <f t="shared" si="43"/>
        <v>0.34887956730769232</v>
      </c>
      <c r="EX30" s="7">
        <f t="shared" si="43"/>
        <v>0.34184567307692348</v>
      </c>
      <c r="EY30" s="7">
        <f t="shared" si="43"/>
        <v>5.0382692307692212E-2</v>
      </c>
      <c r="EZ30" s="7">
        <f t="shared" si="43"/>
        <v>8.0033894230769453E-2</v>
      </c>
      <c r="FA30" s="7">
        <f t="shared" si="43"/>
        <v>4.7731490384615105E-2</v>
      </c>
      <c r="FB30" s="7">
        <f t="shared" si="43"/>
        <v>7.7048411538461536E-2</v>
      </c>
      <c r="FC30" s="7">
        <f t="shared" si="43"/>
        <v>7.9033894230769564E-2</v>
      </c>
      <c r="FD30" s="7">
        <f t="shared" si="43"/>
        <v>0.18418822115384614</v>
      </c>
      <c r="FE30" s="7">
        <f t="shared" si="43"/>
        <v>3.8000000000000256E-2</v>
      </c>
    </row>
    <row r="31" spans="1:161" ht="17.25" customHeight="1">
      <c r="A31" s="45" t="s">
        <v>80</v>
      </c>
      <c r="B31" s="4">
        <v>4.2588581730769244</v>
      </c>
      <c r="C31" s="4" t="s">
        <v>106</v>
      </c>
      <c r="D31" s="3"/>
      <c r="E31" s="4">
        <v>5.4047314903846146</v>
      </c>
      <c r="F31" s="4">
        <v>3.3000588942307689</v>
      </c>
      <c r="G31" s="4"/>
      <c r="H31" s="4">
        <v>4.1861730769230761</v>
      </c>
      <c r="I31" s="4"/>
      <c r="J31" s="4">
        <v>3.2552132211538467</v>
      </c>
      <c r="K31" s="4"/>
      <c r="L31" s="4">
        <v>4.165173076923077</v>
      </c>
      <c r="M31" s="4"/>
      <c r="N31" s="4">
        <v>5.1875495192307692</v>
      </c>
      <c r="O31" s="4"/>
      <c r="P31" s="4">
        <v>4.2867377403846145</v>
      </c>
      <c r="Q31" s="4"/>
      <c r="R31" s="4">
        <v>4.5894290865384617</v>
      </c>
      <c r="S31" s="4"/>
      <c r="T31" s="4">
        <v>4.636126682692308</v>
      </c>
      <c r="U31" s="4"/>
      <c r="V31" s="4">
        <v>5.1821266826923091</v>
      </c>
      <c r="W31" s="4"/>
      <c r="X31" s="4">
        <v>4.2667377403846158</v>
      </c>
      <c r="Y31" s="4"/>
      <c r="Z31" s="4">
        <v>4.5710062499999999</v>
      </c>
      <c r="AA31" s="4"/>
      <c r="AB31" s="4">
        <v>4.6187038461538457</v>
      </c>
      <c r="AC31" s="4"/>
      <c r="AD31" s="4">
        <v>4.5052194711538469</v>
      </c>
      <c r="AE31" s="4"/>
      <c r="AF31" s="4">
        <v>4.2996021634615378</v>
      </c>
      <c r="AG31" s="4"/>
      <c r="AH31" s="4">
        <v>4.49801875</v>
      </c>
      <c r="AI31" s="4"/>
      <c r="AJ31" s="4">
        <v>4.2929786057692301</v>
      </c>
      <c r="AK31" s="4"/>
      <c r="AL31" s="4">
        <v>4.497784134615384</v>
      </c>
      <c r="AM31" s="4"/>
      <c r="AN31" s="4">
        <v>4.1294353365384611</v>
      </c>
      <c r="AO31" s="4"/>
      <c r="AP31" s="4">
        <v>4.2921668269230784</v>
      </c>
      <c r="AQ31" s="4"/>
      <c r="AR31" s="4">
        <v>4.2942069711538462</v>
      </c>
      <c r="AS31" s="4"/>
      <c r="AT31" s="4">
        <v>4.4779384615384608</v>
      </c>
      <c r="AU31" s="4"/>
      <c r="AV31" s="4">
        <v>4.1040124999999996</v>
      </c>
      <c r="AW31" s="4"/>
      <c r="AX31" s="4">
        <v>4.2667439903846169</v>
      </c>
      <c r="AY31" s="4"/>
      <c r="AZ31" s="4">
        <v>4.2687841346153839</v>
      </c>
      <c r="BA31" s="4"/>
      <c r="BB31" s="4">
        <v>4.3651918269230769</v>
      </c>
      <c r="BC31" s="4"/>
      <c r="BD31" s="4">
        <v>4.1545620192307693</v>
      </c>
      <c r="BE31" s="4"/>
      <c r="BF31" s="4">
        <v>4.148515624999999</v>
      </c>
      <c r="BG31" s="4"/>
      <c r="BH31" s="4">
        <v>4.1772810096153847</v>
      </c>
      <c r="BI31" s="4"/>
      <c r="BJ31" s="4">
        <v>4.1494353365384606</v>
      </c>
      <c r="BK31" s="4"/>
      <c r="BL31" s="4">
        <v>3.3852132211538466</v>
      </c>
      <c r="BM31" s="4"/>
      <c r="BN31" s="4">
        <v>3.3385156249999999</v>
      </c>
      <c r="BO31" s="4"/>
      <c r="BP31" s="4">
        <v>4.6220062500000001</v>
      </c>
      <c r="BQ31" s="4"/>
      <c r="BR31" s="4">
        <v>4.067716346153845</v>
      </c>
      <c r="BS31" s="4"/>
      <c r="BT31" s="4">
        <v>4.3154692307692306</v>
      </c>
      <c r="BU31" s="4"/>
      <c r="BV31" s="4">
        <v>4.6457873915865386</v>
      </c>
      <c r="BW31" s="4"/>
      <c r="BX31" s="4">
        <v>4.0672935096153848</v>
      </c>
      <c r="BY31" s="4"/>
      <c r="BZ31" s="4">
        <v>4.0939384615384622</v>
      </c>
      <c r="CA31" s="4"/>
      <c r="CB31" s="4">
        <v>4.1450526442307689</v>
      </c>
      <c r="CC31" s="4"/>
      <c r="CD31" s="10"/>
      <c r="CE31" s="7">
        <f t="shared" si="0"/>
        <v>1.1458733173076903</v>
      </c>
      <c r="CF31" s="7">
        <f t="shared" si="0"/>
        <v>-0.95879927884615546</v>
      </c>
      <c r="CG31" s="7">
        <f t="shared" si="1"/>
        <v>-7.2685096153848328E-2</v>
      </c>
      <c r="CH31" s="7">
        <f t="shared" si="2"/>
        <v>-1.0036449519230777</v>
      </c>
      <c r="CI31" s="7">
        <f t="shared" si="3"/>
        <v>-9.3685096153847347E-2</v>
      </c>
      <c r="CJ31" s="7">
        <f t="shared" si="4"/>
        <v>0.92869134615384485</v>
      </c>
      <c r="CK31" s="7">
        <f t="shared" si="5"/>
        <v>2.7879567307690145E-2</v>
      </c>
      <c r="CL31" s="7">
        <f t="shared" si="6"/>
        <v>0.33057091346153733</v>
      </c>
      <c r="CM31" s="7">
        <f t="shared" si="7"/>
        <v>0.37726850961538361</v>
      </c>
      <c r="CN31" s="7">
        <f t="shared" si="8"/>
        <v>0.92326850961538476</v>
      </c>
      <c r="CO31" s="7">
        <f t="shared" si="9"/>
        <v>7.8795673076914596E-3</v>
      </c>
      <c r="CP31" s="7">
        <f t="shared" si="10"/>
        <v>0.31214807692307556</v>
      </c>
      <c r="CQ31" s="7">
        <f t="shared" si="11"/>
        <v>0.35984567307692128</v>
      </c>
      <c r="CR31" s="7">
        <f t="shared" si="12"/>
        <v>0.24636129807692253</v>
      </c>
      <c r="CS31" s="7">
        <f t="shared" si="13"/>
        <v>4.0743990384613404E-2</v>
      </c>
      <c r="CT31" s="7">
        <f t="shared" si="14"/>
        <v>0.23916057692307557</v>
      </c>
      <c r="CU31" s="7">
        <f t="shared" si="15"/>
        <v>3.4120432692305691E-2</v>
      </c>
      <c r="CV31" s="7">
        <f t="shared" si="16"/>
        <v>0.23892596153845957</v>
      </c>
      <c r="CW31" s="7">
        <f t="shared" si="17"/>
        <v>-0.12942283653846332</v>
      </c>
      <c r="CX31" s="7">
        <f t="shared" si="18"/>
        <v>3.3308653846154002E-2</v>
      </c>
      <c r="CY31" s="7">
        <f t="shared" si="19"/>
        <v>3.5348798076921817E-2</v>
      </c>
      <c r="CZ31" s="7">
        <f t="shared" si="20"/>
        <v>0.21908028846153638</v>
      </c>
      <c r="DA31" s="7">
        <f t="shared" si="21"/>
        <v>-0.15484567307692476</v>
      </c>
      <c r="DB31" s="7">
        <f t="shared" si="22"/>
        <v>7.8858173076925553E-3</v>
      </c>
      <c r="DC31" s="7">
        <f t="shared" si="23"/>
        <v>9.9259615384594824E-3</v>
      </c>
      <c r="DD31" s="7">
        <f t="shared" si="24"/>
        <v>0.10633365384615256</v>
      </c>
      <c r="DE31" s="7">
        <f t="shared" si="25"/>
        <v>-0.10429615384615509</v>
      </c>
      <c r="DF31" s="7">
        <f t="shared" si="26"/>
        <v>-0.11034254807692534</v>
      </c>
      <c r="DG31" s="7">
        <f t="shared" si="27"/>
        <v>-8.1577163461539648E-2</v>
      </c>
      <c r="DH31" s="7">
        <f t="shared" si="28"/>
        <v>-0.10942283653846374</v>
      </c>
      <c r="DI31" s="7">
        <f t="shared" si="29"/>
        <v>-0.87364495192307778</v>
      </c>
      <c r="DJ31" s="7">
        <f t="shared" si="30"/>
        <v>-0.9203425480769245</v>
      </c>
      <c r="DK31" s="7">
        <f t="shared" si="31"/>
        <v>0.36314807692307571</v>
      </c>
      <c r="DL31" s="7">
        <f t="shared" si="32"/>
        <v>-0.19114182692307935</v>
      </c>
      <c r="DM31" s="7">
        <f t="shared" si="33"/>
        <v>5.6611057692306233E-2</v>
      </c>
      <c r="DN31" s="7">
        <f t="shared" si="34"/>
        <v>0.38692921850961426</v>
      </c>
      <c r="DO31" s="7">
        <f t="shared" si="38"/>
        <v>-0.19156466346153955</v>
      </c>
      <c r="DP31" s="7">
        <f t="shared" si="39"/>
        <v>-0.16491971153846219</v>
      </c>
      <c r="DQ31" s="7">
        <f t="shared" si="40"/>
        <v>-0.11380552884615547</v>
      </c>
      <c r="DR31" s="21"/>
      <c r="DS31" s="7">
        <f t="shared" si="41"/>
        <v>1.1458733173076903</v>
      </c>
      <c r="DT31" s="7">
        <f t="shared" si="41"/>
        <v>0.95879927884615546</v>
      </c>
      <c r="DU31" s="7">
        <f t="shared" si="41"/>
        <v>7.2685096153848328E-2</v>
      </c>
      <c r="DV31" s="7">
        <f t="shared" si="41"/>
        <v>1.0036449519230777</v>
      </c>
      <c r="DW31" s="7">
        <f t="shared" si="41"/>
        <v>9.3685096153847347E-2</v>
      </c>
      <c r="DX31" s="7">
        <f t="shared" si="41"/>
        <v>0.92869134615384485</v>
      </c>
      <c r="DY31" s="7">
        <f t="shared" si="41"/>
        <v>2.7879567307690145E-2</v>
      </c>
      <c r="DZ31" s="7">
        <f t="shared" si="41"/>
        <v>0.33057091346153733</v>
      </c>
      <c r="EA31" s="7">
        <f t="shared" si="41"/>
        <v>0.37726850961538361</v>
      </c>
      <c r="EB31" s="7">
        <f t="shared" si="41"/>
        <v>0.92326850961538476</v>
      </c>
      <c r="EC31" s="7">
        <f t="shared" si="41"/>
        <v>7.8795673076914596E-3</v>
      </c>
      <c r="ED31" s="7">
        <f t="shared" si="41"/>
        <v>0.31214807692307556</v>
      </c>
      <c r="EE31" s="7">
        <f t="shared" si="41"/>
        <v>0.35984567307692128</v>
      </c>
      <c r="EF31" s="7">
        <f t="shared" si="41"/>
        <v>0.24636129807692253</v>
      </c>
      <c r="EG31" s="7">
        <f t="shared" si="41"/>
        <v>4.0743990384613404E-2</v>
      </c>
      <c r="EH31" s="7">
        <f t="shared" si="41"/>
        <v>0.23916057692307557</v>
      </c>
      <c r="EI31" s="7">
        <f t="shared" si="42"/>
        <v>3.4120432692305691E-2</v>
      </c>
      <c r="EJ31" s="7">
        <f t="shared" si="42"/>
        <v>0.23892596153845957</v>
      </c>
      <c r="EK31" s="7">
        <f t="shared" si="42"/>
        <v>0.12942283653846332</v>
      </c>
      <c r="EL31" s="7">
        <f t="shared" si="42"/>
        <v>3.3308653846154002E-2</v>
      </c>
      <c r="EM31" s="7">
        <f t="shared" si="42"/>
        <v>3.5348798076921817E-2</v>
      </c>
      <c r="EN31" s="7">
        <f t="shared" si="42"/>
        <v>0.21908028846153638</v>
      </c>
      <c r="EO31" s="7">
        <f t="shared" si="42"/>
        <v>0.15484567307692476</v>
      </c>
      <c r="EP31" s="7">
        <f t="shared" si="42"/>
        <v>7.8858173076925553E-3</v>
      </c>
      <c r="EQ31" s="7">
        <f t="shared" si="42"/>
        <v>9.9259615384594824E-3</v>
      </c>
      <c r="ER31" s="7">
        <f t="shared" si="44"/>
        <v>0.10633365384615256</v>
      </c>
      <c r="ES31" s="7">
        <f t="shared" si="44"/>
        <v>0.10429615384615509</v>
      </c>
      <c r="ET31" s="7">
        <f t="shared" si="44"/>
        <v>0.11034254807692534</v>
      </c>
      <c r="EU31" s="7">
        <f t="shared" si="44"/>
        <v>8.1577163461539648E-2</v>
      </c>
      <c r="EV31" s="7">
        <f t="shared" si="44"/>
        <v>0.10942283653846374</v>
      </c>
      <c r="EW31" s="7">
        <f t="shared" si="43"/>
        <v>0.87364495192307778</v>
      </c>
      <c r="EX31" s="7">
        <f t="shared" si="43"/>
        <v>0.9203425480769245</v>
      </c>
      <c r="EY31" s="7">
        <f t="shared" si="43"/>
        <v>0.36314807692307571</v>
      </c>
      <c r="EZ31" s="7">
        <f t="shared" si="43"/>
        <v>0.19114182692307935</v>
      </c>
      <c r="FA31" s="7">
        <f t="shared" si="43"/>
        <v>5.6611057692306233E-2</v>
      </c>
      <c r="FB31" s="7">
        <f t="shared" si="43"/>
        <v>0.38692921850961426</v>
      </c>
      <c r="FC31" s="7">
        <f t="shared" si="43"/>
        <v>0.19156466346153955</v>
      </c>
      <c r="FD31" s="7">
        <f t="shared" si="43"/>
        <v>0.16491971153846219</v>
      </c>
      <c r="FE31" s="7">
        <f t="shared" si="43"/>
        <v>0.11380552884615547</v>
      </c>
    </row>
    <row r="32" spans="1:161" ht="17.25">
      <c r="A32" s="45"/>
      <c r="B32" s="4">
        <v>1.2546298076923077</v>
      </c>
      <c r="C32" s="4" t="s">
        <v>107</v>
      </c>
      <c r="D32" s="3"/>
      <c r="E32" s="4">
        <v>2.493308653846154</v>
      </c>
      <c r="F32" s="4">
        <v>0.57652187500000007</v>
      </c>
      <c r="G32" s="4"/>
      <c r="H32" s="4">
        <v>1.236327403846154</v>
      </c>
      <c r="I32" s="4"/>
      <c r="J32" s="4">
        <v>0.53409903846153839</v>
      </c>
      <c r="K32" s="4"/>
      <c r="L32" s="4">
        <v>1.2149045673076921</v>
      </c>
      <c r="M32" s="4"/>
      <c r="N32" s="4">
        <v>1.8767439903846155</v>
      </c>
      <c r="O32" s="4"/>
      <c r="P32" s="4">
        <v>1.2568180288461537</v>
      </c>
      <c r="Q32" s="4"/>
      <c r="R32" s="4">
        <v>1.4003550480769233</v>
      </c>
      <c r="S32" s="4"/>
      <c r="T32" s="4">
        <v>1.5138983173076925</v>
      </c>
      <c r="U32" s="4"/>
      <c r="V32" s="4">
        <v>1.8623211538461542</v>
      </c>
      <c r="W32" s="4"/>
      <c r="X32" s="4">
        <v>1.2333951923076925</v>
      </c>
      <c r="Y32" s="4"/>
      <c r="Z32" s="4">
        <v>1.3743550480769229</v>
      </c>
      <c r="AA32" s="4"/>
      <c r="AB32" s="4">
        <v>1.491475480769231</v>
      </c>
      <c r="AC32" s="4"/>
      <c r="AD32" s="4">
        <v>1.5601052884615385</v>
      </c>
      <c r="AE32" s="4"/>
      <c r="AF32" s="4">
        <v>1.398065144230769</v>
      </c>
      <c r="AG32" s="4"/>
      <c r="AH32" s="4">
        <v>1.4426360576923076</v>
      </c>
      <c r="AI32" s="4"/>
      <c r="AJ32" s="4">
        <v>1.2815959134615384</v>
      </c>
      <c r="AK32" s="4"/>
      <c r="AL32" s="4">
        <v>1.4524014423076923</v>
      </c>
      <c r="AM32" s="4"/>
      <c r="AN32" s="4">
        <v>1.183206971153846</v>
      </c>
      <c r="AO32" s="4"/>
      <c r="AP32" s="4">
        <v>1.292361298076923</v>
      </c>
      <c r="AQ32" s="4"/>
      <c r="AR32" s="4">
        <v>1.3098242788461536</v>
      </c>
      <c r="AS32" s="4"/>
      <c r="AT32" s="4">
        <v>1.4285557692307691</v>
      </c>
      <c r="AU32" s="4"/>
      <c r="AV32" s="4">
        <v>1.1557841346153845</v>
      </c>
      <c r="AW32" s="4"/>
      <c r="AX32" s="4">
        <v>1.2639384615384617</v>
      </c>
      <c r="AY32" s="4"/>
      <c r="AZ32" s="4">
        <v>1.2824014423076924</v>
      </c>
      <c r="BA32" s="4"/>
      <c r="BB32" s="4">
        <v>1.4379233173076924</v>
      </c>
      <c r="BC32" s="4"/>
      <c r="BD32" s="4">
        <v>1.2684478365384617</v>
      </c>
      <c r="BE32" s="4"/>
      <c r="BF32" s="4">
        <v>1.1577100961538462</v>
      </c>
      <c r="BG32" s="4"/>
      <c r="BH32" s="4">
        <v>1.1940526442307693</v>
      </c>
      <c r="BI32" s="4"/>
      <c r="BJ32" s="4">
        <v>1.1626298076923074</v>
      </c>
      <c r="BK32" s="4"/>
      <c r="BL32" s="4">
        <v>0.64952187500000003</v>
      </c>
      <c r="BM32" s="4"/>
      <c r="BN32" s="4">
        <v>0.62166995192307695</v>
      </c>
      <c r="BO32" s="4"/>
      <c r="BP32" s="4">
        <v>1.5037778846153844</v>
      </c>
      <c r="BQ32" s="4"/>
      <c r="BR32" s="4">
        <v>1.2592935096153846</v>
      </c>
      <c r="BS32" s="4"/>
      <c r="BT32" s="4">
        <v>1.283663701923077</v>
      </c>
      <c r="BU32" s="4"/>
      <c r="BV32" s="4">
        <v>1.5590645826923077</v>
      </c>
      <c r="BW32" s="4"/>
      <c r="BX32" s="4">
        <v>1.2572935096153848</v>
      </c>
      <c r="BY32" s="4"/>
      <c r="BZ32" s="4">
        <v>1.1634014423076924</v>
      </c>
      <c r="CA32" s="4"/>
      <c r="CB32" s="4">
        <v>1.2063211538461538</v>
      </c>
      <c r="CC32" s="4"/>
      <c r="CD32" s="10"/>
      <c r="CE32" s="7">
        <f t="shared" si="0"/>
        <v>1.2386788461538463</v>
      </c>
      <c r="CF32" s="7">
        <f t="shared" si="0"/>
        <v>-0.67810793269230762</v>
      </c>
      <c r="CG32" s="7">
        <f t="shared" si="1"/>
        <v>-1.830240384615367E-2</v>
      </c>
      <c r="CH32" s="7">
        <f t="shared" si="2"/>
        <v>-0.72053076923076931</v>
      </c>
      <c r="CI32" s="7">
        <f t="shared" si="3"/>
        <v>-3.9725240384615557E-2</v>
      </c>
      <c r="CJ32" s="7">
        <f t="shared" si="4"/>
        <v>0.62211418269230778</v>
      </c>
      <c r="CK32" s="7">
        <f t="shared" si="5"/>
        <v>2.1882211538459817E-3</v>
      </c>
      <c r="CL32" s="7">
        <f t="shared" si="6"/>
        <v>0.14572524038461565</v>
      </c>
      <c r="CM32" s="7">
        <f t="shared" si="7"/>
        <v>0.25926850961538483</v>
      </c>
      <c r="CN32" s="7">
        <f t="shared" si="8"/>
        <v>0.60769134615384646</v>
      </c>
      <c r="CO32" s="7">
        <f t="shared" si="9"/>
        <v>-2.1234615384615241E-2</v>
      </c>
      <c r="CP32" s="7">
        <f t="shared" si="10"/>
        <v>0.11972524038461518</v>
      </c>
      <c r="CQ32" s="7">
        <f t="shared" si="11"/>
        <v>0.23684567307692328</v>
      </c>
      <c r="CR32" s="7">
        <f t="shared" si="12"/>
        <v>0.30547548076923081</v>
      </c>
      <c r="CS32" s="7">
        <f t="shared" si="13"/>
        <v>0.1434353365384613</v>
      </c>
      <c r="CT32" s="7">
        <f t="shared" si="14"/>
        <v>0.18800624999999993</v>
      </c>
      <c r="CU32" s="7">
        <f t="shared" si="15"/>
        <v>2.6966105769230753E-2</v>
      </c>
      <c r="CV32" s="7">
        <f t="shared" si="16"/>
        <v>0.19777163461538461</v>
      </c>
      <c r="CW32" s="7">
        <f t="shared" si="17"/>
        <v>-7.1422836538461709E-2</v>
      </c>
      <c r="CX32" s="7">
        <f t="shared" si="18"/>
        <v>3.7731490384615318E-2</v>
      </c>
      <c r="CY32" s="7">
        <f t="shared" si="19"/>
        <v>5.5194471153845903E-2</v>
      </c>
      <c r="CZ32" s="7">
        <f t="shared" si="20"/>
        <v>0.1739259615384614</v>
      </c>
      <c r="DA32" s="7">
        <f t="shared" si="21"/>
        <v>-9.8845673076923157E-2</v>
      </c>
      <c r="DB32" s="7">
        <f t="shared" si="22"/>
        <v>9.3086538461539803E-3</v>
      </c>
      <c r="DC32" s="7">
        <f t="shared" si="23"/>
        <v>2.7771634615384677E-2</v>
      </c>
      <c r="DD32" s="7">
        <f t="shared" si="24"/>
        <v>0.18329350961538471</v>
      </c>
      <c r="DE32" s="7">
        <f t="shared" si="25"/>
        <v>1.3818028846154018E-2</v>
      </c>
      <c r="DF32" s="7">
        <f t="shared" si="26"/>
        <v>-9.6919711538461462E-2</v>
      </c>
      <c r="DG32" s="7">
        <f t="shared" si="27"/>
        <v>-6.0577163461538408E-2</v>
      </c>
      <c r="DH32" s="7">
        <f t="shared" si="28"/>
        <v>-9.2000000000000304E-2</v>
      </c>
      <c r="DI32" s="7">
        <f t="shared" si="29"/>
        <v>-0.60510793269230767</v>
      </c>
      <c r="DJ32" s="7">
        <f t="shared" si="30"/>
        <v>-0.63295985576923075</v>
      </c>
      <c r="DK32" s="7">
        <f t="shared" si="31"/>
        <v>0.24914807692307672</v>
      </c>
      <c r="DL32" s="7">
        <f t="shared" si="32"/>
        <v>4.6637019230768573E-3</v>
      </c>
      <c r="DM32" s="7">
        <f t="shared" si="33"/>
        <v>2.9033894230769297E-2</v>
      </c>
      <c r="DN32" s="7">
        <f t="shared" si="34"/>
        <v>0.30443477500000005</v>
      </c>
      <c r="DO32" s="7">
        <f t="shared" si="38"/>
        <v>2.6637019230770775E-3</v>
      </c>
      <c r="DP32" s="7">
        <f t="shared" si="39"/>
        <v>-9.1228365384615318E-2</v>
      </c>
      <c r="DQ32" s="7">
        <f t="shared" si="40"/>
        <v>-4.8308653846153904E-2</v>
      </c>
      <c r="DR32" s="21"/>
      <c r="DS32" s="7">
        <f t="shared" si="41"/>
        <v>1.2386788461538463</v>
      </c>
      <c r="DT32" s="7">
        <f t="shared" si="41"/>
        <v>0.67810793269230762</v>
      </c>
      <c r="DU32" s="7">
        <f t="shared" si="41"/>
        <v>1.830240384615367E-2</v>
      </c>
      <c r="DV32" s="7">
        <f t="shared" si="41"/>
        <v>0.72053076923076931</v>
      </c>
      <c r="DW32" s="7">
        <f t="shared" si="41"/>
        <v>3.9725240384615557E-2</v>
      </c>
      <c r="DX32" s="7">
        <f t="shared" si="41"/>
        <v>0.62211418269230778</v>
      </c>
      <c r="DY32" s="7">
        <f t="shared" si="41"/>
        <v>2.1882211538459817E-3</v>
      </c>
      <c r="DZ32" s="7">
        <f t="shared" si="41"/>
        <v>0.14572524038461565</v>
      </c>
      <c r="EA32" s="7">
        <f t="shared" si="41"/>
        <v>0.25926850961538483</v>
      </c>
      <c r="EB32" s="7">
        <f t="shared" si="41"/>
        <v>0.60769134615384646</v>
      </c>
      <c r="EC32" s="7">
        <f t="shared" si="41"/>
        <v>2.1234615384615241E-2</v>
      </c>
      <c r="ED32" s="7">
        <f t="shared" si="41"/>
        <v>0.11972524038461518</v>
      </c>
      <c r="EE32" s="7">
        <f t="shared" si="41"/>
        <v>0.23684567307692328</v>
      </c>
      <c r="EF32" s="7">
        <f t="shared" si="41"/>
        <v>0.30547548076923081</v>
      </c>
      <c r="EG32" s="7">
        <f t="shared" si="41"/>
        <v>0.1434353365384613</v>
      </c>
      <c r="EH32" s="7">
        <f t="shared" si="41"/>
        <v>0.18800624999999993</v>
      </c>
      <c r="EI32" s="7">
        <f t="shared" si="42"/>
        <v>2.6966105769230753E-2</v>
      </c>
      <c r="EJ32" s="7">
        <f t="shared" si="42"/>
        <v>0.19777163461538461</v>
      </c>
      <c r="EK32" s="7">
        <f t="shared" si="42"/>
        <v>7.1422836538461709E-2</v>
      </c>
      <c r="EL32" s="7">
        <f t="shared" si="42"/>
        <v>3.7731490384615318E-2</v>
      </c>
      <c r="EM32" s="7">
        <f t="shared" si="42"/>
        <v>5.5194471153845903E-2</v>
      </c>
      <c r="EN32" s="7">
        <f t="shared" si="42"/>
        <v>0.1739259615384614</v>
      </c>
      <c r="EO32" s="7">
        <f t="shared" si="42"/>
        <v>9.8845673076923157E-2</v>
      </c>
      <c r="EP32" s="7">
        <f t="shared" si="42"/>
        <v>9.3086538461539803E-3</v>
      </c>
      <c r="EQ32" s="7">
        <f t="shared" si="42"/>
        <v>2.7771634615384677E-2</v>
      </c>
      <c r="ER32" s="7">
        <f t="shared" si="44"/>
        <v>0.18329350961538471</v>
      </c>
      <c r="ES32" s="7">
        <f t="shared" si="44"/>
        <v>1.3818028846154018E-2</v>
      </c>
      <c r="ET32" s="7">
        <f t="shared" si="44"/>
        <v>9.6919711538461462E-2</v>
      </c>
      <c r="EU32" s="7">
        <f t="shared" si="44"/>
        <v>6.0577163461538408E-2</v>
      </c>
      <c r="EV32" s="7">
        <f t="shared" si="44"/>
        <v>9.2000000000000304E-2</v>
      </c>
      <c r="EW32" s="7">
        <f t="shared" si="43"/>
        <v>0.60510793269230767</v>
      </c>
      <c r="EX32" s="7">
        <f t="shared" si="43"/>
        <v>0.63295985576923075</v>
      </c>
      <c r="EY32" s="7">
        <f t="shared" si="43"/>
        <v>0.24914807692307672</v>
      </c>
      <c r="EZ32" s="7">
        <f t="shared" si="43"/>
        <v>4.6637019230768573E-3</v>
      </c>
      <c r="FA32" s="7">
        <f t="shared" si="43"/>
        <v>2.9033894230769297E-2</v>
      </c>
      <c r="FB32" s="7">
        <f t="shared" si="43"/>
        <v>0.30443477500000005</v>
      </c>
      <c r="FC32" s="7">
        <f t="shared" si="43"/>
        <v>2.6637019230770775E-3</v>
      </c>
      <c r="FD32" s="7">
        <f t="shared" si="43"/>
        <v>9.1228365384615318E-2</v>
      </c>
      <c r="FE32" s="7">
        <f t="shared" si="43"/>
        <v>4.8308653846153904E-2</v>
      </c>
    </row>
    <row r="33" spans="1:161" ht="17.25" customHeight="1">
      <c r="A33" s="45" t="s">
        <v>81</v>
      </c>
      <c r="B33" s="4">
        <v>2.134629807692308</v>
      </c>
      <c r="C33" s="4" t="s">
        <v>106</v>
      </c>
      <c r="D33" s="3"/>
      <c r="E33" s="4">
        <v>3.9681543269230772</v>
      </c>
      <c r="F33" s="4">
        <v>0.96044783653846155</v>
      </c>
      <c r="G33" s="4"/>
      <c r="H33" s="4">
        <v>2.0758305288461534</v>
      </c>
      <c r="I33" s="4"/>
      <c r="J33" s="4">
        <v>0.89844783653846161</v>
      </c>
      <c r="K33" s="4"/>
      <c r="L33" s="4">
        <v>2.0474076923076923</v>
      </c>
      <c r="M33" s="4"/>
      <c r="N33" s="4">
        <v>3.557435336538461</v>
      </c>
      <c r="O33" s="4"/>
      <c r="P33" s="4">
        <v>2.3454692307692309</v>
      </c>
      <c r="Q33" s="4"/>
      <c r="R33" s="4">
        <v>2.6221605769230774</v>
      </c>
      <c r="S33" s="4"/>
      <c r="T33" s="4">
        <v>2.6878983173076922</v>
      </c>
      <c r="U33" s="4"/>
      <c r="V33" s="4">
        <v>3.5490124999999999</v>
      </c>
      <c r="W33" s="4"/>
      <c r="X33" s="4">
        <v>2.3194692307692306</v>
      </c>
      <c r="Y33" s="4"/>
      <c r="Z33" s="4">
        <v>2.5961605769230776</v>
      </c>
      <c r="AA33" s="4"/>
      <c r="AB33" s="4">
        <v>2.6634754807692311</v>
      </c>
      <c r="AC33" s="4"/>
      <c r="AD33" s="4">
        <v>2.6340312500000009</v>
      </c>
      <c r="AE33" s="4"/>
      <c r="AF33" s="4">
        <v>2.3148367788461544</v>
      </c>
      <c r="AG33" s="4"/>
      <c r="AH33" s="4">
        <v>2.6250990384615385</v>
      </c>
      <c r="AI33" s="4"/>
      <c r="AJ33" s="4">
        <v>2.3020187500000002</v>
      </c>
      <c r="AK33" s="4"/>
      <c r="AL33" s="4">
        <v>2.5631329326923074</v>
      </c>
      <c r="AM33" s="4"/>
      <c r="AN33" s="4">
        <v>2.0886298076923069</v>
      </c>
      <c r="AO33" s="4"/>
      <c r="AP33" s="4">
        <v>2.2445156249999996</v>
      </c>
      <c r="AQ33" s="4"/>
      <c r="AR33" s="4">
        <v>2.2475557692307691</v>
      </c>
      <c r="AS33" s="4"/>
      <c r="AT33" s="4">
        <v>2.5347100961538462</v>
      </c>
      <c r="AU33" s="4"/>
      <c r="AV33" s="4">
        <v>2.0557841346153842</v>
      </c>
      <c r="AW33" s="4"/>
      <c r="AX33" s="4">
        <v>2.2100927884615387</v>
      </c>
      <c r="AY33" s="4"/>
      <c r="AZ33" s="4">
        <v>2.214710096153846</v>
      </c>
      <c r="BA33" s="4"/>
      <c r="BB33" s="4">
        <v>2.238083894230769</v>
      </c>
      <c r="BC33" s="4"/>
      <c r="BD33" s="4">
        <v>2.0793737980769231</v>
      </c>
      <c r="BE33" s="4"/>
      <c r="BF33" s="4">
        <v>2.068287259615385</v>
      </c>
      <c r="BG33" s="4"/>
      <c r="BH33" s="4">
        <v>2.0429384615384611</v>
      </c>
      <c r="BI33" s="4"/>
      <c r="BJ33" s="4">
        <v>2.0013612980769233</v>
      </c>
      <c r="BK33" s="4"/>
      <c r="BL33" s="4">
        <v>1.1312533653846155</v>
      </c>
      <c r="BM33" s="4"/>
      <c r="BN33" s="4">
        <v>1.0877100961538462</v>
      </c>
      <c r="BO33" s="4"/>
      <c r="BP33" s="4">
        <v>2.6820463942307686</v>
      </c>
      <c r="BQ33" s="4"/>
      <c r="BR33" s="4">
        <v>2.0270651442307694</v>
      </c>
      <c r="BS33" s="4"/>
      <c r="BT33" s="4">
        <v>2.1936637019230769</v>
      </c>
      <c r="BU33" s="4"/>
      <c r="BV33" s="4">
        <v>2.5780350096153852</v>
      </c>
      <c r="BW33" s="4"/>
      <c r="BX33" s="4">
        <v>2.0220651442307696</v>
      </c>
      <c r="BY33" s="4"/>
      <c r="BZ33" s="4">
        <v>2.0202132211538459</v>
      </c>
      <c r="CA33" s="4"/>
      <c r="CB33" s="4">
        <v>2.0046298076923077</v>
      </c>
      <c r="CC33" s="4"/>
      <c r="CD33" s="10"/>
      <c r="CE33" s="7">
        <f t="shared" si="0"/>
        <v>1.8335245192307692</v>
      </c>
      <c r="CF33" s="7">
        <f t="shared" si="0"/>
        <v>-1.1741819711538466</v>
      </c>
      <c r="CG33" s="7">
        <f t="shared" si="1"/>
        <v>-5.8799278846154657E-2</v>
      </c>
      <c r="CH33" s="7">
        <f t="shared" si="2"/>
        <v>-1.2361819711538464</v>
      </c>
      <c r="CI33" s="7">
        <f t="shared" si="3"/>
        <v>-8.7222115384615773E-2</v>
      </c>
      <c r="CJ33" s="7">
        <f t="shared" si="4"/>
        <v>1.422805528846153</v>
      </c>
      <c r="CK33" s="7">
        <f t="shared" si="5"/>
        <v>0.21083942307692283</v>
      </c>
      <c r="CL33" s="7">
        <f t="shared" si="6"/>
        <v>0.48753076923076932</v>
      </c>
      <c r="CM33" s="7">
        <f t="shared" si="7"/>
        <v>0.55326850961538421</v>
      </c>
      <c r="CN33" s="7">
        <f t="shared" si="8"/>
        <v>1.4143826923076919</v>
      </c>
      <c r="CO33" s="7">
        <f t="shared" si="9"/>
        <v>0.18483942307692258</v>
      </c>
      <c r="CP33" s="7">
        <f t="shared" si="10"/>
        <v>0.46153076923076952</v>
      </c>
      <c r="CQ33" s="7">
        <f t="shared" si="11"/>
        <v>0.5288456730769231</v>
      </c>
      <c r="CR33" s="7">
        <f t="shared" si="12"/>
        <v>0.4994014423076929</v>
      </c>
      <c r="CS33" s="7">
        <f t="shared" si="13"/>
        <v>0.18020697115384632</v>
      </c>
      <c r="CT33" s="7">
        <f t="shared" si="14"/>
        <v>0.49046923076923044</v>
      </c>
      <c r="CU33" s="7">
        <f t="shared" si="15"/>
        <v>0.16738894230769219</v>
      </c>
      <c r="CV33" s="7">
        <f t="shared" si="16"/>
        <v>0.42850312499999932</v>
      </c>
      <c r="CW33" s="7">
        <f t="shared" si="17"/>
        <v>-4.6000000000001151E-2</v>
      </c>
      <c r="CX33" s="7">
        <f t="shared" si="18"/>
        <v>0.10988581730769154</v>
      </c>
      <c r="CY33" s="7">
        <f t="shared" si="19"/>
        <v>0.11292596153846102</v>
      </c>
      <c r="CZ33" s="7">
        <f t="shared" si="20"/>
        <v>0.4000802884615382</v>
      </c>
      <c r="DA33" s="7">
        <f t="shared" si="21"/>
        <v>-7.8845673076923806E-2</v>
      </c>
      <c r="DB33" s="7">
        <f t="shared" si="22"/>
        <v>7.5462980769230636E-2</v>
      </c>
      <c r="DC33" s="7">
        <f t="shared" si="23"/>
        <v>8.0080288461537918E-2</v>
      </c>
      <c r="DD33" s="7">
        <f t="shared" si="24"/>
        <v>0.103454086538461</v>
      </c>
      <c r="DE33" s="7">
        <f t="shared" si="25"/>
        <v>-5.5256009615384905E-2</v>
      </c>
      <c r="DF33" s="7">
        <f t="shared" si="26"/>
        <v>-6.634254807692308E-2</v>
      </c>
      <c r="DG33" s="7">
        <f t="shared" si="27"/>
        <v>-9.1691346153846887E-2</v>
      </c>
      <c r="DH33" s="7">
        <f t="shared" si="28"/>
        <v>-0.13326850961538472</v>
      </c>
      <c r="DI33" s="7">
        <f t="shared" si="29"/>
        <v>-1.0033764423076925</v>
      </c>
      <c r="DJ33" s="7">
        <f t="shared" si="30"/>
        <v>-1.0469197115384619</v>
      </c>
      <c r="DK33" s="7">
        <f t="shared" si="31"/>
        <v>0.54741658653846059</v>
      </c>
      <c r="DL33" s="7">
        <f t="shared" si="32"/>
        <v>-0.10756466346153859</v>
      </c>
      <c r="DM33" s="7">
        <f t="shared" si="33"/>
        <v>5.903389423076888E-2</v>
      </c>
      <c r="DN33" s="7">
        <f t="shared" si="34"/>
        <v>0.4434052019230772</v>
      </c>
      <c r="DO33" s="7">
        <f t="shared" si="38"/>
        <v>-0.11256466346153848</v>
      </c>
      <c r="DP33" s="7">
        <f t="shared" si="39"/>
        <v>-0.1144165865384621</v>
      </c>
      <c r="DQ33" s="7">
        <f t="shared" si="40"/>
        <v>-0.13000000000000034</v>
      </c>
      <c r="DR33" s="21"/>
      <c r="DS33" s="7">
        <f t="shared" si="41"/>
        <v>1.8335245192307692</v>
      </c>
      <c r="DT33" s="7">
        <f t="shared" si="41"/>
        <v>1.1741819711538466</v>
      </c>
      <c r="DU33" s="7">
        <f t="shared" si="41"/>
        <v>5.8799278846154657E-2</v>
      </c>
      <c r="DV33" s="7">
        <f t="shared" si="41"/>
        <v>1.2361819711538464</v>
      </c>
      <c r="DW33" s="7">
        <f t="shared" si="41"/>
        <v>8.7222115384615773E-2</v>
      </c>
      <c r="DX33" s="7">
        <f t="shared" si="41"/>
        <v>1.422805528846153</v>
      </c>
      <c r="DY33" s="7">
        <f t="shared" si="41"/>
        <v>0.21083942307692283</v>
      </c>
      <c r="DZ33" s="7">
        <f t="shared" si="41"/>
        <v>0.48753076923076932</v>
      </c>
      <c r="EA33" s="7">
        <f t="shared" si="41"/>
        <v>0.55326850961538421</v>
      </c>
      <c r="EB33" s="7">
        <f t="shared" si="41"/>
        <v>1.4143826923076919</v>
      </c>
      <c r="EC33" s="7">
        <f t="shared" si="41"/>
        <v>0.18483942307692258</v>
      </c>
      <c r="ED33" s="7">
        <f t="shared" si="41"/>
        <v>0.46153076923076952</v>
      </c>
      <c r="EE33" s="7">
        <f t="shared" si="41"/>
        <v>0.5288456730769231</v>
      </c>
      <c r="EF33" s="7">
        <f t="shared" si="41"/>
        <v>0.4994014423076929</v>
      </c>
      <c r="EG33" s="7">
        <f t="shared" si="41"/>
        <v>0.18020697115384632</v>
      </c>
      <c r="EH33" s="7">
        <f t="shared" si="41"/>
        <v>0.49046923076923044</v>
      </c>
      <c r="EI33" s="7">
        <f t="shared" si="42"/>
        <v>0.16738894230769219</v>
      </c>
      <c r="EJ33" s="7">
        <f t="shared" si="42"/>
        <v>0.42850312499999932</v>
      </c>
      <c r="EK33" s="7">
        <f t="shared" si="42"/>
        <v>4.6000000000001151E-2</v>
      </c>
      <c r="EL33" s="7">
        <f t="shared" si="42"/>
        <v>0.10988581730769154</v>
      </c>
      <c r="EM33" s="7">
        <f t="shared" si="42"/>
        <v>0.11292596153846102</v>
      </c>
      <c r="EN33" s="7">
        <f t="shared" si="42"/>
        <v>0.4000802884615382</v>
      </c>
      <c r="EO33" s="7">
        <f t="shared" si="42"/>
        <v>7.8845673076923806E-2</v>
      </c>
      <c r="EP33" s="7">
        <f t="shared" si="42"/>
        <v>7.5462980769230636E-2</v>
      </c>
      <c r="EQ33" s="7">
        <f t="shared" si="42"/>
        <v>8.0080288461537918E-2</v>
      </c>
      <c r="ER33" s="7">
        <f t="shared" si="44"/>
        <v>0.103454086538461</v>
      </c>
      <c r="ES33" s="7">
        <f t="shared" si="44"/>
        <v>5.5256009615384905E-2</v>
      </c>
      <c r="ET33" s="7">
        <f t="shared" si="44"/>
        <v>6.634254807692308E-2</v>
      </c>
      <c r="EU33" s="7">
        <f t="shared" si="44"/>
        <v>9.1691346153846887E-2</v>
      </c>
      <c r="EV33" s="7">
        <f t="shared" si="44"/>
        <v>0.13326850961538472</v>
      </c>
      <c r="EW33" s="7">
        <f t="shared" si="43"/>
        <v>1.0033764423076925</v>
      </c>
      <c r="EX33" s="7">
        <f t="shared" si="43"/>
        <v>1.0469197115384619</v>
      </c>
      <c r="EY33" s="7">
        <f t="shared" si="43"/>
        <v>0.54741658653846059</v>
      </c>
      <c r="EZ33" s="7">
        <f t="shared" si="43"/>
        <v>0.10756466346153859</v>
      </c>
      <c r="FA33" s="7">
        <f t="shared" si="43"/>
        <v>5.903389423076888E-2</v>
      </c>
      <c r="FB33" s="7">
        <f t="shared" si="43"/>
        <v>0.4434052019230772</v>
      </c>
      <c r="FC33" s="7">
        <f t="shared" si="43"/>
        <v>0.11256466346153848</v>
      </c>
      <c r="FD33" s="7">
        <f t="shared" si="43"/>
        <v>0.1144165865384621</v>
      </c>
      <c r="FE33" s="7">
        <f t="shared" si="43"/>
        <v>0.13000000000000034</v>
      </c>
    </row>
    <row r="34" spans="1:161" ht="17.25">
      <c r="A34" s="45"/>
      <c r="B34" s="4">
        <v>1.5704014423076922</v>
      </c>
      <c r="C34" s="4" t="s">
        <v>107</v>
      </c>
      <c r="D34" s="3"/>
      <c r="E34" s="4">
        <v>3.275308653846154</v>
      </c>
      <c r="F34" s="4">
        <v>0.23375649038461535</v>
      </c>
      <c r="G34" s="4"/>
      <c r="H34" s="4">
        <v>1.3601391826923077</v>
      </c>
      <c r="I34" s="4"/>
      <c r="J34" s="4">
        <v>0.17033365384615384</v>
      </c>
      <c r="K34" s="4"/>
      <c r="L34" s="4">
        <v>1.3322935096153847</v>
      </c>
      <c r="M34" s="4"/>
      <c r="N34" s="4">
        <v>2.9400125000000004</v>
      </c>
      <c r="O34" s="4"/>
      <c r="P34" s="4">
        <v>1.6844692307692308</v>
      </c>
      <c r="Q34" s="4"/>
      <c r="R34" s="4">
        <v>1.9951605769230769</v>
      </c>
      <c r="S34" s="4"/>
      <c r="T34" s="4">
        <v>2.035052644230769</v>
      </c>
      <c r="U34" s="4"/>
      <c r="V34" s="4">
        <v>2.9335896634615382</v>
      </c>
      <c r="W34" s="4"/>
      <c r="X34" s="4">
        <v>1.6600463942307691</v>
      </c>
      <c r="Y34" s="4"/>
      <c r="Z34" s="4">
        <v>1.9701605769230766</v>
      </c>
      <c r="AA34" s="4"/>
      <c r="AB34" s="4">
        <v>2.0106298076923079</v>
      </c>
      <c r="AC34" s="4"/>
      <c r="AD34" s="4">
        <v>1.9287627403846153</v>
      </c>
      <c r="AE34" s="4"/>
      <c r="AF34" s="4">
        <v>1.6081454326923077</v>
      </c>
      <c r="AG34" s="4"/>
      <c r="AH34" s="4">
        <v>1.957367548076923</v>
      </c>
      <c r="AI34" s="4"/>
      <c r="AJ34" s="4">
        <v>1.6357502403846154</v>
      </c>
      <c r="AK34" s="4"/>
      <c r="AL34" s="4">
        <v>1.8812872596153847</v>
      </c>
      <c r="AM34" s="4"/>
      <c r="AN34" s="4">
        <v>1.3973612980769232</v>
      </c>
      <c r="AO34" s="4"/>
      <c r="AP34" s="4">
        <v>1.5596699519230768</v>
      </c>
      <c r="AQ34" s="4"/>
      <c r="AR34" s="4">
        <v>1.557864423076923</v>
      </c>
      <c r="AS34" s="4"/>
      <c r="AT34" s="4">
        <v>1.8528644230769231</v>
      </c>
      <c r="AU34" s="4"/>
      <c r="AV34" s="4">
        <v>1.3883336538461539</v>
      </c>
      <c r="AW34" s="4"/>
      <c r="AX34" s="4">
        <v>1.5252471153846154</v>
      </c>
      <c r="AY34" s="4"/>
      <c r="AZ34" s="4">
        <v>1.5234415865384618</v>
      </c>
      <c r="BA34" s="4"/>
      <c r="BB34" s="4">
        <v>1.5081240384615384</v>
      </c>
      <c r="BC34" s="4"/>
      <c r="BD34" s="4">
        <v>1.4324139423076925</v>
      </c>
      <c r="BE34" s="4"/>
      <c r="BF34" s="4">
        <v>1.4591730769230773</v>
      </c>
      <c r="BG34" s="4"/>
      <c r="BH34" s="4">
        <v>1.4140927884615384</v>
      </c>
      <c r="BI34" s="4"/>
      <c r="BJ34" s="4">
        <v>1.3756699519230766</v>
      </c>
      <c r="BK34" s="4"/>
      <c r="BL34" s="4">
        <v>0.4942935096153846</v>
      </c>
      <c r="BM34" s="4"/>
      <c r="BN34" s="4">
        <v>0.44217307692307695</v>
      </c>
      <c r="BO34" s="4"/>
      <c r="BP34" s="4">
        <v>2.0987778846153851</v>
      </c>
      <c r="BQ34" s="4"/>
      <c r="BR34" s="4">
        <v>1.3915281250000004</v>
      </c>
      <c r="BS34" s="4"/>
      <c r="BT34" s="4">
        <v>1.573663701923077</v>
      </c>
      <c r="BU34" s="4"/>
      <c r="BV34" s="4">
        <v>1.9877556266826921</v>
      </c>
      <c r="BW34" s="4"/>
      <c r="BX34" s="4">
        <v>1.3881052884615386</v>
      </c>
      <c r="BY34" s="4"/>
      <c r="BZ34" s="4">
        <v>1.4098644230769233</v>
      </c>
      <c r="CA34" s="4"/>
      <c r="CB34" s="4">
        <v>1.3830526442307693</v>
      </c>
      <c r="CC34" s="4"/>
      <c r="CD34" s="10"/>
      <c r="CE34" s="7">
        <f t="shared" si="0"/>
        <v>1.7049072115384618</v>
      </c>
      <c r="CF34" s="7">
        <f t="shared" si="0"/>
        <v>-1.3366449519230768</v>
      </c>
      <c r="CG34" s="7">
        <f t="shared" si="1"/>
        <v>-0.21026225961538447</v>
      </c>
      <c r="CH34" s="7">
        <f t="shared" si="2"/>
        <v>-1.4000677884615382</v>
      </c>
      <c r="CI34" s="7">
        <f t="shared" si="3"/>
        <v>-0.23810793269230746</v>
      </c>
      <c r="CJ34" s="7">
        <f t="shared" si="4"/>
        <v>1.3696110576923082</v>
      </c>
      <c r="CK34" s="7">
        <f t="shared" si="5"/>
        <v>0.11406778846153864</v>
      </c>
      <c r="CL34" s="7">
        <f t="shared" si="6"/>
        <v>0.42475913461538473</v>
      </c>
      <c r="CM34" s="7">
        <f t="shared" si="7"/>
        <v>0.46465120192307685</v>
      </c>
      <c r="CN34" s="7">
        <f t="shared" si="8"/>
        <v>1.363188221153846</v>
      </c>
      <c r="CO34" s="7">
        <f t="shared" si="9"/>
        <v>8.9644951923076865E-2</v>
      </c>
      <c r="CP34" s="7">
        <f t="shared" si="10"/>
        <v>0.39975913461538437</v>
      </c>
      <c r="CQ34" s="7">
        <f t="shared" si="11"/>
        <v>0.44022836538461574</v>
      </c>
      <c r="CR34" s="7">
        <f t="shared" si="12"/>
        <v>0.35836129807692307</v>
      </c>
      <c r="CS34" s="7">
        <f t="shared" si="13"/>
        <v>3.7743990384615511E-2</v>
      </c>
      <c r="CT34" s="7">
        <f t="shared" si="14"/>
        <v>0.38696610576923085</v>
      </c>
      <c r="CU34" s="7">
        <f t="shared" si="15"/>
        <v>6.5348798076923176E-2</v>
      </c>
      <c r="CV34" s="7">
        <f t="shared" si="16"/>
        <v>0.31088581730769249</v>
      </c>
      <c r="CW34" s="7">
        <f t="shared" si="17"/>
        <v>-0.17304014423076897</v>
      </c>
      <c r="CX34" s="7">
        <f t="shared" si="18"/>
        <v>-1.0731490384615405E-2</v>
      </c>
      <c r="CY34" s="7">
        <f t="shared" si="19"/>
        <v>-1.253701923076922E-2</v>
      </c>
      <c r="CZ34" s="7">
        <f t="shared" si="20"/>
        <v>0.28246298076923093</v>
      </c>
      <c r="DA34" s="7">
        <f t="shared" si="21"/>
        <v>-0.18206778846153826</v>
      </c>
      <c r="DB34" s="7">
        <f t="shared" si="22"/>
        <v>-4.5154326923076749E-2</v>
      </c>
      <c r="DC34" s="7">
        <f t="shared" si="23"/>
        <v>-4.6959855769230341E-2</v>
      </c>
      <c r="DD34" s="7">
        <f t="shared" si="24"/>
        <v>-6.2277403846153767E-2</v>
      </c>
      <c r="DE34" s="7">
        <f t="shared" si="25"/>
        <v>-0.13798749999999971</v>
      </c>
      <c r="DF34" s="7">
        <f t="shared" si="26"/>
        <v>-0.11122836538461489</v>
      </c>
      <c r="DG34" s="7">
        <f t="shared" si="27"/>
        <v>-0.15630865384615378</v>
      </c>
      <c r="DH34" s="7">
        <f t="shared" si="28"/>
        <v>-0.19473149038461557</v>
      </c>
      <c r="DI34" s="7">
        <f t="shared" si="29"/>
        <v>-1.0761079326923075</v>
      </c>
      <c r="DJ34" s="7">
        <f t="shared" si="30"/>
        <v>-1.1282283653846152</v>
      </c>
      <c r="DK34" s="7">
        <f t="shared" si="31"/>
        <v>0.52837644230769287</v>
      </c>
      <c r="DL34" s="7">
        <f t="shared" si="32"/>
        <v>-0.17887331730769174</v>
      </c>
      <c r="DM34" s="7">
        <f t="shared" si="33"/>
        <v>3.2622596153848438E-3</v>
      </c>
      <c r="DN34" s="7">
        <f t="shared" si="34"/>
        <v>0.41735418437499994</v>
      </c>
      <c r="DO34" s="7">
        <f t="shared" si="38"/>
        <v>-0.18229615384615361</v>
      </c>
      <c r="DP34" s="7">
        <f t="shared" si="39"/>
        <v>-0.16053701923076891</v>
      </c>
      <c r="DQ34" s="7">
        <f t="shared" si="40"/>
        <v>-0.18734879807692284</v>
      </c>
      <c r="DR34" s="21"/>
      <c r="DS34" s="7">
        <f t="shared" ref="DS34:EH49" si="45">IF(ISNUMBER(CE34),ABS(CE34),CE34)</f>
        <v>1.7049072115384618</v>
      </c>
      <c r="DT34" s="7">
        <f t="shared" si="45"/>
        <v>1.3366449519230768</v>
      </c>
      <c r="DU34" s="7">
        <f t="shared" si="45"/>
        <v>0.21026225961538447</v>
      </c>
      <c r="DV34" s="7">
        <f t="shared" si="45"/>
        <v>1.4000677884615382</v>
      </c>
      <c r="DW34" s="7">
        <f t="shared" si="45"/>
        <v>0.23810793269230746</v>
      </c>
      <c r="DX34" s="7">
        <f t="shared" si="45"/>
        <v>1.3696110576923082</v>
      </c>
      <c r="DY34" s="7">
        <f t="shared" si="45"/>
        <v>0.11406778846153864</v>
      </c>
      <c r="DZ34" s="7">
        <f t="shared" si="45"/>
        <v>0.42475913461538473</v>
      </c>
      <c r="EA34" s="7">
        <f t="shared" si="45"/>
        <v>0.46465120192307685</v>
      </c>
      <c r="EB34" s="7">
        <f t="shared" si="45"/>
        <v>1.363188221153846</v>
      </c>
      <c r="EC34" s="7">
        <f t="shared" si="45"/>
        <v>8.9644951923076865E-2</v>
      </c>
      <c r="ED34" s="7">
        <f t="shared" si="45"/>
        <v>0.39975913461538437</v>
      </c>
      <c r="EE34" s="7">
        <f t="shared" si="45"/>
        <v>0.44022836538461574</v>
      </c>
      <c r="EF34" s="7">
        <f t="shared" si="45"/>
        <v>0.35836129807692307</v>
      </c>
      <c r="EG34" s="7">
        <f t="shared" si="45"/>
        <v>3.7743990384615511E-2</v>
      </c>
      <c r="EH34" s="7">
        <f t="shared" si="45"/>
        <v>0.38696610576923085</v>
      </c>
      <c r="EI34" s="7">
        <f t="shared" si="42"/>
        <v>6.5348798076923176E-2</v>
      </c>
      <c r="EJ34" s="7">
        <f t="shared" si="42"/>
        <v>0.31088581730769249</v>
      </c>
      <c r="EK34" s="7">
        <f t="shared" si="42"/>
        <v>0.17304014423076897</v>
      </c>
      <c r="EL34" s="7">
        <f t="shared" si="42"/>
        <v>1.0731490384615405E-2</v>
      </c>
      <c r="EM34" s="7">
        <f t="shared" si="42"/>
        <v>1.253701923076922E-2</v>
      </c>
      <c r="EN34" s="7">
        <f t="shared" si="42"/>
        <v>0.28246298076923093</v>
      </c>
      <c r="EO34" s="7">
        <f t="shared" si="42"/>
        <v>0.18206778846153826</v>
      </c>
      <c r="EP34" s="7">
        <f t="shared" si="42"/>
        <v>4.5154326923076749E-2</v>
      </c>
      <c r="EQ34" s="7">
        <f t="shared" si="42"/>
        <v>4.6959855769230341E-2</v>
      </c>
      <c r="ER34" s="7">
        <f t="shared" si="44"/>
        <v>6.2277403846153767E-2</v>
      </c>
      <c r="ES34" s="7">
        <f t="shared" si="44"/>
        <v>0.13798749999999971</v>
      </c>
      <c r="ET34" s="7">
        <f t="shared" si="44"/>
        <v>0.11122836538461489</v>
      </c>
      <c r="EU34" s="7">
        <f t="shared" si="44"/>
        <v>0.15630865384615378</v>
      </c>
      <c r="EV34" s="7">
        <f t="shared" si="44"/>
        <v>0.19473149038461557</v>
      </c>
      <c r="EW34" s="7">
        <f t="shared" si="43"/>
        <v>1.0761079326923075</v>
      </c>
      <c r="EX34" s="7">
        <f t="shared" si="43"/>
        <v>1.1282283653846152</v>
      </c>
      <c r="EY34" s="7">
        <f t="shared" si="43"/>
        <v>0.52837644230769287</v>
      </c>
      <c r="EZ34" s="7">
        <f t="shared" si="43"/>
        <v>0.17887331730769174</v>
      </c>
      <c r="FA34" s="7">
        <f t="shared" si="43"/>
        <v>3.2622596153848438E-3</v>
      </c>
      <c r="FB34" s="7">
        <f t="shared" si="43"/>
        <v>0.41735418437499994</v>
      </c>
      <c r="FC34" s="7">
        <f t="shared" si="43"/>
        <v>0.18229615384615361</v>
      </c>
      <c r="FD34" s="7">
        <f t="shared" si="43"/>
        <v>0.16053701923076891</v>
      </c>
      <c r="FE34" s="7">
        <f t="shared" si="43"/>
        <v>0.18734879807692284</v>
      </c>
    </row>
    <row r="35" spans="1:161" ht="17.25">
      <c r="A35" s="45" t="s">
        <v>82</v>
      </c>
      <c r="B35" s="4">
        <v>2.4330865384615383</v>
      </c>
      <c r="C35" s="4" t="s">
        <v>108</v>
      </c>
      <c r="D35" s="3"/>
      <c r="E35" s="4">
        <v>2.4681543269230772</v>
      </c>
      <c r="F35" s="4">
        <v>2.3008242788461537</v>
      </c>
      <c r="G35" s="4"/>
      <c r="H35" s="4">
        <v>2.3980927884615384</v>
      </c>
      <c r="I35" s="4"/>
      <c r="J35" s="4">
        <v>2.2939786057692308</v>
      </c>
      <c r="K35" s="4"/>
      <c r="L35" s="4">
        <v>2.3956699519230771</v>
      </c>
      <c r="M35" s="4"/>
      <c r="N35" s="4">
        <v>2.5317377403846155</v>
      </c>
      <c r="O35" s="4"/>
      <c r="P35" s="4">
        <v>2.3386637019230769</v>
      </c>
      <c r="Q35" s="4"/>
      <c r="R35" s="4">
        <v>2.4764290865384617</v>
      </c>
      <c r="S35" s="4"/>
      <c r="T35" s="4">
        <v>2.5004692307692311</v>
      </c>
      <c r="U35" s="4"/>
      <c r="V35" s="4">
        <v>2.5343149038461537</v>
      </c>
      <c r="W35" s="4"/>
      <c r="X35" s="4">
        <v>2.3358180288461541</v>
      </c>
      <c r="Y35" s="4"/>
      <c r="Z35" s="4">
        <v>2.4754290865384614</v>
      </c>
      <c r="AA35" s="4"/>
      <c r="AB35" s="4">
        <v>2.5026235576923077</v>
      </c>
      <c r="AC35" s="4"/>
      <c r="AD35" s="4">
        <v>2.4595959134615391</v>
      </c>
      <c r="AE35" s="4"/>
      <c r="AF35" s="4">
        <v>2.4384415865384619</v>
      </c>
      <c r="AG35" s="4"/>
      <c r="AH35" s="4">
        <v>2.387898317307692</v>
      </c>
      <c r="AI35" s="4"/>
      <c r="AJ35" s="4">
        <v>2.3683211538461539</v>
      </c>
      <c r="AK35" s="4"/>
      <c r="AL35" s="4">
        <v>2.4582408653846159</v>
      </c>
      <c r="AM35" s="4"/>
      <c r="AN35" s="4">
        <v>2.3478180288461536</v>
      </c>
      <c r="AO35" s="4"/>
      <c r="AP35" s="4">
        <v>2.4435093749999997</v>
      </c>
      <c r="AQ35" s="4"/>
      <c r="AR35" s="4">
        <v>2.4450865384615383</v>
      </c>
      <c r="AS35" s="4"/>
      <c r="AT35" s="4">
        <v>2.4583951923076919</v>
      </c>
      <c r="AU35" s="4"/>
      <c r="AV35" s="4">
        <v>2.3433951923076926</v>
      </c>
      <c r="AW35" s="4"/>
      <c r="AX35" s="4">
        <v>2.4420865384615387</v>
      </c>
      <c r="AY35" s="4"/>
      <c r="AZ35" s="4">
        <v>2.4458180288461535</v>
      </c>
      <c r="BA35" s="4"/>
      <c r="BB35" s="4">
        <v>2.6784139423076923</v>
      </c>
      <c r="BC35" s="4"/>
      <c r="BD35" s="4">
        <v>2.3322471153846158</v>
      </c>
      <c r="BE35" s="4"/>
      <c r="BF35" s="4">
        <v>2.2647038461538465</v>
      </c>
      <c r="BG35" s="4"/>
      <c r="BH35" s="4">
        <v>2.3755156250000002</v>
      </c>
      <c r="BI35" s="4"/>
      <c r="BJ35" s="4">
        <v>2.3566637019230772</v>
      </c>
      <c r="BK35" s="4"/>
      <c r="BL35" s="4">
        <v>2.1072069711538459</v>
      </c>
      <c r="BM35" s="4"/>
      <c r="BN35" s="4">
        <v>2.1008180288461538</v>
      </c>
      <c r="BO35" s="4"/>
      <c r="BP35" s="4">
        <v>2.4500062500000004</v>
      </c>
      <c r="BQ35" s="4"/>
      <c r="BR35" s="4">
        <v>2.340555769230769</v>
      </c>
      <c r="BS35" s="4"/>
      <c r="BT35" s="4">
        <v>2.4805432692307687</v>
      </c>
      <c r="BU35" s="4"/>
      <c r="BV35" s="4">
        <v>2.4011344682692313</v>
      </c>
      <c r="BW35" s="4"/>
      <c r="BX35" s="4">
        <v>2.1037644230769232</v>
      </c>
      <c r="BY35" s="4"/>
      <c r="BZ35" s="4">
        <v>2.0595762019230768</v>
      </c>
      <c r="CA35" s="4"/>
      <c r="CB35" s="4">
        <v>2.3723550480769231</v>
      </c>
      <c r="CC35" s="4"/>
      <c r="CD35" s="10"/>
      <c r="CE35" s="7">
        <f t="shared" ref="CE35:CF57" si="46">IF(ISNUMBER(E35), E35-$B35, E35)</f>
        <v>3.5067788461538907E-2</v>
      </c>
      <c r="CF35" s="7">
        <f t="shared" si="46"/>
        <v>-0.13226225961538463</v>
      </c>
      <c r="CG35" s="7">
        <f t="shared" si="1"/>
        <v>-3.4993749999999935E-2</v>
      </c>
      <c r="CH35" s="7">
        <f t="shared" si="2"/>
        <v>-0.13910793269230748</v>
      </c>
      <c r="CI35" s="7">
        <f t="shared" si="3"/>
        <v>-3.7416586538461249E-2</v>
      </c>
      <c r="CJ35" s="7">
        <f t="shared" si="4"/>
        <v>9.8651201923077192E-2</v>
      </c>
      <c r="CK35" s="7">
        <f t="shared" si="5"/>
        <v>-9.4422836538461397E-2</v>
      </c>
      <c r="CL35" s="7">
        <f t="shared" si="6"/>
        <v>4.3342548076923393E-2</v>
      </c>
      <c r="CM35" s="7">
        <f t="shared" si="7"/>
        <v>6.7382692307692782E-2</v>
      </c>
      <c r="CN35" s="7">
        <f t="shared" si="8"/>
        <v>0.10122836538461533</v>
      </c>
      <c r="CO35" s="7">
        <f t="shared" si="9"/>
        <v>-9.7268509615384247E-2</v>
      </c>
      <c r="CP35" s="7">
        <f t="shared" si="10"/>
        <v>4.2342548076923059E-2</v>
      </c>
      <c r="CQ35" s="7">
        <f t="shared" si="11"/>
        <v>6.9537019230769381E-2</v>
      </c>
      <c r="CR35" s="7">
        <f t="shared" si="12"/>
        <v>2.6509375000000723E-2</v>
      </c>
      <c r="CS35" s="7">
        <f t="shared" si="13"/>
        <v>5.355048076923552E-3</v>
      </c>
      <c r="CT35" s="7">
        <f t="shared" si="14"/>
        <v>-4.5188221153846353E-2</v>
      </c>
      <c r="CU35" s="7">
        <f t="shared" si="15"/>
        <v>-6.4765384615384392E-2</v>
      </c>
      <c r="CV35" s="7">
        <f t="shared" si="16"/>
        <v>2.5154326923077619E-2</v>
      </c>
      <c r="CW35" s="7">
        <f t="shared" si="17"/>
        <v>-8.526850961538468E-2</v>
      </c>
      <c r="CX35" s="7">
        <f t="shared" si="18"/>
        <v>1.0422836538461322E-2</v>
      </c>
      <c r="CY35" s="7">
        <f t="shared" si="19"/>
        <v>1.2000000000000011E-2</v>
      </c>
      <c r="CZ35" s="7">
        <f t="shared" si="20"/>
        <v>2.530865384615355E-2</v>
      </c>
      <c r="DA35" s="7">
        <f t="shared" si="21"/>
        <v>-8.9691346153845775E-2</v>
      </c>
      <c r="DB35" s="7">
        <f t="shared" si="22"/>
        <v>9.0000000000003411E-3</v>
      </c>
      <c r="DC35" s="7">
        <f t="shared" si="23"/>
        <v>1.2731490384615185E-2</v>
      </c>
      <c r="DD35" s="7">
        <f t="shared" si="24"/>
        <v>0.24532740384615392</v>
      </c>
      <c r="DE35" s="7">
        <f t="shared" si="25"/>
        <v>-0.10083942307692251</v>
      </c>
      <c r="DF35" s="7">
        <f t="shared" si="26"/>
        <v>-0.16838269230769187</v>
      </c>
      <c r="DG35" s="7">
        <f t="shared" si="27"/>
        <v>-5.7570913461538087E-2</v>
      </c>
      <c r="DH35" s="7">
        <f t="shared" si="28"/>
        <v>-7.6422836538461159E-2</v>
      </c>
      <c r="DI35" s="7">
        <f t="shared" si="29"/>
        <v>-0.32587956730769241</v>
      </c>
      <c r="DJ35" s="7">
        <f t="shared" si="30"/>
        <v>-0.33226850961538457</v>
      </c>
      <c r="DK35" s="7">
        <f t="shared" si="31"/>
        <v>1.6919711538462057E-2</v>
      </c>
      <c r="DL35" s="7">
        <f t="shared" si="32"/>
        <v>-9.2530769230769305E-2</v>
      </c>
      <c r="DM35" s="7">
        <f t="shared" si="33"/>
        <v>4.7456730769230404E-2</v>
      </c>
      <c r="DN35" s="7">
        <f t="shared" si="34"/>
        <v>-3.1952070192307058E-2</v>
      </c>
      <c r="DO35" s="7">
        <f t="shared" si="38"/>
        <v>-0.32932211538461509</v>
      </c>
      <c r="DP35" s="7">
        <f t="shared" si="39"/>
        <v>-0.37351033653846155</v>
      </c>
      <c r="DQ35" s="7">
        <f t="shared" si="40"/>
        <v>-6.0731490384615228E-2</v>
      </c>
      <c r="DR35" s="21"/>
      <c r="DS35" s="7">
        <f t="shared" si="45"/>
        <v>3.5067788461538907E-2</v>
      </c>
      <c r="DT35" s="7">
        <f t="shared" si="45"/>
        <v>0.13226225961538463</v>
      </c>
      <c r="DU35" s="7">
        <f t="shared" si="45"/>
        <v>3.4993749999999935E-2</v>
      </c>
      <c r="DV35" s="7">
        <f t="shared" si="45"/>
        <v>0.13910793269230748</v>
      </c>
      <c r="DW35" s="7">
        <f t="shared" si="45"/>
        <v>3.7416586538461249E-2</v>
      </c>
      <c r="DX35" s="7">
        <f t="shared" si="45"/>
        <v>9.8651201923077192E-2</v>
      </c>
      <c r="DY35" s="7">
        <f t="shared" si="45"/>
        <v>9.4422836538461397E-2</v>
      </c>
      <c r="DZ35" s="7">
        <f t="shared" si="45"/>
        <v>4.3342548076923393E-2</v>
      </c>
      <c r="EA35" s="7">
        <f t="shared" si="45"/>
        <v>6.7382692307692782E-2</v>
      </c>
      <c r="EB35" s="7">
        <f t="shared" si="45"/>
        <v>0.10122836538461533</v>
      </c>
      <c r="EC35" s="7">
        <f t="shared" si="45"/>
        <v>9.7268509615384247E-2</v>
      </c>
      <c r="ED35" s="7">
        <f t="shared" si="45"/>
        <v>4.2342548076923059E-2</v>
      </c>
      <c r="EE35" s="7">
        <f t="shared" si="45"/>
        <v>6.9537019230769381E-2</v>
      </c>
      <c r="EF35" s="7">
        <f t="shared" si="45"/>
        <v>2.6509375000000723E-2</v>
      </c>
      <c r="EG35" s="7">
        <f t="shared" si="45"/>
        <v>5.355048076923552E-3</v>
      </c>
      <c r="EH35" s="7">
        <f t="shared" si="45"/>
        <v>4.5188221153846353E-2</v>
      </c>
      <c r="EI35" s="7">
        <f t="shared" si="42"/>
        <v>6.4765384615384392E-2</v>
      </c>
      <c r="EJ35" s="7">
        <f t="shared" si="42"/>
        <v>2.5154326923077619E-2</v>
      </c>
      <c r="EK35" s="7">
        <f t="shared" si="42"/>
        <v>8.526850961538468E-2</v>
      </c>
      <c r="EL35" s="7">
        <f t="shared" si="42"/>
        <v>1.0422836538461322E-2</v>
      </c>
      <c r="EM35" s="7">
        <f t="shared" si="42"/>
        <v>1.2000000000000011E-2</v>
      </c>
      <c r="EN35" s="7">
        <f t="shared" si="42"/>
        <v>2.530865384615355E-2</v>
      </c>
      <c r="EO35" s="7">
        <f t="shared" si="42"/>
        <v>8.9691346153845775E-2</v>
      </c>
      <c r="EP35" s="7">
        <f t="shared" si="42"/>
        <v>9.0000000000003411E-3</v>
      </c>
      <c r="EQ35" s="7">
        <f t="shared" si="42"/>
        <v>1.2731490384615185E-2</v>
      </c>
      <c r="ER35" s="7">
        <f t="shared" si="44"/>
        <v>0.24532740384615392</v>
      </c>
      <c r="ES35" s="7">
        <f t="shared" si="44"/>
        <v>0.10083942307692251</v>
      </c>
      <c r="ET35" s="7">
        <f t="shared" si="44"/>
        <v>0.16838269230769187</v>
      </c>
      <c r="EU35" s="7">
        <f t="shared" si="44"/>
        <v>5.7570913461538087E-2</v>
      </c>
      <c r="EV35" s="7">
        <f t="shared" si="44"/>
        <v>7.6422836538461159E-2</v>
      </c>
      <c r="EW35" s="7">
        <f t="shared" si="43"/>
        <v>0.32587956730769241</v>
      </c>
      <c r="EX35" s="7">
        <f t="shared" si="43"/>
        <v>0.33226850961538457</v>
      </c>
      <c r="EY35" s="7">
        <f t="shared" si="43"/>
        <v>1.6919711538462057E-2</v>
      </c>
      <c r="EZ35" s="7">
        <f t="shared" si="43"/>
        <v>9.2530769230769305E-2</v>
      </c>
      <c r="FA35" s="7">
        <f t="shared" si="43"/>
        <v>4.7456730769230404E-2</v>
      </c>
      <c r="FB35" s="7">
        <f t="shared" si="43"/>
        <v>3.1952070192307058E-2</v>
      </c>
      <c r="FC35" s="7">
        <f t="shared" si="43"/>
        <v>0.32932211538461509</v>
      </c>
      <c r="FD35" s="7">
        <f t="shared" si="43"/>
        <v>0.37351033653846155</v>
      </c>
      <c r="FE35" s="7">
        <f t="shared" si="43"/>
        <v>6.0731490384615228E-2</v>
      </c>
    </row>
    <row r="36" spans="1:161" ht="17.25">
      <c r="A36" s="45"/>
      <c r="B36" s="4">
        <v>2.2073149038461537</v>
      </c>
      <c r="C36" s="4" t="s">
        <v>109</v>
      </c>
      <c r="D36" s="3"/>
      <c r="E36" s="4">
        <v>2.2447314903846149</v>
      </c>
      <c r="F36" s="4">
        <v>2.0766298076923073</v>
      </c>
      <c r="G36" s="4"/>
      <c r="H36" s="4">
        <v>2.2764754807692307</v>
      </c>
      <c r="I36" s="4"/>
      <c r="J36" s="4">
        <v>2.0717841346153847</v>
      </c>
      <c r="K36" s="4"/>
      <c r="L36" s="4">
        <v>2.2770526442307686</v>
      </c>
      <c r="M36" s="4"/>
      <c r="N36" s="4">
        <v>2.2625834134615381</v>
      </c>
      <c r="O36" s="4"/>
      <c r="P36" s="4">
        <v>2.1090865384615385</v>
      </c>
      <c r="Q36" s="4"/>
      <c r="R36" s="4">
        <v>2.2611204326923073</v>
      </c>
      <c r="S36" s="4"/>
      <c r="T36" s="4">
        <v>2.2490062499999994</v>
      </c>
      <c r="U36" s="4"/>
      <c r="V36" s="4">
        <v>2.2631605769230769</v>
      </c>
      <c r="W36" s="4"/>
      <c r="X36" s="4">
        <v>2.1040865384615386</v>
      </c>
      <c r="Y36" s="4"/>
      <c r="Z36" s="4">
        <v>2.2632747596153848</v>
      </c>
      <c r="AA36" s="4"/>
      <c r="AB36" s="4">
        <v>2.2495834134615382</v>
      </c>
      <c r="AC36" s="4"/>
      <c r="AD36" s="4">
        <v>2.1876699519230769</v>
      </c>
      <c r="AE36" s="4"/>
      <c r="AF36" s="4">
        <v>2.1730927884615383</v>
      </c>
      <c r="AG36" s="4"/>
      <c r="AH36" s="4">
        <v>2.1000125000000001</v>
      </c>
      <c r="AI36" s="4"/>
      <c r="AJ36" s="4">
        <v>2.0854353365384615</v>
      </c>
      <c r="AK36" s="4"/>
      <c r="AL36" s="4">
        <v>2.2066235576923079</v>
      </c>
      <c r="AM36" s="4"/>
      <c r="AN36" s="4">
        <v>2.1165093749999997</v>
      </c>
      <c r="AO36" s="4"/>
      <c r="AP36" s="4">
        <v>2.207469230769231</v>
      </c>
      <c r="AQ36" s="4"/>
      <c r="AR36" s="4">
        <v>2.2050463942307688</v>
      </c>
      <c r="AS36" s="4"/>
      <c r="AT36" s="4">
        <v>2.205200721153846</v>
      </c>
      <c r="AU36" s="4"/>
      <c r="AV36" s="4">
        <v>2.1115093750000002</v>
      </c>
      <c r="AW36" s="4"/>
      <c r="AX36" s="4">
        <v>2.2044692307692308</v>
      </c>
      <c r="AY36" s="4"/>
      <c r="AZ36" s="4">
        <v>2.2020463942307691</v>
      </c>
      <c r="BA36" s="4"/>
      <c r="BB36" s="4">
        <v>2.5321793269230763</v>
      </c>
      <c r="BC36" s="4"/>
      <c r="BD36" s="4">
        <v>2.0964014423076924</v>
      </c>
      <c r="BE36" s="4"/>
      <c r="BF36" s="4">
        <v>2.0097439903846155</v>
      </c>
      <c r="BG36" s="4"/>
      <c r="BH36" s="4">
        <v>2.1515093750000007</v>
      </c>
      <c r="BI36" s="4"/>
      <c r="BJ36" s="4">
        <v>2.1511266826923081</v>
      </c>
      <c r="BK36" s="4"/>
      <c r="BL36" s="4">
        <v>1.8597439903846154</v>
      </c>
      <c r="BM36" s="4"/>
      <c r="BN36" s="4">
        <v>1.8630463942307693</v>
      </c>
      <c r="BO36" s="4"/>
      <c r="BP36" s="4">
        <v>2.2194290865384616</v>
      </c>
      <c r="BQ36" s="4"/>
      <c r="BR36" s="4">
        <v>2.0805156250000003</v>
      </c>
      <c r="BS36" s="4"/>
      <c r="BT36" s="4">
        <v>2.2338519230769234</v>
      </c>
      <c r="BU36" s="4"/>
      <c r="BV36" s="4">
        <v>2.1423279713942311</v>
      </c>
      <c r="BW36" s="4"/>
      <c r="BX36" s="4">
        <v>2.0805156250000003</v>
      </c>
      <c r="BY36" s="4"/>
      <c r="BZ36" s="4">
        <v>2.007824278846154</v>
      </c>
      <c r="CA36" s="4"/>
      <c r="CB36" s="4">
        <v>2.1406235576923076</v>
      </c>
      <c r="CC36" s="4"/>
      <c r="CD36" s="10"/>
      <c r="CE36" s="7">
        <f t="shared" si="46"/>
        <v>3.7416586538461249E-2</v>
      </c>
      <c r="CF36" s="7">
        <f t="shared" si="46"/>
        <v>-0.13068509615384638</v>
      </c>
      <c r="CG36" s="7">
        <f t="shared" si="1"/>
        <v>6.9160576923076977E-2</v>
      </c>
      <c r="CH36" s="7">
        <f t="shared" si="2"/>
        <v>-0.13553076923076901</v>
      </c>
      <c r="CI36" s="7">
        <f t="shared" si="3"/>
        <v>6.9737740384614888E-2</v>
      </c>
      <c r="CJ36" s="7">
        <f t="shared" si="4"/>
        <v>5.5268509615384431E-2</v>
      </c>
      <c r="CK36" s="7">
        <f t="shared" si="5"/>
        <v>-9.8228365384615213E-2</v>
      </c>
      <c r="CL36" s="7">
        <f t="shared" si="6"/>
        <v>5.3805528846153639E-2</v>
      </c>
      <c r="CM36" s="7">
        <f t="shared" si="7"/>
        <v>4.1691346153845732E-2</v>
      </c>
      <c r="CN36" s="7">
        <f t="shared" si="8"/>
        <v>5.584567307692323E-2</v>
      </c>
      <c r="CO36" s="7">
        <f t="shared" si="9"/>
        <v>-0.10322836538461511</v>
      </c>
      <c r="CP36" s="7">
        <f t="shared" si="10"/>
        <v>5.5959855769231126E-2</v>
      </c>
      <c r="CQ36" s="7">
        <f t="shared" si="11"/>
        <v>4.2268509615384531E-2</v>
      </c>
      <c r="CR36" s="7">
        <f t="shared" si="12"/>
        <v>-1.9644951923076803E-2</v>
      </c>
      <c r="CS36" s="7">
        <f t="shared" si="13"/>
        <v>-3.4222115384615392E-2</v>
      </c>
      <c r="CT36" s="7">
        <f t="shared" si="14"/>
        <v>-0.10730240384615364</v>
      </c>
      <c r="CU36" s="7">
        <f t="shared" si="15"/>
        <v>-0.12187956730769223</v>
      </c>
      <c r="CV36" s="7">
        <f t="shared" si="16"/>
        <v>-6.9134615384580655E-4</v>
      </c>
      <c r="CW36" s="7">
        <f t="shared" si="17"/>
        <v>-9.0805528846154004E-2</v>
      </c>
      <c r="CX36" s="7">
        <f t="shared" si="18"/>
        <v>1.543269230772637E-4</v>
      </c>
      <c r="CY36" s="7">
        <f t="shared" si="19"/>
        <v>-2.2685096153849393E-3</v>
      </c>
      <c r="CZ36" s="7">
        <f t="shared" si="20"/>
        <v>-2.1141826923076756E-3</v>
      </c>
      <c r="DA36" s="7">
        <f t="shared" si="21"/>
        <v>-9.5805528846153454E-2</v>
      </c>
      <c r="DB36" s="7">
        <f t="shared" si="22"/>
        <v>-2.84567307692285E-3</v>
      </c>
      <c r="DC36" s="7">
        <f t="shared" si="23"/>
        <v>-5.2685096153846089E-3</v>
      </c>
      <c r="DD36" s="7">
        <f t="shared" si="24"/>
        <v>0.32486442307692265</v>
      </c>
      <c r="DE36" s="7">
        <f t="shared" si="25"/>
        <v>-0.11091346153846127</v>
      </c>
      <c r="DF36" s="7">
        <f t="shared" si="26"/>
        <v>-0.19757091346153821</v>
      </c>
      <c r="DG36" s="7">
        <f t="shared" si="27"/>
        <v>-5.5805528846152974E-2</v>
      </c>
      <c r="DH36" s="7">
        <f t="shared" si="28"/>
        <v>-5.6188221153845586E-2</v>
      </c>
      <c r="DI36" s="7">
        <f t="shared" si="29"/>
        <v>-0.34757091346153834</v>
      </c>
      <c r="DJ36" s="7">
        <f t="shared" si="30"/>
        <v>-0.34426850961538435</v>
      </c>
      <c r="DK36" s="7">
        <f t="shared" si="31"/>
        <v>1.2114182692307907E-2</v>
      </c>
      <c r="DL36" s="7">
        <f t="shared" si="32"/>
        <v>-0.12679927884615338</v>
      </c>
      <c r="DM36" s="7">
        <f t="shared" si="33"/>
        <v>2.6537019230769676E-2</v>
      </c>
      <c r="DN36" s="7">
        <f t="shared" si="34"/>
        <v>-6.4986932451922552E-2</v>
      </c>
      <c r="DO36" s="7">
        <f t="shared" si="38"/>
        <v>-0.12679927884615338</v>
      </c>
      <c r="DP36" s="7">
        <f t="shared" si="39"/>
        <v>-0.1994906249999997</v>
      </c>
      <c r="DQ36" s="7">
        <f t="shared" si="40"/>
        <v>-6.6691346153846087E-2</v>
      </c>
      <c r="DR36" s="21"/>
      <c r="DS36" s="7">
        <f t="shared" si="45"/>
        <v>3.7416586538461249E-2</v>
      </c>
      <c r="DT36" s="7">
        <f t="shared" si="45"/>
        <v>0.13068509615384638</v>
      </c>
      <c r="DU36" s="7">
        <f t="shared" si="45"/>
        <v>6.9160576923076977E-2</v>
      </c>
      <c r="DV36" s="7">
        <f t="shared" si="45"/>
        <v>0.13553076923076901</v>
      </c>
      <c r="DW36" s="7">
        <f t="shared" si="45"/>
        <v>6.9737740384614888E-2</v>
      </c>
      <c r="DX36" s="7">
        <f t="shared" si="45"/>
        <v>5.5268509615384431E-2</v>
      </c>
      <c r="DY36" s="7">
        <f t="shared" si="45"/>
        <v>9.8228365384615213E-2</v>
      </c>
      <c r="DZ36" s="7">
        <f t="shared" si="45"/>
        <v>5.3805528846153639E-2</v>
      </c>
      <c r="EA36" s="7">
        <f t="shared" si="45"/>
        <v>4.1691346153845732E-2</v>
      </c>
      <c r="EB36" s="7">
        <f t="shared" si="45"/>
        <v>5.584567307692323E-2</v>
      </c>
      <c r="EC36" s="7">
        <f t="shared" si="45"/>
        <v>0.10322836538461511</v>
      </c>
      <c r="ED36" s="7">
        <f t="shared" si="45"/>
        <v>5.5959855769231126E-2</v>
      </c>
      <c r="EE36" s="7">
        <f t="shared" si="45"/>
        <v>4.2268509615384531E-2</v>
      </c>
      <c r="EF36" s="7">
        <f t="shared" si="45"/>
        <v>1.9644951923076803E-2</v>
      </c>
      <c r="EG36" s="7">
        <f t="shared" si="45"/>
        <v>3.4222115384615392E-2</v>
      </c>
      <c r="EH36" s="7">
        <f t="shared" si="45"/>
        <v>0.10730240384615364</v>
      </c>
      <c r="EI36" s="7">
        <f t="shared" si="42"/>
        <v>0.12187956730769223</v>
      </c>
      <c r="EJ36" s="7">
        <f t="shared" si="42"/>
        <v>6.9134615384580655E-4</v>
      </c>
      <c r="EK36" s="7">
        <f t="shared" si="42"/>
        <v>9.0805528846154004E-2</v>
      </c>
      <c r="EL36" s="7">
        <f t="shared" si="42"/>
        <v>1.543269230772637E-4</v>
      </c>
      <c r="EM36" s="7">
        <f t="shared" si="42"/>
        <v>2.2685096153849393E-3</v>
      </c>
      <c r="EN36" s="7">
        <f t="shared" si="42"/>
        <v>2.1141826923076756E-3</v>
      </c>
      <c r="EO36" s="7">
        <f t="shared" si="42"/>
        <v>9.5805528846153454E-2</v>
      </c>
      <c r="EP36" s="7">
        <f t="shared" si="42"/>
        <v>2.84567307692285E-3</v>
      </c>
      <c r="EQ36" s="7">
        <f t="shared" si="42"/>
        <v>5.2685096153846089E-3</v>
      </c>
      <c r="ER36" s="7">
        <f t="shared" si="44"/>
        <v>0.32486442307692265</v>
      </c>
      <c r="ES36" s="7">
        <f t="shared" si="44"/>
        <v>0.11091346153846127</v>
      </c>
      <c r="ET36" s="7">
        <f t="shared" si="44"/>
        <v>0.19757091346153821</v>
      </c>
      <c r="EU36" s="7">
        <f t="shared" si="44"/>
        <v>5.5805528846152974E-2</v>
      </c>
      <c r="EV36" s="7">
        <f t="shared" si="44"/>
        <v>5.6188221153845586E-2</v>
      </c>
      <c r="EW36" s="7">
        <f t="shared" si="43"/>
        <v>0.34757091346153834</v>
      </c>
      <c r="EX36" s="7">
        <f t="shared" si="43"/>
        <v>0.34426850961538435</v>
      </c>
      <c r="EY36" s="7">
        <f t="shared" si="43"/>
        <v>1.2114182692307907E-2</v>
      </c>
      <c r="EZ36" s="7">
        <f t="shared" si="43"/>
        <v>0.12679927884615338</v>
      </c>
      <c r="FA36" s="7">
        <f t="shared" si="43"/>
        <v>2.6537019230769676E-2</v>
      </c>
      <c r="FB36" s="7">
        <f t="shared" si="43"/>
        <v>6.4986932451922552E-2</v>
      </c>
      <c r="FC36" s="7">
        <f t="shared" si="43"/>
        <v>0.12679927884615338</v>
      </c>
      <c r="FD36" s="7">
        <f t="shared" si="43"/>
        <v>0.1994906249999997</v>
      </c>
      <c r="FE36" s="7">
        <f t="shared" si="43"/>
        <v>6.6691346153846087E-2</v>
      </c>
    </row>
    <row r="37" spans="1:161" ht="17.25" customHeight="1">
      <c r="A37" s="45" t="s">
        <v>83</v>
      </c>
      <c r="B37" s="4">
        <v>4.6746298076923072</v>
      </c>
      <c r="C37" s="4" t="s">
        <v>106</v>
      </c>
      <c r="D37" s="3"/>
      <c r="E37" s="4">
        <v>5.1803086538461534</v>
      </c>
      <c r="F37" s="4">
        <v>4.4435959134615377</v>
      </c>
      <c r="G37" s="4"/>
      <c r="H37" s="4">
        <v>4.8604415865384611</v>
      </c>
      <c r="I37" s="4"/>
      <c r="J37" s="4">
        <v>4.4257502403846152</v>
      </c>
      <c r="K37" s="4"/>
      <c r="L37" s="4">
        <v>4.8540187499999998</v>
      </c>
      <c r="M37" s="4"/>
      <c r="N37" s="4">
        <v>4.8640124999999985</v>
      </c>
      <c r="O37" s="4"/>
      <c r="P37" s="4">
        <v>4.6168581730769231</v>
      </c>
      <c r="Q37" s="4"/>
      <c r="R37" s="4">
        <v>4.7941266826923083</v>
      </c>
      <c r="S37" s="4"/>
      <c r="T37" s="4">
        <v>4.8080124999999994</v>
      </c>
      <c r="U37" s="4"/>
      <c r="V37" s="4">
        <v>4.8551668269230763</v>
      </c>
      <c r="W37" s="4"/>
      <c r="X37" s="4">
        <v>4.6034353365384613</v>
      </c>
      <c r="Y37" s="4"/>
      <c r="Z37" s="4">
        <v>4.7817038461538459</v>
      </c>
      <c r="AA37" s="4"/>
      <c r="AB37" s="4">
        <v>4.7971668269230765</v>
      </c>
      <c r="AC37" s="4"/>
      <c r="AD37" s="4">
        <v>4.6525218749999997</v>
      </c>
      <c r="AE37" s="4"/>
      <c r="AF37" s="4">
        <v>4.6253675480769232</v>
      </c>
      <c r="AG37" s="4"/>
      <c r="AH37" s="4">
        <v>4.566978605769231</v>
      </c>
      <c r="AI37" s="4"/>
      <c r="AJ37" s="4">
        <v>4.5398242788461545</v>
      </c>
      <c r="AK37" s="4"/>
      <c r="AL37" s="4">
        <v>4.6860526442307693</v>
      </c>
      <c r="AM37" s="4"/>
      <c r="AN37" s="4">
        <v>4.5858983173076924</v>
      </c>
      <c r="AO37" s="4"/>
      <c r="AP37" s="4">
        <v>4.670321153846154</v>
      </c>
      <c r="AQ37" s="4"/>
      <c r="AR37" s="4">
        <v>4.6708983173076914</v>
      </c>
      <c r="AS37" s="4"/>
      <c r="AT37" s="4">
        <v>4.6716298076923071</v>
      </c>
      <c r="AU37" s="4"/>
      <c r="AV37" s="4">
        <v>4.5704754807692307</v>
      </c>
      <c r="AW37" s="4"/>
      <c r="AX37" s="4">
        <v>4.6548983173076923</v>
      </c>
      <c r="AY37" s="4"/>
      <c r="AZ37" s="4">
        <v>4.656052644230769</v>
      </c>
      <c r="BA37" s="4"/>
      <c r="BB37" s="4">
        <v>5.035534375000001</v>
      </c>
      <c r="BC37" s="4"/>
      <c r="BD37" s="4">
        <v>4.5256360576923083</v>
      </c>
      <c r="BE37" s="4"/>
      <c r="BF37" s="4">
        <v>4.4426699519230777</v>
      </c>
      <c r="BG37" s="4"/>
      <c r="BH37" s="4">
        <v>4.6046699519230767</v>
      </c>
      <c r="BI37" s="4"/>
      <c r="BJ37" s="4">
        <v>4.568898317307692</v>
      </c>
      <c r="BK37" s="4"/>
      <c r="BL37" s="4">
        <v>4.1396298076923079</v>
      </c>
      <c r="BM37" s="4"/>
      <c r="BN37" s="4">
        <v>4.1435093750000007</v>
      </c>
      <c r="BO37" s="4"/>
      <c r="BP37" s="4">
        <v>4.7697038461538463</v>
      </c>
      <c r="BQ37" s="4"/>
      <c r="BR37" s="4">
        <v>4.1603514423076939</v>
      </c>
      <c r="BS37" s="4"/>
      <c r="BT37" s="4">
        <v>4.711818028846154</v>
      </c>
      <c r="BU37" s="4"/>
      <c r="BV37" s="4">
        <v>4.7217759492788467</v>
      </c>
      <c r="BW37" s="4"/>
      <c r="BX37" s="4">
        <v>4.5372935096153855</v>
      </c>
      <c r="BY37" s="4"/>
      <c r="BZ37" s="4">
        <v>4.5216209134615397</v>
      </c>
      <c r="CA37" s="4"/>
      <c r="CB37" s="4">
        <v>4.4969999999999999</v>
      </c>
      <c r="CC37" s="4"/>
      <c r="CD37" s="10"/>
      <c r="CE37" s="7">
        <f t="shared" si="46"/>
        <v>0.50567884615384617</v>
      </c>
      <c r="CF37" s="7">
        <f t="shared" si="46"/>
        <v>-0.23103389423076948</v>
      </c>
      <c r="CG37" s="7">
        <f t="shared" si="1"/>
        <v>0.18581177884615396</v>
      </c>
      <c r="CH37" s="7">
        <f t="shared" si="2"/>
        <v>-0.24887956730769201</v>
      </c>
      <c r="CI37" s="7">
        <f t="shared" si="3"/>
        <v>0.17938894230769264</v>
      </c>
      <c r="CJ37" s="7">
        <f t="shared" si="4"/>
        <v>0.18938269230769134</v>
      </c>
      <c r="CK37" s="7">
        <f t="shared" si="5"/>
        <v>-5.7771634615384038E-2</v>
      </c>
      <c r="CL37" s="7">
        <f t="shared" si="6"/>
        <v>0.11949687500000117</v>
      </c>
      <c r="CM37" s="7">
        <f t="shared" si="7"/>
        <v>0.13338269230769217</v>
      </c>
      <c r="CN37" s="7">
        <f t="shared" si="8"/>
        <v>0.18053701923076915</v>
      </c>
      <c r="CO37" s="7">
        <f t="shared" si="9"/>
        <v>-7.1194471153845917E-2</v>
      </c>
      <c r="CP37" s="7">
        <f t="shared" si="10"/>
        <v>0.10707403846153873</v>
      </c>
      <c r="CQ37" s="7">
        <f t="shared" si="11"/>
        <v>0.12253701923076932</v>
      </c>
      <c r="CR37" s="7">
        <f t="shared" si="12"/>
        <v>-2.2107932692307486E-2</v>
      </c>
      <c r="CS37" s="7">
        <f t="shared" si="13"/>
        <v>-4.9262259615383996E-2</v>
      </c>
      <c r="CT37" s="7">
        <f t="shared" si="14"/>
        <v>-0.1076512019230762</v>
      </c>
      <c r="CU37" s="7">
        <f t="shared" si="15"/>
        <v>-0.13480552884615271</v>
      </c>
      <c r="CV37" s="7">
        <f t="shared" si="16"/>
        <v>1.14228365384621E-2</v>
      </c>
      <c r="CW37" s="7">
        <f t="shared" si="17"/>
        <v>-8.8731490384614808E-2</v>
      </c>
      <c r="CX37" s="7">
        <f t="shared" si="18"/>
        <v>-4.3086538461531987E-3</v>
      </c>
      <c r="CY37" s="7">
        <f t="shared" si="19"/>
        <v>-3.7314903846157321E-3</v>
      </c>
      <c r="CZ37" s="7">
        <f t="shared" si="20"/>
        <v>-3.0000000000001137E-3</v>
      </c>
      <c r="DA37" s="7">
        <f t="shared" si="21"/>
        <v>-0.10415432692307647</v>
      </c>
      <c r="DB37" s="7">
        <f t="shared" si="22"/>
        <v>-1.9731490384614858E-2</v>
      </c>
      <c r="DC37" s="7">
        <f t="shared" si="23"/>
        <v>-1.8577163461538149E-2</v>
      </c>
      <c r="DD37" s="7">
        <f t="shared" si="24"/>
        <v>0.36090456730769382</v>
      </c>
      <c r="DE37" s="7">
        <f t="shared" si="25"/>
        <v>-0.14899374999999893</v>
      </c>
      <c r="DF37" s="7">
        <f t="shared" si="26"/>
        <v>-0.23195985576922951</v>
      </c>
      <c r="DG37" s="7">
        <f t="shared" si="27"/>
        <v>-6.9959855769230472E-2</v>
      </c>
      <c r="DH37" s="7">
        <f t="shared" si="28"/>
        <v>-0.10573149038461516</v>
      </c>
      <c r="DI37" s="7">
        <f t="shared" si="29"/>
        <v>-0.53499999999999925</v>
      </c>
      <c r="DJ37" s="7">
        <f t="shared" si="30"/>
        <v>-0.53112043269230647</v>
      </c>
      <c r="DK37" s="7">
        <f t="shared" si="31"/>
        <v>9.5074038461539168E-2</v>
      </c>
      <c r="DL37" s="7">
        <f t="shared" si="32"/>
        <v>-0.51427836538461325</v>
      </c>
      <c r="DM37" s="7">
        <f t="shared" si="33"/>
        <v>3.718822115384679E-2</v>
      </c>
      <c r="DN37" s="7">
        <f t="shared" si="34"/>
        <v>4.7146141586539514E-2</v>
      </c>
      <c r="DO37" s="7">
        <f t="shared" si="38"/>
        <v>-0.13733629807692171</v>
      </c>
      <c r="DP37" s="7">
        <f t="shared" si="39"/>
        <v>-0.15300889423076747</v>
      </c>
      <c r="DQ37" s="7">
        <f t="shared" si="40"/>
        <v>-0.1776298076923073</v>
      </c>
      <c r="DR37" s="21"/>
      <c r="DS37" s="7">
        <f t="shared" si="45"/>
        <v>0.50567884615384617</v>
      </c>
      <c r="DT37" s="7">
        <f t="shared" si="45"/>
        <v>0.23103389423076948</v>
      </c>
      <c r="DU37" s="7">
        <f t="shared" si="45"/>
        <v>0.18581177884615396</v>
      </c>
      <c r="DV37" s="7">
        <f t="shared" si="45"/>
        <v>0.24887956730769201</v>
      </c>
      <c r="DW37" s="7">
        <f t="shared" si="45"/>
        <v>0.17938894230769264</v>
      </c>
      <c r="DX37" s="7">
        <f t="shared" si="45"/>
        <v>0.18938269230769134</v>
      </c>
      <c r="DY37" s="7">
        <f t="shared" si="45"/>
        <v>5.7771634615384038E-2</v>
      </c>
      <c r="DZ37" s="7">
        <f t="shared" si="45"/>
        <v>0.11949687500000117</v>
      </c>
      <c r="EA37" s="7">
        <f t="shared" si="45"/>
        <v>0.13338269230769217</v>
      </c>
      <c r="EB37" s="7">
        <f t="shared" si="45"/>
        <v>0.18053701923076915</v>
      </c>
      <c r="EC37" s="7">
        <f t="shared" si="45"/>
        <v>7.1194471153845917E-2</v>
      </c>
      <c r="ED37" s="7">
        <f t="shared" si="45"/>
        <v>0.10707403846153873</v>
      </c>
      <c r="EE37" s="7">
        <f t="shared" si="45"/>
        <v>0.12253701923076932</v>
      </c>
      <c r="EF37" s="7">
        <f t="shared" si="45"/>
        <v>2.2107932692307486E-2</v>
      </c>
      <c r="EG37" s="7">
        <f t="shared" si="45"/>
        <v>4.9262259615383996E-2</v>
      </c>
      <c r="EH37" s="7">
        <f t="shared" si="45"/>
        <v>0.1076512019230762</v>
      </c>
      <c r="EI37" s="7">
        <f t="shared" si="42"/>
        <v>0.13480552884615271</v>
      </c>
      <c r="EJ37" s="7">
        <f t="shared" si="42"/>
        <v>1.14228365384621E-2</v>
      </c>
      <c r="EK37" s="7">
        <f t="shared" si="42"/>
        <v>8.8731490384614808E-2</v>
      </c>
      <c r="EL37" s="7">
        <f t="shared" si="42"/>
        <v>4.3086538461531987E-3</v>
      </c>
      <c r="EM37" s="7">
        <f t="shared" si="42"/>
        <v>3.7314903846157321E-3</v>
      </c>
      <c r="EN37" s="7">
        <f t="shared" si="42"/>
        <v>3.0000000000001137E-3</v>
      </c>
      <c r="EO37" s="7">
        <f t="shared" si="42"/>
        <v>0.10415432692307647</v>
      </c>
      <c r="EP37" s="7">
        <f t="shared" si="42"/>
        <v>1.9731490384614858E-2</v>
      </c>
      <c r="EQ37" s="7">
        <f t="shared" si="42"/>
        <v>1.8577163461538149E-2</v>
      </c>
      <c r="ER37" s="7">
        <f t="shared" si="44"/>
        <v>0.36090456730769382</v>
      </c>
      <c r="ES37" s="7">
        <f t="shared" si="44"/>
        <v>0.14899374999999893</v>
      </c>
      <c r="ET37" s="7">
        <f t="shared" si="44"/>
        <v>0.23195985576922951</v>
      </c>
      <c r="EU37" s="7">
        <f t="shared" si="44"/>
        <v>6.9959855769230472E-2</v>
      </c>
      <c r="EV37" s="7">
        <f t="shared" si="44"/>
        <v>0.10573149038461516</v>
      </c>
      <c r="EW37" s="7">
        <f t="shared" si="43"/>
        <v>0.53499999999999925</v>
      </c>
      <c r="EX37" s="7">
        <f t="shared" si="43"/>
        <v>0.53112043269230647</v>
      </c>
      <c r="EY37" s="7">
        <f t="shared" si="43"/>
        <v>9.5074038461539168E-2</v>
      </c>
      <c r="EZ37" s="7">
        <f t="shared" si="43"/>
        <v>0.51427836538461325</v>
      </c>
      <c r="FA37" s="7">
        <f t="shared" si="43"/>
        <v>3.718822115384679E-2</v>
      </c>
      <c r="FB37" s="7">
        <f t="shared" si="43"/>
        <v>4.7146141586539514E-2</v>
      </c>
      <c r="FC37" s="7">
        <f t="shared" si="43"/>
        <v>0.13733629807692171</v>
      </c>
      <c r="FD37" s="7">
        <f t="shared" si="43"/>
        <v>0.15300889423076747</v>
      </c>
      <c r="FE37" s="7">
        <f t="shared" si="43"/>
        <v>0.1776298076923073</v>
      </c>
    </row>
    <row r="38" spans="1:161" ht="17.25">
      <c r="A38" s="45"/>
      <c r="B38" s="4">
        <v>1.6846298076923076</v>
      </c>
      <c r="C38" s="4" t="s">
        <v>107</v>
      </c>
      <c r="D38" s="3"/>
      <c r="E38" s="4">
        <v>1.8362685096153848</v>
      </c>
      <c r="F38" s="4">
        <v>1.502710096153846</v>
      </c>
      <c r="G38" s="4"/>
      <c r="H38" s="4">
        <v>1.7068242788461536</v>
      </c>
      <c r="I38" s="4"/>
      <c r="J38" s="4">
        <v>1.4938644230769227</v>
      </c>
      <c r="K38" s="4"/>
      <c r="L38" s="4">
        <v>1.7034014423076926</v>
      </c>
      <c r="M38" s="4"/>
      <c r="N38" s="4">
        <v>1.7624353365384615</v>
      </c>
      <c r="O38" s="4"/>
      <c r="P38" s="4">
        <v>1.5748581730769231</v>
      </c>
      <c r="Q38" s="4"/>
      <c r="R38" s="4">
        <v>1.7239723557692306</v>
      </c>
      <c r="S38" s="4"/>
      <c r="T38" s="4">
        <v>1.7338581730769231</v>
      </c>
      <c r="U38" s="4"/>
      <c r="V38" s="4">
        <v>1.7590125000000001</v>
      </c>
      <c r="W38" s="4"/>
      <c r="X38" s="4">
        <v>1.5684353365384613</v>
      </c>
      <c r="Y38" s="4"/>
      <c r="Z38" s="4">
        <v>1.7201266826923078</v>
      </c>
      <c r="AA38" s="4"/>
      <c r="AB38" s="4">
        <v>1.7294353365384614</v>
      </c>
      <c r="AC38" s="4"/>
      <c r="AD38" s="4">
        <v>1.6632132211538462</v>
      </c>
      <c r="AE38" s="4"/>
      <c r="AF38" s="4">
        <v>1.6414817307692309</v>
      </c>
      <c r="AG38" s="4"/>
      <c r="AH38" s="4">
        <v>1.5709786057692308</v>
      </c>
      <c r="AI38" s="4"/>
      <c r="AJ38" s="4">
        <v>1.5492471153846155</v>
      </c>
      <c r="AK38" s="4"/>
      <c r="AL38" s="4">
        <v>1.6873211538461537</v>
      </c>
      <c r="AM38" s="4"/>
      <c r="AN38" s="4">
        <v>1.5840125</v>
      </c>
      <c r="AO38" s="4"/>
      <c r="AP38" s="4">
        <v>1.6785896634615387</v>
      </c>
      <c r="AQ38" s="4"/>
      <c r="AR38" s="4">
        <v>1.6791668269230768</v>
      </c>
      <c r="AS38" s="4"/>
      <c r="AT38" s="4">
        <v>1.6818983173076922</v>
      </c>
      <c r="AU38" s="4"/>
      <c r="AV38" s="4">
        <v>1.5781668269230769</v>
      </c>
      <c r="AW38" s="4"/>
      <c r="AX38" s="4">
        <v>1.6731668269230768</v>
      </c>
      <c r="AY38" s="4"/>
      <c r="AZ38" s="4">
        <v>1.6743211538461538</v>
      </c>
      <c r="BA38" s="4"/>
      <c r="BB38" s="4">
        <v>1.962339903846154</v>
      </c>
      <c r="BC38" s="4"/>
      <c r="BD38" s="4">
        <v>1.5774817307692308</v>
      </c>
      <c r="BE38" s="4"/>
      <c r="BF38" s="4">
        <v>1.487824278846154</v>
      </c>
      <c r="BG38" s="4"/>
      <c r="BH38" s="4">
        <v>1.6317439903846154</v>
      </c>
      <c r="BI38" s="4"/>
      <c r="BJ38" s="4">
        <v>1.6248983173076925</v>
      </c>
      <c r="BK38" s="4"/>
      <c r="BL38" s="4">
        <v>1.3102471153846151</v>
      </c>
      <c r="BM38" s="4"/>
      <c r="BN38" s="4">
        <v>1.322972355769231</v>
      </c>
      <c r="BO38" s="4"/>
      <c r="BP38" s="4">
        <v>1.7133951923076922</v>
      </c>
      <c r="BQ38" s="4"/>
      <c r="BR38" s="4">
        <v>1.5707502403846154</v>
      </c>
      <c r="BS38" s="4"/>
      <c r="BT38" s="4">
        <v>1.6968180288461541</v>
      </c>
      <c r="BU38" s="4"/>
      <c r="BV38" s="4">
        <v>1.674730638221154</v>
      </c>
      <c r="BW38" s="4"/>
      <c r="BX38" s="4">
        <v>1.5701730769230768</v>
      </c>
      <c r="BY38" s="4"/>
      <c r="BZ38" s="4">
        <v>1.4819384615384616</v>
      </c>
      <c r="CA38" s="4"/>
      <c r="CB38" s="4">
        <v>1.6304353365384614</v>
      </c>
      <c r="CC38" s="4"/>
      <c r="CD38" s="10"/>
      <c r="CE38" s="7">
        <f t="shared" si="46"/>
        <v>0.15163870192307716</v>
      </c>
      <c r="CF38" s="7">
        <f t="shared" si="46"/>
        <v>-0.18191971153846165</v>
      </c>
      <c r="CG38" s="7">
        <f t="shared" si="1"/>
        <v>2.2194471153845985E-2</v>
      </c>
      <c r="CH38" s="7">
        <f t="shared" si="2"/>
        <v>-0.19076538461538495</v>
      </c>
      <c r="CI38" s="7">
        <f t="shared" si="3"/>
        <v>1.8771634615385002E-2</v>
      </c>
      <c r="CJ38" s="7">
        <f t="shared" si="4"/>
        <v>7.7805528846153882E-2</v>
      </c>
      <c r="CK38" s="7">
        <f t="shared" si="5"/>
        <v>-0.10977163461538453</v>
      </c>
      <c r="CL38" s="7">
        <f t="shared" si="6"/>
        <v>3.9342548076922945E-2</v>
      </c>
      <c r="CM38" s="7">
        <f t="shared" si="7"/>
        <v>4.9228365384615502E-2</v>
      </c>
      <c r="CN38" s="7">
        <f t="shared" si="8"/>
        <v>7.4382692307692455E-2</v>
      </c>
      <c r="CO38" s="7">
        <f t="shared" si="9"/>
        <v>-0.11619447115384629</v>
      </c>
      <c r="CP38" s="7">
        <f t="shared" si="10"/>
        <v>3.5496875000000205E-2</v>
      </c>
      <c r="CQ38" s="7">
        <f t="shared" si="11"/>
        <v>4.4805528846153742E-2</v>
      </c>
      <c r="CR38" s="7">
        <f t="shared" si="12"/>
        <v>-2.1416586538461457E-2</v>
      </c>
      <c r="CS38" s="7">
        <f t="shared" si="13"/>
        <v>-4.3148076923076761E-2</v>
      </c>
      <c r="CT38" s="7">
        <f t="shared" si="14"/>
        <v>-0.11365120192307687</v>
      </c>
      <c r="CU38" s="7">
        <f t="shared" si="15"/>
        <v>-0.13538269230769218</v>
      </c>
      <c r="CV38" s="7">
        <f t="shared" si="16"/>
        <v>2.6913461538460304E-3</v>
      </c>
      <c r="CW38" s="7">
        <f t="shared" si="17"/>
        <v>-0.10061730769230759</v>
      </c>
      <c r="CX38" s="7">
        <f t="shared" si="18"/>
        <v>-6.040144230768929E-3</v>
      </c>
      <c r="CY38" s="7">
        <f t="shared" si="19"/>
        <v>-5.4629807692307963E-3</v>
      </c>
      <c r="CZ38" s="7">
        <f t="shared" si="20"/>
        <v>-2.7314903846153982E-3</v>
      </c>
      <c r="DA38" s="7">
        <f t="shared" si="21"/>
        <v>-0.10646298076923078</v>
      </c>
      <c r="DB38" s="7">
        <f t="shared" si="22"/>
        <v>-1.1462980769230802E-2</v>
      </c>
      <c r="DC38" s="7">
        <f t="shared" si="23"/>
        <v>-1.030865384615387E-2</v>
      </c>
      <c r="DD38" s="7">
        <f t="shared" si="24"/>
        <v>0.27771009615384634</v>
      </c>
      <c r="DE38" s="7">
        <f t="shared" si="25"/>
        <v>-0.10714807692307682</v>
      </c>
      <c r="DF38" s="7">
        <f t="shared" si="26"/>
        <v>-0.19680552884615365</v>
      </c>
      <c r="DG38" s="7">
        <f t="shared" si="27"/>
        <v>-5.2885817307692262E-2</v>
      </c>
      <c r="DH38" s="7">
        <f t="shared" si="28"/>
        <v>-5.9731490384615116E-2</v>
      </c>
      <c r="DI38" s="7">
        <f t="shared" si="29"/>
        <v>-0.3743826923076925</v>
      </c>
      <c r="DJ38" s="7">
        <f t="shared" si="30"/>
        <v>-0.36165745192307663</v>
      </c>
      <c r="DK38" s="7">
        <f t="shared" si="31"/>
        <v>2.8765384615384582E-2</v>
      </c>
      <c r="DL38" s="7">
        <f t="shared" si="32"/>
        <v>-0.11387956730769222</v>
      </c>
      <c r="DM38" s="7">
        <f t="shared" si="33"/>
        <v>1.2188221153846435E-2</v>
      </c>
      <c r="DN38" s="7">
        <f t="shared" si="34"/>
        <v>-9.8991694711536571E-3</v>
      </c>
      <c r="DO38" s="7">
        <f t="shared" si="38"/>
        <v>-0.1144567307692308</v>
      </c>
      <c r="DP38" s="7">
        <f t="shared" si="39"/>
        <v>-0.20269134615384599</v>
      </c>
      <c r="DQ38" s="7">
        <f t="shared" si="40"/>
        <v>-5.4194471153846235E-2</v>
      </c>
      <c r="DR38" s="21"/>
      <c r="DS38" s="7">
        <f t="shared" si="45"/>
        <v>0.15163870192307716</v>
      </c>
      <c r="DT38" s="7">
        <f t="shared" si="45"/>
        <v>0.18191971153846165</v>
      </c>
      <c r="DU38" s="7">
        <f t="shared" si="45"/>
        <v>2.2194471153845985E-2</v>
      </c>
      <c r="DV38" s="7">
        <f t="shared" si="45"/>
        <v>0.19076538461538495</v>
      </c>
      <c r="DW38" s="7">
        <f t="shared" si="45"/>
        <v>1.8771634615385002E-2</v>
      </c>
      <c r="DX38" s="7">
        <f t="shared" si="45"/>
        <v>7.7805528846153882E-2</v>
      </c>
      <c r="DY38" s="7">
        <f t="shared" si="45"/>
        <v>0.10977163461538453</v>
      </c>
      <c r="DZ38" s="7">
        <f t="shared" si="45"/>
        <v>3.9342548076922945E-2</v>
      </c>
      <c r="EA38" s="7">
        <f t="shared" si="45"/>
        <v>4.9228365384615502E-2</v>
      </c>
      <c r="EB38" s="7">
        <f t="shared" si="45"/>
        <v>7.4382692307692455E-2</v>
      </c>
      <c r="EC38" s="7">
        <f t="shared" si="45"/>
        <v>0.11619447115384629</v>
      </c>
      <c r="ED38" s="7">
        <f t="shared" si="45"/>
        <v>3.5496875000000205E-2</v>
      </c>
      <c r="EE38" s="7">
        <f t="shared" si="45"/>
        <v>4.4805528846153742E-2</v>
      </c>
      <c r="EF38" s="7">
        <f t="shared" si="45"/>
        <v>2.1416586538461457E-2</v>
      </c>
      <c r="EG38" s="7">
        <f t="shared" si="45"/>
        <v>4.3148076923076761E-2</v>
      </c>
      <c r="EH38" s="7">
        <f t="shared" si="45"/>
        <v>0.11365120192307687</v>
      </c>
      <c r="EI38" s="7">
        <f t="shared" si="42"/>
        <v>0.13538269230769218</v>
      </c>
      <c r="EJ38" s="7">
        <f t="shared" si="42"/>
        <v>2.6913461538460304E-3</v>
      </c>
      <c r="EK38" s="7">
        <f t="shared" si="42"/>
        <v>0.10061730769230759</v>
      </c>
      <c r="EL38" s="7">
        <f t="shared" si="42"/>
        <v>6.040144230768929E-3</v>
      </c>
      <c r="EM38" s="7">
        <f t="shared" si="42"/>
        <v>5.4629807692307963E-3</v>
      </c>
      <c r="EN38" s="7">
        <f t="shared" si="42"/>
        <v>2.7314903846153982E-3</v>
      </c>
      <c r="EO38" s="7">
        <f t="shared" si="42"/>
        <v>0.10646298076923078</v>
      </c>
      <c r="EP38" s="7">
        <f t="shared" si="42"/>
        <v>1.1462980769230802E-2</v>
      </c>
      <c r="EQ38" s="7">
        <f t="shared" si="42"/>
        <v>1.030865384615387E-2</v>
      </c>
      <c r="ER38" s="7">
        <f t="shared" si="44"/>
        <v>0.27771009615384634</v>
      </c>
      <c r="ES38" s="7">
        <f t="shared" si="44"/>
        <v>0.10714807692307682</v>
      </c>
      <c r="ET38" s="7">
        <f t="shared" si="44"/>
        <v>0.19680552884615365</v>
      </c>
      <c r="EU38" s="7">
        <f t="shared" si="44"/>
        <v>5.2885817307692262E-2</v>
      </c>
      <c r="EV38" s="7">
        <f t="shared" si="44"/>
        <v>5.9731490384615116E-2</v>
      </c>
      <c r="EW38" s="7">
        <f t="shared" si="43"/>
        <v>0.3743826923076925</v>
      </c>
      <c r="EX38" s="7">
        <f t="shared" si="43"/>
        <v>0.36165745192307663</v>
      </c>
      <c r="EY38" s="7">
        <f t="shared" si="43"/>
        <v>2.8765384615384582E-2</v>
      </c>
      <c r="EZ38" s="7">
        <f t="shared" si="43"/>
        <v>0.11387956730769222</v>
      </c>
      <c r="FA38" s="7">
        <f t="shared" si="43"/>
        <v>1.2188221153846435E-2</v>
      </c>
      <c r="FB38" s="7">
        <f t="shared" si="43"/>
        <v>9.8991694711536571E-3</v>
      </c>
      <c r="FC38" s="7">
        <f t="shared" si="43"/>
        <v>0.1144567307692308</v>
      </c>
      <c r="FD38" s="7">
        <f t="shared" si="43"/>
        <v>0.20269134615384599</v>
      </c>
      <c r="FE38" s="7">
        <f t="shared" si="43"/>
        <v>5.4194471153846235E-2</v>
      </c>
    </row>
    <row r="39" spans="1:161" ht="17.25" customHeight="1">
      <c r="A39" s="45" t="s">
        <v>84</v>
      </c>
      <c r="B39" s="4">
        <v>4.0446298076923064</v>
      </c>
      <c r="C39" s="4" t="s">
        <v>116</v>
      </c>
      <c r="D39" s="3"/>
      <c r="E39" s="4">
        <v>4.2100000000000009</v>
      </c>
      <c r="F39" s="4">
        <v>3.8192132211538459</v>
      </c>
      <c r="G39" s="4"/>
      <c r="H39" s="4">
        <v>3.999327403846153</v>
      </c>
      <c r="I39" s="4"/>
      <c r="J39" s="4">
        <v>3.8059447115384608</v>
      </c>
      <c r="K39" s="4"/>
      <c r="L39" s="4">
        <v>3.9934817307692305</v>
      </c>
      <c r="M39" s="4"/>
      <c r="N39" s="4">
        <v>4.2321266826923081</v>
      </c>
      <c r="O39" s="4"/>
      <c r="P39" s="4">
        <v>3.9409723557692309</v>
      </c>
      <c r="Q39" s="4"/>
      <c r="R39" s="4">
        <v>4.1262408653846165</v>
      </c>
      <c r="S39" s="4"/>
      <c r="T39" s="4">
        <v>4.1584353365384619</v>
      </c>
      <c r="U39" s="4"/>
      <c r="V39" s="4">
        <v>4.2332810096153848</v>
      </c>
      <c r="W39" s="4"/>
      <c r="X39" s="4">
        <v>3.9335495192307692</v>
      </c>
      <c r="Y39" s="4"/>
      <c r="Z39" s="4">
        <v>4.1228180288461544</v>
      </c>
      <c r="AA39" s="4"/>
      <c r="AB39" s="4">
        <v>4.1565896634615385</v>
      </c>
      <c r="AC39" s="4"/>
      <c r="AD39" s="4">
        <v>4.0575620192307698</v>
      </c>
      <c r="AE39" s="4"/>
      <c r="AF39" s="4">
        <v>4.0264076923076919</v>
      </c>
      <c r="AG39" s="4"/>
      <c r="AH39" s="4">
        <v>4.0159786057692317</v>
      </c>
      <c r="AI39" s="4"/>
      <c r="AJ39" s="4">
        <v>3.9848242788461534</v>
      </c>
      <c r="AK39" s="4"/>
      <c r="AL39" s="4">
        <v>4.0696298076923085</v>
      </c>
      <c r="AM39" s="4"/>
      <c r="AN39" s="4">
        <v>3.9341668269230765</v>
      </c>
      <c r="AO39" s="4"/>
      <c r="AP39" s="4">
        <v>4.042475480769232</v>
      </c>
      <c r="AQ39" s="4"/>
      <c r="AR39" s="4">
        <v>4.0436298076923087</v>
      </c>
      <c r="AS39" s="4"/>
      <c r="AT39" s="4">
        <v>4.064784134615385</v>
      </c>
      <c r="AU39" s="4"/>
      <c r="AV39" s="4">
        <v>3.9263211538461538</v>
      </c>
      <c r="AW39" s="4"/>
      <c r="AX39" s="4">
        <v>4.0350526442307704</v>
      </c>
      <c r="AY39" s="4"/>
      <c r="AZ39" s="4">
        <v>4.0377841346153849</v>
      </c>
      <c r="BA39" s="4"/>
      <c r="BB39" s="4">
        <v>4.265460336538462</v>
      </c>
      <c r="BC39" s="4"/>
      <c r="BD39" s="4">
        <v>3.9238305288461541</v>
      </c>
      <c r="BE39" s="4"/>
      <c r="BF39" s="4">
        <v>3.8838242788461539</v>
      </c>
      <c r="BG39" s="4"/>
      <c r="BH39" s="4">
        <v>3.9610526442307692</v>
      </c>
      <c r="BI39" s="4"/>
      <c r="BJ39" s="4">
        <v>3.9527841346153845</v>
      </c>
      <c r="BK39" s="4"/>
      <c r="BL39" s="4">
        <v>3.6348644230769231</v>
      </c>
      <c r="BM39" s="4"/>
      <c r="BN39" s="4">
        <v>3.6105896634615386</v>
      </c>
      <c r="BO39" s="4"/>
      <c r="BP39" s="4">
        <v>4.2010776442307689</v>
      </c>
      <c r="BQ39" s="4"/>
      <c r="BR39" s="4">
        <v>3.9047502403846153</v>
      </c>
      <c r="BS39" s="4"/>
      <c r="BT39" s="4">
        <v>4.1156235576923077</v>
      </c>
      <c r="BU39" s="4"/>
      <c r="BV39" s="4">
        <v>4.121044985336539</v>
      </c>
      <c r="BW39" s="4"/>
      <c r="BX39" s="4">
        <v>3.9079045673076918</v>
      </c>
      <c r="BY39" s="4"/>
      <c r="BZ39" s="4">
        <v>3.8730526442307696</v>
      </c>
      <c r="CA39" s="4"/>
      <c r="CB39" s="4">
        <v>4.054762740384616</v>
      </c>
      <c r="CC39" s="4"/>
      <c r="CD39" s="10"/>
      <c r="CE39" s="7">
        <f t="shared" si="46"/>
        <v>0.16537019230769445</v>
      </c>
      <c r="CF39" s="7">
        <f t="shared" si="46"/>
        <v>-0.22541658653846053</v>
      </c>
      <c r="CG39" s="7">
        <f t="shared" si="1"/>
        <v>-4.5302403846153361E-2</v>
      </c>
      <c r="CH39" s="7">
        <f t="shared" si="2"/>
        <v>-0.23868509615384559</v>
      </c>
      <c r="CI39" s="7">
        <f t="shared" si="3"/>
        <v>-5.114807692307588E-2</v>
      </c>
      <c r="CJ39" s="7">
        <f t="shared" si="4"/>
        <v>0.18749687500000167</v>
      </c>
      <c r="CK39" s="7">
        <f t="shared" si="5"/>
        <v>-0.10365745192307552</v>
      </c>
      <c r="CL39" s="7">
        <f t="shared" si="6"/>
        <v>8.1611057692310141E-2</v>
      </c>
      <c r="CM39" s="7">
        <f t="shared" si="7"/>
        <v>0.11380552884615547</v>
      </c>
      <c r="CN39" s="7">
        <f t="shared" si="8"/>
        <v>0.18865120192307838</v>
      </c>
      <c r="CO39" s="7">
        <f t="shared" si="9"/>
        <v>-0.11108028846153717</v>
      </c>
      <c r="CP39" s="7">
        <f t="shared" si="10"/>
        <v>7.8188221153848048E-2</v>
      </c>
      <c r="CQ39" s="7">
        <f t="shared" si="11"/>
        <v>0.11195985576923206</v>
      </c>
      <c r="CR39" s="7">
        <f t="shared" si="12"/>
        <v>1.2932211538463356E-2</v>
      </c>
      <c r="CS39" s="7">
        <f t="shared" si="13"/>
        <v>-1.822211538461449E-2</v>
      </c>
      <c r="CT39" s="7">
        <f t="shared" si="14"/>
        <v>-2.8651201923074687E-2</v>
      </c>
      <c r="CU39" s="7">
        <f t="shared" si="15"/>
        <v>-5.9805528846152978E-2</v>
      </c>
      <c r="CV39" s="7">
        <f t="shared" si="16"/>
        <v>2.5000000000002132E-2</v>
      </c>
      <c r="CW39" s="7">
        <f t="shared" si="17"/>
        <v>-0.11046298076922989</v>
      </c>
      <c r="CX39" s="7">
        <f t="shared" si="18"/>
        <v>-2.1543269230743789E-3</v>
      </c>
      <c r="CY39" s="7">
        <f t="shared" si="19"/>
        <v>-9.9999999999766942E-4</v>
      </c>
      <c r="CZ39" s="7">
        <f t="shared" si="20"/>
        <v>2.0154326923078614E-2</v>
      </c>
      <c r="DA39" s="7">
        <f t="shared" si="21"/>
        <v>-0.11830865384615263</v>
      </c>
      <c r="DB39" s="7">
        <f t="shared" si="22"/>
        <v>-9.5771634615360313E-3</v>
      </c>
      <c r="DC39" s="7">
        <f t="shared" si="23"/>
        <v>-6.8456730769215213E-3</v>
      </c>
      <c r="DD39" s="7">
        <f t="shared" si="24"/>
        <v>0.22083052884615562</v>
      </c>
      <c r="DE39" s="7">
        <f t="shared" si="25"/>
        <v>-0.12079927884615227</v>
      </c>
      <c r="DF39" s="7">
        <f t="shared" si="26"/>
        <v>-0.16080552884615251</v>
      </c>
      <c r="DG39" s="7">
        <f t="shared" si="27"/>
        <v>-8.3577163461537207E-2</v>
      </c>
      <c r="DH39" s="7">
        <f t="shared" si="28"/>
        <v>-9.184567307692193E-2</v>
      </c>
      <c r="DI39" s="7">
        <f t="shared" si="29"/>
        <v>-0.40976538461538325</v>
      </c>
      <c r="DJ39" s="7">
        <f t="shared" si="30"/>
        <v>-0.43404014423076775</v>
      </c>
      <c r="DK39" s="7">
        <f t="shared" si="31"/>
        <v>0.1564478365384625</v>
      </c>
      <c r="DL39" s="7">
        <f t="shared" si="32"/>
        <v>-0.13987956730769113</v>
      </c>
      <c r="DM39" s="7">
        <f t="shared" si="33"/>
        <v>7.0993750000001299E-2</v>
      </c>
      <c r="DN39" s="7">
        <f t="shared" si="34"/>
        <v>7.6415177644232557E-2</v>
      </c>
      <c r="DO39" s="7">
        <f t="shared" si="38"/>
        <v>-0.13672524038461464</v>
      </c>
      <c r="DP39" s="7">
        <f t="shared" si="39"/>
        <v>-0.17157716346153684</v>
      </c>
      <c r="DQ39" s="7">
        <f t="shared" si="40"/>
        <v>1.0132932692309637E-2</v>
      </c>
      <c r="DR39" s="21"/>
      <c r="DS39" s="7">
        <f t="shared" si="45"/>
        <v>0.16537019230769445</v>
      </c>
      <c r="DT39" s="7">
        <f t="shared" si="45"/>
        <v>0.22541658653846053</v>
      </c>
      <c r="DU39" s="7">
        <f t="shared" si="45"/>
        <v>4.5302403846153361E-2</v>
      </c>
      <c r="DV39" s="7">
        <f t="shared" si="45"/>
        <v>0.23868509615384559</v>
      </c>
      <c r="DW39" s="7">
        <f t="shared" si="45"/>
        <v>5.114807692307588E-2</v>
      </c>
      <c r="DX39" s="7">
        <f t="shared" si="45"/>
        <v>0.18749687500000167</v>
      </c>
      <c r="DY39" s="7">
        <f t="shared" si="45"/>
        <v>0.10365745192307552</v>
      </c>
      <c r="DZ39" s="7">
        <f t="shared" si="45"/>
        <v>8.1611057692310141E-2</v>
      </c>
      <c r="EA39" s="7">
        <f t="shared" si="45"/>
        <v>0.11380552884615547</v>
      </c>
      <c r="EB39" s="7">
        <f t="shared" si="45"/>
        <v>0.18865120192307838</v>
      </c>
      <c r="EC39" s="7">
        <f t="shared" si="45"/>
        <v>0.11108028846153717</v>
      </c>
      <c r="ED39" s="7">
        <f t="shared" si="45"/>
        <v>7.8188221153848048E-2</v>
      </c>
      <c r="EE39" s="7">
        <f t="shared" si="45"/>
        <v>0.11195985576923206</v>
      </c>
      <c r="EF39" s="7">
        <f t="shared" si="45"/>
        <v>1.2932211538463356E-2</v>
      </c>
      <c r="EG39" s="7">
        <f t="shared" si="45"/>
        <v>1.822211538461449E-2</v>
      </c>
      <c r="EH39" s="7">
        <f t="shared" si="45"/>
        <v>2.8651201923074687E-2</v>
      </c>
      <c r="EI39" s="7">
        <f t="shared" si="42"/>
        <v>5.9805528846152978E-2</v>
      </c>
      <c r="EJ39" s="7">
        <f t="shared" si="42"/>
        <v>2.5000000000002132E-2</v>
      </c>
      <c r="EK39" s="7">
        <f t="shared" si="42"/>
        <v>0.11046298076922989</v>
      </c>
      <c r="EL39" s="7">
        <f t="shared" si="42"/>
        <v>2.1543269230743789E-3</v>
      </c>
      <c r="EM39" s="7">
        <f t="shared" si="42"/>
        <v>9.9999999999766942E-4</v>
      </c>
      <c r="EN39" s="7">
        <f t="shared" si="42"/>
        <v>2.0154326923078614E-2</v>
      </c>
      <c r="EO39" s="7">
        <f t="shared" si="42"/>
        <v>0.11830865384615263</v>
      </c>
      <c r="EP39" s="7">
        <f t="shared" si="42"/>
        <v>9.5771634615360313E-3</v>
      </c>
      <c r="EQ39" s="7">
        <f t="shared" si="42"/>
        <v>6.8456730769215213E-3</v>
      </c>
      <c r="ER39" s="7">
        <f t="shared" si="44"/>
        <v>0.22083052884615562</v>
      </c>
      <c r="ES39" s="7">
        <f t="shared" si="44"/>
        <v>0.12079927884615227</v>
      </c>
      <c r="ET39" s="7">
        <f t="shared" si="44"/>
        <v>0.16080552884615251</v>
      </c>
      <c r="EU39" s="7">
        <f t="shared" si="44"/>
        <v>8.3577163461537207E-2</v>
      </c>
      <c r="EV39" s="7">
        <f t="shared" si="44"/>
        <v>9.184567307692193E-2</v>
      </c>
      <c r="EW39" s="7">
        <f t="shared" si="43"/>
        <v>0.40976538461538325</v>
      </c>
      <c r="EX39" s="7">
        <f t="shared" si="43"/>
        <v>0.43404014423076775</v>
      </c>
      <c r="EY39" s="7">
        <f t="shared" si="43"/>
        <v>0.1564478365384625</v>
      </c>
      <c r="EZ39" s="7">
        <f t="shared" si="43"/>
        <v>0.13987956730769113</v>
      </c>
      <c r="FA39" s="7">
        <f t="shared" si="43"/>
        <v>7.0993750000001299E-2</v>
      </c>
      <c r="FB39" s="7">
        <f t="shared" si="43"/>
        <v>7.6415177644232557E-2</v>
      </c>
      <c r="FC39" s="7">
        <f t="shared" si="43"/>
        <v>0.13672524038461464</v>
      </c>
      <c r="FD39" s="7">
        <f t="shared" si="43"/>
        <v>0.17157716346153684</v>
      </c>
      <c r="FE39" s="7">
        <f t="shared" si="43"/>
        <v>1.0132932692309637E-2</v>
      </c>
    </row>
    <row r="40" spans="1:161" ht="17.25">
      <c r="A40" s="45"/>
      <c r="B40" s="4">
        <v>2.3988581730769236</v>
      </c>
      <c r="C40" s="4" t="s">
        <v>106</v>
      </c>
      <c r="D40" s="3"/>
      <c r="E40" s="4">
        <v>2.5733086538461545</v>
      </c>
      <c r="F40" s="4">
        <v>2.1558644230769231</v>
      </c>
      <c r="G40" s="4"/>
      <c r="H40" s="4">
        <v>2.4669786057692309</v>
      </c>
      <c r="I40" s="4"/>
      <c r="J40" s="4">
        <v>2.1440187500000008</v>
      </c>
      <c r="K40" s="4"/>
      <c r="L40" s="4">
        <v>2.4651329326923075</v>
      </c>
      <c r="M40" s="4"/>
      <c r="N40" s="4">
        <v>2.5102408653846155</v>
      </c>
      <c r="O40" s="4"/>
      <c r="P40" s="4">
        <v>2.2649723557692307</v>
      </c>
      <c r="Q40" s="4"/>
      <c r="R40" s="4">
        <v>2.4569322115384615</v>
      </c>
      <c r="S40" s="4"/>
      <c r="T40" s="4">
        <v>2.4648180288461536</v>
      </c>
      <c r="U40" s="4"/>
      <c r="V40" s="4">
        <v>2.5083951923076921</v>
      </c>
      <c r="W40" s="4"/>
      <c r="X40" s="4">
        <v>2.2575495192307691</v>
      </c>
      <c r="Y40" s="4"/>
      <c r="Z40" s="4">
        <v>2.4525093750000004</v>
      </c>
      <c r="AA40" s="4"/>
      <c r="AB40" s="4">
        <v>2.4603951923076921</v>
      </c>
      <c r="AC40" s="4"/>
      <c r="AD40" s="4">
        <v>2.3379045673076924</v>
      </c>
      <c r="AE40" s="4"/>
      <c r="AF40" s="4">
        <v>2.3133274038461535</v>
      </c>
      <c r="AG40" s="4"/>
      <c r="AH40" s="4">
        <v>2.2615156250000008</v>
      </c>
      <c r="AI40" s="4"/>
      <c r="AJ40" s="4">
        <v>2.2353612980769229</v>
      </c>
      <c r="AK40" s="4"/>
      <c r="AL40" s="4">
        <v>2.3738581730769237</v>
      </c>
      <c r="AM40" s="4"/>
      <c r="AN40" s="4">
        <v>2.2598581730769225</v>
      </c>
      <c r="AO40" s="4"/>
      <c r="AP40" s="4">
        <v>2.361703846153846</v>
      </c>
      <c r="AQ40" s="4"/>
      <c r="AR40" s="4">
        <v>2.3612810096153853</v>
      </c>
      <c r="AS40" s="4"/>
      <c r="AT40" s="4">
        <v>2.3680125000000003</v>
      </c>
      <c r="AU40" s="4"/>
      <c r="AV40" s="4">
        <v>2.2514353365384614</v>
      </c>
      <c r="AW40" s="4"/>
      <c r="AX40" s="4">
        <v>2.3542810096153848</v>
      </c>
      <c r="AY40" s="4"/>
      <c r="AZ40" s="4">
        <v>2.3538581730769232</v>
      </c>
      <c r="BA40" s="4"/>
      <c r="BB40" s="4">
        <v>2.7251855769230771</v>
      </c>
      <c r="BC40" s="4"/>
      <c r="BD40" s="4">
        <v>2.2313274038461541</v>
      </c>
      <c r="BE40" s="4"/>
      <c r="BF40" s="4">
        <v>2.155938461538462</v>
      </c>
      <c r="BG40" s="4"/>
      <c r="BH40" s="4">
        <v>2.3018581730769228</v>
      </c>
      <c r="BI40" s="4"/>
      <c r="BJ40" s="4">
        <v>2.2914353365384614</v>
      </c>
      <c r="BK40" s="4"/>
      <c r="BL40" s="4">
        <v>1.9176699519230771</v>
      </c>
      <c r="BM40" s="4"/>
      <c r="BN40" s="4">
        <v>1.9294353365384616</v>
      </c>
      <c r="BO40" s="4"/>
      <c r="BP40" s="4">
        <v>2.4376637019230771</v>
      </c>
      <c r="BQ40" s="4"/>
      <c r="BR40" s="4">
        <v>2.2119045673076925</v>
      </c>
      <c r="BS40" s="4"/>
      <c r="BT40" s="4">
        <v>2.392932211538461</v>
      </c>
      <c r="BU40" s="4"/>
      <c r="BV40" s="4">
        <v>2.3704550507211541</v>
      </c>
      <c r="BW40" s="4"/>
      <c r="BX40" s="4">
        <v>2.2103274038461538</v>
      </c>
      <c r="BY40" s="4"/>
      <c r="BZ40" s="4">
        <v>2.1413612980769234</v>
      </c>
      <c r="CA40" s="4"/>
      <c r="CB40" s="4">
        <v>2.2914353365384614</v>
      </c>
      <c r="CC40" s="4"/>
      <c r="CD40" s="10"/>
      <c r="CE40" s="7">
        <f t="shared" si="46"/>
        <v>0.17445048076923086</v>
      </c>
      <c r="CF40" s="7">
        <f t="shared" si="46"/>
        <v>-0.24299375000000056</v>
      </c>
      <c r="CG40" s="7">
        <f t="shared" si="1"/>
        <v>6.8120432692307276E-2</v>
      </c>
      <c r="CH40" s="7">
        <f t="shared" si="2"/>
        <v>-0.25483942307692287</v>
      </c>
      <c r="CI40" s="7">
        <f t="shared" si="3"/>
        <v>6.6274759615383871E-2</v>
      </c>
      <c r="CJ40" s="7">
        <f t="shared" si="4"/>
        <v>0.11138269230769193</v>
      </c>
      <c r="CK40" s="7">
        <f t="shared" si="5"/>
        <v>-0.13388581730769289</v>
      </c>
      <c r="CL40" s="7">
        <f t="shared" si="6"/>
        <v>5.8074038461537913E-2</v>
      </c>
      <c r="CM40" s="7">
        <f t="shared" si="7"/>
        <v>6.5959855769230025E-2</v>
      </c>
      <c r="CN40" s="7">
        <f t="shared" si="8"/>
        <v>0.10953701923076853</v>
      </c>
      <c r="CO40" s="7">
        <f t="shared" si="9"/>
        <v>-0.14130865384615454</v>
      </c>
      <c r="CP40" s="7">
        <f t="shared" si="10"/>
        <v>5.3651201923076819E-2</v>
      </c>
      <c r="CQ40" s="7">
        <f t="shared" si="11"/>
        <v>6.1537019230768486E-2</v>
      </c>
      <c r="CR40" s="7">
        <f t="shared" si="12"/>
        <v>-6.0953605769231256E-2</v>
      </c>
      <c r="CS40" s="7">
        <f t="shared" si="13"/>
        <v>-8.5530769230770076E-2</v>
      </c>
      <c r="CT40" s="7">
        <f t="shared" si="14"/>
        <v>-0.13734254807692281</v>
      </c>
      <c r="CU40" s="7">
        <f t="shared" si="15"/>
        <v>-0.16349687500000076</v>
      </c>
      <c r="CV40" s="7">
        <f t="shared" si="16"/>
        <v>-2.4999999999999911E-2</v>
      </c>
      <c r="CW40" s="7">
        <f t="shared" si="17"/>
        <v>-0.13900000000000112</v>
      </c>
      <c r="CX40" s="7">
        <f t="shared" si="18"/>
        <v>-3.715432692307763E-2</v>
      </c>
      <c r="CY40" s="7">
        <f t="shared" si="19"/>
        <v>-3.7577163461538277E-2</v>
      </c>
      <c r="CZ40" s="7">
        <f t="shared" si="20"/>
        <v>-3.0845673076923319E-2</v>
      </c>
      <c r="DA40" s="7">
        <f t="shared" si="21"/>
        <v>-0.14742283653846222</v>
      </c>
      <c r="DB40" s="7">
        <f t="shared" si="22"/>
        <v>-4.4577163461538838E-2</v>
      </c>
      <c r="DC40" s="7">
        <f t="shared" si="23"/>
        <v>-4.5000000000000373E-2</v>
      </c>
      <c r="DD40" s="7">
        <f t="shared" si="24"/>
        <v>0.32632740384615344</v>
      </c>
      <c r="DE40" s="7">
        <f t="shared" si="25"/>
        <v>-0.16753076923076948</v>
      </c>
      <c r="DF40" s="7">
        <f t="shared" si="26"/>
        <v>-0.24291971153846159</v>
      </c>
      <c r="DG40" s="7">
        <f t="shared" si="27"/>
        <v>-9.7000000000000863E-2</v>
      </c>
      <c r="DH40" s="7">
        <f t="shared" si="28"/>
        <v>-0.10742283653846219</v>
      </c>
      <c r="DI40" s="7">
        <f t="shared" si="29"/>
        <v>-0.48118822115384652</v>
      </c>
      <c r="DJ40" s="7">
        <f t="shared" si="30"/>
        <v>-0.46942283653846206</v>
      </c>
      <c r="DK40" s="7">
        <f t="shared" si="31"/>
        <v>3.8805528846153514E-2</v>
      </c>
      <c r="DL40" s="7">
        <f t="shared" si="32"/>
        <v>-0.18695360576923115</v>
      </c>
      <c r="DM40" s="7">
        <f t="shared" si="33"/>
        <v>-5.9259615384625874E-3</v>
      </c>
      <c r="DN40" s="7">
        <f t="shared" si="34"/>
        <v>-2.8403122355769472E-2</v>
      </c>
      <c r="DO40" s="7">
        <f t="shared" si="38"/>
        <v>-0.18853076923076983</v>
      </c>
      <c r="DP40" s="7">
        <f t="shared" si="39"/>
        <v>-0.25749687500000018</v>
      </c>
      <c r="DQ40" s="7">
        <f t="shared" si="40"/>
        <v>-0.10742283653846219</v>
      </c>
      <c r="DR40" s="21"/>
      <c r="DS40" s="7">
        <f t="shared" si="45"/>
        <v>0.17445048076923086</v>
      </c>
      <c r="DT40" s="7">
        <f t="shared" si="45"/>
        <v>0.24299375000000056</v>
      </c>
      <c r="DU40" s="7">
        <f t="shared" si="45"/>
        <v>6.8120432692307276E-2</v>
      </c>
      <c r="DV40" s="7">
        <f t="shared" si="45"/>
        <v>0.25483942307692287</v>
      </c>
      <c r="DW40" s="7">
        <f t="shared" si="45"/>
        <v>6.6274759615383871E-2</v>
      </c>
      <c r="DX40" s="7">
        <f t="shared" si="45"/>
        <v>0.11138269230769193</v>
      </c>
      <c r="DY40" s="7">
        <f t="shared" si="45"/>
        <v>0.13388581730769289</v>
      </c>
      <c r="DZ40" s="7">
        <f t="shared" si="45"/>
        <v>5.8074038461537913E-2</v>
      </c>
      <c r="EA40" s="7">
        <f t="shared" si="45"/>
        <v>6.5959855769230025E-2</v>
      </c>
      <c r="EB40" s="7">
        <f t="shared" si="45"/>
        <v>0.10953701923076853</v>
      </c>
      <c r="EC40" s="7">
        <f t="shared" si="45"/>
        <v>0.14130865384615454</v>
      </c>
      <c r="ED40" s="7">
        <f t="shared" si="45"/>
        <v>5.3651201923076819E-2</v>
      </c>
      <c r="EE40" s="7">
        <f t="shared" si="45"/>
        <v>6.1537019230768486E-2</v>
      </c>
      <c r="EF40" s="7">
        <f t="shared" si="45"/>
        <v>6.0953605769231256E-2</v>
      </c>
      <c r="EG40" s="7">
        <f t="shared" si="45"/>
        <v>8.5530769230770076E-2</v>
      </c>
      <c r="EH40" s="7">
        <f t="shared" si="45"/>
        <v>0.13734254807692281</v>
      </c>
      <c r="EI40" s="7">
        <f t="shared" si="42"/>
        <v>0.16349687500000076</v>
      </c>
      <c r="EJ40" s="7">
        <f t="shared" si="42"/>
        <v>2.4999999999999911E-2</v>
      </c>
      <c r="EK40" s="7">
        <f t="shared" si="42"/>
        <v>0.13900000000000112</v>
      </c>
      <c r="EL40" s="7">
        <f t="shared" si="42"/>
        <v>3.715432692307763E-2</v>
      </c>
      <c r="EM40" s="7">
        <f t="shared" si="42"/>
        <v>3.7577163461538277E-2</v>
      </c>
      <c r="EN40" s="7">
        <f t="shared" si="42"/>
        <v>3.0845673076923319E-2</v>
      </c>
      <c r="EO40" s="7">
        <f t="shared" si="42"/>
        <v>0.14742283653846222</v>
      </c>
      <c r="EP40" s="7">
        <f t="shared" si="42"/>
        <v>4.4577163461538838E-2</v>
      </c>
      <c r="EQ40" s="7">
        <f t="shared" si="42"/>
        <v>4.5000000000000373E-2</v>
      </c>
      <c r="ER40" s="7">
        <f t="shared" si="44"/>
        <v>0.32632740384615344</v>
      </c>
      <c r="ES40" s="7">
        <f t="shared" si="44"/>
        <v>0.16753076923076948</v>
      </c>
      <c r="ET40" s="7">
        <f t="shared" si="44"/>
        <v>0.24291971153846159</v>
      </c>
      <c r="EU40" s="7">
        <f t="shared" si="44"/>
        <v>9.7000000000000863E-2</v>
      </c>
      <c r="EV40" s="7">
        <f t="shared" si="44"/>
        <v>0.10742283653846219</v>
      </c>
      <c r="EW40" s="7">
        <f t="shared" si="43"/>
        <v>0.48118822115384652</v>
      </c>
      <c r="EX40" s="7">
        <f t="shared" si="43"/>
        <v>0.46942283653846206</v>
      </c>
      <c r="EY40" s="7">
        <f t="shared" si="43"/>
        <v>3.8805528846153514E-2</v>
      </c>
      <c r="EZ40" s="7">
        <f t="shared" si="43"/>
        <v>0.18695360576923115</v>
      </c>
      <c r="FA40" s="7">
        <f t="shared" si="43"/>
        <v>5.9259615384625874E-3</v>
      </c>
      <c r="FB40" s="7">
        <f t="shared" si="43"/>
        <v>2.8403122355769472E-2</v>
      </c>
      <c r="FC40" s="7">
        <f t="shared" si="43"/>
        <v>0.18853076923076983</v>
      </c>
      <c r="FD40" s="7">
        <f t="shared" si="43"/>
        <v>0.25749687500000018</v>
      </c>
      <c r="FE40" s="7">
        <f t="shared" si="43"/>
        <v>0.10742283653846219</v>
      </c>
    </row>
    <row r="41" spans="1:161" ht="17.25">
      <c r="A41" s="45" t="s">
        <v>85</v>
      </c>
      <c r="B41" s="4">
        <v>2.4273149038461539</v>
      </c>
      <c r="C41" s="4" t="s">
        <v>118</v>
      </c>
      <c r="D41" s="3"/>
      <c r="E41" s="4">
        <v>2.0790000000000002</v>
      </c>
      <c r="F41" s="4">
        <v>2.2740526442307694</v>
      </c>
      <c r="G41" s="4"/>
      <c r="H41" s="4">
        <v>2.3198983173076924</v>
      </c>
      <c r="I41" s="4"/>
      <c r="J41" s="4">
        <v>2.2837841346153849</v>
      </c>
      <c r="K41" s="4"/>
      <c r="L41" s="4">
        <v>2.3290526442307691</v>
      </c>
      <c r="M41" s="4"/>
      <c r="N41" s="4">
        <v>2.3101204326923073</v>
      </c>
      <c r="O41" s="4"/>
      <c r="P41" s="4">
        <v>2.2606298076923079</v>
      </c>
      <c r="Q41" s="4"/>
      <c r="R41" s="4">
        <v>2.2360802884615385</v>
      </c>
      <c r="S41" s="4"/>
      <c r="T41" s="4">
        <v>2.3030062499999997</v>
      </c>
      <c r="U41" s="4"/>
      <c r="V41" s="4">
        <v>2.3226975961538461</v>
      </c>
      <c r="W41" s="4"/>
      <c r="X41" s="4">
        <v>2.2677841346153849</v>
      </c>
      <c r="Y41" s="4"/>
      <c r="Z41" s="4">
        <v>2.2440802884615385</v>
      </c>
      <c r="AA41" s="4"/>
      <c r="AB41" s="4">
        <v>2.3145834134615386</v>
      </c>
      <c r="AC41" s="4"/>
      <c r="AD41" s="4">
        <v>2.4449786057692311</v>
      </c>
      <c r="AE41" s="4"/>
      <c r="AF41" s="4">
        <v>2.4182471153846152</v>
      </c>
      <c r="AG41" s="4"/>
      <c r="AH41" s="4">
        <v>2.3218581730769237</v>
      </c>
      <c r="AI41" s="4"/>
      <c r="AJ41" s="4">
        <v>2.2967038461538465</v>
      </c>
      <c r="AK41" s="4"/>
      <c r="AL41" s="4">
        <v>2.3574692307692309</v>
      </c>
      <c r="AM41" s="4"/>
      <c r="AN41" s="4">
        <v>2.1867778846153842</v>
      </c>
      <c r="AO41" s="4"/>
      <c r="AP41" s="4">
        <v>2.335160576923077</v>
      </c>
      <c r="AQ41" s="4"/>
      <c r="AR41" s="4">
        <v>2.3480463942307694</v>
      </c>
      <c r="AS41" s="4"/>
      <c r="AT41" s="4">
        <v>2.3710463942307691</v>
      </c>
      <c r="AU41" s="4"/>
      <c r="AV41" s="4">
        <v>2.1857778846153844</v>
      </c>
      <c r="AW41" s="4"/>
      <c r="AX41" s="4">
        <v>2.3483149038461533</v>
      </c>
      <c r="AY41" s="4"/>
      <c r="AZ41" s="4">
        <v>2.3606235576923078</v>
      </c>
      <c r="BA41" s="4"/>
      <c r="BB41" s="4">
        <v>2.6479108173076926</v>
      </c>
      <c r="BC41" s="4"/>
      <c r="BD41" s="4">
        <v>2.3649384615384617</v>
      </c>
      <c r="BE41" s="4"/>
      <c r="BF41" s="4">
        <v>2.2449723557692307</v>
      </c>
      <c r="BG41" s="4"/>
      <c r="BH41" s="4">
        <v>2.3124290865384616</v>
      </c>
      <c r="BI41" s="4"/>
      <c r="BJ41" s="4">
        <v>2.3250062500000004</v>
      </c>
      <c r="BK41" s="4"/>
      <c r="BL41" s="4">
        <v>2.1688581730769232</v>
      </c>
      <c r="BM41" s="4"/>
      <c r="BN41" s="4">
        <v>2.055342548076923</v>
      </c>
      <c r="BO41" s="4"/>
      <c r="BP41" s="4">
        <v>2.274388942307692</v>
      </c>
      <c r="BQ41" s="4"/>
      <c r="BR41" s="4">
        <v>2.3472408653846153</v>
      </c>
      <c r="BS41" s="4"/>
      <c r="BT41" s="4">
        <v>2.3785771634615389</v>
      </c>
      <c r="BU41" s="4"/>
      <c r="BV41" s="4">
        <v>2.2744725887019235</v>
      </c>
      <c r="BW41" s="4"/>
      <c r="BX41" s="4">
        <v>2.359361298076923</v>
      </c>
      <c r="BY41" s="4"/>
      <c r="BZ41" s="4">
        <v>2.2422408653846158</v>
      </c>
      <c r="CA41" s="4"/>
      <c r="CB41" s="4">
        <v>2.3469723557692315</v>
      </c>
      <c r="CC41" s="4"/>
      <c r="CD41" s="10"/>
      <c r="CE41" s="7">
        <f t="shared" si="46"/>
        <v>-0.34831490384615371</v>
      </c>
      <c r="CF41" s="7">
        <f t="shared" si="46"/>
        <v>-0.15326225961538453</v>
      </c>
      <c r="CG41" s="7">
        <f t="shared" si="1"/>
        <v>-0.10741658653846153</v>
      </c>
      <c r="CH41" s="7">
        <f t="shared" si="2"/>
        <v>-0.14353076923076902</v>
      </c>
      <c r="CI41" s="7">
        <f t="shared" si="3"/>
        <v>-9.8262259615384817E-2</v>
      </c>
      <c r="CJ41" s="7">
        <f t="shared" si="4"/>
        <v>-0.11719447115384662</v>
      </c>
      <c r="CK41" s="7">
        <f t="shared" si="5"/>
        <v>-0.16668509615384597</v>
      </c>
      <c r="CL41" s="7">
        <f t="shared" si="6"/>
        <v>-0.19123461538461539</v>
      </c>
      <c r="CM41" s="7">
        <f t="shared" si="7"/>
        <v>-0.12430865384615419</v>
      </c>
      <c r="CN41" s="7">
        <f t="shared" si="8"/>
        <v>-0.10461730769230781</v>
      </c>
      <c r="CO41" s="7">
        <f t="shared" si="9"/>
        <v>-0.15953076923076903</v>
      </c>
      <c r="CP41" s="7">
        <f t="shared" si="10"/>
        <v>-0.18323461538461538</v>
      </c>
      <c r="CQ41" s="7">
        <f t="shared" si="11"/>
        <v>-0.11273149038461527</v>
      </c>
      <c r="CR41" s="7">
        <f t="shared" si="12"/>
        <v>1.7663701923077202E-2</v>
      </c>
      <c r="CS41" s="7">
        <f t="shared" si="13"/>
        <v>-9.0677884615386617E-3</v>
      </c>
      <c r="CT41" s="7">
        <f t="shared" si="14"/>
        <v>-0.10545673076923023</v>
      </c>
      <c r="CU41" s="7">
        <f t="shared" si="15"/>
        <v>-0.13061105769230741</v>
      </c>
      <c r="CV41" s="7">
        <f t="shared" si="16"/>
        <v>-6.9845673076923021E-2</v>
      </c>
      <c r="CW41" s="7">
        <f t="shared" si="17"/>
        <v>-0.24053701923076964</v>
      </c>
      <c r="CX41" s="7">
        <f t="shared" si="18"/>
        <v>-9.2154326923076901E-2</v>
      </c>
      <c r="CY41" s="7">
        <f t="shared" si="19"/>
        <v>-7.9268509615384453E-2</v>
      </c>
      <c r="CZ41" s="7">
        <f t="shared" si="20"/>
        <v>-5.6268509615384765E-2</v>
      </c>
      <c r="DA41" s="7">
        <f t="shared" si="21"/>
        <v>-0.24153701923076953</v>
      </c>
      <c r="DB41" s="7">
        <f t="shared" si="22"/>
        <v>-7.9000000000000625E-2</v>
      </c>
      <c r="DC41" s="7">
        <f t="shared" si="23"/>
        <v>-6.6691346153846087E-2</v>
      </c>
      <c r="DD41" s="7">
        <f t="shared" si="24"/>
        <v>0.22059591346153873</v>
      </c>
      <c r="DE41" s="7">
        <f t="shared" si="25"/>
        <v>-6.2376442307692237E-2</v>
      </c>
      <c r="DF41" s="7">
        <f t="shared" si="26"/>
        <v>-0.18234254807692318</v>
      </c>
      <c r="DG41" s="7">
        <f t="shared" si="27"/>
        <v>-0.11488581730769232</v>
      </c>
      <c r="DH41" s="7">
        <f t="shared" si="28"/>
        <v>-0.10230865384615351</v>
      </c>
      <c r="DI41" s="7">
        <f t="shared" si="29"/>
        <v>-0.2584567307692307</v>
      </c>
      <c r="DJ41" s="7">
        <f t="shared" si="30"/>
        <v>-0.37197235576923093</v>
      </c>
      <c r="DK41" s="7">
        <f t="shared" si="31"/>
        <v>-0.15292596153846194</v>
      </c>
      <c r="DL41" s="7">
        <f t="shared" si="32"/>
        <v>-8.0074038461538599E-2</v>
      </c>
      <c r="DM41" s="7">
        <f t="shared" si="33"/>
        <v>-4.873774038461498E-2</v>
      </c>
      <c r="DN41" s="7">
        <f t="shared" si="34"/>
        <v>-0.15284231514423041</v>
      </c>
      <c r="DO41" s="7">
        <f t="shared" si="38"/>
        <v>-6.7953605769230929E-2</v>
      </c>
      <c r="DP41" s="7">
        <f t="shared" si="39"/>
        <v>-0.18507403846153814</v>
      </c>
      <c r="DQ41" s="7">
        <f t="shared" si="40"/>
        <v>-8.0342548076922427E-2</v>
      </c>
      <c r="DR41" s="21"/>
      <c r="DS41" s="7">
        <f t="shared" si="45"/>
        <v>0.34831490384615371</v>
      </c>
      <c r="DT41" s="7">
        <f t="shared" si="45"/>
        <v>0.15326225961538453</v>
      </c>
      <c r="DU41" s="7">
        <f t="shared" si="45"/>
        <v>0.10741658653846153</v>
      </c>
      <c r="DV41" s="7">
        <f t="shared" si="45"/>
        <v>0.14353076923076902</v>
      </c>
      <c r="DW41" s="7">
        <f t="shared" si="45"/>
        <v>9.8262259615384817E-2</v>
      </c>
      <c r="DX41" s="7">
        <f t="shared" si="45"/>
        <v>0.11719447115384662</v>
      </c>
      <c r="DY41" s="7">
        <f t="shared" si="45"/>
        <v>0.16668509615384597</v>
      </c>
      <c r="DZ41" s="7">
        <f t="shared" si="45"/>
        <v>0.19123461538461539</v>
      </c>
      <c r="EA41" s="7">
        <f t="shared" si="45"/>
        <v>0.12430865384615419</v>
      </c>
      <c r="EB41" s="7">
        <f t="shared" si="45"/>
        <v>0.10461730769230781</v>
      </c>
      <c r="EC41" s="7">
        <f t="shared" si="45"/>
        <v>0.15953076923076903</v>
      </c>
      <c r="ED41" s="7">
        <f t="shared" si="45"/>
        <v>0.18323461538461538</v>
      </c>
      <c r="EE41" s="7">
        <f t="shared" si="45"/>
        <v>0.11273149038461527</v>
      </c>
      <c r="EF41" s="7">
        <f t="shared" si="45"/>
        <v>1.7663701923077202E-2</v>
      </c>
      <c r="EG41" s="7">
        <f t="shared" si="45"/>
        <v>9.0677884615386617E-3</v>
      </c>
      <c r="EH41" s="7">
        <f t="shared" si="45"/>
        <v>0.10545673076923023</v>
      </c>
      <c r="EI41" s="7">
        <f t="shared" si="42"/>
        <v>0.13061105769230741</v>
      </c>
      <c r="EJ41" s="7">
        <f t="shared" si="42"/>
        <v>6.9845673076923021E-2</v>
      </c>
      <c r="EK41" s="7">
        <f t="shared" si="42"/>
        <v>0.24053701923076964</v>
      </c>
      <c r="EL41" s="7">
        <f t="shared" si="42"/>
        <v>9.2154326923076901E-2</v>
      </c>
      <c r="EM41" s="7">
        <f t="shared" si="42"/>
        <v>7.9268509615384453E-2</v>
      </c>
      <c r="EN41" s="7">
        <f t="shared" si="42"/>
        <v>5.6268509615384765E-2</v>
      </c>
      <c r="EO41" s="7">
        <f t="shared" si="42"/>
        <v>0.24153701923076953</v>
      </c>
      <c r="EP41" s="7">
        <f t="shared" si="42"/>
        <v>7.9000000000000625E-2</v>
      </c>
      <c r="EQ41" s="7">
        <f t="shared" si="42"/>
        <v>6.6691346153846087E-2</v>
      </c>
      <c r="ER41" s="7">
        <f t="shared" si="44"/>
        <v>0.22059591346153873</v>
      </c>
      <c r="ES41" s="7">
        <f t="shared" si="44"/>
        <v>6.2376442307692237E-2</v>
      </c>
      <c r="ET41" s="7">
        <f t="shared" si="44"/>
        <v>0.18234254807692318</v>
      </c>
      <c r="EU41" s="7">
        <f t="shared" si="44"/>
        <v>0.11488581730769232</v>
      </c>
      <c r="EV41" s="7">
        <f t="shared" si="44"/>
        <v>0.10230865384615351</v>
      </c>
      <c r="EW41" s="7">
        <f t="shared" si="43"/>
        <v>0.2584567307692307</v>
      </c>
      <c r="EX41" s="7">
        <f t="shared" si="43"/>
        <v>0.37197235576923093</v>
      </c>
      <c r="EY41" s="7">
        <f t="shared" si="43"/>
        <v>0.15292596153846194</v>
      </c>
      <c r="EZ41" s="7">
        <f t="shared" si="43"/>
        <v>8.0074038461538599E-2</v>
      </c>
      <c r="FA41" s="7">
        <f t="shared" si="43"/>
        <v>4.873774038461498E-2</v>
      </c>
      <c r="FB41" s="7">
        <f t="shared" si="43"/>
        <v>0.15284231514423041</v>
      </c>
      <c r="FC41" s="7">
        <f t="shared" si="43"/>
        <v>6.7953605769230929E-2</v>
      </c>
      <c r="FD41" s="7">
        <f t="shared" si="43"/>
        <v>0.18507403846153814</v>
      </c>
      <c r="FE41" s="7">
        <f t="shared" si="43"/>
        <v>8.0342548076922427E-2</v>
      </c>
    </row>
    <row r="42" spans="1:161" ht="17.25">
      <c r="A42" s="45"/>
      <c r="B42" s="4">
        <v>2.3873149038461547</v>
      </c>
      <c r="C42" s="4" t="s">
        <v>109</v>
      </c>
      <c r="D42" s="3"/>
      <c r="E42" s="4">
        <v>2.0045771634615388</v>
      </c>
      <c r="F42" s="4">
        <v>2.2950526442307697</v>
      </c>
      <c r="G42" s="4"/>
      <c r="H42" s="4">
        <v>2.3008983173076918</v>
      </c>
      <c r="I42" s="4"/>
      <c r="J42" s="4">
        <v>2.3097841346153842</v>
      </c>
      <c r="K42" s="4"/>
      <c r="L42" s="4">
        <v>2.3120526442307696</v>
      </c>
      <c r="M42" s="4"/>
      <c r="N42" s="4">
        <v>2.2839661057692306</v>
      </c>
      <c r="O42" s="4"/>
      <c r="P42" s="4">
        <v>2.2961329326923079</v>
      </c>
      <c r="Q42" s="4"/>
      <c r="R42" s="4">
        <v>2.2219259615384614</v>
      </c>
      <c r="S42" s="4"/>
      <c r="T42" s="4">
        <v>2.285429086538461</v>
      </c>
      <c r="U42" s="4"/>
      <c r="V42" s="4">
        <v>2.2995432692307687</v>
      </c>
      <c r="W42" s="4"/>
      <c r="X42" s="4">
        <v>2.3094415865384614</v>
      </c>
      <c r="Y42" s="4"/>
      <c r="Z42" s="4">
        <v>2.2345031249999998</v>
      </c>
      <c r="AA42" s="4"/>
      <c r="AB42" s="4">
        <v>2.3010062500000004</v>
      </c>
      <c r="AC42" s="4"/>
      <c r="AD42" s="4">
        <v>2.4459786057692301</v>
      </c>
      <c r="AE42" s="4"/>
      <c r="AF42" s="4">
        <v>2.4232471153846151</v>
      </c>
      <c r="AG42" s="4"/>
      <c r="AH42" s="4">
        <v>2.3268581730769231</v>
      </c>
      <c r="AI42" s="4"/>
      <c r="AJ42" s="4">
        <v>2.3057038461538464</v>
      </c>
      <c r="AK42" s="4"/>
      <c r="AL42" s="4">
        <v>2.3558920673076926</v>
      </c>
      <c r="AM42" s="4"/>
      <c r="AN42" s="4">
        <v>1.9844567307692309</v>
      </c>
      <c r="AO42" s="4"/>
      <c r="AP42" s="4">
        <v>2.3365834134615389</v>
      </c>
      <c r="AQ42" s="4"/>
      <c r="AR42" s="4">
        <v>2.3478920673076926</v>
      </c>
      <c r="AS42" s="4"/>
      <c r="AT42" s="4">
        <v>2.3750463942307691</v>
      </c>
      <c r="AU42" s="4"/>
      <c r="AV42" s="4">
        <v>1.921718990384615</v>
      </c>
      <c r="AW42" s="4"/>
      <c r="AX42" s="4">
        <v>2.354737740384615</v>
      </c>
      <c r="AY42" s="4"/>
      <c r="AZ42" s="4">
        <v>2.3660463942307692</v>
      </c>
      <c r="BA42" s="4"/>
      <c r="BB42" s="4">
        <v>2.6319108173076922</v>
      </c>
      <c r="BC42" s="4"/>
      <c r="BD42" s="4">
        <v>2.3759384615384618</v>
      </c>
      <c r="BE42" s="4"/>
      <c r="BF42" s="4">
        <v>2.2603951923076919</v>
      </c>
      <c r="BG42" s="4"/>
      <c r="BH42" s="4">
        <v>2.3208519230769227</v>
      </c>
      <c r="BI42" s="4"/>
      <c r="BJ42" s="4">
        <v>2.3384290865384614</v>
      </c>
      <c r="BK42" s="4"/>
      <c r="BL42" s="4">
        <v>2.1224353365384618</v>
      </c>
      <c r="BM42" s="4"/>
      <c r="BN42" s="4">
        <v>2.1458242788461535</v>
      </c>
      <c r="BO42" s="4"/>
      <c r="BP42" s="4">
        <v>2.2653487980769227</v>
      </c>
      <c r="BQ42" s="4"/>
      <c r="BR42" s="4">
        <v>2.3903274038461539</v>
      </c>
      <c r="BS42" s="4"/>
      <c r="BT42" s="4">
        <v>2.4012747596153847</v>
      </c>
      <c r="BU42" s="4"/>
      <c r="BV42" s="4">
        <v>2.2728619497596156</v>
      </c>
      <c r="BW42" s="4"/>
      <c r="BX42" s="4">
        <v>2.3787841346153846</v>
      </c>
      <c r="BY42" s="4"/>
      <c r="BZ42" s="4">
        <v>2.2662408653846153</v>
      </c>
      <c r="CA42" s="4"/>
      <c r="CB42" s="4">
        <v>2.3076173076923077</v>
      </c>
      <c r="CC42" s="4"/>
      <c r="CD42" s="10"/>
      <c r="CE42" s="7">
        <f t="shared" si="46"/>
        <v>-0.38273774038461594</v>
      </c>
      <c r="CF42" s="7">
        <f t="shared" si="46"/>
        <v>-9.2262259615385034E-2</v>
      </c>
      <c r="CG42" s="7">
        <f t="shared" si="1"/>
        <v>-8.6416586538462958E-2</v>
      </c>
      <c r="CH42" s="7">
        <f t="shared" si="2"/>
        <v>-7.7530769230770513E-2</v>
      </c>
      <c r="CI42" s="7">
        <f t="shared" si="3"/>
        <v>-7.526225961538513E-2</v>
      </c>
      <c r="CJ42" s="7">
        <f t="shared" si="4"/>
        <v>-0.1033487980769241</v>
      </c>
      <c r="CK42" s="7">
        <f t="shared" si="5"/>
        <v>-9.1181971153846852E-2</v>
      </c>
      <c r="CL42" s="7">
        <f t="shared" si="6"/>
        <v>-0.1653889423076933</v>
      </c>
      <c r="CM42" s="7">
        <f t="shared" si="7"/>
        <v>-0.10188581730769375</v>
      </c>
      <c r="CN42" s="7">
        <f t="shared" si="8"/>
        <v>-8.7771634615386063E-2</v>
      </c>
      <c r="CO42" s="7">
        <f t="shared" si="9"/>
        <v>-7.7873317307693313E-2</v>
      </c>
      <c r="CP42" s="7">
        <f t="shared" si="10"/>
        <v>-0.15281177884615493</v>
      </c>
      <c r="CQ42" s="7">
        <f t="shared" si="11"/>
        <v>-8.6308653846154382E-2</v>
      </c>
      <c r="CR42" s="7">
        <f t="shared" si="12"/>
        <v>5.8663701923075351E-2</v>
      </c>
      <c r="CS42" s="7">
        <f t="shared" si="13"/>
        <v>3.5932211538460379E-2</v>
      </c>
      <c r="CT42" s="7">
        <f t="shared" si="14"/>
        <v>-6.0456730769231637E-2</v>
      </c>
      <c r="CU42" s="7">
        <f t="shared" si="15"/>
        <v>-8.1611057692308364E-2</v>
      </c>
      <c r="CV42" s="7">
        <f t="shared" si="16"/>
        <v>-3.1422836538462118E-2</v>
      </c>
      <c r="CW42" s="7">
        <f t="shared" si="17"/>
        <v>-0.40285817307692384</v>
      </c>
      <c r="CX42" s="7">
        <f t="shared" si="18"/>
        <v>-5.0731490384615885E-2</v>
      </c>
      <c r="CY42" s="7">
        <f t="shared" si="19"/>
        <v>-3.9422836538462125E-2</v>
      </c>
      <c r="CZ42" s="7">
        <f t="shared" si="20"/>
        <v>-1.2268509615385614E-2</v>
      </c>
      <c r="DA42" s="7">
        <f t="shared" si="21"/>
        <v>-0.46559591346153972</v>
      </c>
      <c r="DB42" s="7">
        <f t="shared" si="22"/>
        <v>-3.2577163461539715E-2</v>
      </c>
      <c r="DC42" s="7">
        <f t="shared" si="23"/>
        <v>-2.1268509615385511E-2</v>
      </c>
      <c r="DD42" s="7">
        <f t="shared" si="24"/>
        <v>0.24459591346153742</v>
      </c>
      <c r="DE42" s="7">
        <f t="shared" si="25"/>
        <v>-1.1376442307692969E-2</v>
      </c>
      <c r="DF42" s="7">
        <f t="shared" si="26"/>
        <v>-0.12691971153846282</v>
      </c>
      <c r="DG42" s="7">
        <f t="shared" si="27"/>
        <v>-6.6462980769232072E-2</v>
      </c>
      <c r="DH42" s="7">
        <f t="shared" si="28"/>
        <v>-4.8885817307693369E-2</v>
      </c>
      <c r="DI42" s="7">
        <f t="shared" si="29"/>
        <v>-0.26487956730769291</v>
      </c>
      <c r="DJ42" s="7">
        <f t="shared" si="30"/>
        <v>-0.24149062500000129</v>
      </c>
      <c r="DK42" s="7">
        <f t="shared" si="31"/>
        <v>-0.12196610576923206</v>
      </c>
      <c r="DL42" s="7">
        <f t="shared" si="32"/>
        <v>3.0124999999991964E-3</v>
      </c>
      <c r="DM42" s="7">
        <f t="shared" si="33"/>
        <v>1.3959855769229979E-2</v>
      </c>
      <c r="DN42" s="7">
        <f t="shared" si="34"/>
        <v>-0.1144529540865391</v>
      </c>
      <c r="DO42" s="7">
        <f t="shared" si="38"/>
        <v>-8.5307692307701188E-3</v>
      </c>
      <c r="DP42" s="7">
        <f t="shared" si="39"/>
        <v>-0.12107403846153941</v>
      </c>
      <c r="DQ42" s="7">
        <f t="shared" si="40"/>
        <v>-7.9697596153847083E-2</v>
      </c>
      <c r="DR42" s="21"/>
      <c r="DS42" s="7">
        <f t="shared" si="45"/>
        <v>0.38273774038461594</v>
      </c>
      <c r="DT42" s="7">
        <f t="shared" si="45"/>
        <v>9.2262259615385034E-2</v>
      </c>
      <c r="DU42" s="7">
        <f t="shared" si="45"/>
        <v>8.6416586538462958E-2</v>
      </c>
      <c r="DV42" s="7">
        <f t="shared" si="45"/>
        <v>7.7530769230770513E-2</v>
      </c>
      <c r="DW42" s="7">
        <f t="shared" si="45"/>
        <v>7.526225961538513E-2</v>
      </c>
      <c r="DX42" s="7">
        <f t="shared" si="45"/>
        <v>0.1033487980769241</v>
      </c>
      <c r="DY42" s="7">
        <f t="shared" si="45"/>
        <v>9.1181971153846852E-2</v>
      </c>
      <c r="DZ42" s="7">
        <f t="shared" si="45"/>
        <v>0.1653889423076933</v>
      </c>
      <c r="EA42" s="7">
        <f t="shared" si="45"/>
        <v>0.10188581730769375</v>
      </c>
      <c r="EB42" s="7">
        <f t="shared" si="45"/>
        <v>8.7771634615386063E-2</v>
      </c>
      <c r="EC42" s="7">
        <f t="shared" si="45"/>
        <v>7.7873317307693313E-2</v>
      </c>
      <c r="ED42" s="7">
        <f t="shared" si="45"/>
        <v>0.15281177884615493</v>
      </c>
      <c r="EE42" s="7">
        <f t="shared" si="45"/>
        <v>8.6308653846154382E-2</v>
      </c>
      <c r="EF42" s="7">
        <f t="shared" si="45"/>
        <v>5.8663701923075351E-2</v>
      </c>
      <c r="EG42" s="7">
        <f t="shared" si="45"/>
        <v>3.5932211538460379E-2</v>
      </c>
      <c r="EH42" s="7">
        <f t="shared" si="45"/>
        <v>6.0456730769231637E-2</v>
      </c>
      <c r="EI42" s="7">
        <f t="shared" si="42"/>
        <v>8.1611057692308364E-2</v>
      </c>
      <c r="EJ42" s="7">
        <f t="shared" si="42"/>
        <v>3.1422836538462118E-2</v>
      </c>
      <c r="EK42" s="7">
        <f t="shared" si="42"/>
        <v>0.40285817307692384</v>
      </c>
      <c r="EL42" s="7">
        <f t="shared" si="42"/>
        <v>5.0731490384615885E-2</v>
      </c>
      <c r="EM42" s="7">
        <f t="shared" si="42"/>
        <v>3.9422836538462125E-2</v>
      </c>
      <c r="EN42" s="7">
        <f t="shared" si="42"/>
        <v>1.2268509615385614E-2</v>
      </c>
      <c r="EO42" s="7">
        <f t="shared" si="42"/>
        <v>0.46559591346153972</v>
      </c>
      <c r="EP42" s="7">
        <f t="shared" si="42"/>
        <v>3.2577163461539715E-2</v>
      </c>
      <c r="EQ42" s="7">
        <f t="shared" si="42"/>
        <v>2.1268509615385511E-2</v>
      </c>
      <c r="ER42" s="7">
        <f t="shared" si="42"/>
        <v>0.24459591346153742</v>
      </c>
      <c r="ES42" s="7">
        <f t="shared" si="42"/>
        <v>1.1376442307692969E-2</v>
      </c>
      <c r="ET42" s="7">
        <f t="shared" si="42"/>
        <v>0.12691971153846282</v>
      </c>
      <c r="EU42" s="7">
        <f t="shared" si="42"/>
        <v>6.6462980769232072E-2</v>
      </c>
      <c r="EV42" s="7">
        <f t="shared" si="42"/>
        <v>4.8885817307693369E-2</v>
      </c>
      <c r="EW42" s="7">
        <f t="shared" si="43"/>
        <v>0.26487956730769291</v>
      </c>
      <c r="EX42" s="7">
        <f t="shared" si="43"/>
        <v>0.24149062500000129</v>
      </c>
      <c r="EY42" s="7">
        <f t="shared" si="43"/>
        <v>0.12196610576923206</v>
      </c>
      <c r="EZ42" s="7">
        <f t="shared" si="43"/>
        <v>3.0124999999991964E-3</v>
      </c>
      <c r="FA42" s="7">
        <f t="shared" si="43"/>
        <v>1.3959855769229979E-2</v>
      </c>
      <c r="FB42" s="7">
        <f t="shared" si="43"/>
        <v>0.1144529540865391</v>
      </c>
      <c r="FC42" s="7">
        <f t="shared" si="43"/>
        <v>8.5307692307701188E-3</v>
      </c>
      <c r="FD42" s="7">
        <f t="shared" si="43"/>
        <v>0.12107403846153941</v>
      </c>
      <c r="FE42" s="7">
        <f t="shared" si="43"/>
        <v>7.9697596153847083E-2</v>
      </c>
    </row>
    <row r="43" spans="1:161" ht="17.25">
      <c r="A43" s="45" t="s">
        <v>86</v>
      </c>
      <c r="B43" s="4">
        <v>2.8661730769230767</v>
      </c>
      <c r="C43" s="4" t="s">
        <v>106</v>
      </c>
      <c r="D43" s="3"/>
      <c r="E43" s="4">
        <v>3.297577163461539</v>
      </c>
      <c r="F43" s="4">
        <v>2.5029848557692307</v>
      </c>
      <c r="G43" s="4"/>
      <c r="H43" s="4">
        <v>2.8869447115384621</v>
      </c>
      <c r="I43" s="4"/>
      <c r="J43" s="4">
        <v>2.4805620192307689</v>
      </c>
      <c r="K43" s="4"/>
      <c r="L43" s="4">
        <v>2.8775218750000002</v>
      </c>
      <c r="M43" s="4"/>
      <c r="N43" s="4">
        <v>3.1426699519230774</v>
      </c>
      <c r="O43" s="4"/>
      <c r="P43" s="4">
        <v>2.7631668269230771</v>
      </c>
      <c r="Q43" s="4"/>
      <c r="R43" s="4">
        <v>2.9796298076923082</v>
      </c>
      <c r="S43" s="4"/>
      <c r="T43" s="4">
        <v>3.0154014423076929</v>
      </c>
      <c r="U43" s="4"/>
      <c r="V43" s="4">
        <v>3.1378242788461534</v>
      </c>
      <c r="W43" s="4"/>
      <c r="X43" s="4">
        <v>2.7507439903846156</v>
      </c>
      <c r="Y43" s="4"/>
      <c r="Z43" s="4">
        <v>2.9697841346153853</v>
      </c>
      <c r="AA43" s="4"/>
      <c r="AB43" s="4">
        <v>3.0065557692307685</v>
      </c>
      <c r="AC43" s="4"/>
      <c r="AD43" s="4">
        <v>2.8659108173076926</v>
      </c>
      <c r="AE43" s="4"/>
      <c r="AF43" s="4">
        <v>2.8106021634615383</v>
      </c>
      <c r="AG43" s="4"/>
      <c r="AH43" s="4">
        <v>2.8004817307692305</v>
      </c>
      <c r="AI43" s="4"/>
      <c r="AJ43" s="4">
        <v>2.7467502403846153</v>
      </c>
      <c r="AK43" s="4"/>
      <c r="AL43" s="4">
        <v>2.8912872596153845</v>
      </c>
      <c r="AM43" s="4"/>
      <c r="AN43" s="4">
        <v>2.7296699519230763</v>
      </c>
      <c r="AO43" s="4"/>
      <c r="AP43" s="4">
        <v>2.8445557692307695</v>
      </c>
      <c r="AQ43" s="4"/>
      <c r="AR43" s="4">
        <v>2.8482872596153848</v>
      </c>
      <c r="AS43" s="4"/>
      <c r="AT43" s="4">
        <v>2.8794415865384622</v>
      </c>
      <c r="AU43" s="4"/>
      <c r="AV43" s="4">
        <v>2.7152471153846154</v>
      </c>
      <c r="AW43" s="4"/>
      <c r="AX43" s="4">
        <v>2.8317100961538464</v>
      </c>
      <c r="AY43" s="4"/>
      <c r="AZ43" s="4">
        <v>2.8338644230769225</v>
      </c>
      <c r="BA43" s="4"/>
      <c r="BB43" s="4">
        <v>3.1005406249999998</v>
      </c>
      <c r="BC43" s="4"/>
      <c r="BD43" s="4">
        <v>2.7477564903846159</v>
      </c>
      <c r="BE43" s="4"/>
      <c r="BF43" s="4">
        <v>2.6833274038461545</v>
      </c>
      <c r="BG43" s="4"/>
      <c r="BH43" s="4">
        <v>2.7967100961538458</v>
      </c>
      <c r="BI43" s="4"/>
      <c r="BJ43" s="4">
        <v>2.7818644230769234</v>
      </c>
      <c r="BK43" s="4"/>
      <c r="BL43" s="4">
        <v>2.3613675480769234</v>
      </c>
      <c r="BM43" s="4"/>
      <c r="BN43" s="4">
        <v>2.3560927884615386</v>
      </c>
      <c r="BO43" s="4"/>
      <c r="BP43" s="4">
        <v>3.0099384615384617</v>
      </c>
      <c r="BQ43" s="4"/>
      <c r="BR43" s="4">
        <v>2.7360250000000002</v>
      </c>
      <c r="BS43" s="4"/>
      <c r="BT43" s="4">
        <v>2.8978983173076931</v>
      </c>
      <c r="BU43" s="4"/>
      <c r="BV43" s="4">
        <v>2.9463503050480768</v>
      </c>
      <c r="BW43" s="4"/>
      <c r="BX43" s="4">
        <v>2.7360250000000002</v>
      </c>
      <c r="BY43" s="4"/>
      <c r="BZ43" s="4">
        <v>2.6751730769230768</v>
      </c>
      <c r="CA43" s="4"/>
      <c r="CB43" s="4">
        <v>2.7915557692307691</v>
      </c>
      <c r="CC43" s="4"/>
      <c r="CD43" s="10"/>
      <c r="CE43" s="7">
        <f t="shared" si="46"/>
        <v>0.43140408653846229</v>
      </c>
      <c r="CF43" s="7">
        <f t="shared" si="46"/>
        <v>-0.36318822115384597</v>
      </c>
      <c r="CG43" s="7">
        <f t="shared" si="1"/>
        <v>2.0771634615385448E-2</v>
      </c>
      <c r="CH43" s="7">
        <f t="shared" si="2"/>
        <v>-0.38561105769230775</v>
      </c>
      <c r="CI43" s="7">
        <f t="shared" si="3"/>
        <v>1.1348798076923572E-2</v>
      </c>
      <c r="CJ43" s="7">
        <f t="shared" si="4"/>
        <v>0.27649687500000075</v>
      </c>
      <c r="CK43" s="7">
        <f t="shared" si="5"/>
        <v>-0.10300624999999952</v>
      </c>
      <c r="CL43" s="7">
        <f t="shared" si="6"/>
        <v>0.11345673076923157</v>
      </c>
      <c r="CM43" s="7">
        <f t="shared" si="7"/>
        <v>0.14922836538461626</v>
      </c>
      <c r="CN43" s="7">
        <f t="shared" si="8"/>
        <v>0.27165120192307679</v>
      </c>
      <c r="CO43" s="7">
        <f t="shared" si="9"/>
        <v>-0.11542908653846107</v>
      </c>
      <c r="CP43" s="7">
        <f t="shared" si="10"/>
        <v>0.10361105769230861</v>
      </c>
      <c r="CQ43" s="7">
        <f t="shared" si="11"/>
        <v>0.14038269230769185</v>
      </c>
      <c r="CR43" s="7">
        <f t="shared" si="12"/>
        <v>-2.6225961538406395E-4</v>
      </c>
      <c r="CS43" s="7">
        <f t="shared" si="13"/>
        <v>-5.5570913461538307E-2</v>
      </c>
      <c r="CT43" s="7">
        <f t="shared" si="14"/>
        <v>-6.5691346153846197E-2</v>
      </c>
      <c r="CU43" s="7">
        <f t="shared" si="15"/>
        <v>-0.11942283653846131</v>
      </c>
      <c r="CV43" s="7">
        <f t="shared" si="16"/>
        <v>2.5114182692307807E-2</v>
      </c>
      <c r="CW43" s="7">
        <f t="shared" si="17"/>
        <v>-0.13650312500000039</v>
      </c>
      <c r="CX43" s="7">
        <f t="shared" si="18"/>
        <v>-2.1617307692307186E-2</v>
      </c>
      <c r="CY43" s="7">
        <f t="shared" si="19"/>
        <v>-1.7885817307691898E-2</v>
      </c>
      <c r="CZ43" s="7">
        <f t="shared" si="20"/>
        <v>1.3268509615385504E-2</v>
      </c>
      <c r="DA43" s="7">
        <f t="shared" si="21"/>
        <v>-0.15092596153846127</v>
      </c>
      <c r="DB43" s="7">
        <f t="shared" si="22"/>
        <v>-3.4462980769230267E-2</v>
      </c>
      <c r="DC43" s="7">
        <f t="shared" si="23"/>
        <v>-3.2308653846154112E-2</v>
      </c>
      <c r="DD43" s="7">
        <f t="shared" si="24"/>
        <v>0.23436754807692317</v>
      </c>
      <c r="DE43" s="7">
        <f t="shared" si="25"/>
        <v>-0.11841658653846077</v>
      </c>
      <c r="DF43" s="7">
        <f t="shared" si="26"/>
        <v>-0.18284567307692212</v>
      </c>
      <c r="DG43" s="7">
        <f t="shared" si="27"/>
        <v>-6.9462980769230853E-2</v>
      </c>
      <c r="DH43" s="7">
        <f t="shared" si="28"/>
        <v>-8.430865384615327E-2</v>
      </c>
      <c r="DI43" s="7">
        <f t="shared" si="29"/>
        <v>-0.50480552884615326</v>
      </c>
      <c r="DJ43" s="7">
        <f t="shared" si="30"/>
        <v>-0.51008028846153808</v>
      </c>
      <c r="DK43" s="7">
        <f t="shared" si="31"/>
        <v>0.14376538461538502</v>
      </c>
      <c r="DL43" s="7">
        <f t="shared" si="32"/>
        <v>-0.13014807692307651</v>
      </c>
      <c r="DM43" s="7">
        <f t="shared" si="33"/>
        <v>3.1725240384616438E-2</v>
      </c>
      <c r="DN43" s="7">
        <f t="shared" si="34"/>
        <v>8.0177228125000166E-2</v>
      </c>
      <c r="DO43" s="7">
        <f t="shared" si="38"/>
        <v>-0.13014807692307651</v>
      </c>
      <c r="DP43" s="7">
        <f t="shared" si="39"/>
        <v>-0.19099999999999984</v>
      </c>
      <c r="DQ43" s="7">
        <f t="shared" si="40"/>
        <v>-7.4617307692307566E-2</v>
      </c>
      <c r="DR43" s="21"/>
      <c r="DS43" s="7">
        <f t="shared" si="45"/>
        <v>0.43140408653846229</v>
      </c>
      <c r="DT43" s="7">
        <f t="shared" si="45"/>
        <v>0.36318822115384597</v>
      </c>
      <c r="DU43" s="7">
        <f t="shared" si="45"/>
        <v>2.0771634615385448E-2</v>
      </c>
      <c r="DV43" s="7">
        <f t="shared" si="45"/>
        <v>0.38561105769230775</v>
      </c>
      <c r="DW43" s="7">
        <f t="shared" si="45"/>
        <v>1.1348798076923572E-2</v>
      </c>
      <c r="DX43" s="7">
        <f t="shared" si="45"/>
        <v>0.27649687500000075</v>
      </c>
      <c r="DY43" s="7">
        <f t="shared" si="45"/>
        <v>0.10300624999999952</v>
      </c>
      <c r="DZ43" s="7">
        <f t="shared" si="45"/>
        <v>0.11345673076923157</v>
      </c>
      <c r="EA43" s="7">
        <f t="shared" si="45"/>
        <v>0.14922836538461626</v>
      </c>
      <c r="EB43" s="7">
        <f t="shared" si="45"/>
        <v>0.27165120192307679</v>
      </c>
      <c r="EC43" s="7">
        <f t="shared" si="45"/>
        <v>0.11542908653846107</v>
      </c>
      <c r="ED43" s="7">
        <f t="shared" si="45"/>
        <v>0.10361105769230861</v>
      </c>
      <c r="EE43" s="7">
        <f t="shared" si="45"/>
        <v>0.14038269230769185</v>
      </c>
      <c r="EF43" s="7">
        <f t="shared" si="45"/>
        <v>2.6225961538406395E-4</v>
      </c>
      <c r="EG43" s="7">
        <f t="shared" si="45"/>
        <v>5.5570913461538307E-2</v>
      </c>
      <c r="EH43" s="7">
        <f t="shared" si="45"/>
        <v>6.5691346153846197E-2</v>
      </c>
      <c r="EI43" s="7">
        <f t="shared" si="42"/>
        <v>0.11942283653846131</v>
      </c>
      <c r="EJ43" s="7">
        <f t="shared" si="42"/>
        <v>2.5114182692307807E-2</v>
      </c>
      <c r="EK43" s="7">
        <f t="shared" si="42"/>
        <v>0.13650312500000039</v>
      </c>
      <c r="EL43" s="7">
        <f t="shared" si="42"/>
        <v>2.1617307692307186E-2</v>
      </c>
      <c r="EM43" s="7">
        <f t="shared" si="42"/>
        <v>1.7885817307691898E-2</v>
      </c>
      <c r="EN43" s="7">
        <f t="shared" si="42"/>
        <v>1.3268509615385504E-2</v>
      </c>
      <c r="EO43" s="7">
        <f t="shared" si="42"/>
        <v>0.15092596153846127</v>
      </c>
      <c r="EP43" s="7">
        <f t="shared" si="42"/>
        <v>3.4462980769230267E-2</v>
      </c>
      <c r="EQ43" s="7">
        <f t="shared" si="42"/>
        <v>3.2308653846154112E-2</v>
      </c>
      <c r="ER43" s="7">
        <f t="shared" si="42"/>
        <v>0.23436754807692317</v>
      </c>
      <c r="ES43" s="7">
        <f t="shared" si="42"/>
        <v>0.11841658653846077</v>
      </c>
      <c r="ET43" s="7">
        <f t="shared" si="42"/>
        <v>0.18284567307692212</v>
      </c>
      <c r="EU43" s="7">
        <f t="shared" si="42"/>
        <v>6.9462980769230853E-2</v>
      </c>
      <c r="EV43" s="7">
        <f t="shared" si="42"/>
        <v>8.430865384615327E-2</v>
      </c>
      <c r="EW43" s="7">
        <f t="shared" si="43"/>
        <v>0.50480552884615326</v>
      </c>
      <c r="EX43" s="7">
        <f t="shared" si="43"/>
        <v>0.51008028846153808</v>
      </c>
      <c r="EY43" s="7">
        <f t="shared" si="43"/>
        <v>0.14376538461538502</v>
      </c>
      <c r="EZ43" s="7">
        <f t="shared" si="43"/>
        <v>0.13014807692307651</v>
      </c>
      <c r="FA43" s="7">
        <f t="shared" si="43"/>
        <v>3.1725240384616438E-2</v>
      </c>
      <c r="FB43" s="7">
        <f t="shared" si="43"/>
        <v>8.0177228125000166E-2</v>
      </c>
      <c r="FC43" s="7">
        <f t="shared" si="43"/>
        <v>0.13014807692307651</v>
      </c>
      <c r="FD43" s="7">
        <f t="shared" si="43"/>
        <v>0.19099999999999984</v>
      </c>
      <c r="FE43" s="7">
        <f t="shared" si="43"/>
        <v>7.4617307692307566E-2</v>
      </c>
    </row>
    <row r="44" spans="1:161" ht="17.25">
      <c r="A44" s="45"/>
      <c r="B44" s="4">
        <v>2.1261730769230773</v>
      </c>
      <c r="C44" s="4" t="s">
        <v>107</v>
      </c>
      <c r="D44" s="3"/>
      <c r="E44" s="4">
        <v>2.432422836538461</v>
      </c>
      <c r="F44" s="4">
        <v>1.7524076923076921</v>
      </c>
      <c r="G44" s="4"/>
      <c r="H44" s="4">
        <v>2.1179447115384611</v>
      </c>
      <c r="I44" s="4"/>
      <c r="J44" s="4">
        <v>1.7335620192307692</v>
      </c>
      <c r="K44" s="4"/>
      <c r="L44" s="4">
        <v>2.1105218749999999</v>
      </c>
      <c r="M44" s="4"/>
      <c r="N44" s="4">
        <v>2.3285156250000001</v>
      </c>
      <c r="O44" s="4"/>
      <c r="P44" s="4">
        <v>1.9731668269230769</v>
      </c>
      <c r="Q44" s="4"/>
      <c r="R44" s="4">
        <v>2.1902069711538457</v>
      </c>
      <c r="S44" s="4"/>
      <c r="T44" s="4">
        <v>2.2228242788461534</v>
      </c>
      <c r="U44" s="4"/>
      <c r="V44" s="4">
        <v>2.3262471153846156</v>
      </c>
      <c r="W44" s="4"/>
      <c r="X44" s="4">
        <v>1.9633211538461541</v>
      </c>
      <c r="Y44" s="4"/>
      <c r="Z44" s="4">
        <v>2.1807841346153842</v>
      </c>
      <c r="AA44" s="4"/>
      <c r="AB44" s="4">
        <v>2.2159786057692301</v>
      </c>
      <c r="AC44" s="4"/>
      <c r="AD44" s="4">
        <v>2.0803336538461537</v>
      </c>
      <c r="AE44" s="4"/>
      <c r="AF44" s="4">
        <v>2.0326021634615383</v>
      </c>
      <c r="AG44" s="4"/>
      <c r="AH44" s="4">
        <v>2.0134817307692305</v>
      </c>
      <c r="AI44" s="4"/>
      <c r="AJ44" s="4">
        <v>1.9657502403846154</v>
      </c>
      <c r="AK44" s="4"/>
      <c r="AL44" s="4">
        <v>2.1092872596153844</v>
      </c>
      <c r="AM44" s="4"/>
      <c r="AN44" s="4">
        <v>1.9505156250000004</v>
      </c>
      <c r="AO44" s="4"/>
      <c r="AP44" s="4">
        <v>2.0695557692307696</v>
      </c>
      <c r="AQ44" s="4"/>
      <c r="AR44" s="4">
        <v>2.0717100961538462</v>
      </c>
      <c r="AS44" s="4"/>
      <c r="AT44" s="4">
        <v>2.0994415865384619</v>
      </c>
      <c r="AU44" s="4"/>
      <c r="AV44" s="4">
        <v>1.9386699519230768</v>
      </c>
      <c r="AW44" s="4"/>
      <c r="AX44" s="4">
        <v>2.057132932692308</v>
      </c>
      <c r="AY44" s="4"/>
      <c r="AZ44" s="4">
        <v>2.0608644230769229</v>
      </c>
      <c r="BA44" s="4"/>
      <c r="BB44" s="4">
        <v>2.3471177884615386</v>
      </c>
      <c r="BC44" s="4"/>
      <c r="BD44" s="4">
        <v>1.9760249999999999</v>
      </c>
      <c r="BE44" s="4"/>
      <c r="BF44" s="4">
        <v>1.9107502403846157</v>
      </c>
      <c r="BG44" s="4"/>
      <c r="BH44" s="4">
        <v>2.0305557692307694</v>
      </c>
      <c r="BI44" s="4"/>
      <c r="BJ44" s="4">
        <v>2.0161329326923081</v>
      </c>
      <c r="BK44" s="4"/>
      <c r="BL44" s="4">
        <v>1.6097903846153847</v>
      </c>
      <c r="BM44" s="4"/>
      <c r="BN44" s="4">
        <v>1.609669951923077</v>
      </c>
      <c r="BO44" s="4"/>
      <c r="BP44" s="4">
        <v>2.2199384615384612</v>
      </c>
      <c r="BQ44" s="4"/>
      <c r="BR44" s="4">
        <v>1.965025</v>
      </c>
      <c r="BS44" s="4"/>
      <c r="BT44" s="4">
        <v>2.1203211538461537</v>
      </c>
      <c r="BU44" s="4"/>
      <c r="BV44" s="4">
        <v>2.1619505021634611</v>
      </c>
      <c r="BW44" s="4"/>
      <c r="BX44" s="4">
        <v>1.965025</v>
      </c>
      <c r="BY44" s="4"/>
      <c r="BZ44" s="4">
        <v>1.9011730769230772</v>
      </c>
      <c r="CA44" s="4"/>
      <c r="CB44" s="4">
        <v>2.0245557692307692</v>
      </c>
      <c r="CC44" s="4"/>
      <c r="CD44" s="10"/>
      <c r="CE44" s="7">
        <f t="shared" si="46"/>
        <v>0.3062497596153837</v>
      </c>
      <c r="CF44" s="7">
        <f t="shared" si="46"/>
        <v>-0.37376538461538522</v>
      </c>
      <c r="CG44" s="7">
        <f t="shared" si="1"/>
        <v>-8.228365384616243E-3</v>
      </c>
      <c r="CH44" s="7">
        <f t="shared" si="2"/>
        <v>-0.39261105769230809</v>
      </c>
      <c r="CI44" s="7">
        <f t="shared" si="3"/>
        <v>-1.5651201923077451E-2</v>
      </c>
      <c r="CJ44" s="7">
        <f t="shared" si="4"/>
        <v>0.20234254807692276</v>
      </c>
      <c r="CK44" s="7">
        <f t="shared" si="5"/>
        <v>-0.15300625000000045</v>
      </c>
      <c r="CL44" s="7">
        <f t="shared" si="6"/>
        <v>6.4033894230768329E-2</v>
      </c>
      <c r="CM44" s="7">
        <f t="shared" si="7"/>
        <v>9.665120192307608E-2</v>
      </c>
      <c r="CN44" s="7">
        <f t="shared" si="8"/>
        <v>0.20007403846153826</v>
      </c>
      <c r="CO44" s="7">
        <f t="shared" si="9"/>
        <v>-0.1628519230769232</v>
      </c>
      <c r="CP44" s="7">
        <f t="shared" si="10"/>
        <v>5.4611057692306897E-2</v>
      </c>
      <c r="CQ44" s="7">
        <f t="shared" si="11"/>
        <v>8.9805528846152782E-2</v>
      </c>
      <c r="CR44" s="7">
        <f t="shared" si="12"/>
        <v>-4.583942307692368E-2</v>
      </c>
      <c r="CS44" s="7">
        <f t="shared" si="13"/>
        <v>-9.3570913461539007E-2</v>
      </c>
      <c r="CT44" s="7">
        <f t="shared" si="14"/>
        <v>-0.11269134615384679</v>
      </c>
      <c r="CU44" s="7">
        <f t="shared" si="15"/>
        <v>-0.1604228365384619</v>
      </c>
      <c r="CV44" s="7">
        <f t="shared" si="16"/>
        <v>-1.6885817307692896E-2</v>
      </c>
      <c r="CW44" s="7">
        <f t="shared" si="17"/>
        <v>-0.17565745192307691</v>
      </c>
      <c r="CX44" s="7">
        <f t="shared" si="18"/>
        <v>-5.6617307692307772E-2</v>
      </c>
      <c r="CY44" s="7">
        <f t="shared" si="19"/>
        <v>-5.4462980769231173E-2</v>
      </c>
      <c r="CZ44" s="7">
        <f t="shared" si="20"/>
        <v>-2.6731490384615419E-2</v>
      </c>
      <c r="DA44" s="7">
        <f t="shared" si="21"/>
        <v>-0.18750312500000055</v>
      </c>
      <c r="DB44" s="7">
        <f t="shared" si="22"/>
        <v>-6.9040144230769318E-2</v>
      </c>
      <c r="DC44" s="7">
        <f t="shared" si="23"/>
        <v>-6.5308653846154474E-2</v>
      </c>
      <c r="DD44" s="7">
        <f t="shared" si="24"/>
        <v>0.22094471153846129</v>
      </c>
      <c r="DE44" s="7">
        <f t="shared" si="25"/>
        <v>-0.15014807692307741</v>
      </c>
      <c r="DF44" s="7">
        <f t="shared" si="26"/>
        <v>-0.21542283653846162</v>
      </c>
      <c r="DG44" s="7">
        <f t="shared" si="27"/>
        <v>-9.5617307692307918E-2</v>
      </c>
      <c r="DH44" s="7">
        <f t="shared" si="28"/>
        <v>-0.11004014423076924</v>
      </c>
      <c r="DI44" s="7">
        <f t="shared" si="29"/>
        <v>-0.51638269230769263</v>
      </c>
      <c r="DJ44" s="7">
        <f t="shared" si="30"/>
        <v>-0.51650312500000028</v>
      </c>
      <c r="DK44" s="7">
        <f t="shared" si="31"/>
        <v>9.3765384615383862E-2</v>
      </c>
      <c r="DL44" s="7">
        <f t="shared" si="32"/>
        <v>-0.16114807692307731</v>
      </c>
      <c r="DM44" s="7">
        <f t="shared" si="33"/>
        <v>-5.8519230769236152E-3</v>
      </c>
      <c r="DN44" s="7">
        <f t="shared" si="34"/>
        <v>3.5777425240383742E-2</v>
      </c>
      <c r="DO44" s="7">
        <f t="shared" si="38"/>
        <v>-0.16114807692307731</v>
      </c>
      <c r="DP44" s="7">
        <f t="shared" si="39"/>
        <v>-0.22500000000000009</v>
      </c>
      <c r="DQ44" s="7">
        <f t="shared" si="40"/>
        <v>-0.10161730769230815</v>
      </c>
      <c r="DR44" s="21"/>
      <c r="DS44" s="7">
        <f t="shared" si="45"/>
        <v>0.3062497596153837</v>
      </c>
      <c r="DT44" s="7">
        <f t="shared" si="45"/>
        <v>0.37376538461538522</v>
      </c>
      <c r="DU44" s="7">
        <f t="shared" si="45"/>
        <v>8.228365384616243E-3</v>
      </c>
      <c r="DV44" s="7">
        <f t="shared" si="45"/>
        <v>0.39261105769230809</v>
      </c>
      <c r="DW44" s="7">
        <f t="shared" si="45"/>
        <v>1.5651201923077451E-2</v>
      </c>
      <c r="DX44" s="7">
        <f t="shared" si="45"/>
        <v>0.20234254807692276</v>
      </c>
      <c r="DY44" s="7">
        <f t="shared" si="45"/>
        <v>0.15300625000000045</v>
      </c>
      <c r="DZ44" s="7">
        <f t="shared" si="45"/>
        <v>6.4033894230768329E-2</v>
      </c>
      <c r="EA44" s="7">
        <f t="shared" si="45"/>
        <v>9.665120192307608E-2</v>
      </c>
      <c r="EB44" s="7">
        <f t="shared" si="45"/>
        <v>0.20007403846153826</v>
      </c>
      <c r="EC44" s="7">
        <f t="shared" si="45"/>
        <v>0.1628519230769232</v>
      </c>
      <c r="ED44" s="7">
        <f t="shared" si="45"/>
        <v>5.4611057692306897E-2</v>
      </c>
      <c r="EE44" s="7">
        <f t="shared" si="45"/>
        <v>8.9805528846152782E-2</v>
      </c>
      <c r="EF44" s="7">
        <f t="shared" si="45"/>
        <v>4.583942307692368E-2</v>
      </c>
      <c r="EG44" s="7">
        <f t="shared" si="45"/>
        <v>9.3570913461539007E-2</v>
      </c>
      <c r="EH44" s="7">
        <f t="shared" si="45"/>
        <v>0.11269134615384679</v>
      </c>
      <c r="EI44" s="7">
        <f t="shared" si="42"/>
        <v>0.1604228365384619</v>
      </c>
      <c r="EJ44" s="7">
        <f t="shared" si="42"/>
        <v>1.6885817307692896E-2</v>
      </c>
      <c r="EK44" s="7">
        <f t="shared" si="42"/>
        <v>0.17565745192307691</v>
      </c>
      <c r="EL44" s="7">
        <f t="shared" si="42"/>
        <v>5.6617307692307772E-2</v>
      </c>
      <c r="EM44" s="7">
        <f t="shared" si="42"/>
        <v>5.4462980769231173E-2</v>
      </c>
      <c r="EN44" s="7">
        <f t="shared" si="42"/>
        <v>2.6731490384615419E-2</v>
      </c>
      <c r="EO44" s="7">
        <f t="shared" si="42"/>
        <v>0.18750312500000055</v>
      </c>
      <c r="EP44" s="7">
        <f t="shared" si="42"/>
        <v>6.9040144230769318E-2</v>
      </c>
      <c r="EQ44" s="7">
        <f t="shared" si="42"/>
        <v>6.5308653846154474E-2</v>
      </c>
      <c r="ER44" s="7">
        <f t="shared" si="42"/>
        <v>0.22094471153846129</v>
      </c>
      <c r="ES44" s="7">
        <f t="shared" si="42"/>
        <v>0.15014807692307741</v>
      </c>
      <c r="ET44" s="7">
        <f t="shared" si="42"/>
        <v>0.21542283653846162</v>
      </c>
      <c r="EU44" s="7">
        <f t="shared" si="42"/>
        <v>9.5617307692307918E-2</v>
      </c>
      <c r="EV44" s="7">
        <f t="shared" si="42"/>
        <v>0.11004014423076924</v>
      </c>
      <c r="EW44" s="7">
        <f t="shared" si="43"/>
        <v>0.51638269230769263</v>
      </c>
      <c r="EX44" s="7">
        <f t="shared" si="43"/>
        <v>0.51650312500000028</v>
      </c>
      <c r="EY44" s="7">
        <f t="shared" si="43"/>
        <v>9.3765384615383862E-2</v>
      </c>
      <c r="EZ44" s="7">
        <f t="shared" si="43"/>
        <v>0.16114807692307731</v>
      </c>
      <c r="FA44" s="7">
        <f t="shared" si="43"/>
        <v>5.8519230769236152E-3</v>
      </c>
      <c r="FB44" s="7">
        <f t="shared" si="43"/>
        <v>3.5777425240383742E-2</v>
      </c>
      <c r="FC44" s="7">
        <f t="shared" si="43"/>
        <v>0.16114807692307731</v>
      </c>
      <c r="FD44" s="7">
        <f t="shared" si="43"/>
        <v>0.22500000000000009</v>
      </c>
      <c r="FE44" s="7">
        <f t="shared" si="43"/>
        <v>0.10161730769230815</v>
      </c>
    </row>
    <row r="45" spans="1:161" ht="18.75">
      <c r="A45" s="15" t="s">
        <v>87</v>
      </c>
      <c r="B45" s="4">
        <v>0.73308653846153837</v>
      </c>
      <c r="C45" s="1" t="s">
        <v>111</v>
      </c>
      <c r="D45" s="3"/>
      <c r="E45" s="4">
        <v>1.3559259615384618</v>
      </c>
      <c r="F45" s="4">
        <v>-0.18302139423076924</v>
      </c>
      <c r="G45" s="4"/>
      <c r="H45" s="4">
        <v>0.23089831730769231</v>
      </c>
      <c r="I45" s="4"/>
      <c r="J45" s="4">
        <v>-0.22644423076923081</v>
      </c>
      <c r="K45" s="4"/>
      <c r="L45" s="4">
        <v>0.20805264423076925</v>
      </c>
      <c r="M45" s="4"/>
      <c r="N45" s="4">
        <v>1.7839447115384617</v>
      </c>
      <c r="O45" s="4"/>
      <c r="P45" s="4">
        <v>0.74177788461538441</v>
      </c>
      <c r="Q45" s="4"/>
      <c r="R45" s="4">
        <v>1.0772408653846155</v>
      </c>
      <c r="S45" s="4"/>
      <c r="T45" s="4">
        <v>1.1219384615384613</v>
      </c>
      <c r="U45" s="4"/>
      <c r="V45" s="4">
        <v>1.7960990384615387</v>
      </c>
      <c r="W45" s="4"/>
      <c r="X45" s="4">
        <v>0.72935504807692308</v>
      </c>
      <c r="Y45" s="4"/>
      <c r="Z45" s="4">
        <v>1.0692408653846155</v>
      </c>
      <c r="AA45" s="4"/>
      <c r="AB45" s="4">
        <v>1.1155156250000002</v>
      </c>
      <c r="AC45" s="4"/>
      <c r="AD45" s="4">
        <v>1.1924201923076925</v>
      </c>
      <c r="AE45" s="4"/>
      <c r="AF45" s="4">
        <v>0.93387692307692305</v>
      </c>
      <c r="AG45" s="4"/>
      <c r="AH45" s="4">
        <v>1.2069509615384613</v>
      </c>
      <c r="AI45" s="4"/>
      <c r="AJ45" s="4">
        <v>0.94640769230769217</v>
      </c>
      <c r="AK45" s="4"/>
      <c r="AL45" s="4">
        <v>1.1302533653846154</v>
      </c>
      <c r="AM45" s="4"/>
      <c r="AN45" s="4">
        <v>0.6729384615384616</v>
      </c>
      <c r="AO45" s="4"/>
      <c r="AP45" s="4">
        <v>0.87071009615384609</v>
      </c>
      <c r="AQ45" s="4"/>
      <c r="AR45" s="4">
        <v>0.87175024038461535</v>
      </c>
      <c r="AS45" s="4"/>
      <c r="AT45" s="4">
        <v>1.1234076923076923</v>
      </c>
      <c r="AU45" s="4"/>
      <c r="AV45" s="4">
        <v>0.65493846153846147</v>
      </c>
      <c r="AW45" s="4"/>
      <c r="AX45" s="4">
        <v>0.85686442307692301</v>
      </c>
      <c r="AY45" s="4"/>
      <c r="AZ45" s="4">
        <v>0.85732740384615402</v>
      </c>
      <c r="BA45" s="4"/>
      <c r="BB45" s="4">
        <v>0.59841394230769229</v>
      </c>
      <c r="BC45" s="4"/>
      <c r="BD45" s="4">
        <v>0.75913918269230773</v>
      </c>
      <c r="BE45" s="4"/>
      <c r="BF45" s="4">
        <v>0.77124711538461532</v>
      </c>
      <c r="BG45" s="4"/>
      <c r="BH45" s="4">
        <v>0.72785817307692313</v>
      </c>
      <c r="BI45" s="4"/>
      <c r="BJ45" s="4">
        <v>0.70885817307692311</v>
      </c>
      <c r="BK45" s="4"/>
      <c r="BL45" s="4">
        <v>0.22305889423076924</v>
      </c>
      <c r="BM45" s="4"/>
      <c r="BN45" s="4">
        <v>0.17493846153846157</v>
      </c>
      <c r="BO45" s="4"/>
      <c r="BP45" s="4">
        <v>1.1170062500000002</v>
      </c>
      <c r="BQ45" s="4"/>
      <c r="BR45" s="4">
        <v>0.75098485576923069</v>
      </c>
      <c r="BS45" s="4"/>
      <c r="BT45" s="4">
        <v>0.78131490384615399</v>
      </c>
      <c r="BU45" s="4"/>
      <c r="BV45" s="4">
        <v>1.035553801923077</v>
      </c>
      <c r="BW45" s="4"/>
      <c r="BX45" s="4">
        <v>0.74940769230769233</v>
      </c>
      <c r="BY45" s="4"/>
      <c r="BZ45" s="4">
        <v>0.76809278846153839</v>
      </c>
      <c r="CA45" s="4"/>
      <c r="CB45" s="4">
        <v>0.74170384615384621</v>
      </c>
      <c r="CC45" s="4"/>
      <c r="CD45" s="10"/>
      <c r="CE45" s="7">
        <f t="shared" si="46"/>
        <v>0.62283942307692342</v>
      </c>
      <c r="CF45" s="7">
        <f t="shared" si="46"/>
        <v>-0.91610793269230761</v>
      </c>
      <c r="CG45" s="7">
        <f t="shared" si="1"/>
        <v>-0.50218822115384609</v>
      </c>
      <c r="CH45" s="7">
        <f t="shared" si="2"/>
        <v>-0.95953076923076919</v>
      </c>
      <c r="CI45" s="7">
        <f t="shared" si="3"/>
        <v>-0.52503389423076907</v>
      </c>
      <c r="CJ45" s="7">
        <f t="shared" si="4"/>
        <v>1.0508581730769233</v>
      </c>
      <c r="CK45" s="7">
        <f t="shared" si="5"/>
        <v>8.6913461538460357E-3</v>
      </c>
      <c r="CL45" s="7">
        <f t="shared" si="6"/>
        <v>0.34415432692307713</v>
      </c>
      <c r="CM45" s="7">
        <f t="shared" si="7"/>
        <v>0.38885192307692296</v>
      </c>
      <c r="CN45" s="7">
        <f t="shared" si="8"/>
        <v>1.0630125000000004</v>
      </c>
      <c r="CO45" s="7">
        <f t="shared" si="9"/>
        <v>-3.731490384615288E-3</v>
      </c>
      <c r="CP45" s="7">
        <f t="shared" si="10"/>
        <v>0.33615432692307712</v>
      </c>
      <c r="CQ45" s="7">
        <f t="shared" si="11"/>
        <v>0.38242908653846186</v>
      </c>
      <c r="CR45" s="7">
        <f t="shared" si="12"/>
        <v>0.4593336538461541</v>
      </c>
      <c r="CS45" s="7">
        <f t="shared" si="13"/>
        <v>0.20079038461538468</v>
      </c>
      <c r="CT45" s="7">
        <f t="shared" si="14"/>
        <v>0.47386442307692289</v>
      </c>
      <c r="CU45" s="7">
        <f t="shared" si="15"/>
        <v>0.2133211538461538</v>
      </c>
      <c r="CV45" s="7">
        <f t="shared" si="16"/>
        <v>0.39716682692307703</v>
      </c>
      <c r="CW45" s="7">
        <f t="shared" si="17"/>
        <v>-6.0148076923076776E-2</v>
      </c>
      <c r="CX45" s="7">
        <f t="shared" si="18"/>
        <v>0.13762355769230772</v>
      </c>
      <c r="CY45" s="7">
        <f t="shared" si="19"/>
        <v>0.13866370192307698</v>
      </c>
      <c r="CZ45" s="7">
        <f t="shared" si="20"/>
        <v>0.39032115384615396</v>
      </c>
      <c r="DA45" s="7">
        <f t="shared" si="21"/>
        <v>-7.8148076923076903E-2</v>
      </c>
      <c r="DB45" s="7">
        <f t="shared" si="22"/>
        <v>0.12377788461538464</v>
      </c>
      <c r="DC45" s="7">
        <f t="shared" si="23"/>
        <v>0.12424086538461565</v>
      </c>
      <c r="DD45" s="7">
        <f t="shared" si="24"/>
        <v>-0.13467259615384608</v>
      </c>
      <c r="DE45" s="7">
        <f t="shared" si="25"/>
        <v>2.6052644230769362E-2</v>
      </c>
      <c r="DF45" s="7">
        <f t="shared" si="26"/>
        <v>3.816057692307695E-2</v>
      </c>
      <c r="DG45" s="7">
        <f t="shared" si="27"/>
        <v>-5.2283653846152411E-3</v>
      </c>
      <c r="DH45" s="7">
        <f t="shared" si="28"/>
        <v>-2.4228365384615258E-2</v>
      </c>
      <c r="DI45" s="7">
        <f t="shared" si="29"/>
        <v>-0.51002764423076918</v>
      </c>
      <c r="DJ45" s="7">
        <f t="shared" si="30"/>
        <v>-0.55814807692307677</v>
      </c>
      <c r="DK45" s="7">
        <f t="shared" si="31"/>
        <v>0.38391971153846183</v>
      </c>
      <c r="DL45" s="7">
        <f t="shared" si="32"/>
        <v>1.7898317307692313E-2</v>
      </c>
      <c r="DM45" s="7">
        <f t="shared" si="33"/>
        <v>4.8228365384615612E-2</v>
      </c>
      <c r="DN45" s="7">
        <f t="shared" si="34"/>
        <v>0.30246726346153863</v>
      </c>
      <c r="DO45" s="7">
        <f t="shared" si="38"/>
        <v>1.6321153846153957E-2</v>
      </c>
      <c r="DP45" s="7">
        <f t="shared" si="39"/>
        <v>3.5006250000000017E-2</v>
      </c>
      <c r="DQ45" s="7">
        <f t="shared" si="40"/>
        <v>8.6173076923078407E-3</v>
      </c>
      <c r="DR45" s="21"/>
      <c r="DS45" s="7">
        <f t="shared" si="45"/>
        <v>0.62283942307692342</v>
      </c>
      <c r="DT45" s="7">
        <f t="shared" si="45"/>
        <v>0.91610793269230761</v>
      </c>
      <c r="DU45" s="7">
        <f t="shared" si="45"/>
        <v>0.50218822115384609</v>
      </c>
      <c r="DV45" s="7">
        <f t="shared" si="45"/>
        <v>0.95953076923076919</v>
      </c>
      <c r="DW45" s="7">
        <f t="shared" si="45"/>
        <v>0.52503389423076907</v>
      </c>
      <c r="DX45" s="7">
        <f t="shared" si="45"/>
        <v>1.0508581730769233</v>
      </c>
      <c r="DY45" s="7">
        <f t="shared" si="45"/>
        <v>8.6913461538460357E-3</v>
      </c>
      <c r="DZ45" s="7">
        <f t="shared" si="45"/>
        <v>0.34415432692307713</v>
      </c>
      <c r="EA45" s="7">
        <f t="shared" si="45"/>
        <v>0.38885192307692296</v>
      </c>
      <c r="EB45" s="7">
        <f t="shared" si="45"/>
        <v>1.0630125000000004</v>
      </c>
      <c r="EC45" s="7">
        <f t="shared" si="45"/>
        <v>3.731490384615288E-3</v>
      </c>
      <c r="ED45" s="7">
        <f t="shared" si="45"/>
        <v>0.33615432692307712</v>
      </c>
      <c r="EE45" s="7">
        <f t="shared" si="45"/>
        <v>0.38242908653846186</v>
      </c>
      <c r="EF45" s="7">
        <f t="shared" si="45"/>
        <v>0.4593336538461541</v>
      </c>
      <c r="EG45" s="7">
        <f t="shared" si="45"/>
        <v>0.20079038461538468</v>
      </c>
      <c r="EH45" s="7">
        <f t="shared" si="45"/>
        <v>0.47386442307692289</v>
      </c>
      <c r="EI45" s="7">
        <f t="shared" si="42"/>
        <v>0.2133211538461538</v>
      </c>
      <c r="EJ45" s="7">
        <f t="shared" si="42"/>
        <v>0.39716682692307703</v>
      </c>
      <c r="EK45" s="7">
        <f t="shared" si="42"/>
        <v>6.0148076923076776E-2</v>
      </c>
      <c r="EL45" s="7">
        <f t="shared" si="42"/>
        <v>0.13762355769230772</v>
      </c>
      <c r="EM45" s="7">
        <f t="shared" si="42"/>
        <v>0.13866370192307698</v>
      </c>
      <c r="EN45" s="7">
        <f t="shared" si="42"/>
        <v>0.39032115384615396</v>
      </c>
      <c r="EO45" s="7">
        <f t="shared" si="42"/>
        <v>7.8148076923076903E-2</v>
      </c>
      <c r="EP45" s="7">
        <f t="shared" si="42"/>
        <v>0.12377788461538464</v>
      </c>
      <c r="EQ45" s="7">
        <f t="shared" si="42"/>
        <v>0.12424086538461565</v>
      </c>
      <c r="ER45" s="7">
        <f t="shared" si="42"/>
        <v>0.13467259615384608</v>
      </c>
      <c r="ES45" s="7">
        <f t="shared" si="42"/>
        <v>2.6052644230769362E-2</v>
      </c>
      <c r="ET45" s="7">
        <f t="shared" si="42"/>
        <v>3.816057692307695E-2</v>
      </c>
      <c r="EU45" s="7">
        <f t="shared" si="42"/>
        <v>5.2283653846152411E-3</v>
      </c>
      <c r="EV45" s="7">
        <f t="shared" si="42"/>
        <v>2.4228365384615258E-2</v>
      </c>
      <c r="EW45" s="7">
        <f t="shared" si="43"/>
        <v>0.51002764423076918</v>
      </c>
      <c r="EX45" s="7">
        <f t="shared" si="43"/>
        <v>0.55814807692307677</v>
      </c>
      <c r="EY45" s="7">
        <f t="shared" si="43"/>
        <v>0.38391971153846183</v>
      </c>
      <c r="EZ45" s="7">
        <f t="shared" si="43"/>
        <v>1.7898317307692313E-2</v>
      </c>
      <c r="FA45" s="7">
        <f t="shared" si="43"/>
        <v>4.8228365384615612E-2</v>
      </c>
      <c r="FB45" s="7">
        <f t="shared" si="43"/>
        <v>0.30246726346153863</v>
      </c>
      <c r="FC45" s="7">
        <f t="shared" si="43"/>
        <v>1.6321153846153957E-2</v>
      </c>
      <c r="FD45" s="7">
        <f t="shared" si="43"/>
        <v>3.5006250000000017E-2</v>
      </c>
      <c r="FE45" s="7">
        <f t="shared" si="43"/>
        <v>8.6173076923078407E-3</v>
      </c>
    </row>
    <row r="46" spans="1:161" ht="17.25">
      <c r="A46" s="15" t="s">
        <v>88</v>
      </c>
      <c r="B46" s="4">
        <v>2.5377163461538466</v>
      </c>
      <c r="C46" s="1" t="s">
        <v>112</v>
      </c>
      <c r="D46" s="3"/>
      <c r="E46" s="4">
        <v>3.8699999999999997</v>
      </c>
      <c r="F46" s="4">
        <v>1.7426423076923077</v>
      </c>
      <c r="G46" s="4"/>
      <c r="H46" s="4">
        <v>2.6020249999999994</v>
      </c>
      <c r="I46" s="4"/>
      <c r="J46" s="4">
        <v>1.6937966346153845</v>
      </c>
      <c r="K46" s="4"/>
      <c r="L46" s="4">
        <v>2.5800250000000005</v>
      </c>
      <c r="M46" s="4"/>
      <c r="N46" s="4">
        <v>3.6865959134615385</v>
      </c>
      <c r="O46" s="4"/>
      <c r="P46" s="4">
        <v>2.7294353365384616</v>
      </c>
      <c r="Q46" s="4"/>
      <c r="R46" s="4">
        <v>3.0247841346153845</v>
      </c>
      <c r="S46" s="4"/>
      <c r="T46" s="4">
        <v>3.0829045673076929</v>
      </c>
      <c r="U46" s="4"/>
      <c r="V46" s="4">
        <v>3.6827502403846157</v>
      </c>
      <c r="W46" s="4"/>
      <c r="X46" s="4">
        <v>2.7090124999999996</v>
      </c>
      <c r="Y46" s="4"/>
      <c r="Z46" s="4">
        <v>3.0053612980769229</v>
      </c>
      <c r="AA46" s="4"/>
      <c r="AB46" s="4">
        <v>3.065058894230769</v>
      </c>
      <c r="AC46" s="4"/>
      <c r="AD46" s="4">
        <v>2.9691855769230764</v>
      </c>
      <c r="AE46" s="4"/>
      <c r="AF46" s="4">
        <v>2.7451454326923077</v>
      </c>
      <c r="AG46" s="4"/>
      <c r="AH46" s="4">
        <v>2.9501391826923071</v>
      </c>
      <c r="AI46" s="4"/>
      <c r="AJ46" s="4">
        <v>2.728253365384615</v>
      </c>
      <c r="AK46" s="4"/>
      <c r="AL46" s="4">
        <v>2.9399447115384612</v>
      </c>
      <c r="AM46" s="4"/>
      <c r="AN46" s="4">
        <v>2.5562872596153841</v>
      </c>
      <c r="AO46" s="4"/>
      <c r="AP46" s="4">
        <v>2.7180588942307691</v>
      </c>
      <c r="AQ46" s="4"/>
      <c r="AR46" s="4">
        <v>2.7209447115384617</v>
      </c>
      <c r="AS46" s="4"/>
      <c r="AT46" s="4">
        <v>2.9180990384615391</v>
      </c>
      <c r="AU46" s="4"/>
      <c r="AV46" s="4">
        <v>2.5288644230769233</v>
      </c>
      <c r="AW46" s="4"/>
      <c r="AX46" s="4">
        <v>2.6906360576923074</v>
      </c>
      <c r="AY46" s="4"/>
      <c r="AZ46" s="4">
        <v>2.6940990384615384</v>
      </c>
      <c r="BA46" s="4"/>
      <c r="BB46" s="4">
        <v>2.7954326923076924</v>
      </c>
      <c r="BC46" s="4"/>
      <c r="BD46" s="4">
        <v>2.6277225961538462</v>
      </c>
      <c r="BE46" s="4"/>
      <c r="BF46" s="4">
        <v>2.6098305288461541</v>
      </c>
      <c r="BG46" s="4"/>
      <c r="BH46" s="4">
        <v>2.6282132211538456</v>
      </c>
      <c r="BI46" s="4"/>
      <c r="BJ46" s="4">
        <v>2.5977903846153847</v>
      </c>
      <c r="BK46" s="4"/>
      <c r="BL46" s="4">
        <v>1.6051793269230772</v>
      </c>
      <c r="BM46" s="4"/>
      <c r="BN46" s="4">
        <v>1.5570588942307693</v>
      </c>
      <c r="BO46" s="4"/>
      <c r="BP46" s="4">
        <v>3.0576699519230766</v>
      </c>
      <c r="BQ46" s="4"/>
      <c r="BR46" s="4">
        <v>2.461991105769231</v>
      </c>
      <c r="BS46" s="4"/>
      <c r="BT46" s="4">
        <v>2.527092788461538</v>
      </c>
      <c r="BU46" s="4"/>
      <c r="BV46" s="4">
        <v>2.9427259331730764</v>
      </c>
      <c r="BW46" s="4"/>
      <c r="BX46" s="4">
        <v>2.4564139423076923</v>
      </c>
      <c r="BY46" s="4"/>
      <c r="BZ46" s="4">
        <v>2.4399447115384612</v>
      </c>
      <c r="CA46" s="4"/>
      <c r="CB46" s="4">
        <v>2.4443274038461533</v>
      </c>
      <c r="CC46" s="4"/>
      <c r="CD46" s="10"/>
      <c r="CE46" s="7">
        <f t="shared" si="46"/>
        <v>1.3322836538461531</v>
      </c>
      <c r="CF46" s="7">
        <f t="shared" si="46"/>
        <v>-0.7950740384615389</v>
      </c>
      <c r="CG46" s="7">
        <f t="shared" si="1"/>
        <v>6.4308653846152808E-2</v>
      </c>
      <c r="CH46" s="7">
        <f t="shared" si="2"/>
        <v>-0.84391971153846201</v>
      </c>
      <c r="CI46" s="7">
        <f t="shared" si="3"/>
        <v>4.2308653846153899E-2</v>
      </c>
      <c r="CJ46" s="7">
        <f t="shared" si="4"/>
        <v>1.1488795673076919</v>
      </c>
      <c r="CK46" s="7">
        <f t="shared" si="5"/>
        <v>0.19171899038461504</v>
      </c>
      <c r="CL46" s="7">
        <f t="shared" si="6"/>
        <v>0.48706778846153798</v>
      </c>
      <c r="CM46" s="7">
        <f t="shared" si="7"/>
        <v>0.54518822115384635</v>
      </c>
      <c r="CN46" s="7">
        <f t="shared" si="8"/>
        <v>1.1450338942307692</v>
      </c>
      <c r="CO46" s="7">
        <f t="shared" si="9"/>
        <v>0.17129615384615304</v>
      </c>
      <c r="CP46" s="7">
        <f t="shared" si="10"/>
        <v>0.46764495192307631</v>
      </c>
      <c r="CQ46" s="7">
        <f t="shared" si="11"/>
        <v>0.52734254807692249</v>
      </c>
      <c r="CR46" s="7">
        <f t="shared" si="12"/>
        <v>0.43146923076922983</v>
      </c>
      <c r="CS46" s="7">
        <f t="shared" si="13"/>
        <v>0.20742908653846115</v>
      </c>
      <c r="CT46" s="7">
        <f t="shared" si="14"/>
        <v>0.41242283653846057</v>
      </c>
      <c r="CU46" s="7">
        <f t="shared" si="15"/>
        <v>0.19053701923076849</v>
      </c>
      <c r="CV46" s="7">
        <f t="shared" si="16"/>
        <v>0.40222836538461459</v>
      </c>
      <c r="CW46" s="7">
        <f t="shared" si="17"/>
        <v>1.8570913461537497E-2</v>
      </c>
      <c r="CX46" s="7">
        <f t="shared" si="18"/>
        <v>0.18034254807692252</v>
      </c>
      <c r="CY46" s="7">
        <f t="shared" si="19"/>
        <v>0.18322836538461518</v>
      </c>
      <c r="CZ46" s="7">
        <f t="shared" si="20"/>
        <v>0.3803826923076925</v>
      </c>
      <c r="DA46" s="7">
        <f t="shared" si="21"/>
        <v>-8.8519230769232848E-3</v>
      </c>
      <c r="DB46" s="7">
        <f t="shared" si="22"/>
        <v>0.15291971153846085</v>
      </c>
      <c r="DC46" s="7">
        <f t="shared" si="23"/>
        <v>0.15638269230769186</v>
      </c>
      <c r="DD46" s="7">
        <f t="shared" si="24"/>
        <v>0.25771634615384587</v>
      </c>
      <c r="DE46" s="7">
        <f t="shared" si="25"/>
        <v>9.0006249999999621E-2</v>
      </c>
      <c r="DF46" s="7">
        <f t="shared" si="26"/>
        <v>7.2114182692307516E-2</v>
      </c>
      <c r="DG46" s="7">
        <f t="shared" si="27"/>
        <v>9.0496874999999033E-2</v>
      </c>
      <c r="DH46" s="7">
        <f t="shared" si="28"/>
        <v>6.0074038461538137E-2</v>
      </c>
      <c r="DI46" s="7">
        <f t="shared" si="29"/>
        <v>-0.93253701923076937</v>
      </c>
      <c r="DJ46" s="7">
        <f t="shared" si="30"/>
        <v>-0.98065745192307729</v>
      </c>
      <c r="DK46" s="7">
        <f t="shared" si="31"/>
        <v>0.51995360576923</v>
      </c>
      <c r="DL46" s="7">
        <f t="shared" si="32"/>
        <v>-7.5725240384615589E-2</v>
      </c>
      <c r="DM46" s="7">
        <f t="shared" si="33"/>
        <v>-1.0623557692308605E-2</v>
      </c>
      <c r="DN46" s="7">
        <f t="shared" si="34"/>
        <v>0.40500958701922984</v>
      </c>
      <c r="DO46" s="7">
        <f t="shared" si="38"/>
        <v>-8.1302403846154281E-2</v>
      </c>
      <c r="DP46" s="7">
        <f t="shared" si="39"/>
        <v>-9.7771634615385405E-2</v>
      </c>
      <c r="DQ46" s="7">
        <f t="shared" si="40"/>
        <v>-9.3388942307693235E-2</v>
      </c>
      <c r="DR46" s="21"/>
      <c r="DS46" s="7">
        <f t="shared" si="45"/>
        <v>1.3322836538461531</v>
      </c>
      <c r="DT46" s="7">
        <f t="shared" si="45"/>
        <v>0.7950740384615389</v>
      </c>
      <c r="DU46" s="7">
        <f t="shared" si="45"/>
        <v>6.4308653846152808E-2</v>
      </c>
      <c r="DV46" s="7">
        <f t="shared" si="45"/>
        <v>0.84391971153846201</v>
      </c>
      <c r="DW46" s="7">
        <f t="shared" si="45"/>
        <v>4.2308653846153899E-2</v>
      </c>
      <c r="DX46" s="7">
        <f t="shared" si="45"/>
        <v>1.1488795673076919</v>
      </c>
      <c r="DY46" s="7">
        <f t="shared" si="45"/>
        <v>0.19171899038461504</v>
      </c>
      <c r="DZ46" s="7">
        <f t="shared" si="45"/>
        <v>0.48706778846153798</v>
      </c>
      <c r="EA46" s="7">
        <f t="shared" si="45"/>
        <v>0.54518822115384635</v>
      </c>
      <c r="EB46" s="7">
        <f t="shared" si="45"/>
        <v>1.1450338942307692</v>
      </c>
      <c r="EC46" s="7">
        <f t="shared" si="45"/>
        <v>0.17129615384615304</v>
      </c>
      <c r="ED46" s="7">
        <f t="shared" si="45"/>
        <v>0.46764495192307631</v>
      </c>
      <c r="EE46" s="7">
        <f t="shared" si="45"/>
        <v>0.52734254807692249</v>
      </c>
      <c r="EF46" s="7">
        <f t="shared" si="45"/>
        <v>0.43146923076922983</v>
      </c>
      <c r="EG46" s="7">
        <f t="shared" si="45"/>
        <v>0.20742908653846115</v>
      </c>
      <c r="EH46" s="7">
        <f t="shared" si="45"/>
        <v>0.41242283653846057</v>
      </c>
      <c r="EI46" s="7">
        <f t="shared" si="42"/>
        <v>0.19053701923076849</v>
      </c>
      <c r="EJ46" s="7">
        <f t="shared" si="42"/>
        <v>0.40222836538461459</v>
      </c>
      <c r="EK46" s="7">
        <f t="shared" si="42"/>
        <v>1.8570913461537497E-2</v>
      </c>
      <c r="EL46" s="7">
        <f t="shared" si="42"/>
        <v>0.18034254807692252</v>
      </c>
      <c r="EM46" s="7">
        <f t="shared" si="42"/>
        <v>0.18322836538461518</v>
      </c>
      <c r="EN46" s="7">
        <f t="shared" si="42"/>
        <v>0.3803826923076925</v>
      </c>
      <c r="EO46" s="7">
        <f t="shared" si="42"/>
        <v>8.8519230769232848E-3</v>
      </c>
      <c r="EP46" s="7">
        <f t="shared" si="42"/>
        <v>0.15291971153846085</v>
      </c>
      <c r="EQ46" s="7">
        <f t="shared" si="42"/>
        <v>0.15638269230769186</v>
      </c>
      <c r="ER46" s="7">
        <f t="shared" si="42"/>
        <v>0.25771634615384587</v>
      </c>
      <c r="ES46" s="7">
        <f t="shared" si="42"/>
        <v>9.0006249999999621E-2</v>
      </c>
      <c r="ET46" s="7">
        <f t="shared" si="42"/>
        <v>7.2114182692307516E-2</v>
      </c>
      <c r="EU46" s="7">
        <f t="shared" si="42"/>
        <v>9.0496874999999033E-2</v>
      </c>
      <c r="EV46" s="7">
        <f t="shared" si="42"/>
        <v>6.0074038461538137E-2</v>
      </c>
      <c r="EW46" s="7">
        <f t="shared" si="43"/>
        <v>0.93253701923076937</v>
      </c>
      <c r="EX46" s="7">
        <f t="shared" si="43"/>
        <v>0.98065745192307729</v>
      </c>
      <c r="EY46" s="7">
        <f t="shared" si="43"/>
        <v>0.51995360576923</v>
      </c>
      <c r="EZ46" s="7">
        <f t="shared" si="43"/>
        <v>7.5725240384615589E-2</v>
      </c>
      <c r="FA46" s="7">
        <f t="shared" si="43"/>
        <v>1.0623557692308605E-2</v>
      </c>
      <c r="FB46" s="7">
        <f t="shared" si="43"/>
        <v>0.40500958701922984</v>
      </c>
      <c r="FC46" s="7">
        <f t="shared" si="43"/>
        <v>8.1302403846154281E-2</v>
      </c>
      <c r="FD46" s="7">
        <f t="shared" si="43"/>
        <v>9.7771634615385405E-2</v>
      </c>
      <c r="FE46" s="7">
        <f t="shared" si="43"/>
        <v>9.3388942307693235E-2</v>
      </c>
    </row>
    <row r="47" spans="1:161" ht="17.25">
      <c r="A47" s="15" t="s">
        <v>89</v>
      </c>
      <c r="B47" s="4">
        <v>2.6704014423076923</v>
      </c>
      <c r="C47" s="1" t="s">
        <v>112</v>
      </c>
      <c r="D47" s="3"/>
      <c r="E47" s="4">
        <v>4.6870000000000003</v>
      </c>
      <c r="F47" s="4">
        <v>1.710333653846154</v>
      </c>
      <c r="G47" s="4"/>
      <c r="H47" s="4">
        <v>2.8131391826923071</v>
      </c>
      <c r="I47" s="4"/>
      <c r="J47" s="4">
        <v>1.6559108173076924</v>
      </c>
      <c r="K47" s="4"/>
      <c r="L47" s="4">
        <v>2.7892935096153844</v>
      </c>
      <c r="M47" s="4"/>
      <c r="N47" s="4">
        <v>3.7723211538461547</v>
      </c>
      <c r="O47" s="4"/>
      <c r="P47" s="4">
        <v>2.8623951923076922</v>
      </c>
      <c r="Q47" s="4"/>
      <c r="R47" s="4">
        <v>3.0305093750000003</v>
      </c>
      <c r="S47" s="4"/>
      <c r="T47" s="4">
        <v>3.1435156250000005</v>
      </c>
      <c r="U47" s="4"/>
      <c r="V47" s="4">
        <v>3.7548983173076924</v>
      </c>
      <c r="W47" s="4"/>
      <c r="X47" s="4">
        <v>2.8349723557692315</v>
      </c>
      <c r="Y47" s="4"/>
      <c r="Z47" s="4">
        <v>3.0010865384615388</v>
      </c>
      <c r="AA47" s="4"/>
      <c r="AB47" s="4">
        <v>3.1160927884615379</v>
      </c>
      <c r="AC47" s="4"/>
      <c r="AD47" s="4">
        <v>3.1447225961538456</v>
      </c>
      <c r="AE47" s="4"/>
      <c r="AF47" s="4">
        <v>2.8932596153846153</v>
      </c>
      <c r="AG47" s="4"/>
      <c r="AH47" s="4">
        <v>3.0517903846153844</v>
      </c>
      <c r="AI47" s="4"/>
      <c r="AJ47" s="4">
        <v>2.8029045673076922</v>
      </c>
      <c r="AK47" s="4"/>
      <c r="AL47" s="4">
        <v>3.0258644230769236</v>
      </c>
      <c r="AM47" s="4"/>
      <c r="AN47" s="4">
        <v>2.6606699519230768</v>
      </c>
      <c r="AO47" s="4"/>
      <c r="AP47" s="4">
        <v>2.7754014423076918</v>
      </c>
      <c r="AQ47" s="4"/>
      <c r="AR47" s="4">
        <v>2.7914415865384612</v>
      </c>
      <c r="AS47" s="4"/>
      <c r="AT47" s="4">
        <v>2.9954415865384618</v>
      </c>
      <c r="AU47" s="4"/>
      <c r="AV47" s="4">
        <v>2.6272471153846157</v>
      </c>
      <c r="AW47" s="4"/>
      <c r="AX47" s="4">
        <v>2.7415557692307693</v>
      </c>
      <c r="AY47" s="4"/>
      <c r="AZ47" s="4">
        <v>2.7570187500000003</v>
      </c>
      <c r="BA47" s="4"/>
      <c r="BB47" s="4">
        <v>2.8972783653846155</v>
      </c>
      <c r="BC47" s="4"/>
      <c r="BD47" s="4">
        <v>2.6454478365384611</v>
      </c>
      <c r="BE47" s="4"/>
      <c r="BF47" s="4">
        <v>2.5592471153846157</v>
      </c>
      <c r="BG47" s="4"/>
      <c r="BH47" s="4">
        <v>2.5618983173076924</v>
      </c>
      <c r="BI47" s="4"/>
      <c r="BJ47" s="4">
        <v>2.5208983173076924</v>
      </c>
      <c r="BK47" s="4"/>
      <c r="BL47" s="4">
        <v>1.7911793269230771</v>
      </c>
      <c r="BM47" s="4"/>
      <c r="BN47" s="4">
        <v>1.7490187499999998</v>
      </c>
      <c r="BO47" s="4"/>
      <c r="BP47" s="4">
        <v>3.0455495192307693</v>
      </c>
      <c r="BQ47" s="4"/>
      <c r="BR47" s="4">
        <v>2.624796634615385</v>
      </c>
      <c r="BS47" s="4"/>
      <c r="BT47" s="4">
        <v>2.7075896634615382</v>
      </c>
      <c r="BU47" s="4"/>
      <c r="BV47" s="4">
        <v>3.100659315144231</v>
      </c>
      <c r="BW47" s="4"/>
      <c r="BX47" s="4">
        <v>2.6375682692307687</v>
      </c>
      <c r="BY47" s="4"/>
      <c r="BZ47" s="4">
        <v>2.5294415865384612</v>
      </c>
      <c r="CA47" s="4"/>
      <c r="CB47" s="4">
        <v>2.5512471153846152</v>
      </c>
      <c r="CC47" s="4"/>
      <c r="CD47" s="10"/>
      <c r="CE47" s="7">
        <f t="shared" si="46"/>
        <v>2.016598557692308</v>
      </c>
      <c r="CF47" s="7">
        <f t="shared" si="46"/>
        <v>-0.96006778846153829</v>
      </c>
      <c r="CG47" s="7">
        <f t="shared" si="1"/>
        <v>0.14273774038461484</v>
      </c>
      <c r="CH47" s="7">
        <f t="shared" si="2"/>
        <v>-1.0144906249999999</v>
      </c>
      <c r="CI47" s="7">
        <f t="shared" si="3"/>
        <v>0.11889206730769208</v>
      </c>
      <c r="CJ47" s="7">
        <f t="shared" si="4"/>
        <v>1.1019197115384625</v>
      </c>
      <c r="CK47" s="7">
        <f t="shared" si="5"/>
        <v>0.19199374999999996</v>
      </c>
      <c r="CL47" s="7">
        <f t="shared" si="6"/>
        <v>0.36010793269230801</v>
      </c>
      <c r="CM47" s="7">
        <f t="shared" si="7"/>
        <v>0.4731141826923082</v>
      </c>
      <c r="CN47" s="7">
        <f t="shared" si="8"/>
        <v>1.0844968750000001</v>
      </c>
      <c r="CO47" s="7">
        <f t="shared" si="9"/>
        <v>0.16457091346153918</v>
      </c>
      <c r="CP47" s="7">
        <f t="shared" si="10"/>
        <v>0.33068509615384656</v>
      </c>
      <c r="CQ47" s="7">
        <f t="shared" si="11"/>
        <v>0.44569134615384565</v>
      </c>
      <c r="CR47" s="7">
        <f t="shared" si="12"/>
        <v>0.47432115384615336</v>
      </c>
      <c r="CS47" s="7">
        <f t="shared" si="13"/>
        <v>0.22285817307692302</v>
      </c>
      <c r="CT47" s="7">
        <f t="shared" si="14"/>
        <v>0.38138894230769216</v>
      </c>
      <c r="CU47" s="7">
        <f t="shared" si="15"/>
        <v>0.13250312499999994</v>
      </c>
      <c r="CV47" s="7">
        <f t="shared" si="16"/>
        <v>0.35546298076923133</v>
      </c>
      <c r="CW47" s="7">
        <f t="shared" si="17"/>
        <v>-9.7314903846155154E-3</v>
      </c>
      <c r="CX47" s="7">
        <f t="shared" si="18"/>
        <v>0.10499999999999954</v>
      </c>
      <c r="CY47" s="7">
        <f t="shared" si="19"/>
        <v>0.12104014423076892</v>
      </c>
      <c r="CZ47" s="7">
        <f t="shared" si="20"/>
        <v>0.32504014423076955</v>
      </c>
      <c r="DA47" s="7">
        <f t="shared" si="21"/>
        <v>-4.3154326923076525E-2</v>
      </c>
      <c r="DB47" s="7">
        <f t="shared" si="22"/>
        <v>7.1154326923076994E-2</v>
      </c>
      <c r="DC47" s="7">
        <f t="shared" si="23"/>
        <v>8.6617307692308021E-2</v>
      </c>
      <c r="DD47" s="7">
        <f t="shared" si="24"/>
        <v>0.2268769230769232</v>
      </c>
      <c r="DE47" s="7">
        <f t="shared" si="25"/>
        <v>-2.4953605769231224E-2</v>
      </c>
      <c r="DF47" s="7">
        <f t="shared" si="26"/>
        <v>-0.11115432692307659</v>
      </c>
      <c r="DG47" s="7">
        <f t="shared" si="27"/>
        <v>-0.10850312499999992</v>
      </c>
      <c r="DH47" s="7">
        <f t="shared" si="28"/>
        <v>-0.14950312499999985</v>
      </c>
      <c r="DI47" s="7">
        <f t="shared" si="29"/>
        <v>-0.87922211538461514</v>
      </c>
      <c r="DJ47" s="7">
        <f t="shared" si="30"/>
        <v>-0.92138269230769243</v>
      </c>
      <c r="DK47" s="7">
        <f t="shared" si="31"/>
        <v>0.37514807692307706</v>
      </c>
      <c r="DL47" s="7">
        <f t="shared" si="32"/>
        <v>-4.5604807692307237E-2</v>
      </c>
      <c r="DM47" s="7">
        <f t="shared" si="33"/>
        <v>3.7188221153845902E-2</v>
      </c>
      <c r="DN47" s="7">
        <f t="shared" si="34"/>
        <v>0.43025787283653871</v>
      </c>
      <c r="DO47" s="7">
        <f t="shared" si="38"/>
        <v>-3.2833173076923572E-2</v>
      </c>
      <c r="DP47" s="7">
        <f t="shared" si="39"/>
        <v>-0.14095985576923109</v>
      </c>
      <c r="DQ47" s="7">
        <f t="shared" si="40"/>
        <v>-0.11915432692307704</v>
      </c>
      <c r="DR47" s="21"/>
      <c r="DS47" s="7">
        <f t="shared" si="45"/>
        <v>2.016598557692308</v>
      </c>
      <c r="DT47" s="7">
        <f t="shared" si="45"/>
        <v>0.96006778846153829</v>
      </c>
      <c r="DU47" s="7">
        <f t="shared" si="45"/>
        <v>0.14273774038461484</v>
      </c>
      <c r="DV47" s="7">
        <f t="shared" si="45"/>
        <v>1.0144906249999999</v>
      </c>
      <c r="DW47" s="7">
        <f t="shared" si="45"/>
        <v>0.11889206730769208</v>
      </c>
      <c r="DX47" s="7">
        <f t="shared" si="45"/>
        <v>1.1019197115384625</v>
      </c>
      <c r="DY47" s="7">
        <f t="shared" si="45"/>
        <v>0.19199374999999996</v>
      </c>
      <c r="DZ47" s="7">
        <f t="shared" si="45"/>
        <v>0.36010793269230801</v>
      </c>
      <c r="EA47" s="7">
        <f t="shared" si="45"/>
        <v>0.4731141826923082</v>
      </c>
      <c r="EB47" s="7">
        <f t="shared" si="45"/>
        <v>1.0844968750000001</v>
      </c>
      <c r="EC47" s="7">
        <f t="shared" si="45"/>
        <v>0.16457091346153918</v>
      </c>
      <c r="ED47" s="7">
        <f t="shared" si="45"/>
        <v>0.33068509615384656</v>
      </c>
      <c r="EE47" s="7">
        <f t="shared" si="45"/>
        <v>0.44569134615384565</v>
      </c>
      <c r="EF47" s="7">
        <f t="shared" si="45"/>
        <v>0.47432115384615336</v>
      </c>
      <c r="EG47" s="7">
        <f t="shared" si="45"/>
        <v>0.22285817307692302</v>
      </c>
      <c r="EH47" s="7">
        <f t="shared" si="45"/>
        <v>0.38138894230769216</v>
      </c>
      <c r="EI47" s="7">
        <f t="shared" si="42"/>
        <v>0.13250312499999994</v>
      </c>
      <c r="EJ47" s="7">
        <f t="shared" si="42"/>
        <v>0.35546298076923133</v>
      </c>
      <c r="EK47" s="7">
        <f t="shared" si="42"/>
        <v>9.7314903846155154E-3</v>
      </c>
      <c r="EL47" s="7">
        <f t="shared" si="42"/>
        <v>0.10499999999999954</v>
      </c>
      <c r="EM47" s="7">
        <f t="shared" si="42"/>
        <v>0.12104014423076892</v>
      </c>
      <c r="EN47" s="7">
        <f t="shared" si="42"/>
        <v>0.32504014423076955</v>
      </c>
      <c r="EO47" s="7">
        <f t="shared" si="42"/>
        <v>4.3154326923076525E-2</v>
      </c>
      <c r="EP47" s="7">
        <f t="shared" si="42"/>
        <v>7.1154326923076994E-2</v>
      </c>
      <c r="EQ47" s="7">
        <f t="shared" si="42"/>
        <v>8.6617307692308021E-2</v>
      </c>
      <c r="ER47" s="7">
        <f t="shared" ref="ER47:FB57" si="47">IF(ISNUMBER(DD47),ABS(DD47),DD47)</f>
        <v>0.2268769230769232</v>
      </c>
      <c r="ES47" s="7">
        <f t="shared" si="47"/>
        <v>2.4953605769231224E-2</v>
      </c>
      <c r="ET47" s="7">
        <f t="shared" si="47"/>
        <v>0.11115432692307659</v>
      </c>
      <c r="EU47" s="7">
        <f t="shared" si="47"/>
        <v>0.10850312499999992</v>
      </c>
      <c r="EV47" s="7">
        <f t="shared" si="47"/>
        <v>0.14950312499999985</v>
      </c>
      <c r="EW47" s="7">
        <f t="shared" si="43"/>
        <v>0.87922211538461514</v>
      </c>
      <c r="EX47" s="7">
        <f t="shared" si="43"/>
        <v>0.92138269230769243</v>
      </c>
      <c r="EY47" s="7">
        <f t="shared" si="43"/>
        <v>0.37514807692307706</v>
      </c>
      <c r="EZ47" s="7">
        <f t="shared" si="43"/>
        <v>4.5604807692307237E-2</v>
      </c>
      <c r="FA47" s="7">
        <f t="shared" si="43"/>
        <v>3.7188221153845902E-2</v>
      </c>
      <c r="FB47" s="7">
        <f t="shared" si="43"/>
        <v>0.43025787283653871</v>
      </c>
      <c r="FC47" s="7">
        <f t="shared" ref="FC47:FE57" si="48">IF(ISNUMBER(DO47),ABS(DO47),DO47)</f>
        <v>3.2833173076923572E-2</v>
      </c>
      <c r="FD47" s="7">
        <f t="shared" si="48"/>
        <v>0.14095985576923109</v>
      </c>
      <c r="FE47" s="7">
        <f t="shared" si="48"/>
        <v>0.11915432692307704</v>
      </c>
    </row>
    <row r="48" spans="1:161" ht="17.25">
      <c r="A48" s="15" t="s">
        <v>90</v>
      </c>
      <c r="B48" s="4">
        <v>1.8188581730769233</v>
      </c>
      <c r="C48" s="4" t="s">
        <v>113</v>
      </c>
      <c r="D48" s="3"/>
      <c r="E48" s="4">
        <v>2.9746173076923079</v>
      </c>
      <c r="F48" s="4">
        <v>0.16148173076923078</v>
      </c>
      <c r="G48" s="4"/>
      <c r="H48" s="4">
        <v>1.0685959134615384</v>
      </c>
      <c r="I48" s="4"/>
      <c r="J48" s="4">
        <v>9.7636057692307696E-2</v>
      </c>
      <c r="K48" s="4"/>
      <c r="L48" s="4">
        <v>1.036173076923077</v>
      </c>
      <c r="M48" s="4"/>
      <c r="N48" s="4">
        <v>4.7045067307692303</v>
      </c>
      <c r="O48" s="4"/>
      <c r="P48" s="4">
        <v>2.2571944711538463</v>
      </c>
      <c r="Q48" s="4"/>
      <c r="R48" s="4">
        <v>2.9293550480769226</v>
      </c>
      <c r="S48" s="4"/>
      <c r="T48" s="4">
        <v>2.7876699519230774</v>
      </c>
      <c r="U48" s="4"/>
      <c r="V48" s="4">
        <v>4.7495468749999992</v>
      </c>
      <c r="W48" s="4"/>
      <c r="X48" s="4">
        <v>2.2436173076923076</v>
      </c>
      <c r="Y48" s="4"/>
      <c r="Z48" s="4">
        <v>2.9257778846153841</v>
      </c>
      <c r="AA48" s="4"/>
      <c r="AB48" s="4">
        <v>2.7800927884615381</v>
      </c>
      <c r="AC48" s="4"/>
      <c r="AD48" s="4">
        <v>2.785124038461539</v>
      </c>
      <c r="AE48" s="4"/>
      <c r="AF48" s="4">
        <v>2.1954603365384608</v>
      </c>
      <c r="AG48" s="4"/>
      <c r="AH48" s="4">
        <v>3.0617288461538466</v>
      </c>
      <c r="AI48" s="4"/>
      <c r="AJ48" s="4">
        <v>2.4520651442307693</v>
      </c>
      <c r="AK48" s="4"/>
      <c r="AL48" s="4">
        <v>2.9111855769230774</v>
      </c>
      <c r="AM48" s="4"/>
      <c r="AN48" s="4">
        <v>2.0035557692307693</v>
      </c>
      <c r="AO48" s="4"/>
      <c r="AP48" s="4">
        <v>2.3126762019230771</v>
      </c>
      <c r="AQ48" s="4"/>
      <c r="AR48" s="4">
        <v>2.2657163461538463</v>
      </c>
      <c r="AS48" s="4"/>
      <c r="AT48" s="4">
        <v>2.9099170673076924</v>
      </c>
      <c r="AU48" s="4"/>
      <c r="AV48" s="4">
        <v>1.9841329326923074</v>
      </c>
      <c r="AW48" s="4"/>
      <c r="AX48" s="4">
        <v>2.2962533653846156</v>
      </c>
      <c r="AY48" s="4"/>
      <c r="AZ48" s="4">
        <v>2.2498706730769227</v>
      </c>
      <c r="BA48" s="4"/>
      <c r="BB48" s="4">
        <v>1.3832319711538463</v>
      </c>
      <c r="BC48" s="4"/>
      <c r="BD48" s="4">
        <v>1.8325281249999998</v>
      </c>
      <c r="BE48" s="4"/>
      <c r="BF48" s="4">
        <v>2.0685557692307697</v>
      </c>
      <c r="BG48" s="4"/>
      <c r="BH48" s="4">
        <v>1.9624754807692308</v>
      </c>
      <c r="BI48" s="4"/>
      <c r="BJ48" s="4">
        <v>1.9406298076923076</v>
      </c>
      <c r="BK48" s="4"/>
      <c r="BL48" s="4">
        <v>1.031984855769231</v>
      </c>
      <c r="BM48" s="4"/>
      <c r="BN48" s="4">
        <v>0.96428725961538475</v>
      </c>
      <c r="BO48" s="4"/>
      <c r="BP48" s="4">
        <v>2.8641605769230769</v>
      </c>
      <c r="BQ48" s="4"/>
      <c r="BR48" s="4">
        <v>1.8122194711538462</v>
      </c>
      <c r="BS48" s="4"/>
      <c r="BT48" s="4">
        <v>1.9913149038461539</v>
      </c>
      <c r="BU48" s="4"/>
      <c r="BV48" s="4">
        <v>2.426014999759615</v>
      </c>
      <c r="BW48" s="4"/>
      <c r="BX48" s="4">
        <v>1.8092194711538461</v>
      </c>
      <c r="BY48" s="4"/>
      <c r="BZ48" s="4">
        <v>2.0458242788461534</v>
      </c>
      <c r="CA48" s="4"/>
      <c r="CB48" s="4">
        <v>1.9648983173076922</v>
      </c>
      <c r="CC48" s="4"/>
      <c r="CD48" s="10"/>
      <c r="CE48" s="7">
        <f t="shared" si="46"/>
        <v>1.1557591346153846</v>
      </c>
      <c r="CF48" s="7">
        <f t="shared" si="46"/>
        <v>-1.6573764423076924</v>
      </c>
      <c r="CG48" s="7">
        <f t="shared" si="1"/>
        <v>-0.75026225961538495</v>
      </c>
      <c r="CH48" s="7">
        <f t="shared" si="2"/>
        <v>-1.7212221153846157</v>
      </c>
      <c r="CI48" s="7">
        <f t="shared" si="3"/>
        <v>-0.78268509615384629</v>
      </c>
      <c r="CJ48" s="7">
        <f t="shared" si="4"/>
        <v>2.8856485576923072</v>
      </c>
      <c r="CK48" s="7">
        <f t="shared" si="5"/>
        <v>0.43833629807692298</v>
      </c>
      <c r="CL48" s="7">
        <f t="shared" si="6"/>
        <v>1.1104968749999993</v>
      </c>
      <c r="CM48" s="7">
        <f t="shared" si="7"/>
        <v>0.9688117788461541</v>
      </c>
      <c r="CN48" s="7">
        <f t="shared" si="8"/>
        <v>2.9306887019230761</v>
      </c>
      <c r="CO48" s="7">
        <f t="shared" si="9"/>
        <v>0.42475913461538428</v>
      </c>
      <c r="CP48" s="7">
        <f t="shared" si="10"/>
        <v>1.1069197115384608</v>
      </c>
      <c r="CQ48" s="7">
        <f t="shared" si="11"/>
        <v>0.96123461538461474</v>
      </c>
      <c r="CR48" s="7">
        <f t="shared" si="12"/>
        <v>0.96626586538461567</v>
      </c>
      <c r="CS48" s="7">
        <f t="shared" si="13"/>
        <v>0.37660216346153752</v>
      </c>
      <c r="CT48" s="7">
        <f t="shared" si="14"/>
        <v>1.2428706730769232</v>
      </c>
      <c r="CU48" s="7">
        <f t="shared" si="15"/>
        <v>0.63320697115384594</v>
      </c>
      <c r="CV48" s="7">
        <f t="shared" si="16"/>
        <v>1.0923274038461541</v>
      </c>
      <c r="CW48" s="7">
        <f t="shared" si="17"/>
        <v>0.18469759615384596</v>
      </c>
      <c r="CX48" s="7">
        <f t="shared" si="18"/>
        <v>0.49381802884615378</v>
      </c>
      <c r="CY48" s="7">
        <f t="shared" si="19"/>
        <v>0.44685817307692299</v>
      </c>
      <c r="CZ48" s="7">
        <f t="shared" si="20"/>
        <v>1.0910588942307691</v>
      </c>
      <c r="DA48" s="7">
        <f t="shared" si="21"/>
        <v>0.16527475961538407</v>
      </c>
      <c r="DB48" s="7">
        <f t="shared" si="22"/>
        <v>0.47739519230769223</v>
      </c>
      <c r="DC48" s="7">
        <f t="shared" si="23"/>
        <v>0.43101249999999935</v>
      </c>
      <c r="DD48" s="7">
        <f t="shared" si="24"/>
        <v>-0.43562620192307699</v>
      </c>
      <c r="DE48" s="7">
        <f t="shared" si="25"/>
        <v>1.3669951923076518E-2</v>
      </c>
      <c r="DF48" s="7">
        <f t="shared" si="26"/>
        <v>0.24969759615384635</v>
      </c>
      <c r="DG48" s="7">
        <f t="shared" si="27"/>
        <v>0.14361730769230752</v>
      </c>
      <c r="DH48" s="7">
        <f t="shared" si="28"/>
        <v>0.12177163461538432</v>
      </c>
      <c r="DI48" s="7">
        <f t="shared" si="29"/>
        <v>-0.78687331730769228</v>
      </c>
      <c r="DJ48" s="7">
        <f t="shared" si="30"/>
        <v>-0.85457091346153857</v>
      </c>
      <c r="DK48" s="7">
        <f t="shared" si="31"/>
        <v>1.0453024038461536</v>
      </c>
      <c r="DL48" s="7">
        <f t="shared" si="32"/>
        <v>-6.6387019230771394E-3</v>
      </c>
      <c r="DM48" s="7">
        <f t="shared" si="33"/>
        <v>0.17245673076923063</v>
      </c>
      <c r="DN48" s="7">
        <f t="shared" si="34"/>
        <v>0.60715682668269166</v>
      </c>
      <c r="DO48" s="7">
        <f t="shared" si="38"/>
        <v>-9.638701923077253E-3</v>
      </c>
      <c r="DP48" s="7">
        <f t="shared" si="39"/>
        <v>0.22696610576923004</v>
      </c>
      <c r="DQ48" s="7">
        <f t="shared" si="40"/>
        <v>0.14604014423076883</v>
      </c>
      <c r="DR48" s="21"/>
      <c r="DS48" s="7">
        <f t="shared" si="45"/>
        <v>1.1557591346153846</v>
      </c>
      <c r="DT48" s="7">
        <f t="shared" si="45"/>
        <v>1.6573764423076924</v>
      </c>
      <c r="DU48" s="7">
        <f t="shared" si="45"/>
        <v>0.75026225961538495</v>
      </c>
      <c r="DV48" s="7">
        <f t="shared" si="45"/>
        <v>1.7212221153846157</v>
      </c>
      <c r="DW48" s="7">
        <f t="shared" si="45"/>
        <v>0.78268509615384629</v>
      </c>
      <c r="DX48" s="7">
        <f t="shared" si="45"/>
        <v>2.8856485576923072</v>
      </c>
      <c r="DY48" s="7">
        <f t="shared" si="45"/>
        <v>0.43833629807692298</v>
      </c>
      <c r="DZ48" s="7">
        <f t="shared" si="45"/>
        <v>1.1104968749999993</v>
      </c>
      <c r="EA48" s="7">
        <f t="shared" si="45"/>
        <v>0.9688117788461541</v>
      </c>
      <c r="EB48" s="7">
        <f t="shared" si="45"/>
        <v>2.9306887019230761</v>
      </c>
      <c r="EC48" s="7">
        <f t="shared" si="45"/>
        <v>0.42475913461538428</v>
      </c>
      <c r="ED48" s="7">
        <f t="shared" si="45"/>
        <v>1.1069197115384608</v>
      </c>
      <c r="EE48" s="7">
        <f t="shared" si="45"/>
        <v>0.96123461538461474</v>
      </c>
      <c r="EF48" s="7">
        <f t="shared" si="45"/>
        <v>0.96626586538461567</v>
      </c>
      <c r="EG48" s="7">
        <f t="shared" si="45"/>
        <v>0.37660216346153752</v>
      </c>
      <c r="EH48" s="7">
        <f t="shared" si="45"/>
        <v>1.2428706730769232</v>
      </c>
      <c r="EI48" s="7">
        <f t="shared" ref="EI48:EQ57" si="49">IF(ISNUMBER(CU48),ABS(CU48),CU48)</f>
        <v>0.63320697115384594</v>
      </c>
      <c r="EJ48" s="7">
        <f t="shared" si="49"/>
        <v>1.0923274038461541</v>
      </c>
      <c r="EK48" s="7">
        <f t="shared" si="49"/>
        <v>0.18469759615384596</v>
      </c>
      <c r="EL48" s="7">
        <f t="shared" si="49"/>
        <v>0.49381802884615378</v>
      </c>
      <c r="EM48" s="7">
        <f t="shared" si="49"/>
        <v>0.44685817307692299</v>
      </c>
      <c r="EN48" s="7">
        <f t="shared" si="49"/>
        <v>1.0910588942307691</v>
      </c>
      <c r="EO48" s="7">
        <f t="shared" si="49"/>
        <v>0.16527475961538407</v>
      </c>
      <c r="EP48" s="7">
        <f t="shared" si="49"/>
        <v>0.47739519230769223</v>
      </c>
      <c r="EQ48" s="7">
        <f t="shared" si="49"/>
        <v>0.43101249999999935</v>
      </c>
      <c r="ER48" s="7">
        <f t="shared" si="47"/>
        <v>0.43562620192307699</v>
      </c>
      <c r="ES48" s="7">
        <f t="shared" si="47"/>
        <v>1.3669951923076518E-2</v>
      </c>
      <c r="ET48" s="7">
        <f t="shared" si="47"/>
        <v>0.24969759615384635</v>
      </c>
      <c r="EU48" s="7">
        <f t="shared" si="47"/>
        <v>0.14361730769230752</v>
      </c>
      <c r="EV48" s="7">
        <f t="shared" si="47"/>
        <v>0.12177163461538432</v>
      </c>
      <c r="EW48" s="7">
        <f t="shared" si="47"/>
        <v>0.78687331730769228</v>
      </c>
      <c r="EX48" s="7">
        <f t="shared" si="47"/>
        <v>0.85457091346153857</v>
      </c>
      <c r="EY48" s="7">
        <f t="shared" si="47"/>
        <v>1.0453024038461536</v>
      </c>
      <c r="EZ48" s="7">
        <f t="shared" si="47"/>
        <v>6.6387019230771394E-3</v>
      </c>
      <c r="FA48" s="7">
        <f t="shared" si="47"/>
        <v>0.17245673076923063</v>
      </c>
      <c r="FB48" s="7">
        <f t="shared" si="47"/>
        <v>0.60715682668269166</v>
      </c>
      <c r="FC48" s="7">
        <f t="shared" si="48"/>
        <v>9.638701923077253E-3</v>
      </c>
      <c r="FD48" s="7">
        <f t="shared" si="48"/>
        <v>0.22696610576923004</v>
      </c>
      <c r="FE48" s="7">
        <f t="shared" si="48"/>
        <v>0.14604014423076883</v>
      </c>
    </row>
    <row r="49" spans="1:161" ht="18.75">
      <c r="A49" s="15" t="s">
        <v>91</v>
      </c>
      <c r="B49" s="4">
        <v>1.2530865384615384</v>
      </c>
      <c r="C49" s="1" t="s">
        <v>111</v>
      </c>
      <c r="D49" s="3"/>
      <c r="E49" s="4">
        <v>1.2387314903846156</v>
      </c>
      <c r="F49" s="4">
        <v>1.0910526442307693</v>
      </c>
      <c r="G49" s="4"/>
      <c r="H49" s="4">
        <v>1.1391668269230772</v>
      </c>
      <c r="I49" s="4"/>
      <c r="J49" s="4">
        <v>1.0872069711538463</v>
      </c>
      <c r="K49" s="4"/>
      <c r="L49" s="4">
        <v>1.1367439903846153</v>
      </c>
      <c r="M49" s="4"/>
      <c r="N49" s="4">
        <v>1.291663701923077</v>
      </c>
      <c r="O49" s="4"/>
      <c r="P49" s="4">
        <v>1.1260865384615384</v>
      </c>
      <c r="Q49" s="4"/>
      <c r="R49" s="4">
        <v>1.2806235576923073</v>
      </c>
      <c r="S49" s="4"/>
      <c r="T49" s="4">
        <v>1.2779322115384617</v>
      </c>
      <c r="U49" s="4"/>
      <c r="V49" s="4">
        <v>1.2948180288461537</v>
      </c>
      <c r="W49" s="4"/>
      <c r="X49" s="4">
        <v>1.1242408653846154</v>
      </c>
      <c r="Y49" s="4"/>
      <c r="Z49" s="4">
        <v>1.2822007211538462</v>
      </c>
      <c r="AA49" s="4"/>
      <c r="AB49" s="4">
        <v>1.2800865384615385</v>
      </c>
      <c r="AC49" s="4"/>
      <c r="AD49" s="4">
        <v>1.2229045673076921</v>
      </c>
      <c r="AE49" s="4"/>
      <c r="AF49" s="4">
        <v>1.208173076923077</v>
      </c>
      <c r="AG49" s="4"/>
      <c r="AH49" s="4">
        <v>1.1475156250000003</v>
      </c>
      <c r="AI49" s="4"/>
      <c r="AJ49" s="4">
        <v>1.1327841346153846</v>
      </c>
      <c r="AK49" s="4"/>
      <c r="AL49" s="4">
        <v>1.2542810096153845</v>
      </c>
      <c r="AM49" s="4"/>
      <c r="AN49" s="4">
        <v>1.1416637019230769</v>
      </c>
      <c r="AO49" s="4"/>
      <c r="AP49" s="4">
        <v>1.2515495192307693</v>
      </c>
      <c r="AQ49" s="4"/>
      <c r="AR49" s="4">
        <v>1.2495495192307693</v>
      </c>
      <c r="AS49" s="4"/>
      <c r="AT49" s="4">
        <v>1.2554353365384614</v>
      </c>
      <c r="AU49" s="4"/>
      <c r="AV49" s="4">
        <v>1.1408180288461542</v>
      </c>
      <c r="AW49" s="4"/>
      <c r="AX49" s="4">
        <v>1.2505495192307692</v>
      </c>
      <c r="AY49" s="4"/>
      <c r="AZ49" s="4">
        <v>1.2507038461538464</v>
      </c>
      <c r="BA49" s="4"/>
      <c r="BB49" s="4">
        <v>1.4016021634615383</v>
      </c>
      <c r="BC49" s="4"/>
      <c r="BD49" s="4">
        <v>1.1407100961538463</v>
      </c>
      <c r="BE49" s="4"/>
      <c r="BF49" s="4">
        <v>1.0668983173076925</v>
      </c>
      <c r="BG49" s="4"/>
      <c r="BH49" s="4">
        <v>1.1583889423076921</v>
      </c>
      <c r="BI49" s="4"/>
      <c r="BJ49" s="4">
        <v>1.1948180288461536</v>
      </c>
      <c r="BK49" s="4"/>
      <c r="BL49" s="4">
        <v>0.95262980769230776</v>
      </c>
      <c r="BM49" s="4"/>
      <c r="BN49" s="4">
        <v>0.96450937499999989</v>
      </c>
      <c r="BO49" s="4"/>
      <c r="BP49" s="4">
        <v>1.2493149038461537</v>
      </c>
      <c r="BQ49" s="4"/>
      <c r="BR49" s="4">
        <v>1.1399786057692307</v>
      </c>
      <c r="BS49" s="4"/>
      <c r="BT49" s="4">
        <v>1.26400625</v>
      </c>
      <c r="BU49" s="4"/>
      <c r="BV49" s="4">
        <v>1.2225165050480771</v>
      </c>
      <c r="BW49" s="4"/>
      <c r="BX49" s="4">
        <v>1.1409786057692308</v>
      </c>
      <c r="BY49" s="4"/>
      <c r="BZ49" s="4">
        <v>1.069166826923077</v>
      </c>
      <c r="CA49" s="4"/>
      <c r="CB49" s="4">
        <v>1.2015093750000001</v>
      </c>
      <c r="CC49" s="4"/>
      <c r="CD49" s="10"/>
      <c r="CE49" s="7">
        <f t="shared" si="46"/>
        <v>-1.4355048076922783E-2</v>
      </c>
      <c r="CF49" s="7">
        <f t="shared" si="46"/>
        <v>-0.16203389423076908</v>
      </c>
      <c r="CG49" s="7">
        <f t="shared" si="1"/>
        <v>-0.11391971153846114</v>
      </c>
      <c r="CH49" s="7">
        <f t="shared" si="2"/>
        <v>-0.16587956730769204</v>
      </c>
      <c r="CI49" s="7">
        <f t="shared" si="3"/>
        <v>-0.11634254807692312</v>
      </c>
      <c r="CJ49" s="7">
        <f t="shared" si="4"/>
        <v>3.8577163461538611E-2</v>
      </c>
      <c r="CK49" s="7">
        <f t="shared" si="5"/>
        <v>-0.127</v>
      </c>
      <c r="CL49" s="7">
        <f t="shared" si="6"/>
        <v>2.75370192307689E-2</v>
      </c>
      <c r="CM49" s="7">
        <f t="shared" si="7"/>
        <v>2.4845673076923314E-2</v>
      </c>
      <c r="CN49" s="7">
        <f t="shared" si="8"/>
        <v>4.1731490384615322E-2</v>
      </c>
      <c r="CO49" s="7">
        <f t="shared" si="9"/>
        <v>-0.12884567307692296</v>
      </c>
      <c r="CP49" s="7">
        <f t="shared" si="10"/>
        <v>2.9114182692307811E-2</v>
      </c>
      <c r="CQ49" s="7">
        <f t="shared" si="11"/>
        <v>2.7000000000000135E-2</v>
      </c>
      <c r="CR49" s="7">
        <f t="shared" si="12"/>
        <v>-3.0181971153846243E-2</v>
      </c>
      <c r="CS49" s="7">
        <f t="shared" si="13"/>
        <v>-4.491346153846143E-2</v>
      </c>
      <c r="CT49" s="7">
        <f t="shared" si="14"/>
        <v>-0.10557091346153813</v>
      </c>
      <c r="CU49" s="7">
        <f t="shared" si="15"/>
        <v>-0.12030240384615376</v>
      </c>
      <c r="CV49" s="7">
        <f t="shared" si="16"/>
        <v>1.1944711538460773E-3</v>
      </c>
      <c r="CW49" s="7">
        <f t="shared" si="17"/>
        <v>-0.11142283653846152</v>
      </c>
      <c r="CX49" s="7">
        <f t="shared" si="18"/>
        <v>-1.5370192307690989E-3</v>
      </c>
      <c r="CY49" s="7">
        <f t="shared" si="19"/>
        <v>-3.5370192307691006E-3</v>
      </c>
      <c r="CZ49" s="7">
        <f t="shared" si="20"/>
        <v>2.3487980769230088E-3</v>
      </c>
      <c r="DA49" s="7">
        <f t="shared" si="21"/>
        <v>-0.11226850961538415</v>
      </c>
      <c r="DB49" s="7">
        <f t="shared" si="22"/>
        <v>-2.5370192307692108E-3</v>
      </c>
      <c r="DC49" s="7">
        <f t="shared" si="23"/>
        <v>-2.3826923076919471E-3</v>
      </c>
      <c r="DD49" s="7">
        <f t="shared" si="24"/>
        <v>0.14851562499999993</v>
      </c>
      <c r="DE49" s="7">
        <f t="shared" si="25"/>
        <v>-0.11237644230769206</v>
      </c>
      <c r="DF49" s="7">
        <f t="shared" si="26"/>
        <v>-0.18618822115384592</v>
      </c>
      <c r="DG49" s="7">
        <f t="shared" si="27"/>
        <v>-9.469759615384632E-2</v>
      </c>
      <c r="DH49" s="7">
        <f t="shared" si="28"/>
        <v>-5.8268509615384767E-2</v>
      </c>
      <c r="DI49" s="7">
        <f t="shared" si="29"/>
        <v>-0.30045673076923063</v>
      </c>
      <c r="DJ49" s="7">
        <f t="shared" si="30"/>
        <v>-0.2885771634615385</v>
      </c>
      <c r="DK49" s="7">
        <f t="shared" si="31"/>
        <v>-3.7716346153846558E-3</v>
      </c>
      <c r="DL49" s="7">
        <f t="shared" si="32"/>
        <v>-0.11310793269230768</v>
      </c>
      <c r="DM49" s="7">
        <f t="shared" si="33"/>
        <v>1.0919711538461607E-2</v>
      </c>
      <c r="DN49" s="7">
        <f t="shared" si="34"/>
        <v>-3.0570033413461317E-2</v>
      </c>
      <c r="DO49" s="7">
        <f t="shared" si="38"/>
        <v>-0.11210793269230757</v>
      </c>
      <c r="DP49" s="7">
        <f t="shared" si="39"/>
        <v>-0.18391971153846143</v>
      </c>
      <c r="DQ49" s="7">
        <f t="shared" si="40"/>
        <v>-5.1577163461538289E-2</v>
      </c>
      <c r="DR49" s="21"/>
      <c r="DS49" s="7">
        <f t="shared" si="45"/>
        <v>1.4355048076922783E-2</v>
      </c>
      <c r="DT49" s="7">
        <f t="shared" si="45"/>
        <v>0.16203389423076908</v>
      </c>
      <c r="DU49" s="7">
        <f t="shared" si="45"/>
        <v>0.11391971153846114</v>
      </c>
      <c r="DV49" s="7">
        <f t="shared" si="45"/>
        <v>0.16587956730769204</v>
      </c>
      <c r="DW49" s="7">
        <f t="shared" si="45"/>
        <v>0.11634254807692312</v>
      </c>
      <c r="DX49" s="7">
        <f t="shared" si="45"/>
        <v>3.8577163461538611E-2</v>
      </c>
      <c r="DY49" s="7">
        <f t="shared" si="45"/>
        <v>0.127</v>
      </c>
      <c r="DZ49" s="7">
        <f t="shared" si="45"/>
        <v>2.75370192307689E-2</v>
      </c>
      <c r="EA49" s="7">
        <f t="shared" si="45"/>
        <v>2.4845673076923314E-2</v>
      </c>
      <c r="EB49" s="7">
        <f t="shared" si="45"/>
        <v>4.1731490384615322E-2</v>
      </c>
      <c r="EC49" s="7">
        <f t="shared" si="45"/>
        <v>0.12884567307692296</v>
      </c>
      <c r="ED49" s="7">
        <f t="shared" si="45"/>
        <v>2.9114182692307811E-2</v>
      </c>
      <c r="EE49" s="7">
        <f t="shared" si="45"/>
        <v>2.7000000000000135E-2</v>
      </c>
      <c r="EF49" s="7">
        <f t="shared" si="45"/>
        <v>3.0181971153846243E-2</v>
      </c>
      <c r="EG49" s="7">
        <f t="shared" si="45"/>
        <v>4.491346153846143E-2</v>
      </c>
      <c r="EH49" s="7">
        <f t="shared" ref="EH49:EO57" si="50">IF(ISNUMBER(CT49),ABS(CT49),CT49)</f>
        <v>0.10557091346153813</v>
      </c>
      <c r="EI49" s="7">
        <f t="shared" si="49"/>
        <v>0.12030240384615376</v>
      </c>
      <c r="EJ49" s="7">
        <f t="shared" si="49"/>
        <v>1.1944711538460773E-3</v>
      </c>
      <c r="EK49" s="7">
        <f t="shared" si="49"/>
        <v>0.11142283653846152</v>
      </c>
      <c r="EL49" s="7">
        <f t="shared" si="49"/>
        <v>1.5370192307690989E-3</v>
      </c>
      <c r="EM49" s="7">
        <f t="shared" si="49"/>
        <v>3.5370192307691006E-3</v>
      </c>
      <c r="EN49" s="7">
        <f t="shared" si="49"/>
        <v>2.3487980769230088E-3</v>
      </c>
      <c r="EO49" s="7">
        <f t="shared" si="49"/>
        <v>0.11226850961538415</v>
      </c>
      <c r="EP49" s="7">
        <f t="shared" si="49"/>
        <v>2.5370192307692108E-3</v>
      </c>
      <c r="EQ49" s="7">
        <f t="shared" si="49"/>
        <v>2.3826923076919471E-3</v>
      </c>
      <c r="ER49" s="7">
        <f t="shared" si="47"/>
        <v>0.14851562499999993</v>
      </c>
      <c r="ES49" s="7">
        <f t="shared" si="47"/>
        <v>0.11237644230769206</v>
      </c>
      <c r="ET49" s="7">
        <f t="shared" si="47"/>
        <v>0.18618822115384592</v>
      </c>
      <c r="EU49" s="7">
        <f t="shared" si="47"/>
        <v>9.469759615384632E-2</v>
      </c>
      <c r="EV49" s="7">
        <f t="shared" si="47"/>
        <v>5.8268509615384767E-2</v>
      </c>
      <c r="EW49" s="7">
        <f t="shared" si="47"/>
        <v>0.30045673076923063</v>
      </c>
      <c r="EX49" s="7">
        <f t="shared" si="47"/>
        <v>0.2885771634615385</v>
      </c>
      <c r="EY49" s="7">
        <f t="shared" si="47"/>
        <v>3.7716346153846558E-3</v>
      </c>
      <c r="EZ49" s="7">
        <f t="shared" si="47"/>
        <v>0.11310793269230768</v>
      </c>
      <c r="FA49" s="7">
        <f t="shared" si="47"/>
        <v>1.0919711538461607E-2</v>
      </c>
      <c r="FB49" s="7">
        <f t="shared" si="47"/>
        <v>3.0570033413461317E-2</v>
      </c>
      <c r="FC49" s="7">
        <f t="shared" si="48"/>
        <v>0.11210793269230757</v>
      </c>
      <c r="FD49" s="7">
        <f t="shared" si="48"/>
        <v>0.18391971153846143</v>
      </c>
      <c r="FE49" s="7">
        <f t="shared" si="48"/>
        <v>5.1577163461538289E-2</v>
      </c>
    </row>
    <row r="50" spans="1:161" ht="17.25">
      <c r="A50" s="15" t="s">
        <v>92</v>
      </c>
      <c r="B50" s="4">
        <v>2.7719447115384619</v>
      </c>
      <c r="C50" s="1" t="s">
        <v>112</v>
      </c>
      <c r="D50" s="3"/>
      <c r="E50" s="4">
        <v>3.2116913461538461</v>
      </c>
      <c r="F50" s="4">
        <v>2.4554076923076922</v>
      </c>
      <c r="G50" s="4"/>
      <c r="H50" s="4">
        <v>2.8419447115384608</v>
      </c>
      <c r="I50" s="4"/>
      <c r="J50" s="4">
        <v>2.4355620192307694</v>
      </c>
      <c r="K50" s="4"/>
      <c r="L50" s="4">
        <v>2.8350990384615389</v>
      </c>
      <c r="M50" s="4"/>
      <c r="N50" s="4">
        <v>2.9828644230769226</v>
      </c>
      <c r="O50" s="4"/>
      <c r="P50" s="4">
        <v>2.6697841346153846</v>
      </c>
      <c r="Q50" s="4"/>
      <c r="R50" s="4">
        <v>2.8555557692307687</v>
      </c>
      <c r="S50" s="4"/>
      <c r="T50" s="4">
        <v>2.8910187499999997</v>
      </c>
      <c r="U50" s="4"/>
      <c r="V50" s="4">
        <v>2.9760187500000002</v>
      </c>
      <c r="W50" s="4"/>
      <c r="X50" s="4">
        <v>2.6563612980769231</v>
      </c>
      <c r="Y50" s="4"/>
      <c r="Z50" s="4">
        <v>2.843132932692308</v>
      </c>
      <c r="AA50" s="4"/>
      <c r="AB50" s="4">
        <v>2.8811730769230768</v>
      </c>
      <c r="AC50" s="4"/>
      <c r="AD50" s="4">
        <v>2.770333653846154</v>
      </c>
      <c r="AE50" s="4"/>
      <c r="AF50" s="4">
        <v>2.7246021634615389</v>
      </c>
      <c r="AG50" s="4"/>
      <c r="AH50" s="4">
        <v>2.6812132211538455</v>
      </c>
      <c r="AI50" s="4"/>
      <c r="AJ50" s="4">
        <v>2.6370588942307696</v>
      </c>
      <c r="AK50" s="4"/>
      <c r="AL50" s="4">
        <v>2.7895959134615387</v>
      </c>
      <c r="AM50" s="4"/>
      <c r="AN50" s="4">
        <v>2.6494014423076928</v>
      </c>
      <c r="AO50" s="4"/>
      <c r="AP50" s="4">
        <v>2.7538644230769234</v>
      </c>
      <c r="AQ50" s="4"/>
      <c r="AR50" s="4">
        <v>2.758595913461539</v>
      </c>
      <c r="AS50" s="4"/>
      <c r="AT50" s="4">
        <v>2.7777502403846155</v>
      </c>
      <c r="AU50" s="4"/>
      <c r="AV50" s="4">
        <v>2.6355557692307694</v>
      </c>
      <c r="AW50" s="4"/>
      <c r="AX50" s="4">
        <v>2.7415959134615386</v>
      </c>
      <c r="AY50" s="4"/>
      <c r="AZ50" s="4">
        <v>2.7457502403846155</v>
      </c>
      <c r="BA50" s="4"/>
      <c r="BB50" s="4">
        <v>3.0494264423076922</v>
      </c>
      <c r="BC50" s="4"/>
      <c r="BD50" s="4">
        <v>2.6634879807692311</v>
      </c>
      <c r="BE50" s="4"/>
      <c r="BF50" s="4">
        <v>2.5753675480769229</v>
      </c>
      <c r="BG50" s="4"/>
      <c r="BH50" s="4">
        <v>2.7077502403846152</v>
      </c>
      <c r="BI50" s="4"/>
      <c r="BJ50" s="4">
        <v>2.6934817307692311</v>
      </c>
      <c r="BK50" s="4"/>
      <c r="BL50" s="4">
        <v>2.2857903846153844</v>
      </c>
      <c r="BM50" s="4"/>
      <c r="BN50" s="4">
        <v>2.2920927884615385</v>
      </c>
      <c r="BO50" s="4"/>
      <c r="BP50" s="4">
        <v>2.8727100961538468</v>
      </c>
      <c r="BQ50" s="4"/>
      <c r="BR50" s="4">
        <v>2.648025000000001</v>
      </c>
      <c r="BS50" s="4"/>
      <c r="BT50" s="4">
        <v>2.7926699519230769</v>
      </c>
      <c r="BU50" s="4"/>
      <c r="BV50" s="4">
        <v>2.8316604170673076</v>
      </c>
      <c r="BW50" s="4"/>
      <c r="BX50" s="4">
        <v>2.6464478365384618</v>
      </c>
      <c r="BY50" s="4"/>
      <c r="BZ50" s="4">
        <v>2.5624817307692305</v>
      </c>
      <c r="CA50" s="4"/>
      <c r="CB50" s="4">
        <v>2.6994415865384616</v>
      </c>
      <c r="CC50" s="4"/>
      <c r="CD50" s="10"/>
      <c r="CE50" s="7">
        <f t="shared" si="46"/>
        <v>0.43974663461538421</v>
      </c>
      <c r="CF50" s="7">
        <f t="shared" si="46"/>
        <v>-0.31653701923076971</v>
      </c>
      <c r="CG50" s="7">
        <f t="shared" si="1"/>
        <v>6.9999999999998952E-2</v>
      </c>
      <c r="CH50" s="7">
        <f t="shared" si="2"/>
        <v>-0.33638269230769247</v>
      </c>
      <c r="CI50" s="7">
        <f t="shared" si="3"/>
        <v>6.3154326923076987E-2</v>
      </c>
      <c r="CJ50" s="7">
        <f t="shared" si="4"/>
        <v>0.21091971153846067</v>
      </c>
      <c r="CK50" s="7">
        <f t="shared" si="5"/>
        <v>-0.10216057692307734</v>
      </c>
      <c r="CL50" s="7">
        <f t="shared" si="6"/>
        <v>8.3611057692306812E-2</v>
      </c>
      <c r="CM50" s="7">
        <f t="shared" si="7"/>
        <v>0.11907403846153786</v>
      </c>
      <c r="CN50" s="7">
        <f t="shared" si="8"/>
        <v>0.20407403846153827</v>
      </c>
      <c r="CO50" s="7">
        <f t="shared" si="9"/>
        <v>-0.11558341346153878</v>
      </c>
      <c r="CP50" s="7">
        <f t="shared" si="10"/>
        <v>7.1188221153846154E-2</v>
      </c>
      <c r="CQ50" s="7">
        <f t="shared" si="11"/>
        <v>0.10922836538461489</v>
      </c>
      <c r="CR50" s="7">
        <f t="shared" si="12"/>
        <v>-1.611057692307849E-3</v>
      </c>
      <c r="CS50" s="7">
        <f t="shared" si="13"/>
        <v>-4.7342548076922952E-2</v>
      </c>
      <c r="CT50" s="7">
        <f t="shared" si="14"/>
        <v>-9.0731490384616365E-2</v>
      </c>
      <c r="CU50" s="7">
        <f t="shared" si="15"/>
        <v>-0.13488581730769234</v>
      </c>
      <c r="CV50" s="7">
        <f t="shared" si="16"/>
        <v>1.7651201923076787E-2</v>
      </c>
      <c r="CW50" s="7">
        <f t="shared" si="17"/>
        <v>-0.12254326923076908</v>
      </c>
      <c r="CX50" s="7">
        <f t="shared" si="18"/>
        <v>-1.808028846153853E-2</v>
      </c>
      <c r="CY50" s="7">
        <f t="shared" si="19"/>
        <v>-1.3348798076922908E-2</v>
      </c>
      <c r="CZ50" s="7">
        <f t="shared" si="20"/>
        <v>5.8055288461535959E-3</v>
      </c>
      <c r="DA50" s="7">
        <f t="shared" si="21"/>
        <v>-0.1363889423076925</v>
      </c>
      <c r="DB50" s="7">
        <f t="shared" si="22"/>
        <v>-3.0348798076923256E-2</v>
      </c>
      <c r="DC50" s="7">
        <f t="shared" si="23"/>
        <v>-2.6194471153846433E-2</v>
      </c>
      <c r="DD50" s="7">
        <f t="shared" si="24"/>
        <v>0.27748173076923033</v>
      </c>
      <c r="DE50" s="7">
        <f t="shared" si="25"/>
        <v>-0.10845673076923079</v>
      </c>
      <c r="DF50" s="7">
        <f t="shared" si="26"/>
        <v>-0.19657716346153897</v>
      </c>
      <c r="DG50" s="7">
        <f t="shared" si="27"/>
        <v>-6.4194471153846688E-2</v>
      </c>
      <c r="DH50" s="7">
        <f t="shared" si="28"/>
        <v>-7.846298076923075E-2</v>
      </c>
      <c r="DI50" s="7">
        <f t="shared" si="29"/>
        <v>-0.48615432692307747</v>
      </c>
      <c r="DJ50" s="7">
        <f t="shared" si="30"/>
        <v>-0.47985192307692337</v>
      </c>
      <c r="DK50" s="7">
        <f t="shared" si="31"/>
        <v>0.10076538461538487</v>
      </c>
      <c r="DL50" s="7">
        <f t="shared" si="32"/>
        <v>-0.12391971153846093</v>
      </c>
      <c r="DM50" s="7">
        <f t="shared" si="33"/>
        <v>2.0725240384614985E-2</v>
      </c>
      <c r="DN50" s="7">
        <f t="shared" si="34"/>
        <v>5.9715705528845753E-2</v>
      </c>
      <c r="DO50" s="7">
        <f t="shared" si="38"/>
        <v>-0.12549687500000006</v>
      </c>
      <c r="DP50" s="7">
        <f t="shared" si="39"/>
        <v>-0.20946298076923142</v>
      </c>
      <c r="DQ50" s="7">
        <f t="shared" si="40"/>
        <v>-7.2503125000000335E-2</v>
      </c>
      <c r="DR50" s="21"/>
      <c r="DS50" s="7">
        <f t="shared" ref="DS50:EG57" si="51">IF(ISNUMBER(CE50),ABS(CE50),CE50)</f>
        <v>0.43974663461538421</v>
      </c>
      <c r="DT50" s="7">
        <f t="shared" si="51"/>
        <v>0.31653701923076971</v>
      </c>
      <c r="DU50" s="7">
        <f t="shared" si="51"/>
        <v>6.9999999999998952E-2</v>
      </c>
      <c r="DV50" s="7">
        <f t="shared" si="51"/>
        <v>0.33638269230769247</v>
      </c>
      <c r="DW50" s="7">
        <f t="shared" si="51"/>
        <v>6.3154326923076987E-2</v>
      </c>
      <c r="DX50" s="7">
        <f t="shared" si="51"/>
        <v>0.21091971153846067</v>
      </c>
      <c r="DY50" s="7">
        <f t="shared" si="51"/>
        <v>0.10216057692307734</v>
      </c>
      <c r="DZ50" s="7">
        <f t="shared" si="51"/>
        <v>8.3611057692306812E-2</v>
      </c>
      <c r="EA50" s="7">
        <f t="shared" si="51"/>
        <v>0.11907403846153786</v>
      </c>
      <c r="EB50" s="7">
        <f t="shared" si="51"/>
        <v>0.20407403846153827</v>
      </c>
      <c r="EC50" s="7">
        <f t="shared" si="51"/>
        <v>0.11558341346153878</v>
      </c>
      <c r="ED50" s="7">
        <f t="shared" si="51"/>
        <v>7.1188221153846154E-2</v>
      </c>
      <c r="EE50" s="7">
        <f t="shared" si="51"/>
        <v>0.10922836538461489</v>
      </c>
      <c r="EF50" s="7">
        <f t="shared" si="51"/>
        <v>1.611057692307849E-3</v>
      </c>
      <c r="EG50" s="7">
        <f t="shared" si="51"/>
        <v>4.7342548076922952E-2</v>
      </c>
      <c r="EH50" s="7">
        <f t="shared" si="50"/>
        <v>9.0731490384616365E-2</v>
      </c>
      <c r="EI50" s="7">
        <f t="shared" si="49"/>
        <v>0.13488581730769234</v>
      </c>
      <c r="EJ50" s="7">
        <f t="shared" si="49"/>
        <v>1.7651201923076787E-2</v>
      </c>
      <c r="EK50" s="7">
        <f t="shared" si="49"/>
        <v>0.12254326923076908</v>
      </c>
      <c r="EL50" s="7">
        <f t="shared" si="49"/>
        <v>1.808028846153853E-2</v>
      </c>
      <c r="EM50" s="7">
        <f t="shared" si="49"/>
        <v>1.3348798076922908E-2</v>
      </c>
      <c r="EN50" s="7">
        <f t="shared" si="49"/>
        <v>5.8055288461535959E-3</v>
      </c>
      <c r="EO50" s="7">
        <f t="shared" si="49"/>
        <v>0.1363889423076925</v>
      </c>
      <c r="EP50" s="7">
        <f t="shared" si="49"/>
        <v>3.0348798076923256E-2</v>
      </c>
      <c r="EQ50" s="7">
        <f t="shared" si="49"/>
        <v>2.6194471153846433E-2</v>
      </c>
      <c r="ER50" s="7">
        <f t="shared" si="47"/>
        <v>0.27748173076923033</v>
      </c>
      <c r="ES50" s="7">
        <f t="shared" si="47"/>
        <v>0.10845673076923079</v>
      </c>
      <c r="ET50" s="7">
        <f t="shared" si="47"/>
        <v>0.19657716346153897</v>
      </c>
      <c r="EU50" s="7">
        <f t="shared" si="47"/>
        <v>6.4194471153846688E-2</v>
      </c>
      <c r="EV50" s="7">
        <f t="shared" si="47"/>
        <v>7.846298076923075E-2</v>
      </c>
      <c r="EW50" s="7">
        <f t="shared" si="47"/>
        <v>0.48615432692307747</v>
      </c>
      <c r="EX50" s="7">
        <f t="shared" si="47"/>
        <v>0.47985192307692337</v>
      </c>
      <c r="EY50" s="7">
        <f t="shared" si="47"/>
        <v>0.10076538461538487</v>
      </c>
      <c r="EZ50" s="7">
        <f t="shared" si="47"/>
        <v>0.12391971153846093</v>
      </c>
      <c r="FA50" s="7">
        <f t="shared" si="47"/>
        <v>2.0725240384614985E-2</v>
      </c>
      <c r="FB50" s="7">
        <f t="shared" si="47"/>
        <v>5.9715705528845753E-2</v>
      </c>
      <c r="FC50" s="7">
        <f t="shared" si="48"/>
        <v>0.12549687500000006</v>
      </c>
      <c r="FD50" s="7">
        <f t="shared" si="48"/>
        <v>0.20946298076923142</v>
      </c>
      <c r="FE50" s="7">
        <f t="shared" si="48"/>
        <v>7.2503125000000335E-2</v>
      </c>
    </row>
    <row r="51" spans="1:161" ht="17.25">
      <c r="A51" s="15" t="s">
        <v>93</v>
      </c>
      <c r="B51" s="4">
        <v>2.5504014423076917</v>
      </c>
      <c r="C51" s="1" t="s">
        <v>112</v>
      </c>
      <c r="D51" s="3"/>
      <c r="E51" s="4">
        <v>2.9754228365384616</v>
      </c>
      <c r="F51" s="4">
        <v>2.287830528846154</v>
      </c>
      <c r="G51" s="4"/>
      <c r="H51" s="4">
        <v>2.6163675480769228</v>
      </c>
      <c r="I51" s="4"/>
      <c r="J51" s="4">
        <v>2.2719848557692308</v>
      </c>
      <c r="K51" s="4"/>
      <c r="L51" s="4">
        <v>2.6089447115384612</v>
      </c>
      <c r="M51" s="4"/>
      <c r="N51" s="4">
        <v>2.7519786057692306</v>
      </c>
      <c r="O51" s="4"/>
      <c r="P51" s="4">
        <v>2.4826298076923075</v>
      </c>
      <c r="Q51" s="4"/>
      <c r="R51" s="4">
        <v>2.6622471153846154</v>
      </c>
      <c r="S51" s="4"/>
      <c r="T51" s="4">
        <v>2.6871329326923079</v>
      </c>
      <c r="U51" s="4"/>
      <c r="V51" s="4">
        <v>2.746710096153846</v>
      </c>
      <c r="W51" s="4"/>
      <c r="X51" s="4">
        <v>2.4712069711538462</v>
      </c>
      <c r="Y51" s="4"/>
      <c r="Z51" s="4">
        <v>2.6524014423076925</v>
      </c>
      <c r="AA51" s="4"/>
      <c r="AB51" s="4">
        <v>2.6792872596153852</v>
      </c>
      <c r="AC51" s="4"/>
      <c r="AD51" s="4">
        <v>2.5961793269230777</v>
      </c>
      <c r="AE51" s="4"/>
      <c r="AF51" s="4">
        <v>2.5580250000000002</v>
      </c>
      <c r="AG51" s="4"/>
      <c r="AH51" s="4">
        <v>2.5070588942307697</v>
      </c>
      <c r="AI51" s="4"/>
      <c r="AJ51" s="4">
        <v>2.4689045673076917</v>
      </c>
      <c r="AK51" s="4"/>
      <c r="AL51" s="4">
        <v>2.6264415865384616</v>
      </c>
      <c r="AM51" s="4"/>
      <c r="AN51" s="4">
        <v>2.4886699519230775</v>
      </c>
      <c r="AO51" s="4"/>
      <c r="AP51" s="4">
        <v>2.5982872596153848</v>
      </c>
      <c r="AQ51" s="4"/>
      <c r="AR51" s="4">
        <v>2.6014415865384612</v>
      </c>
      <c r="AS51" s="4"/>
      <c r="AT51" s="4">
        <v>2.6165959134615386</v>
      </c>
      <c r="AU51" s="4"/>
      <c r="AV51" s="4">
        <v>2.4778242788461537</v>
      </c>
      <c r="AW51" s="4"/>
      <c r="AX51" s="4">
        <v>2.587441586538461</v>
      </c>
      <c r="AY51" s="4"/>
      <c r="AZ51" s="4">
        <v>2.5900187499999996</v>
      </c>
      <c r="BA51" s="4"/>
      <c r="BB51" s="4">
        <v>2.8055406250000008</v>
      </c>
      <c r="BC51" s="4"/>
      <c r="BD51" s="4">
        <v>2.482950961538462</v>
      </c>
      <c r="BE51" s="4"/>
      <c r="BF51" s="4">
        <v>2.2949875000000004</v>
      </c>
      <c r="BG51" s="4"/>
      <c r="BH51" s="4">
        <v>2.5327100961538465</v>
      </c>
      <c r="BI51" s="4"/>
      <c r="BJ51" s="4">
        <v>2.5182872596153847</v>
      </c>
      <c r="BK51" s="4"/>
      <c r="BL51" s="4">
        <v>2.1453675480769228</v>
      </c>
      <c r="BM51" s="4"/>
      <c r="BN51" s="4">
        <v>2.1596699519230769</v>
      </c>
      <c r="BO51" s="4"/>
      <c r="BP51" s="4">
        <v>2.6542471153846159</v>
      </c>
      <c r="BQ51" s="4"/>
      <c r="BR51" s="4">
        <v>2.4578706730769229</v>
      </c>
      <c r="BS51" s="4"/>
      <c r="BT51" s="4">
        <v>2.6190526442307696</v>
      </c>
      <c r="BU51" s="4"/>
      <c r="BV51" s="4">
        <v>2.6257924064903846</v>
      </c>
      <c r="BW51" s="4"/>
      <c r="BX51" s="4">
        <v>2.4572935096153845</v>
      </c>
      <c r="BY51" s="4"/>
      <c r="BZ51" s="4">
        <v>2.3807502403846148</v>
      </c>
      <c r="CA51" s="4"/>
      <c r="CB51" s="4">
        <v>2.5247100961538465</v>
      </c>
      <c r="CC51" s="4"/>
      <c r="CD51" s="10"/>
      <c r="CE51" s="7">
        <f t="shared" si="46"/>
        <v>0.4250213942307699</v>
      </c>
      <c r="CF51" s="7">
        <f t="shared" si="46"/>
        <v>-0.26257091346153771</v>
      </c>
      <c r="CG51" s="7">
        <f t="shared" si="1"/>
        <v>6.596610576923112E-2</v>
      </c>
      <c r="CH51" s="7">
        <f t="shared" si="2"/>
        <v>-0.27841658653846091</v>
      </c>
      <c r="CI51" s="7">
        <f t="shared" si="3"/>
        <v>5.8543269230769468E-2</v>
      </c>
      <c r="CJ51" s="7">
        <f t="shared" si="4"/>
        <v>0.20157716346153887</v>
      </c>
      <c r="CK51" s="7">
        <f t="shared" si="5"/>
        <v>-6.7771634615384269E-2</v>
      </c>
      <c r="CL51" s="7">
        <f t="shared" si="6"/>
        <v>0.11184567307692372</v>
      </c>
      <c r="CM51" s="7">
        <f t="shared" si="7"/>
        <v>0.13673149038461618</v>
      </c>
      <c r="CN51" s="7">
        <f t="shared" si="8"/>
        <v>0.19630865384615426</v>
      </c>
      <c r="CO51" s="7">
        <f t="shared" si="9"/>
        <v>-7.919447115384548E-2</v>
      </c>
      <c r="CP51" s="7">
        <f t="shared" si="10"/>
        <v>0.10200000000000076</v>
      </c>
      <c r="CQ51" s="7">
        <f t="shared" si="11"/>
        <v>0.12888581730769344</v>
      </c>
      <c r="CR51" s="7">
        <f t="shared" si="12"/>
        <v>4.5777884615386011E-2</v>
      </c>
      <c r="CS51" s="7">
        <f t="shared" si="13"/>
        <v>7.6235576923084913E-3</v>
      </c>
      <c r="CT51" s="7">
        <f t="shared" si="14"/>
        <v>-4.3342548076922061E-2</v>
      </c>
      <c r="CU51" s="7">
        <f t="shared" si="15"/>
        <v>-8.1496875000000024E-2</v>
      </c>
      <c r="CV51" s="7">
        <f t="shared" si="16"/>
        <v>7.6040144230769879E-2</v>
      </c>
      <c r="CW51" s="7">
        <f t="shared" si="17"/>
        <v>-6.1731490384614229E-2</v>
      </c>
      <c r="CX51" s="7">
        <f t="shared" si="18"/>
        <v>4.7885817307693035E-2</v>
      </c>
      <c r="CY51" s="7">
        <f t="shared" si="19"/>
        <v>5.1040144230769524E-2</v>
      </c>
      <c r="CZ51" s="7">
        <f t="shared" si="20"/>
        <v>6.6194471153846912E-2</v>
      </c>
      <c r="DA51" s="7">
        <f t="shared" si="21"/>
        <v>-7.2577163461537975E-2</v>
      </c>
      <c r="DB51" s="7">
        <f t="shared" si="22"/>
        <v>3.704014423076929E-2</v>
      </c>
      <c r="DC51" s="7">
        <f t="shared" si="23"/>
        <v>3.9617307692307868E-2</v>
      </c>
      <c r="DD51" s="7">
        <f t="shared" si="24"/>
        <v>0.25513918269230906</v>
      </c>
      <c r="DE51" s="7">
        <f t="shared" si="25"/>
        <v>-6.745048076922977E-2</v>
      </c>
      <c r="DF51" s="7">
        <f t="shared" si="26"/>
        <v>-0.25541394230769132</v>
      </c>
      <c r="DG51" s="7">
        <f t="shared" si="27"/>
        <v>-1.7691346153845267E-2</v>
      </c>
      <c r="DH51" s="7">
        <f t="shared" si="28"/>
        <v>-3.2114182692307036E-2</v>
      </c>
      <c r="DI51" s="7">
        <f t="shared" si="29"/>
        <v>-0.40503389423076896</v>
      </c>
      <c r="DJ51" s="7">
        <f t="shared" si="30"/>
        <v>-0.39073149038461485</v>
      </c>
      <c r="DK51" s="7">
        <f t="shared" si="31"/>
        <v>0.10384567307692416</v>
      </c>
      <c r="DL51" s="7">
        <f t="shared" si="32"/>
        <v>-9.2530769230768861E-2</v>
      </c>
      <c r="DM51" s="7">
        <f t="shared" si="33"/>
        <v>6.8651201923077831E-2</v>
      </c>
      <c r="DN51" s="7">
        <f t="shared" si="34"/>
        <v>7.5390964182692866E-2</v>
      </c>
      <c r="DO51" s="7">
        <f t="shared" si="38"/>
        <v>-9.3107932692307216E-2</v>
      </c>
      <c r="DP51" s="7">
        <f t="shared" si="39"/>
        <v>-0.16965120192307692</v>
      </c>
      <c r="DQ51" s="7">
        <f t="shared" si="40"/>
        <v>-2.5691346153845274E-2</v>
      </c>
      <c r="DR51" s="21"/>
      <c r="DS51" s="7">
        <f t="shared" si="51"/>
        <v>0.4250213942307699</v>
      </c>
      <c r="DT51" s="7">
        <f t="shared" si="51"/>
        <v>0.26257091346153771</v>
      </c>
      <c r="DU51" s="7">
        <f t="shared" si="51"/>
        <v>6.596610576923112E-2</v>
      </c>
      <c r="DV51" s="7">
        <f t="shared" si="51"/>
        <v>0.27841658653846091</v>
      </c>
      <c r="DW51" s="7">
        <f t="shared" si="51"/>
        <v>5.8543269230769468E-2</v>
      </c>
      <c r="DX51" s="7">
        <f t="shared" si="51"/>
        <v>0.20157716346153887</v>
      </c>
      <c r="DY51" s="7">
        <f t="shared" si="51"/>
        <v>6.7771634615384269E-2</v>
      </c>
      <c r="DZ51" s="7">
        <f t="shared" si="51"/>
        <v>0.11184567307692372</v>
      </c>
      <c r="EA51" s="7">
        <f t="shared" si="51"/>
        <v>0.13673149038461618</v>
      </c>
      <c r="EB51" s="7">
        <f t="shared" si="51"/>
        <v>0.19630865384615426</v>
      </c>
      <c r="EC51" s="7">
        <f t="shared" si="51"/>
        <v>7.919447115384548E-2</v>
      </c>
      <c r="ED51" s="7">
        <f t="shared" si="51"/>
        <v>0.10200000000000076</v>
      </c>
      <c r="EE51" s="7">
        <f t="shared" si="51"/>
        <v>0.12888581730769344</v>
      </c>
      <c r="EF51" s="7">
        <f t="shared" si="51"/>
        <v>4.5777884615386011E-2</v>
      </c>
      <c r="EG51" s="7">
        <f t="shared" si="51"/>
        <v>7.6235576923084913E-3</v>
      </c>
      <c r="EH51" s="7">
        <f t="shared" si="50"/>
        <v>4.3342548076922061E-2</v>
      </c>
      <c r="EI51" s="7">
        <f t="shared" si="50"/>
        <v>8.1496875000000024E-2</v>
      </c>
      <c r="EJ51" s="7">
        <f t="shared" si="50"/>
        <v>7.6040144230769879E-2</v>
      </c>
      <c r="EK51" s="7">
        <f t="shared" si="50"/>
        <v>6.1731490384614229E-2</v>
      </c>
      <c r="EL51" s="7">
        <f t="shared" si="50"/>
        <v>4.7885817307693035E-2</v>
      </c>
      <c r="EM51" s="7">
        <f t="shared" si="50"/>
        <v>5.1040144230769524E-2</v>
      </c>
      <c r="EN51" s="7">
        <f t="shared" si="50"/>
        <v>6.6194471153846912E-2</v>
      </c>
      <c r="EO51" s="7">
        <f t="shared" si="50"/>
        <v>7.2577163461537975E-2</v>
      </c>
      <c r="EP51" s="7">
        <f t="shared" si="49"/>
        <v>3.704014423076929E-2</v>
      </c>
      <c r="EQ51" s="7">
        <f t="shared" si="49"/>
        <v>3.9617307692307868E-2</v>
      </c>
      <c r="ER51" s="7">
        <f t="shared" si="47"/>
        <v>0.25513918269230906</v>
      </c>
      <c r="ES51" s="7">
        <f t="shared" si="47"/>
        <v>6.745048076922977E-2</v>
      </c>
      <c r="ET51" s="7">
        <f t="shared" si="47"/>
        <v>0.25541394230769132</v>
      </c>
      <c r="EU51" s="7">
        <f t="shared" si="47"/>
        <v>1.7691346153845267E-2</v>
      </c>
      <c r="EV51" s="7">
        <f t="shared" si="47"/>
        <v>3.2114182692307036E-2</v>
      </c>
      <c r="EW51" s="7">
        <f t="shared" si="47"/>
        <v>0.40503389423076896</v>
      </c>
      <c r="EX51" s="7">
        <f t="shared" si="47"/>
        <v>0.39073149038461485</v>
      </c>
      <c r="EY51" s="7">
        <f t="shared" si="47"/>
        <v>0.10384567307692416</v>
      </c>
      <c r="EZ51" s="7">
        <f t="shared" si="47"/>
        <v>9.2530769230768861E-2</v>
      </c>
      <c r="FA51" s="7">
        <f t="shared" si="47"/>
        <v>6.8651201923077831E-2</v>
      </c>
      <c r="FB51" s="7">
        <f t="shared" si="47"/>
        <v>7.5390964182692866E-2</v>
      </c>
      <c r="FC51" s="7">
        <f t="shared" si="48"/>
        <v>9.3107932692307216E-2</v>
      </c>
      <c r="FD51" s="7">
        <f t="shared" si="48"/>
        <v>0.16965120192307692</v>
      </c>
      <c r="FE51" s="7">
        <f t="shared" si="48"/>
        <v>2.5691346153845274E-2</v>
      </c>
    </row>
    <row r="52" spans="1:161" ht="17.25">
      <c r="A52" s="15" t="s">
        <v>94</v>
      </c>
      <c r="B52" s="4">
        <v>2.3346298076923073</v>
      </c>
      <c r="C52" s="1" t="s">
        <v>98</v>
      </c>
      <c r="D52" s="3"/>
      <c r="E52" s="4">
        <v>2.5855771634615383</v>
      </c>
      <c r="F52" s="4">
        <v>2.0176360576923082</v>
      </c>
      <c r="G52" s="4"/>
      <c r="H52" s="4">
        <v>2.2453274038461535</v>
      </c>
      <c r="I52" s="4"/>
      <c r="J52" s="4">
        <v>2.0027903846153845</v>
      </c>
      <c r="K52" s="4"/>
      <c r="L52" s="4">
        <v>2.2379045673076927</v>
      </c>
      <c r="M52" s="4"/>
      <c r="N52" s="4">
        <v>2.5799384615384611</v>
      </c>
      <c r="O52" s="4"/>
      <c r="P52" s="4">
        <v>2.2305495192307694</v>
      </c>
      <c r="Q52" s="4"/>
      <c r="R52" s="4">
        <v>2.466898317307693</v>
      </c>
      <c r="S52" s="4"/>
      <c r="T52" s="4">
        <v>2.4879384615384619</v>
      </c>
      <c r="U52" s="4"/>
      <c r="V52" s="4">
        <v>2.5800927884615379</v>
      </c>
      <c r="W52" s="4"/>
      <c r="X52" s="4">
        <v>2.2231266826923082</v>
      </c>
      <c r="Y52" s="4"/>
      <c r="Z52" s="4">
        <v>2.4624754807692302</v>
      </c>
      <c r="AA52" s="4"/>
      <c r="AB52" s="4">
        <v>2.4850927884615386</v>
      </c>
      <c r="AC52" s="4"/>
      <c r="AD52" s="4">
        <v>2.3637564903846155</v>
      </c>
      <c r="AE52" s="4"/>
      <c r="AF52" s="4">
        <v>2.3168706730769228</v>
      </c>
      <c r="AG52" s="4"/>
      <c r="AH52" s="4">
        <v>2.3037502403846162</v>
      </c>
      <c r="AI52" s="4"/>
      <c r="AJ52" s="4">
        <v>2.2584415865384617</v>
      </c>
      <c r="AK52" s="4"/>
      <c r="AL52" s="4">
        <v>2.4025557692307697</v>
      </c>
      <c r="AM52" s="4"/>
      <c r="AN52" s="4">
        <v>2.2314754807692303</v>
      </c>
      <c r="AO52" s="4"/>
      <c r="AP52" s="4">
        <v>2.3658242788461536</v>
      </c>
      <c r="AQ52" s="4"/>
      <c r="AR52" s="4">
        <v>2.3669786057692312</v>
      </c>
      <c r="AS52" s="4"/>
      <c r="AT52" s="4">
        <v>2.3967100961538468</v>
      </c>
      <c r="AU52" s="4"/>
      <c r="AV52" s="4">
        <v>2.2236298076923076</v>
      </c>
      <c r="AW52" s="4"/>
      <c r="AX52" s="4">
        <v>2.3584014423076924</v>
      </c>
      <c r="AY52" s="4"/>
      <c r="AZ52" s="4">
        <v>2.3611329326923074</v>
      </c>
      <c r="BA52" s="4"/>
      <c r="BB52" s="4">
        <v>2.4700374999999997</v>
      </c>
      <c r="BC52" s="4"/>
      <c r="BD52" s="4">
        <v>2.2475620192307688</v>
      </c>
      <c r="BE52" s="4"/>
      <c r="BF52" s="4">
        <v>2.1907100961538459</v>
      </c>
      <c r="BG52" s="4"/>
      <c r="BH52" s="4">
        <v>2.305515625</v>
      </c>
      <c r="BI52" s="4"/>
      <c r="BJ52" s="4">
        <v>2.2982471153846151</v>
      </c>
      <c r="BK52" s="4"/>
      <c r="BL52" s="4">
        <v>2.2474076923076924</v>
      </c>
      <c r="BM52" s="4"/>
      <c r="BN52" s="4">
        <v>2.2482872596153847</v>
      </c>
      <c r="BO52" s="4"/>
      <c r="BP52" s="4">
        <v>2.4607439903846147</v>
      </c>
      <c r="BQ52" s="4"/>
      <c r="BR52" s="4">
        <v>2.2474076923076924</v>
      </c>
      <c r="BS52" s="4"/>
      <c r="BT52" s="4">
        <v>2.3925495192307693</v>
      </c>
      <c r="BU52" s="4"/>
      <c r="BV52" s="4">
        <v>2.4192840771634616</v>
      </c>
      <c r="BW52" s="4"/>
      <c r="BX52" s="4">
        <v>2.2474076923076924</v>
      </c>
      <c r="BY52" s="4"/>
      <c r="BZ52" s="4">
        <v>2.1925557692307689</v>
      </c>
      <c r="CA52" s="4"/>
      <c r="CB52" s="4">
        <v>2.3119384615384617</v>
      </c>
      <c r="CC52" s="4"/>
      <c r="CD52" s="10"/>
      <c r="CE52" s="7">
        <f t="shared" si="46"/>
        <v>0.250947355769231</v>
      </c>
      <c r="CF52" s="7">
        <f t="shared" si="46"/>
        <v>-0.31699374999999907</v>
      </c>
      <c r="CG52" s="7">
        <f t="shared" si="1"/>
        <v>-8.9302403846153844E-2</v>
      </c>
      <c r="CH52" s="7">
        <f t="shared" si="2"/>
        <v>-0.33183942307692282</v>
      </c>
      <c r="CI52" s="7">
        <f t="shared" si="3"/>
        <v>-9.6725240384614608E-2</v>
      </c>
      <c r="CJ52" s="7">
        <f t="shared" si="4"/>
        <v>0.24530865384615375</v>
      </c>
      <c r="CK52" s="7">
        <f t="shared" si="5"/>
        <v>-0.10408028846153794</v>
      </c>
      <c r="CL52" s="7">
        <f t="shared" si="6"/>
        <v>0.13226850961538572</v>
      </c>
      <c r="CM52" s="7">
        <f t="shared" si="7"/>
        <v>0.15330865384615455</v>
      </c>
      <c r="CN52" s="7">
        <f t="shared" si="8"/>
        <v>0.24546298076923057</v>
      </c>
      <c r="CO52" s="7">
        <f t="shared" si="9"/>
        <v>-0.11150312499999915</v>
      </c>
      <c r="CP52" s="7">
        <f t="shared" si="10"/>
        <v>0.12784567307692285</v>
      </c>
      <c r="CQ52" s="7">
        <f t="shared" si="11"/>
        <v>0.15046298076923126</v>
      </c>
      <c r="CR52" s="7">
        <f t="shared" si="12"/>
        <v>2.9126682692308226E-2</v>
      </c>
      <c r="CS52" s="7">
        <f t="shared" si="13"/>
        <v>-1.7759134615384475E-2</v>
      </c>
      <c r="CT52" s="7">
        <f t="shared" si="14"/>
        <v>-3.0879567307691147E-2</v>
      </c>
      <c r="CU52" s="7">
        <f t="shared" si="15"/>
        <v>-7.6188221153845603E-2</v>
      </c>
      <c r="CV52" s="7">
        <f t="shared" si="16"/>
        <v>6.792596153846242E-2</v>
      </c>
      <c r="CW52" s="7">
        <f t="shared" si="17"/>
        <v>-0.10315432692307702</v>
      </c>
      <c r="CX52" s="7">
        <f t="shared" si="18"/>
        <v>3.1194471153846326E-2</v>
      </c>
      <c r="CY52" s="7">
        <f t="shared" si="19"/>
        <v>3.2348798076923924E-2</v>
      </c>
      <c r="CZ52" s="7">
        <f t="shared" si="20"/>
        <v>6.2080288461539457E-2</v>
      </c>
      <c r="DA52" s="7">
        <f t="shared" si="21"/>
        <v>-0.11099999999999977</v>
      </c>
      <c r="DB52" s="7">
        <f t="shared" si="22"/>
        <v>2.3771634615385118E-2</v>
      </c>
      <c r="DC52" s="7">
        <f t="shared" si="23"/>
        <v>2.6503125000000072E-2</v>
      </c>
      <c r="DD52" s="7">
        <f t="shared" si="24"/>
        <v>0.13540769230769234</v>
      </c>
      <c r="DE52" s="7">
        <f t="shared" si="25"/>
        <v>-8.7067788461538509E-2</v>
      </c>
      <c r="DF52" s="7">
        <f t="shared" si="26"/>
        <v>-0.14391971153846139</v>
      </c>
      <c r="DG52" s="7">
        <f t="shared" si="27"/>
        <v>-2.9114182692307367E-2</v>
      </c>
      <c r="DH52" s="7">
        <f t="shared" si="28"/>
        <v>-3.6382692307692199E-2</v>
      </c>
      <c r="DI52" s="7">
        <f t="shared" si="29"/>
        <v>-8.7222115384614884E-2</v>
      </c>
      <c r="DJ52" s="7">
        <f t="shared" si="30"/>
        <v>-8.6342548076922654E-2</v>
      </c>
      <c r="DK52" s="7">
        <f t="shared" si="31"/>
        <v>0.12611418269230734</v>
      </c>
      <c r="DL52" s="7">
        <f t="shared" si="32"/>
        <v>-8.7222115384614884E-2</v>
      </c>
      <c r="DM52" s="7">
        <f t="shared" si="33"/>
        <v>5.7919711538461982E-2</v>
      </c>
      <c r="DN52" s="7">
        <f t="shared" si="34"/>
        <v>8.4654269471154286E-2</v>
      </c>
      <c r="DO52" s="7">
        <f t="shared" si="38"/>
        <v>-8.7222115384614884E-2</v>
      </c>
      <c r="DP52" s="7">
        <f t="shared" si="39"/>
        <v>-0.14207403846153843</v>
      </c>
      <c r="DQ52" s="7">
        <f t="shared" si="40"/>
        <v>-2.2691346153845604E-2</v>
      </c>
      <c r="DR52" s="21"/>
      <c r="DS52" s="7">
        <f t="shared" si="51"/>
        <v>0.250947355769231</v>
      </c>
      <c r="DT52" s="7">
        <f t="shared" si="51"/>
        <v>0.31699374999999907</v>
      </c>
      <c r="DU52" s="7">
        <f t="shared" si="51"/>
        <v>8.9302403846153844E-2</v>
      </c>
      <c r="DV52" s="7">
        <f t="shared" si="51"/>
        <v>0.33183942307692282</v>
      </c>
      <c r="DW52" s="7">
        <f t="shared" si="51"/>
        <v>9.6725240384614608E-2</v>
      </c>
      <c r="DX52" s="7">
        <f t="shared" si="51"/>
        <v>0.24530865384615375</v>
      </c>
      <c r="DY52" s="7">
        <f t="shared" si="51"/>
        <v>0.10408028846153794</v>
      </c>
      <c r="DZ52" s="7">
        <f t="shared" si="51"/>
        <v>0.13226850961538572</v>
      </c>
      <c r="EA52" s="7">
        <f t="shared" si="51"/>
        <v>0.15330865384615455</v>
      </c>
      <c r="EB52" s="7">
        <f t="shared" si="51"/>
        <v>0.24546298076923057</v>
      </c>
      <c r="EC52" s="7">
        <f t="shared" si="51"/>
        <v>0.11150312499999915</v>
      </c>
      <c r="ED52" s="7">
        <f t="shared" si="51"/>
        <v>0.12784567307692285</v>
      </c>
      <c r="EE52" s="7">
        <f t="shared" si="51"/>
        <v>0.15046298076923126</v>
      </c>
      <c r="EF52" s="7">
        <f t="shared" si="51"/>
        <v>2.9126682692308226E-2</v>
      </c>
      <c r="EG52" s="7">
        <f t="shared" si="51"/>
        <v>1.7759134615384475E-2</v>
      </c>
      <c r="EH52" s="7">
        <f t="shared" si="50"/>
        <v>3.0879567307691147E-2</v>
      </c>
      <c r="EI52" s="7">
        <f t="shared" si="50"/>
        <v>7.6188221153845603E-2</v>
      </c>
      <c r="EJ52" s="7">
        <f t="shared" si="50"/>
        <v>6.792596153846242E-2</v>
      </c>
      <c r="EK52" s="7">
        <f t="shared" si="50"/>
        <v>0.10315432692307702</v>
      </c>
      <c r="EL52" s="7">
        <f t="shared" si="50"/>
        <v>3.1194471153846326E-2</v>
      </c>
      <c r="EM52" s="7">
        <f t="shared" si="50"/>
        <v>3.2348798076923924E-2</v>
      </c>
      <c r="EN52" s="7">
        <f t="shared" si="50"/>
        <v>6.2080288461539457E-2</v>
      </c>
      <c r="EO52" s="7">
        <f t="shared" si="50"/>
        <v>0.11099999999999977</v>
      </c>
      <c r="EP52" s="7">
        <f t="shared" si="49"/>
        <v>2.3771634615385118E-2</v>
      </c>
      <c r="EQ52" s="7">
        <f t="shared" si="49"/>
        <v>2.6503125000000072E-2</v>
      </c>
      <c r="ER52" s="7">
        <f t="shared" si="47"/>
        <v>0.13540769230769234</v>
      </c>
      <c r="ES52" s="7">
        <f t="shared" si="47"/>
        <v>8.7067788461538509E-2</v>
      </c>
      <c r="ET52" s="7">
        <f t="shared" si="47"/>
        <v>0.14391971153846139</v>
      </c>
      <c r="EU52" s="7">
        <f t="shared" si="47"/>
        <v>2.9114182692307367E-2</v>
      </c>
      <c r="EV52" s="7">
        <f t="shared" si="47"/>
        <v>3.6382692307692199E-2</v>
      </c>
      <c r="EW52" s="7">
        <f t="shared" si="47"/>
        <v>8.7222115384614884E-2</v>
      </c>
      <c r="EX52" s="7">
        <f t="shared" si="47"/>
        <v>8.6342548076922654E-2</v>
      </c>
      <c r="EY52" s="7">
        <f t="shared" si="47"/>
        <v>0.12611418269230734</v>
      </c>
      <c r="EZ52" s="7">
        <f t="shared" si="47"/>
        <v>8.7222115384614884E-2</v>
      </c>
      <c r="FA52" s="7">
        <f t="shared" si="47"/>
        <v>5.7919711538461982E-2</v>
      </c>
      <c r="FB52" s="7">
        <f t="shared" si="47"/>
        <v>8.4654269471154286E-2</v>
      </c>
      <c r="FC52" s="7">
        <f t="shared" si="48"/>
        <v>8.7222115384614884E-2</v>
      </c>
      <c r="FD52" s="7">
        <f t="shared" si="48"/>
        <v>0.14207403846153843</v>
      </c>
      <c r="FE52" s="7">
        <f t="shared" si="48"/>
        <v>2.2691346153845604E-2</v>
      </c>
    </row>
    <row r="53" spans="1:161" ht="18.75">
      <c r="A53" s="15" t="s">
        <v>95</v>
      </c>
      <c r="B53" s="4">
        <v>1.8615432692307694</v>
      </c>
      <c r="C53" s="4" t="s">
        <v>110</v>
      </c>
      <c r="D53" s="3"/>
      <c r="E53" s="4">
        <v>1.8375771634615383</v>
      </c>
      <c r="F53" s="4">
        <v>1.7475495192307691</v>
      </c>
      <c r="G53" s="4"/>
      <c r="H53" s="4">
        <v>1.8403951923076924</v>
      </c>
      <c r="I53" s="4"/>
      <c r="J53" s="4">
        <v>1.745126682692308</v>
      </c>
      <c r="K53" s="4"/>
      <c r="L53" s="4">
        <v>1.8409723557692308</v>
      </c>
      <c r="M53" s="4"/>
      <c r="N53" s="4">
        <v>1.8633889423076921</v>
      </c>
      <c r="O53" s="4"/>
      <c r="P53" s="4">
        <v>1.7598920673076925</v>
      </c>
      <c r="Q53" s="4"/>
      <c r="R53" s="4">
        <v>1.9353487980769231</v>
      </c>
      <c r="S53" s="4"/>
      <c r="T53" s="4">
        <v>1.8743487980769231</v>
      </c>
      <c r="U53" s="4"/>
      <c r="V53" s="4">
        <v>1.8633889423076921</v>
      </c>
      <c r="W53" s="4"/>
      <c r="X53" s="4">
        <v>1.7584692307692305</v>
      </c>
      <c r="Y53" s="4"/>
      <c r="Z53" s="4">
        <v>1.9393487980769233</v>
      </c>
      <c r="AA53" s="4"/>
      <c r="AB53" s="4">
        <v>1.875348798076923</v>
      </c>
      <c r="AC53" s="4"/>
      <c r="AD53" s="4">
        <v>1.7593211538461537</v>
      </c>
      <c r="AE53" s="4"/>
      <c r="AF53" s="4">
        <v>1.7577439903846155</v>
      </c>
      <c r="AG53" s="4"/>
      <c r="AH53" s="4">
        <v>1.6953951923076922</v>
      </c>
      <c r="AI53" s="4"/>
      <c r="AJ53" s="4">
        <v>1.6932408653846158</v>
      </c>
      <c r="AK53" s="4"/>
      <c r="AL53" s="4">
        <v>1.8330062500000004</v>
      </c>
      <c r="AM53" s="4"/>
      <c r="AN53" s="4">
        <v>1.765314903846154</v>
      </c>
      <c r="AO53" s="4"/>
      <c r="AP53" s="4">
        <v>1.8516975961538462</v>
      </c>
      <c r="AQ53" s="4"/>
      <c r="AR53" s="4">
        <v>1.8425432692307688</v>
      </c>
      <c r="AS53" s="4"/>
      <c r="AT53" s="4">
        <v>1.8320062499999998</v>
      </c>
      <c r="AU53" s="4"/>
      <c r="AV53" s="4">
        <v>1.7638920673076921</v>
      </c>
      <c r="AW53" s="4"/>
      <c r="AX53" s="4">
        <v>1.8516975961538462</v>
      </c>
      <c r="AY53" s="4"/>
      <c r="AZ53" s="4">
        <v>1.8431204326923074</v>
      </c>
      <c r="BA53" s="4"/>
      <c r="BB53" s="4">
        <v>2.0829045673076929</v>
      </c>
      <c r="BC53" s="4"/>
      <c r="BD53" s="4">
        <v>1.700669951923077</v>
      </c>
      <c r="BE53" s="4"/>
      <c r="BF53" s="4">
        <v>1.6361668269230771</v>
      </c>
      <c r="BG53" s="4"/>
      <c r="BH53" s="4">
        <v>1.7781204326923079</v>
      </c>
      <c r="BI53" s="4"/>
      <c r="BJ53" s="4">
        <v>1.7751204326923076</v>
      </c>
      <c r="BK53" s="4"/>
      <c r="BL53" s="4">
        <v>1.5258180288461538</v>
      </c>
      <c r="BM53" s="4"/>
      <c r="BN53" s="4">
        <v>1.5502747596153845</v>
      </c>
      <c r="BO53" s="4"/>
      <c r="BP53" s="4">
        <v>1.8565031250000001</v>
      </c>
      <c r="BQ53" s="4"/>
      <c r="BR53" s="4">
        <v>1.6794353365384613</v>
      </c>
      <c r="BS53" s="4"/>
      <c r="BT53" s="4">
        <v>1.8701944711538458</v>
      </c>
      <c r="BU53" s="4"/>
      <c r="BV53" s="4">
        <v>1.7986244064903845</v>
      </c>
      <c r="BW53" s="4"/>
      <c r="BX53" s="4">
        <v>1.6804353365384612</v>
      </c>
      <c r="BY53" s="4"/>
      <c r="BZ53" s="4">
        <v>1.6195093749999998</v>
      </c>
      <c r="CA53" s="4"/>
      <c r="CB53" s="4">
        <v>1.7916975961538462</v>
      </c>
      <c r="CC53" s="4"/>
      <c r="CD53" s="10"/>
      <c r="CE53" s="7">
        <f t="shared" si="46"/>
        <v>-2.3966105769231083E-2</v>
      </c>
      <c r="CF53" s="7">
        <f t="shared" si="46"/>
        <v>-0.11399375000000034</v>
      </c>
      <c r="CG53" s="7">
        <f t="shared" si="1"/>
        <v>-2.1148076923076964E-2</v>
      </c>
      <c r="CH53" s="7">
        <f t="shared" si="2"/>
        <v>-0.11641658653846143</v>
      </c>
      <c r="CI53" s="7">
        <f t="shared" si="3"/>
        <v>-2.0570913461538609E-2</v>
      </c>
      <c r="CJ53" s="7">
        <f t="shared" si="4"/>
        <v>1.8456730769227381E-3</v>
      </c>
      <c r="CK53" s="7">
        <f t="shared" si="5"/>
        <v>-0.10165120192307686</v>
      </c>
      <c r="CL53" s="7">
        <f t="shared" si="6"/>
        <v>7.3805528846153656E-2</v>
      </c>
      <c r="CM53" s="7">
        <f t="shared" si="7"/>
        <v>1.2805528846153713E-2</v>
      </c>
      <c r="CN53" s="7">
        <f t="shared" si="8"/>
        <v>1.8456730769227381E-3</v>
      </c>
      <c r="CO53" s="7">
        <f t="shared" si="9"/>
        <v>-0.10307403846153895</v>
      </c>
      <c r="CP53" s="7">
        <f t="shared" si="10"/>
        <v>7.7805528846153882E-2</v>
      </c>
      <c r="CQ53" s="7">
        <f t="shared" si="11"/>
        <v>1.3805528846153603E-2</v>
      </c>
      <c r="CR53" s="7">
        <f t="shared" si="12"/>
        <v>-0.10222211538461567</v>
      </c>
      <c r="CS53" s="7">
        <f t="shared" si="13"/>
        <v>-0.10379927884615392</v>
      </c>
      <c r="CT53" s="7">
        <f t="shared" si="14"/>
        <v>-0.1661480769230772</v>
      </c>
      <c r="CU53" s="7">
        <f t="shared" si="15"/>
        <v>-0.16830240384615358</v>
      </c>
      <c r="CV53" s="7">
        <f t="shared" si="16"/>
        <v>-2.8537019230769012E-2</v>
      </c>
      <c r="CW53" s="7">
        <f t="shared" si="17"/>
        <v>-9.6228365384615433E-2</v>
      </c>
      <c r="CX53" s="7">
        <f t="shared" si="18"/>
        <v>-9.8456730769231893E-3</v>
      </c>
      <c r="CY53" s="7">
        <f t="shared" si="19"/>
        <v>-1.9000000000000572E-2</v>
      </c>
      <c r="CZ53" s="7">
        <f t="shared" si="20"/>
        <v>-2.9537019230769568E-2</v>
      </c>
      <c r="DA53" s="7">
        <f t="shared" si="21"/>
        <v>-9.7651201923077302E-2</v>
      </c>
      <c r="DB53" s="7">
        <f t="shared" si="22"/>
        <v>-9.8456730769231893E-3</v>
      </c>
      <c r="DC53" s="7">
        <f t="shared" si="23"/>
        <v>-1.8422836538461995E-2</v>
      </c>
      <c r="DD53" s="7">
        <f t="shared" si="24"/>
        <v>0.22136129807692351</v>
      </c>
      <c r="DE53" s="7">
        <f t="shared" si="25"/>
        <v>-0.16087331730769239</v>
      </c>
      <c r="DF53" s="7">
        <f t="shared" si="26"/>
        <v>-0.22537644230769227</v>
      </c>
      <c r="DG53" s="7">
        <f t="shared" si="27"/>
        <v>-8.3422836538461498E-2</v>
      </c>
      <c r="DH53" s="7">
        <f t="shared" si="28"/>
        <v>-8.6422836538461834E-2</v>
      </c>
      <c r="DI53" s="7">
        <f t="shared" si="29"/>
        <v>-0.3357252403846156</v>
      </c>
      <c r="DJ53" s="7">
        <f t="shared" si="30"/>
        <v>-0.31126850961538488</v>
      </c>
      <c r="DK53" s="7">
        <f t="shared" si="31"/>
        <v>-5.0401442307692612E-3</v>
      </c>
      <c r="DL53" s="7">
        <f t="shared" si="32"/>
        <v>-0.18210793269230807</v>
      </c>
      <c r="DM53" s="7">
        <f t="shared" si="33"/>
        <v>8.6512019230764459E-3</v>
      </c>
      <c r="DN53" s="7">
        <f t="shared" si="34"/>
        <v>-6.291886274038494E-2</v>
      </c>
      <c r="DO53" s="7">
        <f t="shared" si="38"/>
        <v>-0.18110793269230818</v>
      </c>
      <c r="DP53" s="7">
        <f t="shared" si="39"/>
        <v>-0.2420338942307696</v>
      </c>
      <c r="DQ53" s="7">
        <f t="shared" si="40"/>
        <v>-6.9845673076923243E-2</v>
      </c>
      <c r="DR53" s="21"/>
      <c r="DS53" s="7">
        <f t="shared" si="51"/>
        <v>2.3966105769231083E-2</v>
      </c>
      <c r="DT53" s="7">
        <f t="shared" si="51"/>
        <v>0.11399375000000034</v>
      </c>
      <c r="DU53" s="7">
        <f t="shared" si="51"/>
        <v>2.1148076923076964E-2</v>
      </c>
      <c r="DV53" s="7">
        <f t="shared" si="51"/>
        <v>0.11641658653846143</v>
      </c>
      <c r="DW53" s="7">
        <f t="shared" si="51"/>
        <v>2.0570913461538609E-2</v>
      </c>
      <c r="DX53" s="7">
        <f t="shared" si="51"/>
        <v>1.8456730769227381E-3</v>
      </c>
      <c r="DY53" s="7">
        <f t="shared" si="51"/>
        <v>0.10165120192307686</v>
      </c>
      <c r="DZ53" s="7">
        <f t="shared" si="51"/>
        <v>7.3805528846153656E-2</v>
      </c>
      <c r="EA53" s="7">
        <f t="shared" si="51"/>
        <v>1.2805528846153713E-2</v>
      </c>
      <c r="EB53" s="7">
        <f t="shared" si="51"/>
        <v>1.8456730769227381E-3</v>
      </c>
      <c r="EC53" s="7">
        <f t="shared" si="51"/>
        <v>0.10307403846153895</v>
      </c>
      <c r="ED53" s="7">
        <f t="shared" si="51"/>
        <v>7.7805528846153882E-2</v>
      </c>
      <c r="EE53" s="7">
        <f t="shared" si="51"/>
        <v>1.3805528846153603E-2</v>
      </c>
      <c r="EF53" s="7">
        <f t="shared" si="51"/>
        <v>0.10222211538461567</v>
      </c>
      <c r="EG53" s="7">
        <f t="shared" si="51"/>
        <v>0.10379927884615392</v>
      </c>
      <c r="EH53" s="7">
        <f t="shared" si="50"/>
        <v>0.1661480769230772</v>
      </c>
      <c r="EI53" s="7">
        <f t="shared" si="50"/>
        <v>0.16830240384615358</v>
      </c>
      <c r="EJ53" s="7">
        <f t="shared" si="50"/>
        <v>2.8537019230769012E-2</v>
      </c>
      <c r="EK53" s="7">
        <f t="shared" si="50"/>
        <v>9.6228365384615433E-2</v>
      </c>
      <c r="EL53" s="7">
        <f t="shared" si="50"/>
        <v>9.8456730769231893E-3</v>
      </c>
      <c r="EM53" s="7">
        <f t="shared" si="50"/>
        <v>1.9000000000000572E-2</v>
      </c>
      <c r="EN53" s="7">
        <f t="shared" si="50"/>
        <v>2.9537019230769568E-2</v>
      </c>
      <c r="EO53" s="7">
        <f t="shared" si="50"/>
        <v>9.7651201923077302E-2</v>
      </c>
      <c r="EP53" s="7">
        <f t="shared" si="49"/>
        <v>9.8456730769231893E-3</v>
      </c>
      <c r="EQ53" s="7">
        <f t="shared" si="49"/>
        <v>1.8422836538461995E-2</v>
      </c>
      <c r="ER53" s="7">
        <f t="shared" si="47"/>
        <v>0.22136129807692351</v>
      </c>
      <c r="ES53" s="7">
        <f t="shared" si="47"/>
        <v>0.16087331730769239</v>
      </c>
      <c r="ET53" s="7">
        <f t="shared" si="47"/>
        <v>0.22537644230769227</v>
      </c>
      <c r="EU53" s="7">
        <f t="shared" si="47"/>
        <v>8.3422836538461498E-2</v>
      </c>
      <c r="EV53" s="7">
        <f t="shared" si="47"/>
        <v>8.6422836538461834E-2</v>
      </c>
      <c r="EW53" s="7">
        <f t="shared" si="47"/>
        <v>0.3357252403846156</v>
      </c>
      <c r="EX53" s="7">
        <f t="shared" si="47"/>
        <v>0.31126850961538488</v>
      </c>
      <c r="EY53" s="7">
        <f t="shared" si="47"/>
        <v>5.0401442307692612E-3</v>
      </c>
      <c r="EZ53" s="7">
        <f t="shared" si="47"/>
        <v>0.18210793269230807</v>
      </c>
      <c r="FA53" s="7">
        <f t="shared" si="47"/>
        <v>8.6512019230764459E-3</v>
      </c>
      <c r="FB53" s="7">
        <f t="shared" si="47"/>
        <v>6.291886274038494E-2</v>
      </c>
      <c r="FC53" s="7">
        <f t="shared" si="48"/>
        <v>0.18110793269230818</v>
      </c>
      <c r="FD53" s="7">
        <f t="shared" si="48"/>
        <v>0.2420338942307696</v>
      </c>
      <c r="FE53" s="7">
        <f t="shared" si="48"/>
        <v>6.9845673076923243E-2</v>
      </c>
    </row>
    <row r="54" spans="1:161" ht="17.25" customHeight="1">
      <c r="A54" s="45" t="s">
        <v>96</v>
      </c>
      <c r="B54" s="4">
        <v>3.0530865384615375</v>
      </c>
      <c r="C54" s="1" t="s">
        <v>103</v>
      </c>
      <c r="D54" s="3"/>
      <c r="E54" s="4">
        <v>2.9065771634615385</v>
      </c>
      <c r="F54" s="4">
        <v>2.1865156249999997</v>
      </c>
      <c r="G54" s="4"/>
      <c r="H54" s="4">
        <v>2.4703612980769236</v>
      </c>
      <c r="I54" s="4"/>
      <c r="J54" s="4">
        <v>2.144824278846154</v>
      </c>
      <c r="K54" s="4"/>
      <c r="L54" s="4">
        <v>2.450515625</v>
      </c>
      <c r="M54" s="4"/>
      <c r="N54" s="4">
        <v>4.4477716346153837</v>
      </c>
      <c r="O54" s="4"/>
      <c r="P54" s="4">
        <v>2.7076913461538465</v>
      </c>
      <c r="Q54" s="4"/>
      <c r="R54" s="4">
        <v>3.1000338942307692</v>
      </c>
      <c r="S54" s="4"/>
      <c r="T54" s="4">
        <v>3.2802747596153843</v>
      </c>
      <c r="U54" s="4"/>
      <c r="V54" s="4">
        <v>4.5273487980769236</v>
      </c>
      <c r="W54" s="4"/>
      <c r="X54" s="4">
        <v>2.6996913461538461</v>
      </c>
      <c r="Y54" s="4"/>
      <c r="Z54" s="4">
        <v>3.106879567307693</v>
      </c>
      <c r="AA54" s="4"/>
      <c r="AB54" s="4">
        <v>3.2968519230769227</v>
      </c>
      <c r="AC54" s="4"/>
      <c r="AD54" s="4">
        <v>4.0269848557692303</v>
      </c>
      <c r="AE54" s="4"/>
      <c r="AF54" s="4">
        <v>3.5137502403846157</v>
      </c>
      <c r="AG54" s="4"/>
      <c r="AH54" s="4">
        <v>4.045321153846154</v>
      </c>
      <c r="AI54" s="4"/>
      <c r="AJ54" s="4">
        <v>3.5298180288461536</v>
      </c>
      <c r="AK54" s="4"/>
      <c r="AL54" s="4">
        <v>3.6160463942307692</v>
      </c>
      <c r="AM54" s="4"/>
      <c r="AN54" s="4">
        <v>2.783771634615384</v>
      </c>
      <c r="AO54" s="4"/>
      <c r="AP54" s="4">
        <v>3.1446975961538461</v>
      </c>
      <c r="AQ54" s="4"/>
      <c r="AR54" s="4">
        <v>3.1586235576923078</v>
      </c>
      <c r="AS54" s="4"/>
      <c r="AT54" s="4">
        <v>3.650623557692307</v>
      </c>
      <c r="AU54" s="4"/>
      <c r="AV54" s="4">
        <v>2.778771634615385</v>
      </c>
      <c r="AW54" s="4"/>
      <c r="AX54" s="4">
        <v>3.1562747596153846</v>
      </c>
      <c r="AY54" s="4"/>
      <c r="AZ54" s="4">
        <v>3.1702007211538454</v>
      </c>
      <c r="BA54" s="4"/>
      <c r="BB54" s="4">
        <v>3.0608769230769237</v>
      </c>
      <c r="BC54" s="4"/>
      <c r="BD54" s="4">
        <v>3.2348644230769223</v>
      </c>
      <c r="BE54" s="4"/>
      <c r="BF54" s="4">
        <v>3.2476637019230772</v>
      </c>
      <c r="BG54" s="4"/>
      <c r="BH54" s="4">
        <v>2.9834290865384618</v>
      </c>
      <c r="BI54" s="4"/>
      <c r="BJ54" s="4">
        <v>2.9870062499999999</v>
      </c>
      <c r="BK54" s="4"/>
      <c r="BL54" s="4">
        <v>2.2820865384615385</v>
      </c>
      <c r="BM54" s="4"/>
      <c r="BN54" s="4">
        <v>2.182858173076923</v>
      </c>
      <c r="BO54" s="4"/>
      <c r="BP54" s="4">
        <v>3.1928456730769224</v>
      </c>
      <c r="BQ54" s="4"/>
      <c r="BR54" s="4">
        <v>3.2057100961538461</v>
      </c>
      <c r="BS54" s="4"/>
      <c r="BT54" s="4">
        <v>3.0677038461538455</v>
      </c>
      <c r="BU54" s="4"/>
      <c r="BV54" s="4">
        <v>3.0895252581730777</v>
      </c>
      <c r="BW54" s="4"/>
      <c r="BX54" s="4">
        <v>3.5723435096153846</v>
      </c>
      <c r="BY54" s="4"/>
      <c r="BZ54" s="4">
        <v>3.2180865384615389</v>
      </c>
      <c r="CA54" s="4"/>
      <c r="CB54" s="4">
        <v>2.8430240384615391</v>
      </c>
      <c r="CC54" s="4"/>
      <c r="CD54" s="10"/>
      <c r="CE54" s="7">
        <f t="shared" si="46"/>
        <v>-0.14650937499999905</v>
      </c>
      <c r="CF54" s="7">
        <f t="shared" si="46"/>
        <v>-0.86657091346153781</v>
      </c>
      <c r="CG54" s="7">
        <f t="shared" si="1"/>
        <v>-0.58272524038461393</v>
      </c>
      <c r="CH54" s="7">
        <f t="shared" si="2"/>
        <v>-0.90826225961538354</v>
      </c>
      <c r="CI54" s="7">
        <f t="shared" si="3"/>
        <v>-0.60257091346153757</v>
      </c>
      <c r="CJ54" s="7">
        <f t="shared" si="4"/>
        <v>1.3946850961538462</v>
      </c>
      <c r="CK54" s="7">
        <f t="shared" si="5"/>
        <v>-0.345395192307691</v>
      </c>
      <c r="CL54" s="7">
        <f t="shared" si="6"/>
        <v>4.6947355769231702E-2</v>
      </c>
      <c r="CM54" s="7">
        <f t="shared" si="7"/>
        <v>0.22718822115384674</v>
      </c>
      <c r="CN54" s="7">
        <f>IF(ISNUMBER(V55), V55-$B54, V55)</f>
        <v>2.8656173076923097</v>
      </c>
      <c r="CO54" s="7">
        <f>IF(ISNUMBER(X55), X55-$B54, X55)</f>
        <v>0.2187992788461548</v>
      </c>
      <c r="CP54" s="7">
        <f>IF(ISNUMBER(Z55), Z55-$B54, Z55)</f>
        <v>0.40914182692307755</v>
      </c>
      <c r="CQ54" s="7">
        <f>IF(ISNUMBER(AB55), AB55-$B54, AB55)</f>
        <v>0.70653701923077072</v>
      </c>
      <c r="CR54" s="7">
        <f>IF(ISNUMBER(AD55), AD55-$B54, AD55)</f>
        <v>1.5766699519230767</v>
      </c>
      <c r="CS54" s="7">
        <f>IF(ISNUMBER(AF55), AF55-$B54, AF55)</f>
        <v>0.78112668269230889</v>
      </c>
      <c r="CT54" s="7">
        <f>IF(ISNUMBER(AH55), AH55-$B54, AH55)</f>
        <v>1.408006250000001</v>
      </c>
      <c r="CU54" s="7">
        <f>IF(ISNUMBER(AJ55), AJ55-$B54, AJ55)</f>
        <v>0.63234879807692401</v>
      </c>
      <c r="CV54" s="7">
        <f>IF(ISNUMBER(AL55), AL55-$B54, AL55)</f>
        <v>1.2170401442307717</v>
      </c>
      <c r="CW54" s="7">
        <f>IF(ISNUMBER(AN55), AN55-$B54, AN55)</f>
        <v>0.23307403846153951</v>
      </c>
      <c r="CX54" s="7">
        <f>IF(ISNUMBER(AP55), AP55-$B54, AP55)</f>
        <v>0.45538269230769357</v>
      </c>
      <c r="CY54" s="7">
        <f>IF(ISNUMBER(AR55), AR55-$B54, AR55)</f>
        <v>0.51088581730769311</v>
      </c>
      <c r="CZ54" s="7">
        <f t="shared" si="20"/>
        <v>0.59753701923076941</v>
      </c>
      <c r="DA54" s="7">
        <f t="shared" si="21"/>
        <v>-0.27431490384615254</v>
      </c>
      <c r="DB54" s="7">
        <f t="shared" si="22"/>
        <v>0.10318822115384707</v>
      </c>
      <c r="DC54" s="7">
        <f t="shared" si="23"/>
        <v>0.11711418269230789</v>
      </c>
      <c r="DD54" s="7">
        <f t="shared" si="24"/>
        <v>7.79038461538617E-3</v>
      </c>
      <c r="DE54" s="7">
        <f t="shared" si="25"/>
        <v>0.1817778846153848</v>
      </c>
      <c r="DF54" s="7">
        <f t="shared" si="26"/>
        <v>0.19457716346153964</v>
      </c>
      <c r="DG54" s="7">
        <f t="shared" si="27"/>
        <v>-6.9657451923075708E-2</v>
      </c>
      <c r="DH54" s="7">
        <f t="shared" si="28"/>
        <v>-6.6080288461537684E-2</v>
      </c>
      <c r="DI54" s="7">
        <f t="shared" si="29"/>
        <v>-0.77099999999999902</v>
      </c>
      <c r="DJ54" s="7">
        <f t="shared" si="30"/>
        <v>-0.87022836538461457</v>
      </c>
      <c r="DK54" s="7">
        <f t="shared" si="31"/>
        <v>0.13975913461538481</v>
      </c>
      <c r="DL54" s="7">
        <f t="shared" si="32"/>
        <v>0.15262355769230851</v>
      </c>
      <c r="DM54" s="7">
        <f t="shared" si="33"/>
        <v>1.4617307692307957E-2</v>
      </c>
      <c r="DN54" s="7">
        <f t="shared" si="34"/>
        <v>3.6438719711540113E-2</v>
      </c>
      <c r="DO54" s="7">
        <f t="shared" si="38"/>
        <v>0.51925697115384706</v>
      </c>
      <c r="DP54" s="7">
        <f t="shared" si="39"/>
        <v>0.16500000000000137</v>
      </c>
      <c r="DQ54" s="7">
        <f t="shared" si="40"/>
        <v>-0.21006249999999849</v>
      </c>
      <c r="DR54" s="21"/>
      <c r="DS54" s="7">
        <f t="shared" si="51"/>
        <v>0.14650937499999905</v>
      </c>
      <c r="DT54" s="7">
        <f t="shared" si="51"/>
        <v>0.86657091346153781</v>
      </c>
      <c r="DU54" s="7">
        <f t="shared" si="51"/>
        <v>0.58272524038461393</v>
      </c>
      <c r="DV54" s="7">
        <f t="shared" si="51"/>
        <v>0.90826225961538354</v>
      </c>
      <c r="DW54" s="7">
        <f t="shared" si="51"/>
        <v>0.60257091346153757</v>
      </c>
      <c r="DX54" s="7">
        <f t="shared" si="51"/>
        <v>1.3946850961538462</v>
      </c>
      <c r="DY54" s="7">
        <f t="shared" si="51"/>
        <v>0.345395192307691</v>
      </c>
      <c r="DZ54" s="7">
        <f t="shared" si="51"/>
        <v>4.6947355769231702E-2</v>
      </c>
      <c r="EA54" s="7">
        <f t="shared" si="51"/>
        <v>0.22718822115384674</v>
      </c>
      <c r="EB54" s="7">
        <f t="shared" si="51"/>
        <v>2.8656173076923097</v>
      </c>
      <c r="EC54" s="7">
        <f t="shared" si="51"/>
        <v>0.2187992788461548</v>
      </c>
      <c r="ED54" s="7">
        <f t="shared" si="51"/>
        <v>0.40914182692307755</v>
      </c>
      <c r="EE54" s="7">
        <f t="shared" si="51"/>
        <v>0.70653701923077072</v>
      </c>
      <c r="EF54" s="7">
        <f t="shared" si="51"/>
        <v>1.5766699519230767</v>
      </c>
      <c r="EG54" s="7">
        <f t="shared" si="51"/>
        <v>0.78112668269230889</v>
      </c>
      <c r="EH54" s="7">
        <f t="shared" si="50"/>
        <v>1.408006250000001</v>
      </c>
      <c r="EI54" s="7">
        <f t="shared" si="50"/>
        <v>0.63234879807692401</v>
      </c>
      <c r="EJ54" s="7">
        <f t="shared" si="50"/>
        <v>1.2170401442307717</v>
      </c>
      <c r="EK54" s="7">
        <f t="shared" si="50"/>
        <v>0.23307403846153951</v>
      </c>
      <c r="EL54" s="7">
        <f t="shared" si="50"/>
        <v>0.45538269230769357</v>
      </c>
      <c r="EM54" s="7">
        <f t="shared" si="50"/>
        <v>0.51088581730769311</v>
      </c>
      <c r="EN54" s="7">
        <f t="shared" si="50"/>
        <v>0.59753701923076941</v>
      </c>
      <c r="EO54" s="7">
        <f t="shared" si="50"/>
        <v>0.27431490384615254</v>
      </c>
      <c r="EP54" s="7">
        <f t="shared" si="49"/>
        <v>0.10318822115384707</v>
      </c>
      <c r="EQ54" s="7">
        <f t="shared" si="49"/>
        <v>0.11711418269230789</v>
      </c>
      <c r="ER54" s="7">
        <f t="shared" si="47"/>
        <v>7.79038461538617E-3</v>
      </c>
      <c r="ES54" s="7">
        <f t="shared" si="47"/>
        <v>0.1817778846153848</v>
      </c>
      <c r="ET54" s="7">
        <f t="shared" si="47"/>
        <v>0.19457716346153964</v>
      </c>
      <c r="EU54" s="7">
        <f t="shared" si="47"/>
        <v>6.9657451923075708E-2</v>
      </c>
      <c r="EV54" s="7">
        <f t="shared" si="47"/>
        <v>6.6080288461537684E-2</v>
      </c>
      <c r="EW54" s="7">
        <f t="shared" si="47"/>
        <v>0.77099999999999902</v>
      </c>
      <c r="EX54" s="7">
        <f t="shared" si="47"/>
        <v>0.87022836538461457</v>
      </c>
      <c r="EY54" s="7">
        <f t="shared" si="47"/>
        <v>0.13975913461538481</v>
      </c>
      <c r="EZ54" s="7">
        <f t="shared" si="47"/>
        <v>0.15262355769230851</v>
      </c>
      <c r="FA54" s="7">
        <f t="shared" si="47"/>
        <v>1.4617307692307957E-2</v>
      </c>
      <c r="FB54" s="7">
        <f t="shared" si="47"/>
        <v>3.6438719711540113E-2</v>
      </c>
      <c r="FC54" s="7">
        <f t="shared" si="48"/>
        <v>0.51925697115384706</v>
      </c>
      <c r="FD54" s="7">
        <f t="shared" si="48"/>
        <v>0.16500000000000137</v>
      </c>
      <c r="FE54" s="7">
        <f t="shared" si="48"/>
        <v>0.21006249999999849</v>
      </c>
    </row>
    <row r="55" spans="1:161" ht="17.25">
      <c r="A55" s="45"/>
      <c r="B55" s="4">
        <v>3.2473149038461533</v>
      </c>
      <c r="C55" s="1" t="s">
        <v>104</v>
      </c>
      <c r="D55" s="3"/>
      <c r="E55" s="4">
        <v>4.2144629807692322</v>
      </c>
      <c r="F55" s="4">
        <v>2.1524014423076925</v>
      </c>
      <c r="G55" s="4"/>
      <c r="H55" s="4">
        <v>3.0124014423076924</v>
      </c>
      <c r="I55" s="4"/>
      <c r="J55" s="4">
        <v>2.0835557692307685</v>
      </c>
      <c r="K55" s="4"/>
      <c r="L55" s="4">
        <v>2.9819786057692306</v>
      </c>
      <c r="M55" s="4"/>
      <c r="N55" s="4">
        <v>5.8489723557692317</v>
      </c>
      <c r="O55" s="4"/>
      <c r="P55" s="4">
        <v>3.2934629807692311</v>
      </c>
      <c r="Q55" s="4"/>
      <c r="R55" s="4">
        <v>3.4883826923076926</v>
      </c>
      <c r="S55" s="4"/>
      <c r="T55" s="4">
        <v>3.7760463942307689</v>
      </c>
      <c r="U55" s="4"/>
      <c r="V55" s="4">
        <v>5.9187038461538473</v>
      </c>
      <c r="W55" s="4"/>
      <c r="X55" s="4">
        <v>3.2718858173076923</v>
      </c>
      <c r="Y55" s="4"/>
      <c r="Z55" s="4">
        <v>3.4622283653846151</v>
      </c>
      <c r="AA55" s="4"/>
      <c r="AB55" s="4">
        <v>3.7596235576923083</v>
      </c>
      <c r="AC55" s="4"/>
      <c r="AD55" s="4">
        <v>4.6297564903846142</v>
      </c>
      <c r="AE55" s="4"/>
      <c r="AF55" s="4">
        <v>3.8342132211538464</v>
      </c>
      <c r="AG55" s="4"/>
      <c r="AH55" s="4">
        <v>4.4610927884615386</v>
      </c>
      <c r="AI55" s="4"/>
      <c r="AJ55" s="4">
        <v>3.6854353365384616</v>
      </c>
      <c r="AK55" s="4"/>
      <c r="AL55" s="4">
        <v>4.2701266826923092</v>
      </c>
      <c r="AM55" s="4"/>
      <c r="AN55" s="4">
        <v>3.2861605769230771</v>
      </c>
      <c r="AO55" s="4"/>
      <c r="AP55" s="4">
        <v>3.5084692307692311</v>
      </c>
      <c r="AQ55" s="4"/>
      <c r="AR55" s="4">
        <v>3.5639723557692307</v>
      </c>
      <c r="AS55" s="4"/>
      <c r="AT55" s="4">
        <v>4.2717038461538461</v>
      </c>
      <c r="AU55" s="4"/>
      <c r="AV55" s="4">
        <v>3.2637377403846153</v>
      </c>
      <c r="AW55" s="4"/>
      <c r="AX55" s="4">
        <v>3.4886235576923079</v>
      </c>
      <c r="AY55" s="4"/>
      <c r="AZ55" s="4">
        <v>3.5435495192307691</v>
      </c>
      <c r="BA55" s="4"/>
      <c r="BB55" s="4">
        <v>3.4610713942307694</v>
      </c>
      <c r="BC55" s="4"/>
      <c r="BD55" s="4">
        <v>4.0114899038461536</v>
      </c>
      <c r="BE55" s="4"/>
      <c r="BF55" s="4">
        <v>3.4840124999999995</v>
      </c>
      <c r="BG55" s="4"/>
      <c r="BH55" s="4">
        <v>3.3853550480769226</v>
      </c>
      <c r="BI55" s="4"/>
      <c r="BJ55" s="4">
        <v>3.3579322115384613</v>
      </c>
      <c r="BK55" s="4"/>
      <c r="BL55" s="4">
        <v>2.5867841346153848</v>
      </c>
      <c r="BM55" s="4"/>
      <c r="BN55" s="4">
        <v>2.4070865384615385</v>
      </c>
      <c r="BO55" s="4"/>
      <c r="BP55" s="4">
        <v>3.7096574519230776</v>
      </c>
      <c r="BQ55" s="4"/>
      <c r="BR55" s="4">
        <v>3.4504817307692308</v>
      </c>
      <c r="BS55" s="4"/>
      <c r="BT55" s="4">
        <v>3.004611057692308</v>
      </c>
      <c r="BU55" s="4"/>
      <c r="BV55" s="4">
        <v>3.7086143891826922</v>
      </c>
      <c r="BW55" s="4"/>
      <c r="BX55" s="4">
        <v>3.0724254807692311</v>
      </c>
      <c r="BY55" s="4"/>
      <c r="BZ55" s="4">
        <v>3.3397038461538462</v>
      </c>
      <c r="CA55" s="4"/>
      <c r="CB55" s="4">
        <v>3.3844514423076921</v>
      </c>
      <c r="CC55" s="4"/>
      <c r="CD55" s="10"/>
      <c r="CE55" s="7">
        <f t="shared" si="46"/>
        <v>0.96714807692307891</v>
      </c>
      <c r="CF55" s="7">
        <f t="shared" si="46"/>
        <v>-1.0949134615384608</v>
      </c>
      <c r="CG55" s="7">
        <f t="shared" si="1"/>
        <v>-0.23491346153846093</v>
      </c>
      <c r="CH55" s="7">
        <f t="shared" si="2"/>
        <v>-1.1637591346153848</v>
      </c>
      <c r="CI55" s="7">
        <f t="shared" si="3"/>
        <v>-0.26533629807692272</v>
      </c>
      <c r="CJ55" s="7">
        <f t="shared" si="4"/>
        <v>2.6016574519230784</v>
      </c>
      <c r="CK55" s="7">
        <f t="shared" si="5"/>
        <v>4.6148076923077763E-2</v>
      </c>
      <c r="CL55" s="7">
        <f t="shared" si="6"/>
        <v>0.24106778846153931</v>
      </c>
      <c r="CM55" s="7">
        <f t="shared" si="7"/>
        <v>0.52873149038461564</v>
      </c>
      <c r="CN55" s="7">
        <f>IF(ISNUMBER(V54), V54-$B55, V54)</f>
        <v>1.2800338942307703</v>
      </c>
      <c r="CO55" s="7">
        <f>IF(ISNUMBER(X54), X54-$B55, X54)</f>
        <v>-0.54762355769230719</v>
      </c>
      <c r="CP55" s="7">
        <f>IF(ISNUMBER(Z54), Z54-$B55, Z54)</f>
        <v>-0.1404353365384603</v>
      </c>
      <c r="CQ55" s="7">
        <f>IF(ISNUMBER(AB54), AB54-$B55, AB54)</f>
        <v>4.9537019230769364E-2</v>
      </c>
      <c r="CR55" s="7">
        <f>IF(ISNUMBER(AD54), AD54-$B55, AD54)</f>
        <v>0.77966995192307698</v>
      </c>
      <c r="CS55" s="7">
        <f>IF(ISNUMBER(AF54), AF54-$B55, AF54)</f>
        <v>0.26643533653846241</v>
      </c>
      <c r="CT55" s="7">
        <f>IF(ISNUMBER(AH54), AH54-$B55, AH54)</f>
        <v>0.79800625000000069</v>
      </c>
      <c r="CU55" s="7">
        <f>IF(ISNUMBER(AJ54), AJ54-$B55, AJ54)</f>
        <v>0.2825031250000003</v>
      </c>
      <c r="CV55" s="7">
        <f>IF(ISNUMBER(AL54), AL54-$B55, AL54)</f>
        <v>0.36873149038461595</v>
      </c>
      <c r="CW55" s="7">
        <f>IF(ISNUMBER(AN54), AN54-$B55, AN54)</f>
        <v>-0.46354326923076927</v>
      </c>
      <c r="CX55" s="7">
        <f>IF(ISNUMBER(AP54), AP54-$B55, AP54)</f>
        <v>-0.10261730769230715</v>
      </c>
      <c r="CY55" s="7">
        <f>IF(ISNUMBER(AR54), AR54-$B55, AR54)</f>
        <v>-8.8691346153845441E-2</v>
      </c>
      <c r="CZ55" s="7">
        <f t="shared" si="20"/>
        <v>1.0243889423076928</v>
      </c>
      <c r="DA55" s="7">
        <f t="shared" si="21"/>
        <v>1.6422836538461993E-2</v>
      </c>
      <c r="DB55" s="7">
        <f t="shared" si="22"/>
        <v>0.24130865384615463</v>
      </c>
      <c r="DC55" s="7">
        <f t="shared" si="23"/>
        <v>0.29623461538461582</v>
      </c>
      <c r="DD55" s="7">
        <f t="shared" si="24"/>
        <v>0.21375649038461608</v>
      </c>
      <c r="DE55" s="7">
        <f t="shared" si="25"/>
        <v>0.76417500000000027</v>
      </c>
      <c r="DF55" s="7">
        <f t="shared" si="26"/>
        <v>0.23669759615384622</v>
      </c>
      <c r="DG55" s="7">
        <f t="shared" si="27"/>
        <v>0.13804014423076927</v>
      </c>
      <c r="DH55" s="7">
        <f t="shared" si="28"/>
        <v>0.11061730769230804</v>
      </c>
      <c r="DI55" s="7">
        <f t="shared" si="29"/>
        <v>-0.66053076923076848</v>
      </c>
      <c r="DJ55" s="7">
        <f t="shared" si="30"/>
        <v>-0.84022836538461476</v>
      </c>
      <c r="DK55" s="7">
        <f t="shared" si="31"/>
        <v>0.46234254807692432</v>
      </c>
      <c r="DL55" s="7">
        <f t="shared" si="32"/>
        <v>0.20316682692307753</v>
      </c>
      <c r="DM55" s="7">
        <f t="shared" si="33"/>
        <v>-0.24270384615384533</v>
      </c>
      <c r="DN55" s="7">
        <f t="shared" si="34"/>
        <v>0.46129948533653886</v>
      </c>
      <c r="DO55" s="7">
        <f t="shared" si="38"/>
        <v>-0.17488942307692223</v>
      </c>
      <c r="DP55" s="7">
        <f t="shared" si="39"/>
        <v>9.2388942307692901E-2</v>
      </c>
      <c r="DQ55" s="7">
        <f t="shared" si="40"/>
        <v>0.13713653846153884</v>
      </c>
      <c r="DR55" s="21"/>
      <c r="DS55" s="7">
        <f t="shared" si="51"/>
        <v>0.96714807692307891</v>
      </c>
      <c r="DT55" s="7">
        <f t="shared" si="51"/>
        <v>1.0949134615384608</v>
      </c>
      <c r="DU55" s="7">
        <f t="shared" si="51"/>
        <v>0.23491346153846093</v>
      </c>
      <c r="DV55" s="7">
        <f t="shared" si="51"/>
        <v>1.1637591346153848</v>
      </c>
      <c r="DW55" s="7">
        <f t="shared" si="51"/>
        <v>0.26533629807692272</v>
      </c>
      <c r="DX55" s="7">
        <f t="shared" si="51"/>
        <v>2.6016574519230784</v>
      </c>
      <c r="DY55" s="7">
        <f t="shared" si="51"/>
        <v>4.6148076923077763E-2</v>
      </c>
      <c r="DZ55" s="7">
        <f t="shared" si="51"/>
        <v>0.24106778846153931</v>
      </c>
      <c r="EA55" s="7">
        <f t="shared" si="51"/>
        <v>0.52873149038461564</v>
      </c>
      <c r="EB55" s="7">
        <f t="shared" si="51"/>
        <v>1.2800338942307703</v>
      </c>
      <c r="EC55" s="7">
        <f t="shared" si="51"/>
        <v>0.54762355769230719</v>
      </c>
      <c r="ED55" s="7">
        <f t="shared" si="51"/>
        <v>0.1404353365384603</v>
      </c>
      <c r="EE55" s="7">
        <f t="shared" si="51"/>
        <v>4.9537019230769364E-2</v>
      </c>
      <c r="EF55" s="7">
        <f t="shared" si="51"/>
        <v>0.77966995192307698</v>
      </c>
      <c r="EG55" s="7">
        <f t="shared" si="51"/>
        <v>0.26643533653846241</v>
      </c>
      <c r="EH55" s="7">
        <f t="shared" si="50"/>
        <v>0.79800625000000069</v>
      </c>
      <c r="EI55" s="7">
        <f t="shared" si="50"/>
        <v>0.2825031250000003</v>
      </c>
      <c r="EJ55" s="7">
        <f t="shared" si="50"/>
        <v>0.36873149038461595</v>
      </c>
      <c r="EK55" s="7">
        <f t="shared" si="50"/>
        <v>0.46354326923076927</v>
      </c>
      <c r="EL55" s="7">
        <f t="shared" si="50"/>
        <v>0.10261730769230715</v>
      </c>
      <c r="EM55" s="7">
        <f t="shared" si="50"/>
        <v>8.8691346153845441E-2</v>
      </c>
      <c r="EN55" s="7">
        <f t="shared" si="50"/>
        <v>1.0243889423076928</v>
      </c>
      <c r="EO55" s="7">
        <f t="shared" si="50"/>
        <v>1.6422836538461993E-2</v>
      </c>
      <c r="EP55" s="7">
        <f t="shared" si="49"/>
        <v>0.24130865384615463</v>
      </c>
      <c r="EQ55" s="7">
        <f t="shared" si="49"/>
        <v>0.29623461538461582</v>
      </c>
      <c r="ER55" s="7">
        <f t="shared" si="47"/>
        <v>0.21375649038461608</v>
      </c>
      <c r="ES55" s="7">
        <f t="shared" si="47"/>
        <v>0.76417500000000027</v>
      </c>
      <c r="ET55" s="7">
        <f t="shared" si="47"/>
        <v>0.23669759615384622</v>
      </c>
      <c r="EU55" s="7">
        <f t="shared" si="47"/>
        <v>0.13804014423076927</v>
      </c>
      <c r="EV55" s="7">
        <f t="shared" si="47"/>
        <v>0.11061730769230804</v>
      </c>
      <c r="EW55" s="7">
        <f t="shared" si="47"/>
        <v>0.66053076923076848</v>
      </c>
      <c r="EX55" s="7">
        <f t="shared" si="47"/>
        <v>0.84022836538461476</v>
      </c>
      <c r="EY55" s="7">
        <f t="shared" si="47"/>
        <v>0.46234254807692432</v>
      </c>
      <c r="EZ55" s="7">
        <f t="shared" si="47"/>
        <v>0.20316682692307753</v>
      </c>
      <c r="FA55" s="7">
        <f t="shared" si="47"/>
        <v>0.24270384615384533</v>
      </c>
      <c r="FB55" s="7">
        <f t="shared" si="47"/>
        <v>0.46129948533653886</v>
      </c>
      <c r="FC55" s="7">
        <f t="shared" si="48"/>
        <v>0.17488942307692223</v>
      </c>
      <c r="FD55" s="7">
        <f t="shared" si="48"/>
        <v>9.2388942307692901E-2</v>
      </c>
      <c r="FE55" s="7">
        <f t="shared" si="48"/>
        <v>0.13713653846153884</v>
      </c>
    </row>
    <row r="56" spans="1:161" ht="17.25" customHeight="1">
      <c r="A56" s="45" t="s">
        <v>97</v>
      </c>
      <c r="B56" s="4">
        <v>3.1288581730769236</v>
      </c>
      <c r="C56" s="1" t="s">
        <v>103</v>
      </c>
      <c r="D56" s="3"/>
      <c r="E56" s="4">
        <v>3.5741543269230776</v>
      </c>
      <c r="F56" s="4">
        <v>2.9885557692307692</v>
      </c>
      <c r="G56" s="4"/>
      <c r="H56" s="4">
        <v>3.348978605769231</v>
      </c>
      <c r="I56" s="4"/>
      <c r="J56" s="4">
        <v>2.9677100961538461</v>
      </c>
      <c r="K56" s="4"/>
      <c r="L56" s="4">
        <v>3.3425557692307692</v>
      </c>
      <c r="M56" s="4"/>
      <c r="N56" s="4">
        <v>3.4295093750000003</v>
      </c>
      <c r="O56" s="4"/>
      <c r="P56" s="4">
        <v>3.1238180288461539</v>
      </c>
      <c r="Q56" s="4"/>
      <c r="R56" s="4">
        <v>3.1823149038461538</v>
      </c>
      <c r="S56" s="4"/>
      <c r="T56" s="4">
        <v>3.3089723557692303</v>
      </c>
      <c r="U56" s="4"/>
      <c r="V56" s="4">
        <v>3.4230865384615377</v>
      </c>
      <c r="W56" s="4"/>
      <c r="X56" s="4">
        <v>3.1103951923076929</v>
      </c>
      <c r="Y56" s="4"/>
      <c r="Z56" s="4">
        <v>3.1668920673076926</v>
      </c>
      <c r="AA56" s="4"/>
      <c r="AB56" s="4">
        <v>3.2991266826923069</v>
      </c>
      <c r="AC56" s="4"/>
      <c r="AD56" s="4">
        <v>3.4159045673076922</v>
      </c>
      <c r="AE56" s="4"/>
      <c r="AF56" s="4">
        <v>3.3371730769230767</v>
      </c>
      <c r="AG56" s="4"/>
      <c r="AH56" s="4">
        <v>3.2493612980769235</v>
      </c>
      <c r="AI56" s="4"/>
      <c r="AJ56" s="4">
        <v>3.1700526442307697</v>
      </c>
      <c r="AK56" s="4"/>
      <c r="AL56" s="4">
        <v>3.2915495192307698</v>
      </c>
      <c r="AM56" s="4"/>
      <c r="AN56" s="4">
        <v>3.1329723557692315</v>
      </c>
      <c r="AO56" s="4"/>
      <c r="AP56" s="4">
        <v>3.2178180288461542</v>
      </c>
      <c r="AQ56" s="4"/>
      <c r="AR56" s="4">
        <v>3.2417038461538463</v>
      </c>
      <c r="AS56" s="4"/>
      <c r="AT56" s="4">
        <v>3.2817038461538459</v>
      </c>
      <c r="AU56" s="4"/>
      <c r="AV56" s="4">
        <v>3.1201266826923075</v>
      </c>
      <c r="AW56" s="4"/>
      <c r="AX56" s="4">
        <v>3.2043951923076923</v>
      </c>
      <c r="AY56" s="4"/>
      <c r="AZ56" s="4">
        <v>3.2298581730769236</v>
      </c>
      <c r="BA56" s="4"/>
      <c r="BB56" s="4">
        <v>3.6019170673076926</v>
      </c>
      <c r="BC56" s="4"/>
      <c r="BD56" s="4">
        <v>3.2731730769230762</v>
      </c>
      <c r="BE56" s="4"/>
      <c r="BF56" s="4">
        <v>3.1090526442307693</v>
      </c>
      <c r="BG56" s="4"/>
      <c r="BH56" s="4">
        <v>3.1869723557692309</v>
      </c>
      <c r="BI56" s="4"/>
      <c r="BJ56" s="4">
        <v>3.1705495192307693</v>
      </c>
      <c r="BK56" s="4"/>
      <c r="BL56" s="4">
        <v>2.8302069711538462</v>
      </c>
      <c r="BM56" s="4"/>
      <c r="BN56" s="4">
        <v>2.7969322115384609</v>
      </c>
      <c r="BO56" s="4"/>
      <c r="BP56" s="4">
        <v>3.2436235576923083</v>
      </c>
      <c r="BQ56" s="4"/>
      <c r="BR56" s="4">
        <v>3.2458644230769234</v>
      </c>
      <c r="BS56" s="4"/>
      <c r="BT56" s="4">
        <v>3.1852007211538456</v>
      </c>
      <c r="BU56" s="4"/>
      <c r="BV56" s="4">
        <v>3.4914057276442305</v>
      </c>
      <c r="BW56" s="4"/>
      <c r="BX56" s="4">
        <v>3.2448644230769235</v>
      </c>
      <c r="BY56" s="4"/>
      <c r="BZ56" s="4">
        <v>3.085321153846154</v>
      </c>
      <c r="CA56" s="4"/>
      <c r="CB56" s="4">
        <v>3.1712408653846147</v>
      </c>
      <c r="CC56" s="4"/>
      <c r="CD56" s="10"/>
      <c r="CE56" s="7">
        <f t="shared" si="46"/>
        <v>0.44529615384615395</v>
      </c>
      <c r="CF56" s="7">
        <f t="shared" si="46"/>
        <v>-0.14030240384615444</v>
      </c>
      <c r="CG56" s="7">
        <f t="shared" si="1"/>
        <v>0.22012043269230741</v>
      </c>
      <c r="CH56" s="7">
        <f t="shared" si="2"/>
        <v>-0.16114807692307753</v>
      </c>
      <c r="CI56" s="7">
        <f t="shared" si="3"/>
        <v>0.21369759615384565</v>
      </c>
      <c r="CJ56" s="7">
        <f t="shared" si="4"/>
        <v>0.30065120192307671</v>
      </c>
      <c r="CK56" s="7">
        <f t="shared" si="5"/>
        <v>-5.0401442307697053E-3</v>
      </c>
      <c r="CL56" s="7">
        <f t="shared" si="6"/>
        <v>5.3456730769230187E-2</v>
      </c>
      <c r="CM56" s="7">
        <f t="shared" si="7"/>
        <v>0.18011418269230672</v>
      </c>
      <c r="CN56" s="7">
        <f>IF(ISNUMBER(V56), V56-$B56, V56)</f>
        <v>0.29422836538461405</v>
      </c>
      <c r="CO56" s="7">
        <f>IF(ISNUMBER(X56), X56-$B56, X56)</f>
        <v>-1.8462980769230697E-2</v>
      </c>
      <c r="CP56" s="7">
        <f>IF(ISNUMBER(Z56), Z56-$B56, Z56)</f>
        <v>3.8033894230768972E-2</v>
      </c>
      <c r="CQ56" s="7">
        <f>IF(ISNUMBER(AB56), AB56-$B56, AB56)</f>
        <v>0.17026850961538331</v>
      </c>
      <c r="CR56" s="7">
        <f>IF(ISNUMBER(AD56), AD56-$B56, AD56)</f>
        <v>0.28704639423076861</v>
      </c>
      <c r="CS56" s="7">
        <f>IF(ISNUMBER(AF56), AF56-$B56, AF56)</f>
        <v>0.20831490384615314</v>
      </c>
      <c r="CT56" s="7">
        <f>IF(ISNUMBER(AH56), AH56-$B56, AH56)</f>
        <v>0.12050312499999993</v>
      </c>
      <c r="CU56" s="7">
        <f>IF(ISNUMBER(AJ56), AJ56-$B56, AJ56)</f>
        <v>4.1194471153846113E-2</v>
      </c>
      <c r="CV56" s="7">
        <f>IF(ISNUMBER(AL56), AL56-$B56, AL56)</f>
        <v>0.16269134615384617</v>
      </c>
      <c r="CW56" s="7">
        <f>IF(ISNUMBER(AN56), AN56-$B56, AN56)</f>
        <v>4.1141826923078995E-3</v>
      </c>
      <c r="CX56" s="7">
        <f>IF(ISNUMBER(AP56), AP56-$B56, AP56)</f>
        <v>8.89598557692306E-2</v>
      </c>
      <c r="CY56" s="7">
        <f>IF(ISNUMBER(AR56), AR56-$B56, AR56)</f>
        <v>0.11284567307692273</v>
      </c>
      <c r="CZ56" s="7">
        <f t="shared" si="20"/>
        <v>0.15284567307692232</v>
      </c>
      <c r="DA56" s="7">
        <f t="shared" si="21"/>
        <v>-8.7314903846160696E-3</v>
      </c>
      <c r="DB56" s="7">
        <f t="shared" si="22"/>
        <v>7.553701923076872E-2</v>
      </c>
      <c r="DC56" s="7">
        <f t="shared" si="23"/>
        <v>0.10099999999999998</v>
      </c>
      <c r="DD56" s="7">
        <f t="shared" si="24"/>
        <v>0.47305889423076897</v>
      </c>
      <c r="DE56" s="7">
        <f t="shared" si="25"/>
        <v>0.14431490384615264</v>
      </c>
      <c r="DF56" s="7">
        <f t="shared" si="26"/>
        <v>-1.9805528846154274E-2</v>
      </c>
      <c r="DG56" s="7">
        <f t="shared" si="27"/>
        <v>5.8114182692307281E-2</v>
      </c>
      <c r="DH56" s="7">
        <f t="shared" si="28"/>
        <v>4.1691346153845732E-2</v>
      </c>
      <c r="DI56" s="7">
        <f t="shared" si="29"/>
        <v>-0.29865120192307737</v>
      </c>
      <c r="DJ56" s="7">
        <f t="shared" si="30"/>
        <v>-0.33192596153846265</v>
      </c>
      <c r="DK56" s="7">
        <f t="shared" si="31"/>
        <v>0.11476538461538466</v>
      </c>
      <c r="DL56" s="7">
        <f t="shared" si="32"/>
        <v>0.11700624999999976</v>
      </c>
      <c r="DM56" s="7">
        <f t="shared" si="33"/>
        <v>5.6342548076921961E-2</v>
      </c>
      <c r="DN56" s="7">
        <f t="shared" si="34"/>
        <v>0.36254755456730692</v>
      </c>
      <c r="DO56" s="7">
        <f t="shared" si="38"/>
        <v>0.11600624999999987</v>
      </c>
      <c r="DP56" s="7">
        <f t="shared" si="39"/>
        <v>-4.353701923076958E-2</v>
      </c>
      <c r="DQ56" s="7">
        <f t="shared" si="40"/>
        <v>4.2382692307691094E-2</v>
      </c>
      <c r="DR56" s="21"/>
      <c r="DS56" s="7">
        <f t="shared" si="51"/>
        <v>0.44529615384615395</v>
      </c>
      <c r="DT56" s="7">
        <f t="shared" si="51"/>
        <v>0.14030240384615444</v>
      </c>
      <c r="DU56" s="7">
        <f t="shared" si="51"/>
        <v>0.22012043269230741</v>
      </c>
      <c r="DV56" s="7">
        <f t="shared" si="51"/>
        <v>0.16114807692307753</v>
      </c>
      <c r="DW56" s="7">
        <f t="shared" si="51"/>
        <v>0.21369759615384565</v>
      </c>
      <c r="DX56" s="7">
        <f t="shared" si="51"/>
        <v>0.30065120192307671</v>
      </c>
      <c r="DY56" s="7">
        <f t="shared" si="51"/>
        <v>5.0401442307697053E-3</v>
      </c>
      <c r="DZ56" s="7">
        <f t="shared" si="51"/>
        <v>5.3456730769230187E-2</v>
      </c>
      <c r="EA56" s="7">
        <f t="shared" si="51"/>
        <v>0.18011418269230672</v>
      </c>
      <c r="EB56" s="7">
        <f t="shared" si="51"/>
        <v>0.29422836538461405</v>
      </c>
      <c r="EC56" s="7">
        <f t="shared" si="51"/>
        <v>1.8462980769230697E-2</v>
      </c>
      <c r="ED56" s="7">
        <f t="shared" si="51"/>
        <v>3.8033894230768972E-2</v>
      </c>
      <c r="EE56" s="7">
        <f t="shared" si="51"/>
        <v>0.17026850961538331</v>
      </c>
      <c r="EF56" s="7">
        <f t="shared" si="51"/>
        <v>0.28704639423076861</v>
      </c>
      <c r="EG56" s="7">
        <f t="shared" si="51"/>
        <v>0.20831490384615314</v>
      </c>
      <c r="EH56" s="7">
        <f t="shared" si="50"/>
        <v>0.12050312499999993</v>
      </c>
      <c r="EI56" s="7">
        <f t="shared" si="50"/>
        <v>4.1194471153846113E-2</v>
      </c>
      <c r="EJ56" s="7">
        <f t="shared" si="50"/>
        <v>0.16269134615384617</v>
      </c>
      <c r="EK56" s="7">
        <f t="shared" si="50"/>
        <v>4.1141826923078995E-3</v>
      </c>
      <c r="EL56" s="7">
        <f t="shared" si="50"/>
        <v>8.89598557692306E-2</v>
      </c>
      <c r="EM56" s="7">
        <f t="shared" si="50"/>
        <v>0.11284567307692273</v>
      </c>
      <c r="EN56" s="7">
        <f t="shared" si="50"/>
        <v>0.15284567307692232</v>
      </c>
      <c r="EO56" s="7">
        <f t="shared" si="50"/>
        <v>8.7314903846160696E-3</v>
      </c>
      <c r="EP56" s="7">
        <f t="shared" si="49"/>
        <v>7.553701923076872E-2</v>
      </c>
      <c r="EQ56" s="7">
        <f t="shared" si="49"/>
        <v>0.10099999999999998</v>
      </c>
      <c r="ER56" s="7">
        <f t="shared" si="47"/>
        <v>0.47305889423076897</v>
      </c>
      <c r="ES56" s="7">
        <f t="shared" si="47"/>
        <v>0.14431490384615264</v>
      </c>
      <c r="ET56" s="7">
        <f t="shared" si="47"/>
        <v>1.9805528846154274E-2</v>
      </c>
      <c r="EU56" s="7">
        <f t="shared" si="47"/>
        <v>5.8114182692307281E-2</v>
      </c>
      <c r="EV56" s="7">
        <f t="shared" si="47"/>
        <v>4.1691346153845732E-2</v>
      </c>
      <c r="EW56" s="7">
        <f t="shared" si="47"/>
        <v>0.29865120192307737</v>
      </c>
      <c r="EX56" s="7">
        <f t="shared" si="47"/>
        <v>0.33192596153846265</v>
      </c>
      <c r="EY56" s="7">
        <f t="shared" si="47"/>
        <v>0.11476538461538466</v>
      </c>
      <c r="EZ56" s="7">
        <f t="shared" si="47"/>
        <v>0.11700624999999976</v>
      </c>
      <c r="FA56" s="7">
        <f t="shared" si="47"/>
        <v>5.6342548076921961E-2</v>
      </c>
      <c r="FB56" s="7">
        <f t="shared" si="47"/>
        <v>0.36254755456730692</v>
      </c>
      <c r="FC56" s="7">
        <f t="shared" si="48"/>
        <v>0.11600624999999987</v>
      </c>
      <c r="FD56" s="7">
        <f t="shared" si="48"/>
        <v>4.353701923076958E-2</v>
      </c>
      <c r="FE56" s="7">
        <f t="shared" si="48"/>
        <v>4.2382692307691094E-2</v>
      </c>
    </row>
    <row r="57" spans="1:161" ht="17.25">
      <c r="A57" s="45"/>
      <c r="B57" s="4">
        <v>3.0930865384615389</v>
      </c>
      <c r="C57" s="1" t="s">
        <v>104</v>
      </c>
      <c r="D57" s="3"/>
      <c r="E57" s="4">
        <v>2.6364228365384617</v>
      </c>
      <c r="F57" s="4">
        <v>2.8026699519230771</v>
      </c>
      <c r="G57" s="4"/>
      <c r="H57" s="4">
        <v>2.8263612980769226</v>
      </c>
      <c r="I57" s="4"/>
      <c r="J57" s="4">
        <v>2.8104014423076924</v>
      </c>
      <c r="K57" s="4"/>
      <c r="L57" s="4">
        <v>2.8340927884615388</v>
      </c>
      <c r="M57" s="4"/>
      <c r="N57" s="4">
        <v>2.9500062500000004</v>
      </c>
      <c r="O57" s="4"/>
      <c r="P57" s="4">
        <v>2.7610125000000005</v>
      </c>
      <c r="Q57" s="4"/>
      <c r="R57" s="4">
        <v>2.828966105769231</v>
      </c>
      <c r="S57" s="4"/>
      <c r="T57" s="4">
        <v>2.9150463942307692</v>
      </c>
      <c r="U57" s="4"/>
      <c r="V57" s="4">
        <v>2.9671605769230776</v>
      </c>
      <c r="W57" s="4"/>
      <c r="X57" s="4">
        <v>2.7667439903846152</v>
      </c>
      <c r="Y57" s="4"/>
      <c r="Z57" s="4">
        <v>2.8379661057692309</v>
      </c>
      <c r="AA57" s="4"/>
      <c r="AB57" s="4">
        <v>2.9302007211538466</v>
      </c>
      <c r="AC57" s="4"/>
      <c r="AD57" s="4">
        <v>3.0404415865384617</v>
      </c>
      <c r="AE57" s="4"/>
      <c r="AF57" s="4">
        <v>3.0052872596153848</v>
      </c>
      <c r="AG57" s="4"/>
      <c r="AH57" s="4">
        <v>2.9637439903846152</v>
      </c>
      <c r="AI57" s="4"/>
      <c r="AJ57" s="4">
        <v>2.9280125000000008</v>
      </c>
      <c r="AK57" s="4"/>
      <c r="AL57" s="4">
        <v>2.944932211538462</v>
      </c>
      <c r="AM57" s="4"/>
      <c r="AN57" s="4">
        <v>2.694697596153846</v>
      </c>
      <c r="AO57" s="4"/>
      <c r="AP57" s="4">
        <v>2.9082007211538459</v>
      </c>
      <c r="AQ57" s="4"/>
      <c r="AR57" s="4">
        <v>2.9205093750000009</v>
      </c>
      <c r="AS57" s="4"/>
      <c r="AT57" s="4">
        <v>2.9600865384615385</v>
      </c>
      <c r="AU57" s="4"/>
      <c r="AV57" s="4">
        <v>2.6921204326923078</v>
      </c>
      <c r="AW57" s="4"/>
      <c r="AX57" s="4">
        <v>2.9207778846153842</v>
      </c>
      <c r="AY57" s="4"/>
      <c r="AZ57" s="4">
        <v>2.934663701923077</v>
      </c>
      <c r="BA57" s="4"/>
      <c r="BB57" s="4">
        <v>3.1705682692307695</v>
      </c>
      <c r="BC57" s="4"/>
      <c r="BD57" s="4">
        <v>2.9327100961538464</v>
      </c>
      <c r="BE57" s="4"/>
      <c r="BF57" s="4">
        <v>2.8570125000000002</v>
      </c>
      <c r="BG57" s="4"/>
      <c r="BH57" s="4">
        <v>2.8726235576923083</v>
      </c>
      <c r="BI57" s="4"/>
      <c r="BJ57" s="4">
        <v>2.8847778846153846</v>
      </c>
      <c r="BK57" s="4"/>
      <c r="BL57" s="4">
        <v>2.6968983173076926</v>
      </c>
      <c r="BM57" s="4"/>
      <c r="BN57" s="4">
        <v>2.6296235576923075</v>
      </c>
      <c r="BO57" s="4"/>
      <c r="BP57" s="4">
        <v>3.2436235576923083</v>
      </c>
      <c r="BQ57" s="4"/>
      <c r="BR57" s="4">
        <v>2.9396699519230767</v>
      </c>
      <c r="BS57" s="4"/>
      <c r="BT57" s="4">
        <v>2.9822346153846153</v>
      </c>
      <c r="BU57" s="4"/>
      <c r="BV57" s="4">
        <v>2.6113078819711539</v>
      </c>
      <c r="BW57" s="4"/>
      <c r="BX57" s="4">
        <v>2.9380927884615375</v>
      </c>
      <c r="BY57" s="4"/>
      <c r="BZ57" s="4">
        <v>2.8662810096153852</v>
      </c>
      <c r="CA57" s="4"/>
      <c r="CB57" s="4">
        <v>2.8880463942307695</v>
      </c>
      <c r="CC57" s="4"/>
      <c r="CD57" s="10"/>
      <c r="CE57" s="7">
        <f t="shared" si="46"/>
        <v>-0.45666370192307726</v>
      </c>
      <c r="CF57" s="7">
        <f t="shared" si="46"/>
        <v>-0.29041658653846181</v>
      </c>
      <c r="CG57" s="7">
        <f t="shared" si="1"/>
        <v>-0.26672524038461631</v>
      </c>
      <c r="CH57" s="7">
        <f t="shared" si="2"/>
        <v>-0.28268509615384652</v>
      </c>
      <c r="CI57" s="7">
        <f t="shared" si="3"/>
        <v>-0.25899375000000013</v>
      </c>
      <c r="CJ57" s="7">
        <f t="shared" si="4"/>
        <v>-0.14308028846153853</v>
      </c>
      <c r="CK57" s="7">
        <f t="shared" si="5"/>
        <v>-0.33207403846153838</v>
      </c>
      <c r="CL57" s="7">
        <f t="shared" si="6"/>
        <v>-0.26412043269230789</v>
      </c>
      <c r="CM57" s="7">
        <f t="shared" si="7"/>
        <v>-0.17804014423076975</v>
      </c>
      <c r="CN57" s="7">
        <f>IF(ISNUMBER(V57), V57-$B57, V57)</f>
        <v>-0.12592596153846136</v>
      </c>
      <c r="CO57" s="7">
        <f>IF(ISNUMBER(X57), X57-$B57, X57)</f>
        <v>-0.32634254807692376</v>
      </c>
      <c r="CP57" s="7">
        <f>IF(ISNUMBER(Z57), Z57-$B57, Z57)</f>
        <v>-0.255120432692308</v>
      </c>
      <c r="CQ57" s="7">
        <f>IF(ISNUMBER(AB57), AB57-$B57, AB57)</f>
        <v>-0.16288581730769236</v>
      </c>
      <c r="CR57" s="7">
        <f>IF(ISNUMBER(AD57), AD57-$B57, AD57)</f>
        <v>-5.2644951923077166E-2</v>
      </c>
      <c r="CS57" s="7">
        <f>IF(ISNUMBER(AF57), AF57-$B57, AF57)</f>
        <v>-8.7799278846154127E-2</v>
      </c>
      <c r="CT57" s="7">
        <f>IF(ISNUMBER(AH57), AH57-$B57, AH57)</f>
        <v>-0.12934254807692369</v>
      </c>
      <c r="CU57" s="7">
        <f>IF(ISNUMBER(AJ57), AJ57-$B57, AJ57)</f>
        <v>-0.16507403846153812</v>
      </c>
      <c r="CV57" s="7">
        <f>IF(ISNUMBER(AL57), AL57-$B57, AL57)</f>
        <v>-0.14815432692307695</v>
      </c>
      <c r="CW57" s="7">
        <f>IF(ISNUMBER(AN57), AN57-$B57, AN57)</f>
        <v>-0.39838894230769295</v>
      </c>
      <c r="CX57" s="7">
        <f>IF(ISNUMBER(AP57), AP57-$B57, AP57)</f>
        <v>-0.18488581730769305</v>
      </c>
      <c r="CY57" s="7">
        <f>IF(ISNUMBER(AR57), AR57-$B57, AR57)</f>
        <v>-0.17257716346153806</v>
      </c>
      <c r="CZ57" s="7">
        <f t="shared" si="20"/>
        <v>-0.13300000000000045</v>
      </c>
      <c r="DA57" s="7">
        <f t="shared" si="21"/>
        <v>-0.40096610576923108</v>
      </c>
      <c r="DB57" s="7">
        <f t="shared" si="22"/>
        <v>-0.17230865384615468</v>
      </c>
      <c r="DC57" s="7">
        <f t="shared" si="23"/>
        <v>-0.1584228365384619</v>
      </c>
      <c r="DD57" s="7">
        <f t="shared" si="24"/>
        <v>7.7481730769230595E-2</v>
      </c>
      <c r="DE57" s="7">
        <f t="shared" si="25"/>
        <v>-0.16037644230769255</v>
      </c>
      <c r="DF57" s="7">
        <f t="shared" si="26"/>
        <v>-0.23607403846153874</v>
      </c>
      <c r="DG57" s="7">
        <f t="shared" si="27"/>
        <v>-0.22046298076923065</v>
      </c>
      <c r="DH57" s="7">
        <f t="shared" si="28"/>
        <v>-0.20830865384615427</v>
      </c>
      <c r="DI57" s="7">
        <f t="shared" si="29"/>
        <v>-0.39618822115384633</v>
      </c>
      <c r="DJ57" s="7">
        <f t="shared" si="30"/>
        <v>-0.46346298076923143</v>
      </c>
      <c r="DK57" s="7">
        <f t="shared" si="31"/>
        <v>0.15053701923076934</v>
      </c>
      <c r="DL57" s="7">
        <f t="shared" si="32"/>
        <v>-0.15341658653846224</v>
      </c>
      <c r="DM57" s="7">
        <f t="shared" si="33"/>
        <v>-0.1108519230769236</v>
      </c>
      <c r="DN57" s="7">
        <f t="shared" si="34"/>
        <v>-0.48177865649038498</v>
      </c>
      <c r="DO57" s="7">
        <f t="shared" si="38"/>
        <v>-0.15499375000000137</v>
      </c>
      <c r="DP57" s="7">
        <f t="shared" si="39"/>
        <v>-0.22680552884615368</v>
      </c>
      <c r="DQ57" s="7">
        <f t="shared" si="40"/>
        <v>-0.20504014423076944</v>
      </c>
      <c r="DR57" s="21"/>
      <c r="DS57" s="7">
        <f t="shared" si="51"/>
        <v>0.45666370192307726</v>
      </c>
      <c r="DT57" s="7">
        <f t="shared" si="51"/>
        <v>0.29041658653846181</v>
      </c>
      <c r="DU57" s="7">
        <f t="shared" si="51"/>
        <v>0.26672524038461631</v>
      </c>
      <c r="DV57" s="7">
        <f t="shared" si="51"/>
        <v>0.28268509615384652</v>
      </c>
      <c r="DW57" s="7">
        <f t="shared" si="51"/>
        <v>0.25899375000000013</v>
      </c>
      <c r="DX57" s="7">
        <f t="shared" si="51"/>
        <v>0.14308028846153853</v>
      </c>
      <c r="DY57" s="7">
        <f t="shared" si="51"/>
        <v>0.33207403846153838</v>
      </c>
      <c r="DZ57" s="7">
        <f t="shared" si="51"/>
        <v>0.26412043269230789</v>
      </c>
      <c r="EA57" s="7">
        <f t="shared" si="51"/>
        <v>0.17804014423076975</v>
      </c>
      <c r="EB57" s="7">
        <f t="shared" si="51"/>
        <v>0.12592596153846136</v>
      </c>
      <c r="EC57" s="7">
        <f t="shared" si="51"/>
        <v>0.32634254807692376</v>
      </c>
      <c r="ED57" s="7">
        <f t="shared" si="51"/>
        <v>0.255120432692308</v>
      </c>
      <c r="EE57" s="7">
        <f t="shared" si="51"/>
        <v>0.16288581730769236</v>
      </c>
      <c r="EF57" s="7">
        <f t="shared" si="51"/>
        <v>5.2644951923077166E-2</v>
      </c>
      <c r="EG57" s="7">
        <f t="shared" si="51"/>
        <v>8.7799278846154127E-2</v>
      </c>
      <c r="EH57" s="7">
        <f t="shared" si="50"/>
        <v>0.12934254807692369</v>
      </c>
      <c r="EI57" s="7">
        <f t="shared" si="50"/>
        <v>0.16507403846153812</v>
      </c>
      <c r="EJ57" s="7">
        <f t="shared" si="50"/>
        <v>0.14815432692307695</v>
      </c>
      <c r="EK57" s="7">
        <f t="shared" si="50"/>
        <v>0.39838894230769295</v>
      </c>
      <c r="EL57" s="7">
        <f t="shared" si="50"/>
        <v>0.18488581730769305</v>
      </c>
      <c r="EM57" s="7">
        <f t="shared" si="50"/>
        <v>0.17257716346153806</v>
      </c>
      <c r="EN57" s="7">
        <f t="shared" si="50"/>
        <v>0.13300000000000045</v>
      </c>
      <c r="EO57" s="7">
        <f t="shared" si="50"/>
        <v>0.40096610576923108</v>
      </c>
      <c r="EP57" s="7">
        <f t="shared" si="49"/>
        <v>0.17230865384615468</v>
      </c>
      <c r="EQ57" s="7">
        <f t="shared" si="49"/>
        <v>0.1584228365384619</v>
      </c>
      <c r="ER57" s="7">
        <f t="shared" si="47"/>
        <v>7.7481730769230595E-2</v>
      </c>
      <c r="ES57" s="7">
        <f t="shared" si="47"/>
        <v>0.16037644230769255</v>
      </c>
      <c r="ET57" s="7">
        <f t="shared" si="47"/>
        <v>0.23607403846153874</v>
      </c>
      <c r="EU57" s="7">
        <f t="shared" si="47"/>
        <v>0.22046298076923065</v>
      </c>
      <c r="EV57" s="7">
        <f t="shared" si="47"/>
        <v>0.20830865384615427</v>
      </c>
      <c r="EW57" s="7">
        <f t="shared" si="47"/>
        <v>0.39618822115384633</v>
      </c>
      <c r="EX57" s="7">
        <f t="shared" si="47"/>
        <v>0.46346298076923143</v>
      </c>
      <c r="EY57" s="7">
        <f t="shared" si="47"/>
        <v>0.15053701923076934</v>
      </c>
      <c r="EZ57" s="7">
        <f t="shared" si="47"/>
        <v>0.15341658653846224</v>
      </c>
      <c r="FA57" s="7">
        <f t="shared" si="47"/>
        <v>0.1108519230769236</v>
      </c>
      <c r="FB57" s="7">
        <f t="shared" si="47"/>
        <v>0.48177865649038498</v>
      </c>
      <c r="FC57" s="7">
        <f t="shared" si="48"/>
        <v>0.15499375000000137</v>
      </c>
      <c r="FD57" s="7">
        <f t="shared" si="48"/>
        <v>0.22680552884615368</v>
      </c>
      <c r="FE57" s="7">
        <f t="shared" si="48"/>
        <v>0.20504014423076944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0.53709633304195792</v>
      </c>
      <c r="F63" s="4" cm="1">
        <f t="array" ref="F63">AVERAGE(IF(ISNUMBER(CF3:CF57),CF3:CF57))</f>
        <v>-0.4765371765734267</v>
      </c>
      <c r="G63" s="4" cm="1">
        <f t="array" ref="G63">AVERAGE(IF(ISNUMBER(CG3:CG57),CG3:CG57))</f>
        <v>-5.8820187937063083E-2</v>
      </c>
      <c r="H63" s="4" cm="1">
        <f t="array" ref="H63">AVERAGE(IF(ISNUMBER(CH3:CH57),CH3:CH57))</f>
        <v>-0.50139968531468537</v>
      </c>
      <c r="I63" s="4" cm="1">
        <f t="array" ref="I63">AVERAGE(IF(ISNUMBER(CI3:CI57),CI3:CI57))</f>
        <v>-6.9688422202797279E-2</v>
      </c>
      <c r="J63" s="4" cm="1">
        <f t="array" ref="J63">AVERAGE(IF(ISNUMBER(CJ3:CJ57),CJ3:CJ57))</f>
        <v>0.62366536276223739</v>
      </c>
      <c r="K63" s="4" cm="1">
        <f t="array" ref="K63">AVERAGE(IF(ISNUMBER(CK3:CK57),CK3:CK57))</f>
        <v>-8.9473382867133206E-3</v>
      </c>
      <c r="L63" s="4" cm="1">
        <f t="array" ref="L63">AVERAGE(IF(ISNUMBER(CL3:CL57),CL3:CL57))</f>
        <v>0.18920027097902101</v>
      </c>
      <c r="M63" s="4" cm="1">
        <f t="array" ref="M63">AVERAGE(IF(ISNUMBER(CM3:CM57),CM3:CM57))</f>
        <v>0.23026283216783211</v>
      </c>
      <c r="N63" s="4" cm="1">
        <f t="array" ref="N63">AVERAGE(IF(ISNUMBER(CN3:CN57),CN3:CN57))</f>
        <v>0.56394100783475754</v>
      </c>
      <c r="O63" s="4" cm="1">
        <f t="array" ref="O63">AVERAGE(IF(ISNUMBER(CO3:CO57),CO3:CO57))</f>
        <v>-2.9369711538461574E-2</v>
      </c>
      <c r="P63" s="4" cm="1">
        <f t="array" ref="P63">AVERAGE(IF(ISNUMBER(CP3:CP57),CP3:CP57))</f>
        <v>0.15808201566951555</v>
      </c>
      <c r="Q63" s="4" cm="1">
        <f t="array" ref="Q63">AVERAGE(IF(ISNUMBER(CQ3:CQ57),CQ3:CQ57))</f>
        <v>0.20728668091168082</v>
      </c>
      <c r="R63" s="4" cm="1">
        <f t="array" ref="R63">AVERAGE(IF(ISNUMBER(CR3:CR57),CR3:CR57))</f>
        <v>0.23517680944055944</v>
      </c>
      <c r="S63" s="4" cm="1">
        <f t="array" ref="S63">AVERAGE(IF(ISNUMBER(CS3:CS57),CS3:CS57))</f>
        <v>9.4118129370629328E-2</v>
      </c>
      <c r="T63" s="4" cm="1">
        <f t="array" ref="T63">AVERAGE(IF(ISNUMBER(CT3:CT57),CT3:CT57))</f>
        <v>0.19984720279720286</v>
      </c>
      <c r="U63" s="4" cm="1">
        <f t="array" ref="U63">AVERAGE(IF(ISNUMBER(CU3:CU57),CU3:CU57))</f>
        <v>5.0981529720279792E-2</v>
      </c>
      <c r="V63" s="4" cm="1">
        <f t="array" ref="V63">AVERAGE(IF(ISNUMBER(CV3:CV57),CV3:CV57))</f>
        <v>0.21265321678321675</v>
      </c>
      <c r="W63" s="4" cm="1">
        <f t="array" ref="W63">AVERAGE(IF(ISNUMBER(CW3:CW57),CW3:CW57))</f>
        <v>-7.0208369755244804E-2</v>
      </c>
      <c r="X63" s="4" cm="1">
        <f t="array" ref="X63">AVERAGE(IF(ISNUMBER(CX3:CX57),CX3:CX57))</f>
        <v>7.1371324300699188E-2</v>
      </c>
      <c r="Y63" s="4" cm="1">
        <f t="array" ref="Y63">AVERAGE(IF(ISNUMBER(CY3:CY57),CY3:CY57))</f>
        <v>7.6031158216783176E-2</v>
      </c>
      <c r="Z63" s="4" cm="1">
        <f t="array" ref="Z63">AVERAGE(IF(ISNUMBER(CZ3:CZ57),CZ3:CZ57))</f>
        <v>0.20568223339160838</v>
      </c>
      <c r="AA63" s="4" cm="1">
        <f t="array" ref="AA63">AVERAGE(IF(ISNUMBER(DA3:DA57),DA3:DA57))</f>
        <v>-8.4787154720279728E-2</v>
      </c>
      <c r="AB63" s="4" cm="1">
        <f t="array" ref="AB63">AVERAGE(IF(ISNUMBER(DB3:DB57),DB3:DB57))</f>
        <v>6.0432438811188878E-2</v>
      </c>
      <c r="AC63" s="4" cm="1">
        <f t="array" ref="AC63">AVERAGE(IF(ISNUMBER(DC3:DC57),DC3:DC57))</f>
        <v>6.5397211538461411E-2</v>
      </c>
      <c r="AD63" s="4" cm="1">
        <f t="array" ref="AD63">AVERAGE(IF(ISNUMBER(DD3:DD57),DD3:DD57))</f>
        <v>0.1988452709790211</v>
      </c>
      <c r="AE63" s="4" cm="1">
        <f t="array" ref="AE63">AVERAGE(IF(ISNUMBER(DE3:DE57),DE3:DE57))</f>
        <v>-5.7409003496503713E-3</v>
      </c>
      <c r="AF63" s="4" cm="1">
        <f t="array" ref="AF63">AVERAGE(IF(ISNUMBER(DF3:DF57),DF3:DF57))</f>
        <v>-8.1591433566433544E-2</v>
      </c>
      <c r="AG63" s="4" cm="1">
        <f t="array" ref="AG63">AVERAGE(IF(ISNUMBER(DG3:DG57),DG3:DG57))</f>
        <v>-3.1274576048951133E-2</v>
      </c>
      <c r="AH63" s="4" cm="1">
        <f t="array" ref="AH63">AVERAGE(IF(ISNUMBER(DH3:DH57),DH3:DH57))</f>
        <v>-4.5135008741258843E-2</v>
      </c>
      <c r="AI63" s="4" cm="1">
        <f t="array" ref="AI63">AVERAGE(IF(ISNUMBER(DI3:DI57),DI3:DI57))</f>
        <v>-0.42259912587412579</v>
      </c>
      <c r="AJ63" s="4" cm="1">
        <f t="array" ref="AJ63">AVERAGE(IF(ISNUMBER(DJ3:DJ57),DJ3:DJ57))</f>
        <v>-0.52112748251748264</v>
      </c>
      <c r="AK63" s="4" cm="1">
        <f t="array" ref="AK63">AVERAGE(IF(ISNUMBER(DK3:DK57),DK3:DK57))</f>
        <v>0.20719764869318183</v>
      </c>
      <c r="AL63" s="4" cm="1">
        <f t="array" ref="AL63">AVERAGE(IF(ISNUMBER(DL3:DL57),DL3:DL57))</f>
        <v>-5.6362867132867117E-2</v>
      </c>
      <c r="AM63" s="4" cm="1">
        <f t="array" ref="AM63">AVERAGE(IF(ISNUMBER(DM3:DM57),DM3:DM57))</f>
        <v>4.2807635489510498E-2</v>
      </c>
      <c r="AN63" s="4" cm="1">
        <f t="array" ref="AN63">AVERAGE(IF(ISNUMBER(DN3:DN57),DN3:DN57))</f>
        <v>0.1525363289816434</v>
      </c>
      <c r="AO63" s="4" cm="1">
        <f t="array" ref="AO63">AVERAGE(IF(ISNUMBER(DO3:DO57),DO3:DO57))</f>
        <v>-5.4736333041958025E-2</v>
      </c>
      <c r="AP63" s="4" cm="1">
        <f t="array" ref="AP63">AVERAGE(IF(ISNUMBER(DP3:DP57),DP3:DP57))</f>
        <v>-0.10361586101398608</v>
      </c>
      <c r="AQ63" s="4" cm="1">
        <f t="array" ref="AQ63">AVERAGE(IF(ISNUMBER(DQ3:DQ57),DQ3:DQ57))</f>
        <v>-4.3682102272727327E-2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0.62849736503667486</v>
      </c>
      <c r="F64" s="4" cm="1">
        <f t="array" ref="F64">_xlfn.STDEV.P(IF(ISNUMBER(CF3:CF57),CF3:CF57))</f>
        <v>0.46606912571886244</v>
      </c>
      <c r="G64" s="4" cm="1">
        <f t="array" ref="G64">_xlfn.STDEV.P(IF(ISNUMBER(CG3:CG57),CG3:CG57))</f>
        <v>0.25136911243711552</v>
      </c>
      <c r="H64" s="4" cm="1">
        <f t="array" ref="H64">_xlfn.STDEV.P(IF(ISNUMBER(CH3:CH57),CH3:CH57))</f>
        <v>0.48660598035822311</v>
      </c>
      <c r="I64" s="4" cm="1">
        <f t="array" ref="I64">_xlfn.STDEV.P(IF(ISNUMBER(CI3:CI57),CI3:CI57))</f>
        <v>0.2563769484068007</v>
      </c>
      <c r="J64" s="4" cm="1">
        <f t="array" ref="J64">_xlfn.STDEV.P(IF(ISNUMBER(CJ3:CJ57),CJ3:CJ57))</f>
        <v>0.91001901476759395</v>
      </c>
      <c r="K64" s="4" cm="1">
        <f t="array" ref="K64">_xlfn.STDEV.P(IF(ISNUMBER(CK3:CK57),CK3:CK57))</f>
        <v>0.19588824067319013</v>
      </c>
      <c r="L64" s="4" cm="1">
        <f t="array" ref="L64">_xlfn.STDEV.P(IF(ISNUMBER(CL3:CL57),CL3:CL57))</f>
        <v>0.34664014306860508</v>
      </c>
      <c r="M64" s="4" cm="1">
        <f t="array" ref="M64">_xlfn.STDEV.P(IF(ISNUMBER(CM3:CM57),CM3:CM57))</f>
        <v>0.29135892899836802</v>
      </c>
      <c r="N64" s="4" cm="1">
        <f t="array" ref="N64">_xlfn.STDEV.P(IF(ISNUMBER(CN3:CN57),CN3:CN57))</f>
        <v>0.80831732959141644</v>
      </c>
      <c r="O64" s="4" cm="1">
        <f t="array" ref="O64">_xlfn.STDEV.P(IF(ISNUMBER(CO3:CO57),CO3:CO57))</f>
        <v>0.19222941876656521</v>
      </c>
      <c r="P64" s="4" cm="1">
        <f t="array" ref="P64">_xlfn.STDEV.P(IF(ISNUMBER(CP3:CP57),CP3:CP57))</f>
        <v>0.31096362390259713</v>
      </c>
      <c r="Q64" s="4" cm="1">
        <f t="array" ref="Q64">_xlfn.STDEV.P(IF(ISNUMBER(CQ3:CQ57),CQ3:CQ57))</f>
        <v>0.27048891249380058</v>
      </c>
      <c r="R64" s="4" cm="1">
        <f t="array" ref="R64">_xlfn.STDEV.P(IF(ISNUMBER(CR3:CR57),CR3:CR57))</f>
        <v>0.38657001805862512</v>
      </c>
      <c r="S64" s="4" cm="1">
        <f t="array" ref="S64">_xlfn.STDEV.P(IF(ISNUMBER(CS3:CS57),CS3:CS57))</f>
        <v>0.21182765734706718</v>
      </c>
      <c r="T64" s="4" cm="1">
        <f t="array" ref="T64">_xlfn.STDEV.P(IF(ISNUMBER(CT3:CT57),CT3:CT57))</f>
        <v>0.4313429676334144</v>
      </c>
      <c r="U64" s="4" cm="1">
        <f t="array" ref="U64">_xlfn.STDEV.P(IF(ISNUMBER(CU3:CU57),CU3:CU57))</f>
        <v>0.24241989551360132</v>
      </c>
      <c r="V64" s="4" cm="1">
        <f t="array" ref="V64">_xlfn.STDEV.P(IF(ISNUMBER(CV3:CV57),CV3:CV57))</f>
        <v>0.3467814796484428</v>
      </c>
      <c r="W64" s="4" cm="1">
        <f t="array" ref="W64">_xlfn.STDEV.P(IF(ISNUMBER(CW3:CW57),CW3:CW57))</f>
        <v>0.14895590613899903</v>
      </c>
      <c r="X64" s="4" cm="1">
        <f t="array" ref="X64">_xlfn.STDEV.P(IF(ISNUMBER(CX3:CX57),CX3:CX57))</f>
        <v>0.16936166218345874</v>
      </c>
      <c r="Y64" s="4" cm="1">
        <f t="array" ref="Y64">_xlfn.STDEV.P(IF(ISNUMBER(CY3:CY57),CY3:CY57))</f>
        <v>0.15794341860942829</v>
      </c>
      <c r="Z64" s="4" cm="1">
        <f t="array" ref="Z64">_xlfn.STDEV.P(IF(ISNUMBER(CZ3:CZ57),CZ3:CZ57))</f>
        <v>0.33982446481236606</v>
      </c>
      <c r="AA64" s="4" cm="1">
        <f t="array" ref="AA64">_xlfn.STDEV.P(IF(ISNUMBER(DA3:DA57),DA3:DA57))</f>
        <v>0.13519596464041464</v>
      </c>
      <c r="AB64" s="4" cm="1">
        <f t="array" ref="AB64">_xlfn.STDEV.P(IF(ISNUMBER(DB3:DB57),DB3:DB57))</f>
        <v>0.15822472018763634</v>
      </c>
      <c r="AC64" s="4" cm="1">
        <f t="array" ref="AC64">_xlfn.STDEV.P(IF(ISNUMBER(DC3:DC57),DC3:DC57))</f>
        <v>0.1440713272331571</v>
      </c>
      <c r="AD64" s="4" cm="1">
        <f t="array" ref="AD64">_xlfn.STDEV.P(IF(ISNUMBER(DD3:DD57),DD3:DD57))</f>
        <v>0.22113660292759499</v>
      </c>
      <c r="AE64" s="4" cm="1">
        <f t="array" ref="AE64">_xlfn.STDEV.P(IF(ISNUMBER(DE3:DE57),DE3:DE57))</f>
        <v>0.1756257074493939</v>
      </c>
      <c r="AF64" s="4" cm="1">
        <f t="array" ref="AF64">_xlfn.STDEV.P(IF(ISNUMBER(DF3:DF57),DF3:DF57))</f>
        <v>0.15873275209488794</v>
      </c>
      <c r="AG64" s="4" cm="1">
        <f t="array" ref="AG64">_xlfn.STDEV.P(IF(ISNUMBER(DG3:DG57),DG3:DG57))</f>
        <v>8.7167457844780125E-2</v>
      </c>
      <c r="AH64" s="4" cm="1">
        <f t="array" ref="AH64">_xlfn.STDEV.P(IF(ISNUMBER(DH3:DH57),DH3:DH57))</f>
        <v>8.2762839351414236E-2</v>
      </c>
      <c r="AI64" s="4" cm="1">
        <f t="array" ref="AI64">_xlfn.STDEV.P(IF(ISNUMBER(DI3:DI57),DI3:DI57))</f>
        <v>0.41820732884631606</v>
      </c>
      <c r="AJ64" s="4" cm="1">
        <f t="array" ref="AJ64">_xlfn.STDEV.P(IF(ISNUMBER(DJ3:DJ57),DJ3:DJ57))</f>
        <v>0.24383283430394659</v>
      </c>
      <c r="AK64" s="4" cm="1">
        <f t="array" ref="AK64">_xlfn.STDEV.P(IF(ISNUMBER(DK3:DK57),DK3:DK57))</f>
        <v>0.32250804688446078</v>
      </c>
      <c r="AL64" s="4" cm="1">
        <f t="array" ref="AL64">_xlfn.STDEV.P(IF(ISNUMBER(DL3:DL57),DL3:DL57))</f>
        <v>0.13619768043168765</v>
      </c>
      <c r="AM64" s="4" cm="1">
        <f t="array" ref="AM64">_xlfn.STDEV.P(IF(ISNUMBER(DM3:DM57),DM3:DM57))</f>
        <v>8.8679526011450446E-2</v>
      </c>
      <c r="AN64" s="4" cm="1">
        <f t="array" ref="AN64">_xlfn.STDEV.P(IF(ISNUMBER(DN3:DN57),DN3:DN57))</f>
        <v>0.23872078900114138</v>
      </c>
      <c r="AO64" s="4" cm="1">
        <f t="array" ref="AO64">_xlfn.STDEV.P(IF(ISNUMBER(DO3:DO57),DO3:DO57))</f>
        <v>0.14213811969268964</v>
      </c>
      <c r="AP64" s="4" cm="1">
        <f t="array" ref="AP64">_xlfn.STDEV.P(IF(ISNUMBER(DP3:DP57),DP3:DP57))</f>
        <v>0.14568989213849942</v>
      </c>
      <c r="AQ64" s="4" cm="1">
        <f t="array" ref="AQ64">_xlfn.STDEV.P(IF(ISNUMBER(DQ3:DQ57),DQ3:DQ57))</f>
        <v>8.4673927984005748E-2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0.61282083479020977</v>
      </c>
      <c r="F69" s="4" cm="1">
        <f t="array" ref="F69">AVERAGE(IF(ISNUMBER(DT3:DT57),DT3:DT57))</f>
        <v>0.48154043706293714</v>
      </c>
      <c r="G69" s="4" cm="1">
        <f t="array" ref="G69">AVERAGE(IF(ISNUMBER(DU3:DU57),DU3:DU57))</f>
        <v>0.1756587281468531</v>
      </c>
      <c r="H69" s="4" cm="1">
        <f t="array" ref="H69">AVERAGE(IF(ISNUMBER(DV3:DV57),DV3:DV57))</f>
        <v>0.50586310314685323</v>
      </c>
      <c r="I69" s="4" cm="1">
        <f t="array" ref="I69">AVERAGE(IF(ISNUMBER(DW3:DW57),DW3:DW57))</f>
        <v>0.1801523295454546</v>
      </c>
      <c r="J69" s="4" cm="1">
        <f t="array" ref="J69">AVERAGE(IF(ISNUMBER(DX3:DX57),DX3:DX57))</f>
        <v>0.64219297639860129</v>
      </c>
      <c r="K69" s="4" cm="1">
        <f t="array" ref="K69">AVERAGE(IF(ISNUMBER(DY3:DY57),DY3:DY57))</f>
        <v>0.13564875437062929</v>
      </c>
      <c r="L69" s="4" cm="1">
        <f t="array" ref="L69">AVERAGE(IF(ISNUMBER(DZ3:DZ57),DZ3:DZ57))</f>
        <v>0.23535461538461552</v>
      </c>
      <c r="M69" s="4" cm="1">
        <f t="array" ref="M69">AVERAGE(IF(ISNUMBER(EA3:EA57),EA3:EA57))</f>
        <v>0.24859448426573427</v>
      </c>
      <c r="N69" s="4" cm="1">
        <f t="array" ref="N69">AVERAGE(IF(ISNUMBER(EB3:EB57),EB3:EB57))</f>
        <v>0.58064642984330461</v>
      </c>
      <c r="O69" s="4" cm="1">
        <f t="array" ref="O69">AVERAGE(IF(ISNUMBER(EC3:EC57),EC3:EC57))</f>
        <v>0.1348101228632477</v>
      </c>
      <c r="P69" s="4" cm="1">
        <f t="array" ref="P69">AVERAGE(IF(ISNUMBER(ED3:ED57),ED3:ED57))</f>
        <v>0.2118521634615386</v>
      </c>
      <c r="Q69" s="4" cm="1">
        <f t="array" ref="Q69">AVERAGE(IF(ISNUMBER(EE3:EE57),EE3:EE57))</f>
        <v>0.22381091524216526</v>
      </c>
      <c r="R69" s="4" cm="1">
        <f t="array" ref="R69">AVERAGE(IF(ISNUMBER(EF3:EF57),EF3:EF57))</f>
        <v>0.28757522727272733</v>
      </c>
      <c r="S69" s="4" cm="1">
        <f t="array" ref="S69">AVERAGE(IF(ISNUMBER(EG3:EG57),EG3:EG57))</f>
        <v>0.15947902972027961</v>
      </c>
      <c r="T69" s="4" cm="1">
        <f t="array" ref="T69">AVERAGE(IF(ISNUMBER(EH3:EH57),EH3:EH57))</f>
        <v>0.27968273601398591</v>
      </c>
      <c r="U69" s="4" cm="1">
        <f t="array" ref="U69">AVERAGE(IF(ISNUMBER(EI3:EI57),EI3:EI57))</f>
        <v>0.15843344405594392</v>
      </c>
      <c r="V69" s="4" cm="1">
        <f t="array" ref="V69">AVERAGE(IF(ISNUMBER(EJ3:EJ57),EJ3:EJ57))</f>
        <v>0.2275901398601399</v>
      </c>
      <c r="W69" s="4" cm="1">
        <f t="array" ref="W69">AVERAGE(IF(ISNUMBER(EK3:EK57),EK3:EK57))</f>
        <v>0.12516190122377632</v>
      </c>
      <c r="X69" s="4" cm="1">
        <f t="array" ref="X69">AVERAGE(IF(ISNUMBER(EL3:EL57),EL3:EL57))</f>
        <v>9.7989960664335574E-2</v>
      </c>
      <c r="Y69" s="4" cm="1">
        <f t="array" ref="Y69">AVERAGE(IF(ISNUMBER(EM3:EM57),EM3:EM57))</f>
        <v>0.10072913898601386</v>
      </c>
      <c r="Z69" s="4" cm="1">
        <f t="array" ref="Z69">AVERAGE(IF(ISNUMBER(EN3:EN57),EN3:EN57))</f>
        <v>0.21969738199300712</v>
      </c>
      <c r="AA69" s="4" cm="1">
        <f t="array" ref="AA69">AVERAGE(IF(ISNUMBER(EO3:EO57),EO3:EO57))</f>
        <v>0.12395932255244752</v>
      </c>
      <c r="AB69" s="4" cm="1">
        <f t="array" ref="AB69">AVERAGE(IF(ISNUMBER(EP3:EP57),EP3:EP57))</f>
        <v>8.631089160839174E-2</v>
      </c>
      <c r="AC69" s="4" cm="1">
        <f t="array" ref="AC69">AVERAGE(IF(ISNUMBER(EQ3:EQ57),EQ3:EQ57))</f>
        <v>8.9166346153846054E-2</v>
      </c>
      <c r="AD69" s="4" cm="1">
        <f t="array" ref="AD69">AVERAGE(IF(ISNUMBER(ER3:ER57),ER3:ER57))</f>
        <v>0.25834655594405603</v>
      </c>
      <c r="AE69" s="4" cm="1">
        <f t="array" ref="AE69">AVERAGE(IF(ISNUMBER(ES3:ES57),ES3:ES57))</f>
        <v>0.12916120629370614</v>
      </c>
      <c r="AF69" s="4" cm="1">
        <f t="array" ref="AF69">AVERAGE(IF(ISNUMBER(ET3:ET57),ET3:ET57))</f>
        <v>0.15964544580419571</v>
      </c>
      <c r="AG69" s="4" cm="1">
        <f t="array" ref="AG69">AVERAGE(IF(ISNUMBER(EU3:EU57),EU3:EU57))</f>
        <v>7.6291525349650308E-2</v>
      </c>
      <c r="AH69" s="4" cm="1">
        <f t="array" ref="AH69">AVERAGE(IF(ISNUMBER(EV3:EV57),EV3:EV57))</f>
        <v>8.0859702797202851E-2</v>
      </c>
      <c r="AI69" s="4" cm="1">
        <f t="array" ref="AI69">AVERAGE(IF(ISNUMBER(EW3:EW57),EW3:EW57))</f>
        <v>0.50842206293706294</v>
      </c>
      <c r="AJ69" s="4" cm="1">
        <f t="array" ref="AJ69">AVERAGE(IF(ISNUMBER(EX3:EX57),EX3:EX57))</f>
        <v>0.52112748251748264</v>
      </c>
      <c r="AK69" s="4" cm="1">
        <f t="array" ref="AK69">AVERAGE(IF(ISNUMBER(EY3:EY57),EY3:EY57))</f>
        <v>0.23036752487325193</v>
      </c>
      <c r="AL69" s="4" cm="1">
        <f t="array" ref="AL69">AVERAGE(IF(ISNUMBER(EZ3:EZ57),EZ3:EZ57))</f>
        <v>0.12278360139860134</v>
      </c>
      <c r="AM69" s="4" cm="1">
        <f t="array" ref="AM69">AVERAGE(IF(ISNUMBER(FA3:FA57),FA3:FA57))</f>
        <v>6.5826402972028061E-2</v>
      </c>
      <c r="AN69" s="4" cm="1">
        <f t="array" ref="AN69">AVERAGE(IF(ISNUMBER(FB3:FB57),FB3:FB57))</f>
        <v>0.2011518483522729</v>
      </c>
      <c r="AO69" s="4" cm="1">
        <f t="array" ref="AO69">AVERAGE(IF(ISNUMBER(FC3:FC57),FC3:FC57))</f>
        <v>0.1257134222027971</v>
      </c>
      <c r="AP69" s="4" cm="1">
        <f t="array" ref="AP69">AVERAGE(IF(ISNUMBER(FD3:FD57),FD3:FD57))</f>
        <v>0.16066200611888115</v>
      </c>
      <c r="AQ69" s="4" cm="1">
        <f t="array" ref="AQ69">AVERAGE(IF(ISNUMBER(FE3:FE57),FE3:FE57))</f>
        <v>7.7107163461538453E-2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2.016598557692308</v>
      </c>
      <c r="F70" s="4" cm="1">
        <f t="array" ref="F70">MAX(IF(ISNUMBER(DT3:DT57),DT3:DT57))</f>
        <v>2.0429536057692306</v>
      </c>
      <c r="G70" s="4" cm="1">
        <f t="array" ref="G70">MAX(IF(ISNUMBER(DU3:DU57),DU3:DU57))</f>
        <v>0.8525709134615389</v>
      </c>
      <c r="H70" s="4" cm="1">
        <f t="array" ref="H70">MAX(IF(ISNUMBER(DV3:DV57),DV3:DV57))</f>
        <v>2.1037992788461537</v>
      </c>
      <c r="I70" s="4" cm="1">
        <f t="array" ref="I70">MAX(IF(ISNUMBER(DW3:DW57),DW3:DW57))</f>
        <v>0.88199374999999991</v>
      </c>
      <c r="J70" s="4" cm="1">
        <f t="array" ref="J70">MAX(IF(ISNUMBER(DX3:DX57),DX3:DX57))</f>
        <v>4.0183764423076926</v>
      </c>
      <c r="K70" s="4" cm="1">
        <f t="array" ref="K70">MAX(IF(ISNUMBER(DY3:DY57),DY3:DY57))</f>
        <v>0.82202139423077059</v>
      </c>
      <c r="L70" s="4" cm="1">
        <f t="array" ref="L70">MAX(IF(ISNUMBER(DZ3:DZ57),DZ3:DZ57))</f>
        <v>1.6543764423076923</v>
      </c>
      <c r="M70" s="4" cm="1">
        <f t="array" ref="M70">MAX(IF(ISNUMBER(EA3:EA57),EA3:EA57))</f>
        <v>1.3631141826923083</v>
      </c>
      <c r="N70" s="4" cm="1">
        <f t="array" ref="N70">MAX(IF(ISNUMBER(EB3:EB57),EB3:EB57))</f>
        <v>3.6220990384615379</v>
      </c>
      <c r="O70" s="4" cm="1">
        <f t="array" ref="O70">MAX(IF(ISNUMBER(EC3:EC57),EC3:EC57))</f>
        <v>0.81044423076923033</v>
      </c>
      <c r="P70" s="4" cm="1">
        <f t="array" ref="P70">MAX(IF(ISNUMBER(ED3:ED57),ED3:ED57))</f>
        <v>1.6553764423076918</v>
      </c>
      <c r="Q70" s="4" cm="1">
        <f t="array" ref="Q70">MAX(IF(ISNUMBER(EE3:EE57),EE3:EE57))</f>
        <v>1.3575370192307692</v>
      </c>
      <c r="R70" s="4" cm="1">
        <f t="array" ref="R70">MAX(IF(ISNUMBER(EF3:EF57),EF3:EF57))</f>
        <v>1.5766699519230767</v>
      </c>
      <c r="S70" s="4" cm="1">
        <f t="array" ref="S70">MAX(IF(ISNUMBER(EG3:EG57),EG3:EG57))</f>
        <v>0.78112668269230889</v>
      </c>
      <c r="T70" s="4" cm="1">
        <f t="array" ref="T70">MAX(IF(ISNUMBER(EH3:EH57),EH3:EH57))</f>
        <v>1.6956574519230783</v>
      </c>
      <c r="U70" s="4" cm="1">
        <f t="array" ref="U70">MAX(IF(ISNUMBER(EI3:EI57),EI3:EI57))</f>
        <v>0.96530865384615439</v>
      </c>
      <c r="V70" s="4" cm="1">
        <f t="array" ref="V70">MAX(IF(ISNUMBER(EJ3:EJ57),EJ3:EJ57))</f>
        <v>1.4504228365384622</v>
      </c>
      <c r="W70" s="4" cm="1">
        <f t="array" ref="W70">MAX(IF(ISNUMBER(EK3:EK57),EK3:EK57))</f>
        <v>0.46354326923076927</v>
      </c>
      <c r="X70" s="4" cm="1">
        <f t="array" ref="X70">MAX(IF(ISNUMBER(EL3:EL57),EL3:EL57))</f>
        <v>0.74765120192307677</v>
      </c>
      <c r="Y70" s="4" cm="1">
        <f t="array" ref="Y70">MAX(IF(ISNUMBER(EM3:EM57),EM3:EM57))</f>
        <v>0.66915432692307686</v>
      </c>
      <c r="Z70" s="4" cm="1">
        <f t="array" ref="Z70">MAX(IF(ISNUMBER(EN3:EN57),EN3:EN57))</f>
        <v>1.4569999999999999</v>
      </c>
      <c r="AA70" s="4" cm="1">
        <f t="array" ref="AA70">MAX(IF(ISNUMBER(EO3:EO57),EO3:EO57))</f>
        <v>0.46559591346153972</v>
      </c>
      <c r="AB70" s="4" cm="1">
        <f t="array" ref="AB70">MAX(IF(ISNUMBER(EP3:EP57),EP3:EP57))</f>
        <v>0.73480552884615502</v>
      </c>
      <c r="AC70" s="4" cm="1">
        <f t="array" ref="AC70">MAX(IF(ISNUMBER(EQ3:EQ57),EQ3:EQ57))</f>
        <v>0.65273149038461487</v>
      </c>
      <c r="AD70" s="4" cm="1">
        <f t="array" ref="AD70">MAX(IF(ISNUMBER(ER3:ER57),ER3:ER57))</f>
        <v>0.71127740384615379</v>
      </c>
      <c r="AE70" s="4" cm="1">
        <f t="array" ref="AE70">MAX(IF(ISNUMBER(ES3:ES57),ES3:ES57))</f>
        <v>0.76417500000000027</v>
      </c>
      <c r="AF70" s="4" cm="1">
        <f t="array" ref="AF70">MAX(IF(ISNUMBER(ET3:ET57),ET3:ET57))</f>
        <v>0.41715432692307663</v>
      </c>
      <c r="AG70" s="4" cm="1">
        <f t="array" ref="AG70">MAX(IF(ISNUMBER(EU3:EU57),EU3:EU57))</f>
        <v>0.25338269230769228</v>
      </c>
      <c r="AH70" s="4" cm="1">
        <f t="array" ref="AH70">MAX(IF(ISNUMBER(EV3:EV57),EV3:EV57))</f>
        <v>0.2269598557692305</v>
      </c>
      <c r="AI70" s="4" cm="1">
        <f t="array" ref="AI70">MAX(IF(ISNUMBER(EW3:EW57),EW3:EW57))</f>
        <v>2.0766382211538472</v>
      </c>
      <c r="AJ70" s="4" cm="1">
        <f t="array" ref="AJ70">MAX(IF(ISNUMBER(EX3:EX57),EX3:EX57))</f>
        <v>1.1282283653846152</v>
      </c>
      <c r="AK70" s="4" cm="1">
        <f t="array" ref="AK70">MAX(IF(ISNUMBER(EY3:EY57),EY3:EY57))</f>
        <v>1.4066449519230768</v>
      </c>
      <c r="AL70" s="4" cm="1">
        <f t="array" ref="AL70">MAX(IF(ISNUMBER(EZ3:EZ57),EZ3:EZ57))</f>
        <v>0.51427836538461325</v>
      </c>
      <c r="AM70" s="4" cm="1">
        <f t="array" ref="AM70">MAX(IF(ISNUMBER(FA3:FA57),FA3:FA57))</f>
        <v>0.34549062499999961</v>
      </c>
      <c r="AN70" s="4" cm="1">
        <f t="array" ref="AN70">MAX(IF(ISNUMBER(FB3:FB57),FB3:FB57))</f>
        <v>0.82302836370192312</v>
      </c>
      <c r="AO70" s="4" cm="1">
        <f t="array" ref="AO70">MAX(IF(ISNUMBER(FC3:FC57),FC3:FC57))</f>
        <v>0.51925697115384706</v>
      </c>
      <c r="AP70" s="4" cm="1">
        <f t="array" ref="AP70">MAX(IF(ISNUMBER(FD3:FD57),FD3:FD57))</f>
        <v>0.38199999999999967</v>
      </c>
      <c r="AQ70" s="4" cm="1">
        <f t="array" ref="AQ70">MAX(IF(ISNUMBER(FE3:FE57),FE3:FE57))</f>
        <v>0.25022836538461579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6E663-C38C-46B6-8D77-11A0022B1535}">
  <dimension ref="A1:DU58"/>
  <sheetViews>
    <sheetView topLeftCell="CR1" workbookViewId="0">
      <selection activeCell="DR6" sqref="DR6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38" max="38" width="14" customWidth="1"/>
    <col min="41" max="42" width="13.140625" customWidth="1"/>
    <col min="43" max="43" width="10.42578125" customWidth="1"/>
    <col min="80" max="80" width="12" customWidth="1"/>
  </cols>
  <sheetData>
    <row r="1" spans="1:125" s="42" customFormat="1">
      <c r="A1" s="1"/>
      <c r="B1" s="2"/>
      <c r="C1" s="2"/>
      <c r="D1"/>
      <c r="E1" s="42" t="s">
        <v>145</v>
      </c>
      <c r="F1" s="42" t="s">
        <v>148</v>
      </c>
      <c r="G1" s="42" t="s">
        <v>146</v>
      </c>
      <c r="H1" s="42" t="s">
        <v>145</v>
      </c>
      <c r="I1" s="42" t="s">
        <v>148</v>
      </c>
      <c r="J1" s="42" t="s">
        <v>146</v>
      </c>
      <c r="K1" s="42" t="s">
        <v>145</v>
      </c>
      <c r="L1" s="42" t="s">
        <v>148</v>
      </c>
      <c r="M1" s="42" t="s">
        <v>146</v>
      </c>
      <c r="N1" s="42" t="s">
        <v>145</v>
      </c>
      <c r="O1" s="42" t="s">
        <v>148</v>
      </c>
      <c r="P1" s="42" t="s">
        <v>146</v>
      </c>
      <c r="Q1" s="42" t="s">
        <v>145</v>
      </c>
      <c r="R1" s="42" t="s">
        <v>148</v>
      </c>
      <c r="S1" s="42" t="s">
        <v>146</v>
      </c>
      <c r="T1" s="42" t="s">
        <v>145</v>
      </c>
      <c r="U1" s="42" t="s">
        <v>148</v>
      </c>
      <c r="V1" s="42" t="s">
        <v>146</v>
      </c>
      <c r="W1" s="42" t="s">
        <v>145</v>
      </c>
      <c r="X1" s="42" t="s">
        <v>148</v>
      </c>
      <c r="Y1" s="42" t="s">
        <v>146</v>
      </c>
      <c r="Z1" s="42" t="s">
        <v>145</v>
      </c>
      <c r="AA1" s="42" t="s">
        <v>148</v>
      </c>
      <c r="AB1" s="42" t="s">
        <v>146</v>
      </c>
      <c r="AC1" s="42" t="s">
        <v>145</v>
      </c>
      <c r="AD1" s="42" t="s">
        <v>148</v>
      </c>
      <c r="AE1" s="42" t="s">
        <v>146</v>
      </c>
      <c r="AF1" s="42" t="s">
        <v>145</v>
      </c>
      <c r="AG1" s="42" t="s">
        <v>148</v>
      </c>
      <c r="AH1" s="42" t="s">
        <v>146</v>
      </c>
      <c r="AI1" s="42" t="s">
        <v>145</v>
      </c>
      <c r="AJ1" s="42" t="s">
        <v>148</v>
      </c>
      <c r="AK1" s="42" t="s">
        <v>146</v>
      </c>
      <c r="AL1" s="42" t="s">
        <v>145</v>
      </c>
      <c r="AM1" s="42" t="s">
        <v>148</v>
      </c>
      <c r="AN1" s="42" t="s">
        <v>146</v>
      </c>
      <c r="AO1" s="42" t="s">
        <v>145</v>
      </c>
      <c r="AP1" s="42" t="s">
        <v>148</v>
      </c>
      <c r="AQ1" s="42" t="s">
        <v>146</v>
      </c>
      <c r="AR1" s="42" t="s">
        <v>145</v>
      </c>
      <c r="AS1" s="42" t="s">
        <v>148</v>
      </c>
      <c r="AT1" s="42" t="s">
        <v>146</v>
      </c>
      <c r="AU1" s="42" t="s">
        <v>145</v>
      </c>
      <c r="AV1" s="42" t="s">
        <v>148</v>
      </c>
      <c r="AW1" s="42" t="s">
        <v>146</v>
      </c>
      <c r="AX1" s="42" t="s">
        <v>145</v>
      </c>
      <c r="AY1" s="42" t="s">
        <v>148</v>
      </c>
      <c r="AZ1" s="42" t="s">
        <v>146</v>
      </c>
      <c r="BA1" s="42" t="s">
        <v>145</v>
      </c>
      <c r="BB1" s="42" t="s">
        <v>148</v>
      </c>
      <c r="BC1" s="42" t="s">
        <v>146</v>
      </c>
      <c r="BD1" s="42" t="s">
        <v>145</v>
      </c>
      <c r="BE1" s="42" t="s">
        <v>148</v>
      </c>
      <c r="BF1" s="42" t="s">
        <v>146</v>
      </c>
      <c r="BG1" s="42" t="s">
        <v>145</v>
      </c>
      <c r="BH1" s="42" t="s">
        <v>148</v>
      </c>
      <c r="BI1" s="42" t="s">
        <v>146</v>
      </c>
      <c r="BJ1" s="42" t="s">
        <v>145</v>
      </c>
      <c r="BK1" s="42" t="s">
        <v>148</v>
      </c>
      <c r="BL1" s="42" t="s">
        <v>146</v>
      </c>
      <c r="BM1" s="42" t="s">
        <v>145</v>
      </c>
      <c r="BN1" s="42" t="s">
        <v>148</v>
      </c>
      <c r="BO1" s="42" t="s">
        <v>146</v>
      </c>
      <c r="BP1" s="42" t="s">
        <v>145</v>
      </c>
      <c r="BQ1" s="42" t="s">
        <v>148</v>
      </c>
      <c r="BR1" s="42" t="s">
        <v>146</v>
      </c>
      <c r="BS1" s="42" t="s">
        <v>145</v>
      </c>
      <c r="BT1" s="42" t="s">
        <v>148</v>
      </c>
      <c r="BU1" s="42" t="s">
        <v>146</v>
      </c>
      <c r="BV1" s="42" t="s">
        <v>145</v>
      </c>
      <c r="BW1" s="42" t="s">
        <v>148</v>
      </c>
      <c r="BX1" s="42" t="s">
        <v>146</v>
      </c>
      <c r="BY1" s="42" t="s">
        <v>145</v>
      </c>
      <c r="BZ1" s="42" t="s">
        <v>148</v>
      </c>
      <c r="CA1" s="42" t="s">
        <v>146</v>
      </c>
      <c r="CB1" s="42" t="s">
        <v>145</v>
      </c>
      <c r="CC1" s="42" t="s">
        <v>148</v>
      </c>
      <c r="CD1" s="42" t="s">
        <v>146</v>
      </c>
      <c r="CE1" s="42" t="s">
        <v>145</v>
      </c>
      <c r="CF1" s="42" t="s">
        <v>148</v>
      </c>
      <c r="CG1" s="42" t="s">
        <v>146</v>
      </c>
      <c r="CH1" s="42" t="s">
        <v>145</v>
      </c>
      <c r="CI1" s="42" t="s">
        <v>148</v>
      </c>
      <c r="CJ1" s="42" t="s">
        <v>146</v>
      </c>
      <c r="CK1" s="42" t="s">
        <v>145</v>
      </c>
      <c r="CL1" s="42" t="s">
        <v>148</v>
      </c>
      <c r="CM1" s="42" t="s">
        <v>146</v>
      </c>
      <c r="CN1" s="42" t="s">
        <v>145</v>
      </c>
      <c r="CO1" s="42" t="s">
        <v>148</v>
      </c>
      <c r="CP1" s="42" t="s">
        <v>146</v>
      </c>
      <c r="CQ1" s="42" t="s">
        <v>145</v>
      </c>
      <c r="CR1" s="42" t="s">
        <v>148</v>
      </c>
      <c r="CS1" s="42" t="s">
        <v>146</v>
      </c>
      <c r="CT1" s="42" t="s">
        <v>145</v>
      </c>
      <c r="CU1" s="42" t="s">
        <v>148</v>
      </c>
      <c r="CV1" s="42" t="s">
        <v>146</v>
      </c>
      <c r="CW1" s="42" t="s">
        <v>145</v>
      </c>
      <c r="CX1" s="42" t="s">
        <v>148</v>
      </c>
      <c r="CY1" s="42" t="s">
        <v>146</v>
      </c>
      <c r="CZ1" s="42" t="s">
        <v>145</v>
      </c>
      <c r="DA1" s="42" t="s">
        <v>148</v>
      </c>
      <c r="DB1" s="42" t="s">
        <v>146</v>
      </c>
      <c r="DC1" s="42" t="s">
        <v>145</v>
      </c>
      <c r="DD1" s="42" t="s">
        <v>148</v>
      </c>
      <c r="DE1" s="42" t="s">
        <v>146</v>
      </c>
      <c r="DF1" s="42" t="s">
        <v>145</v>
      </c>
      <c r="DG1" s="42" t="s">
        <v>148</v>
      </c>
      <c r="DH1" s="42" t="s">
        <v>146</v>
      </c>
      <c r="DI1" s="42" t="s">
        <v>145</v>
      </c>
      <c r="DJ1" s="42" t="s">
        <v>148</v>
      </c>
      <c r="DK1" s="42" t="s">
        <v>146</v>
      </c>
      <c r="DL1" s="42" t="s">
        <v>145</v>
      </c>
      <c r="DM1" s="42" t="s">
        <v>148</v>
      </c>
      <c r="DN1" s="42" t="s">
        <v>146</v>
      </c>
      <c r="DO1" s="42" t="s">
        <v>145</v>
      </c>
      <c r="DP1" s="42" t="s">
        <v>148</v>
      </c>
      <c r="DQ1" s="42" t="s">
        <v>146</v>
      </c>
      <c r="DS1" s="42" t="s">
        <v>145</v>
      </c>
      <c r="DT1" s="42" t="s">
        <v>148</v>
      </c>
      <c r="DU1" s="42" t="s">
        <v>146</v>
      </c>
    </row>
    <row r="2" spans="1:125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/>
      <c r="G2" s="6"/>
      <c r="H2" s="6" t="s">
        <v>1</v>
      </c>
      <c r="I2" s="6"/>
      <c r="J2" s="6"/>
      <c r="K2" s="6" t="s">
        <v>15</v>
      </c>
      <c r="L2" s="6"/>
      <c r="M2" s="6"/>
      <c r="N2" s="6" t="s">
        <v>17</v>
      </c>
      <c r="O2" s="6"/>
      <c r="P2" s="6"/>
      <c r="Q2" s="6" t="s">
        <v>19</v>
      </c>
      <c r="R2" s="6"/>
      <c r="S2" s="6"/>
      <c r="T2" s="6" t="s">
        <v>3</v>
      </c>
      <c r="U2" s="6"/>
      <c r="V2" s="6"/>
      <c r="W2" s="6" t="s">
        <v>21</v>
      </c>
      <c r="X2" s="6"/>
      <c r="Y2" s="6"/>
      <c r="Z2" s="6" t="s">
        <v>23</v>
      </c>
      <c r="AA2" s="6"/>
      <c r="AB2" s="6"/>
      <c r="AC2" s="6" t="s">
        <v>25</v>
      </c>
      <c r="AD2" s="6"/>
      <c r="AE2" s="6"/>
      <c r="AF2" s="6" t="s">
        <v>51</v>
      </c>
      <c r="AG2" s="6"/>
      <c r="AH2" s="6"/>
      <c r="AI2" s="6" t="s">
        <v>53</v>
      </c>
      <c r="AJ2" s="6"/>
      <c r="AK2" s="6"/>
      <c r="AL2" s="6" t="s">
        <v>55</v>
      </c>
      <c r="AM2" s="6"/>
      <c r="AN2" s="6"/>
      <c r="AO2" s="6" t="s">
        <v>57</v>
      </c>
      <c r="AP2" s="6"/>
      <c r="AQ2" s="6"/>
      <c r="AR2" s="6" t="s">
        <v>5</v>
      </c>
      <c r="AS2" s="6"/>
      <c r="AT2" s="6"/>
      <c r="AU2" s="6" t="s">
        <v>7</v>
      </c>
      <c r="AV2" s="6"/>
      <c r="AW2" s="6"/>
      <c r="AX2" s="6" t="s">
        <v>9</v>
      </c>
      <c r="AY2" s="6"/>
      <c r="AZ2" s="6"/>
      <c r="BA2" s="6" t="s">
        <v>11</v>
      </c>
      <c r="BB2" s="6"/>
      <c r="BC2" s="6"/>
      <c r="BD2" s="6" t="s">
        <v>13</v>
      </c>
      <c r="BE2" s="6"/>
      <c r="BF2" s="6"/>
      <c r="BG2" s="6" t="s">
        <v>27</v>
      </c>
      <c r="BH2" s="6"/>
      <c r="BI2" s="6"/>
      <c r="BJ2" s="6" t="s">
        <v>29</v>
      </c>
      <c r="BK2" s="6"/>
      <c r="BL2" s="6"/>
      <c r="BM2" s="6" t="s">
        <v>31</v>
      </c>
      <c r="BN2" s="6"/>
      <c r="BO2" s="6"/>
      <c r="BP2" s="6" t="s">
        <v>43</v>
      </c>
      <c r="BQ2" s="6"/>
      <c r="BR2" s="6"/>
      <c r="BS2" s="6" t="s">
        <v>45</v>
      </c>
      <c r="BT2" s="6"/>
      <c r="BU2" s="6"/>
      <c r="BV2" s="6" t="s">
        <v>47</v>
      </c>
      <c r="BW2" s="6"/>
      <c r="BX2" s="6"/>
      <c r="BY2" s="6" t="s">
        <v>49</v>
      </c>
      <c r="BZ2" s="6"/>
      <c r="CA2" s="6"/>
      <c r="CB2" s="6" t="s">
        <v>142</v>
      </c>
      <c r="CC2" s="6"/>
      <c r="CD2" s="6"/>
      <c r="CE2" s="6" t="s">
        <v>33</v>
      </c>
      <c r="CF2" s="6"/>
      <c r="CG2" s="6"/>
      <c r="CH2" s="6" t="s">
        <v>35</v>
      </c>
      <c r="CI2" s="6"/>
      <c r="CJ2" s="6"/>
      <c r="CK2" s="6" t="s">
        <v>37</v>
      </c>
      <c r="CL2" s="6"/>
      <c r="CM2" s="6"/>
      <c r="CN2" s="6" t="s">
        <v>39</v>
      </c>
      <c r="CO2" s="6"/>
      <c r="CQ2" s="6" t="s">
        <v>123</v>
      </c>
      <c r="CT2" s="6" t="s">
        <v>125</v>
      </c>
      <c r="CW2" s="6" t="s">
        <v>127</v>
      </c>
      <c r="CZ2" s="6" t="s">
        <v>129</v>
      </c>
      <c r="DC2" s="6" t="s">
        <v>131</v>
      </c>
      <c r="DF2" s="6" t="s">
        <v>133</v>
      </c>
      <c r="DI2" s="6" t="s">
        <v>136</v>
      </c>
      <c r="DL2" s="6" t="s">
        <v>138</v>
      </c>
      <c r="DO2" s="6" t="s">
        <v>140</v>
      </c>
      <c r="DS2" s="36" t="s">
        <v>147</v>
      </c>
    </row>
    <row r="3" spans="1:125" ht="18.75">
      <c r="A3" s="15" t="s">
        <v>63</v>
      </c>
      <c r="B3" s="4"/>
      <c r="C3" s="1" t="s">
        <v>101</v>
      </c>
      <c r="D3" s="3"/>
      <c r="E3" s="4">
        <v>5.3949999999999996</v>
      </c>
      <c r="F3" s="4">
        <v>5.4</v>
      </c>
      <c r="G3" s="43">
        <f>((4.5)^4*F3-(3.5)^4*E3)/((4.5)^4-(3.5)^4)</f>
        <v>5.402885817307693</v>
      </c>
      <c r="H3" s="1">
        <v>4.9660000000000002</v>
      </c>
      <c r="I3" s="1">
        <v>5.0110000000000001</v>
      </c>
      <c r="J3" s="43">
        <f>(4.5^4*I3-3.5^4*H3)/(4.5^4-3.5^4)</f>
        <v>5.0369723557692305</v>
      </c>
      <c r="K3" s="4">
        <v>5.1749999999999998</v>
      </c>
      <c r="L3" s="4">
        <v>5.2190000000000003</v>
      </c>
      <c r="M3" s="43">
        <f>(4.5^4*L3-3.5^4*K3)/(4.5^4-3.5^4)</f>
        <v>5.2443951923076932</v>
      </c>
      <c r="N3" s="4">
        <v>4.9589999999999996</v>
      </c>
      <c r="O3" s="4">
        <v>5.0049999999999999</v>
      </c>
      <c r="P3" s="43">
        <f>(4.5^4*O3-3.5^4*N3)/(4.5^4-3.5^4)</f>
        <v>5.0315495192307687</v>
      </c>
      <c r="Q3" s="4">
        <v>5.1719999999999997</v>
      </c>
      <c r="R3" s="4">
        <v>5.2160000000000002</v>
      </c>
      <c r="S3" s="43">
        <f>(4.5^4*R3-3.5^4*Q3)/(4.5^4-3.5^4)</f>
        <v>5.2413951923076922</v>
      </c>
      <c r="T3" s="4">
        <v>4.9569999999999999</v>
      </c>
      <c r="U3" s="4">
        <v>4.976</v>
      </c>
      <c r="V3" s="43">
        <f>(4.5^4*U3-3.5^4*T3)/(4.5^4-3.5^4)</f>
        <v>4.9869661057692314</v>
      </c>
      <c r="W3" s="4">
        <v>4.9619999999999997</v>
      </c>
      <c r="X3" s="4">
        <v>4.9950000000000001</v>
      </c>
      <c r="Y3" s="43">
        <f>(4.5^4*X3-3.5^4*W3)/(4.5^4-3.5^4)</f>
        <v>5.0140463942307694</v>
      </c>
      <c r="Z3" s="4">
        <v>5.0819999999999999</v>
      </c>
      <c r="AA3" s="4">
        <v>5.0949999999999998</v>
      </c>
      <c r="AB3" s="43">
        <f>(4.5^4*AA3-3.5^4*Z3)/(4.5^4-3.5^4)</f>
        <v>5.1025031250000001</v>
      </c>
      <c r="AC3" s="4">
        <v>4.9480000000000004</v>
      </c>
      <c r="AD3" s="4">
        <v>4.9379999999999997</v>
      </c>
      <c r="AE3" s="43">
        <f>(4.5^4*AD3-3.5^4*AC3)/(4.5^4-3.5^4)</f>
        <v>4.9322283653846144</v>
      </c>
      <c r="AF3" s="4">
        <v>4.9480000000000004</v>
      </c>
      <c r="AG3" s="4">
        <v>4.9669999999999996</v>
      </c>
      <c r="AH3" s="43">
        <f>(4.5^4*AG3-3.5^4*AF3)/(4.5^4-3.5^4)</f>
        <v>4.9779661057692302</v>
      </c>
      <c r="AI3" s="4">
        <v>4.9539999999999997</v>
      </c>
      <c r="AJ3" s="4">
        <v>4.9880000000000004</v>
      </c>
      <c r="AK3" s="43">
        <f>(4.5^4*AJ3-3.5^4*AI3)/(4.5^4-3.5^4)</f>
        <v>5.0076235576923089</v>
      </c>
      <c r="AL3" s="4">
        <v>5.0739999999999998</v>
      </c>
      <c r="AM3" s="4">
        <v>5.0880000000000001</v>
      </c>
      <c r="AN3" s="43">
        <f>(4.5^4*AM3-3.5^4*AL3)/(4.5^4-3.5^4)</f>
        <v>5.0960802884615388</v>
      </c>
      <c r="AO3" s="4">
        <v>4.9349999999999996</v>
      </c>
      <c r="AP3" s="4">
        <v>4.9249999999999998</v>
      </c>
      <c r="AQ3" s="43">
        <f>(4.5^4*AP3-3.5^4*AO3)/(4.5^4-3.5^4)</f>
        <v>4.9192283653846145</v>
      </c>
      <c r="AR3" s="4">
        <v>4.7789999999999999</v>
      </c>
      <c r="AS3" s="4">
        <v>4.8259999999999996</v>
      </c>
      <c r="AT3" s="43">
        <f>(4.5^4*AS3-3.5^4*AR3)/(4.5^4-3.5^4)</f>
        <v>4.8531266826923067</v>
      </c>
      <c r="AU3" s="4">
        <v>4.79</v>
      </c>
      <c r="AV3" s="4">
        <v>4.8380000000000001</v>
      </c>
      <c r="AW3" s="43">
        <f>(4.5^4*AV3-3.5^4*AU3)/(4.5^4-3.5^4)</f>
        <v>4.8657038461538464</v>
      </c>
      <c r="AX3" s="4">
        <v>4.7530000000000001</v>
      </c>
      <c r="AY3" s="4">
        <v>4.7919999999999998</v>
      </c>
      <c r="AZ3" s="43">
        <f>(4.5^4*AY3-3.5^4*AX3)/(4.5^4-3.5^4)</f>
        <v>4.8145093749999992</v>
      </c>
      <c r="BA3" s="4">
        <v>4.7640000000000002</v>
      </c>
      <c r="BB3" s="4">
        <v>4.8040000000000003</v>
      </c>
      <c r="BC3" s="43">
        <f>(4.5^4*BB3-3.5^4*BA3)/(4.5^4-3.5^4)</f>
        <v>4.8270865384615389</v>
      </c>
      <c r="BD3" s="4">
        <v>4.907</v>
      </c>
      <c r="BE3" s="4">
        <v>4.931</v>
      </c>
      <c r="BF3" s="43">
        <f>(4.5^4*BE3-3.5^4*BD3)/(4.5^4-3.5^4)</f>
        <v>4.9448519230769241</v>
      </c>
      <c r="BG3" s="4">
        <v>4.9269999999999996</v>
      </c>
      <c r="BH3" s="4">
        <v>4.9610000000000003</v>
      </c>
      <c r="BI3" s="43">
        <f>(4.5^4*BH3-3.5^4*BG3)/(4.5^4-3.5^4)</f>
        <v>4.9806235576923088</v>
      </c>
      <c r="BJ3" s="4">
        <v>4.944</v>
      </c>
      <c r="BK3" s="4">
        <v>4.9660000000000002</v>
      </c>
      <c r="BL3" s="43">
        <f>(4.5^4*BK3-3.5^4*BJ3)/(4.5^4-3.5^4)</f>
        <v>4.9786975961538458</v>
      </c>
      <c r="BM3" s="4">
        <v>4.9370000000000003</v>
      </c>
      <c r="BN3" s="4">
        <v>4.9640000000000004</v>
      </c>
      <c r="BO3" s="43">
        <f>(4.5^4*BN3-3.5^4*BM3)/(4.5^4-3.5^4)</f>
        <v>4.9795834134615395</v>
      </c>
      <c r="BP3" s="4">
        <v>4.8979999999999997</v>
      </c>
      <c r="BQ3" s="4">
        <v>4.9219999999999997</v>
      </c>
      <c r="BR3" s="43">
        <f>(4.5^4*BQ3-3.5^4*BP3)/(4.5^4-3.5^4)</f>
        <v>4.9358519230769229</v>
      </c>
      <c r="BS3" s="4">
        <v>4.9189999999999996</v>
      </c>
      <c r="BT3" s="4">
        <v>4.9530000000000003</v>
      </c>
      <c r="BU3" s="43">
        <f>(4.5^4*BT3-3.5^4*BS3)/(4.5^4-3.5^4)</f>
        <v>4.9726235576923079</v>
      </c>
      <c r="BV3" s="4">
        <v>4.9349999999999996</v>
      </c>
      <c r="BW3" s="4">
        <v>4.9569999999999999</v>
      </c>
      <c r="BX3" s="43">
        <f>(4.5^4*BW3-3.5^4*BV3)/(4.5^4-3.5^4)</f>
        <v>4.9696975961538472</v>
      </c>
      <c r="BY3" s="4">
        <v>4.9279999999999999</v>
      </c>
      <c r="BZ3" s="4">
        <v>4.9550000000000001</v>
      </c>
      <c r="CA3" s="43">
        <f>(4.5^4*BZ3-3.5^4*BY3)/(4.5^4-3.5^4)</f>
        <v>4.9705834134615383</v>
      </c>
      <c r="CB3" s="4">
        <v>5.2370000000000001</v>
      </c>
      <c r="CC3" s="4">
        <v>5.3170000000000002</v>
      </c>
      <c r="CD3" s="43">
        <f>(4.5^4*CC3-3.5^4*CB3)/(4.5^4-3.5^4)</f>
        <v>5.3631730769230765</v>
      </c>
      <c r="CE3" s="4">
        <v>4.63</v>
      </c>
      <c r="CF3" s="4">
        <v>4.6760000000000002</v>
      </c>
      <c r="CG3" s="43">
        <f>(4.5^4*CF3-3.5^4*CE3)/(4.5^4-3.5^4)</f>
        <v>4.7025495192307689</v>
      </c>
      <c r="CH3" s="4">
        <v>4.6050000000000004</v>
      </c>
      <c r="CI3" s="4">
        <v>4.6429999999999998</v>
      </c>
      <c r="CJ3" s="43">
        <f>(4.5^4*CI3-3.5^4*CH3)/(4.5^4-3.5^4)</f>
        <v>4.6649322115384599</v>
      </c>
      <c r="CK3" s="4">
        <v>4.7830000000000004</v>
      </c>
      <c r="CL3" s="4">
        <v>4.8070000000000004</v>
      </c>
      <c r="CM3" s="43">
        <f>(4.5^4*CL3-3.5^4*CK3)/(4.5^4-3.5^4)</f>
        <v>4.8208519230769236</v>
      </c>
      <c r="CN3" s="4">
        <v>4.7699999999999996</v>
      </c>
      <c r="CO3" s="4">
        <v>4.7949999999999999</v>
      </c>
      <c r="CP3" s="43">
        <f>(4.5^4*CO3-3.5^4*CN3)/(4.5^4-3.5^4)</f>
        <v>4.8094290865384615</v>
      </c>
      <c r="CQ3" s="4">
        <v>4.5279999999999996</v>
      </c>
      <c r="CR3" s="4">
        <v>4.5679999999999996</v>
      </c>
      <c r="CS3" s="43">
        <f>(4.5^4*CR3-3.5^4*CQ3)/(4.5^4-3.5^4)</f>
        <v>4.5910865384615382</v>
      </c>
      <c r="CT3" s="4">
        <v>4.5759999999999996</v>
      </c>
      <c r="CU3" s="4">
        <v>4.5999999999999996</v>
      </c>
      <c r="CV3" s="43">
        <f>(4.5^4*CU3-3.5^4*CT3)/(4.5^4-3.5^4)</f>
        <v>4.6138519230769228</v>
      </c>
      <c r="CW3" s="4">
        <v>4.8949999999999996</v>
      </c>
      <c r="CX3" s="4">
        <v>4.9130000000000003</v>
      </c>
      <c r="CY3" s="43">
        <f>(4.5^4*CX3-3.5^4*CW3)/(4.5^4-3.5^4)</f>
        <v>4.9233889423076933</v>
      </c>
      <c r="CZ3" s="4">
        <v>4.6360000000000001</v>
      </c>
      <c r="DA3" s="4">
        <v>4.681</v>
      </c>
      <c r="DB3" s="43">
        <f>(4.5^4*DA3-3.5^4*CZ3)/(4.5^4-3.5^4)</f>
        <v>4.7069723557692313</v>
      </c>
      <c r="DC3" s="4">
        <v>4.923</v>
      </c>
      <c r="DD3" s="4">
        <v>4.9400000000000004</v>
      </c>
      <c r="DE3" s="43">
        <f>(4.5^4*DD3-3.5^4*DC3)/(4.5^4-3.5^4)</f>
        <v>4.9498117788461551</v>
      </c>
      <c r="DF3" s="4">
        <v>4.829726</v>
      </c>
      <c r="DG3" s="4">
        <v>4.8571150000000003</v>
      </c>
      <c r="DH3" s="43">
        <f>(4.5^4*DG3-3.5^4*DF3)/(4.5^4-3.5^4)</f>
        <v>4.8729229300480776</v>
      </c>
      <c r="DI3" s="4">
        <v>4.6379999999999999</v>
      </c>
      <c r="DJ3" s="4">
        <v>4.6829999999999998</v>
      </c>
      <c r="DK3" s="43">
        <f>(4.5^4*DJ3-3.5^4*DI3)/(4.5^4-3.5^4)</f>
        <v>4.7089723557692311</v>
      </c>
      <c r="DL3" s="4">
        <v>4.6130000000000004</v>
      </c>
      <c r="DM3" s="4">
        <v>4.6509999999999998</v>
      </c>
      <c r="DN3" s="43">
        <f>(4.5^4*DM3-3.5^4*DL3)/(4.5^4-3.5^4)</f>
        <v>4.6729322115384608</v>
      </c>
      <c r="DO3" s="4">
        <v>4.7939999999999996</v>
      </c>
      <c r="DP3" s="4">
        <v>4.8179999999999996</v>
      </c>
      <c r="DQ3" s="43">
        <f>(4.5^4*DP3-3.5^4*DO3)/(4.5^4-3.5^4)</f>
        <v>4.8318519230769237</v>
      </c>
      <c r="DR3" s="4"/>
      <c r="DS3" s="4">
        <v>4.88</v>
      </c>
      <c r="DT3" s="4">
        <v>4.9000000000000004</v>
      </c>
      <c r="DU3" s="43">
        <f>(4.5^4*DT3-3.5^4*DS3)/(4.5^4-3.5^4)</f>
        <v>4.9115432692307701</v>
      </c>
    </row>
    <row r="4" spans="1:125" ht="17.25">
      <c r="A4" s="45" t="s">
        <v>62</v>
      </c>
      <c r="B4" s="4"/>
      <c r="C4" s="1" t="s">
        <v>98</v>
      </c>
      <c r="D4" s="3"/>
      <c r="E4" s="4">
        <v>4.6689999999999996</v>
      </c>
      <c r="F4" s="4">
        <v>4.6740000000000004</v>
      </c>
      <c r="G4" s="43">
        <f t="shared" ref="G4:G57" si="0">((4.5)^4*F4-(3.5)^4*E4)/((4.5)^4-(3.5)^4)</f>
        <v>4.6768858173076922</v>
      </c>
      <c r="H4" s="1">
        <v>1.7330000000000001</v>
      </c>
      <c r="I4" s="1">
        <v>1.835</v>
      </c>
      <c r="J4" s="43">
        <f t="shared" ref="J4:J57" si="1">(4.5^4*I4-3.5^4*H4)/(4.5^4-3.5^4)</f>
        <v>1.893870673076923</v>
      </c>
      <c r="K4" s="4">
        <v>2.6429999999999998</v>
      </c>
      <c r="L4" s="4">
        <v>2.7360000000000002</v>
      </c>
      <c r="M4" s="43">
        <f t="shared" ref="M4:M57" si="2">(4.5^4*L4-3.5^4*K4)/(4.5^4-3.5^4)</f>
        <v>2.789676201923077</v>
      </c>
      <c r="N4" s="4">
        <v>1.6439999999999999</v>
      </c>
      <c r="O4" s="4">
        <v>1.748</v>
      </c>
      <c r="P4" s="43">
        <f t="shared" ref="P4:P57" si="3">(4.5^4*O4-3.5^4*N4)/(4.5^4-3.5^4)</f>
        <v>1.8080250000000002</v>
      </c>
      <c r="Q4" s="4">
        <v>2.5979999999999999</v>
      </c>
      <c r="R4" s="4">
        <v>2.6930000000000001</v>
      </c>
      <c r="S4" s="43">
        <f t="shared" ref="S4:S57" si="4">(4.5^4*R4-3.5^4*Q4)/(4.5^4-3.5^4)</f>
        <v>2.7478305288461544</v>
      </c>
      <c r="T4" s="4">
        <v>7.4420000000000002</v>
      </c>
      <c r="U4" s="4">
        <v>7.4580000000000002</v>
      </c>
      <c r="V4" s="43">
        <f t="shared" ref="V4:V57" si="5">(4.5^4*U4-3.5^4*T4)/(4.5^4-3.5^4)</f>
        <v>7.4672346153846156</v>
      </c>
      <c r="W4" s="4">
        <v>4.01</v>
      </c>
      <c r="X4" s="4">
        <v>3.9649999999999999</v>
      </c>
      <c r="Y4" s="43">
        <f t="shared" ref="Y4:Y57" si="6">(4.5^4*X4-3.5^4*W4)/(4.5^4-3.5^4)</f>
        <v>3.9390276442307681</v>
      </c>
      <c r="Z4" s="4">
        <v>4.9089999999999998</v>
      </c>
      <c r="AA4" s="4">
        <v>4.8659999999999997</v>
      </c>
      <c r="AB4" s="43">
        <f t="shared" ref="AB4:AB57" si="7">(4.5^4*AA4-3.5^4*Z4)/(4.5^4-3.5^4)</f>
        <v>4.8411819711538451</v>
      </c>
      <c r="AC4" s="4">
        <v>4.5309999999999997</v>
      </c>
      <c r="AD4" s="4">
        <v>4.5369999999999999</v>
      </c>
      <c r="AE4" s="43">
        <f t="shared" ref="AE4:AE57" si="8">(4.5^4*AD4-3.5^4*AC4)/(4.5^4-3.5^4)</f>
        <v>4.5404629807692309</v>
      </c>
      <c r="AF4" s="4" t="s">
        <v>117</v>
      </c>
      <c r="AG4" s="4" t="s">
        <v>117</v>
      </c>
      <c r="AH4" s="43" t="e">
        <f t="shared" ref="AH4:AH57" si="9">(4.5^4*AG4-3.5^4*AF4)/(4.5^4-3.5^4)</f>
        <v>#VALUE!</v>
      </c>
      <c r="AI4" s="4" t="s">
        <v>117</v>
      </c>
      <c r="AJ4" s="4" t="s">
        <v>117</v>
      </c>
      <c r="AK4" s="43" t="e">
        <f t="shared" ref="AK4:AK57" si="10">(4.5^4*AJ4-3.5^4*AI4)/(4.5^4-3.5^4)</f>
        <v>#VALUE!</v>
      </c>
      <c r="AL4" s="4" t="s">
        <v>117</v>
      </c>
      <c r="AM4" s="4" t="s">
        <v>117</v>
      </c>
      <c r="AN4" s="43" t="e">
        <f t="shared" ref="AN4:AN57" si="11">(4.5^4*AM4-3.5^4*AL4)/(4.5^4-3.5^4)</f>
        <v>#VALUE!</v>
      </c>
      <c r="AO4" s="4" t="s">
        <v>117</v>
      </c>
      <c r="AP4" s="4" t="s">
        <v>117</v>
      </c>
      <c r="AQ4" s="43" t="e">
        <f t="shared" ref="AQ4:AQ57" si="12">(4.5^4*AP4-3.5^4*AO4)/(4.5^4-3.5^4)</f>
        <v>#VALUE!</v>
      </c>
      <c r="AR4" s="4">
        <v>4.4850000000000003</v>
      </c>
      <c r="AS4" s="4">
        <v>4.6130000000000004</v>
      </c>
      <c r="AT4" s="43">
        <f t="shared" ref="AT4:AT57" si="13">(4.5^4*AS4-3.5^4*AR4)/(4.5^4-3.5^4)</f>
        <v>4.6868769230769241</v>
      </c>
      <c r="AU4" s="4">
        <v>3.823</v>
      </c>
      <c r="AV4" s="4">
        <v>3.9369999999999998</v>
      </c>
      <c r="AW4" s="43">
        <f t="shared" ref="AW4:AW57" si="14">(4.5^4*AV4-3.5^4*AU4)/(4.5^4-3.5^4)</f>
        <v>4.0027966346153843</v>
      </c>
      <c r="AX4" s="4">
        <v>5.0419999999999998</v>
      </c>
      <c r="AY4" s="4">
        <v>5.1070000000000002</v>
      </c>
      <c r="AZ4" s="43">
        <f t="shared" ref="AZ4:AZ57" si="15">(4.5^4*AY4-3.5^4*AX4)/(4.5^4-3.5^4)</f>
        <v>5.1445156250000013</v>
      </c>
      <c r="BA4" s="4">
        <v>4.3289999999999997</v>
      </c>
      <c r="BB4" s="4">
        <v>4.383</v>
      </c>
      <c r="BC4" s="43">
        <f t="shared" ref="BC4:BC57" si="16">(4.5^4*BB4-3.5^4*BA4)/(4.5^4-3.5^4)</f>
        <v>4.4141668269230774</v>
      </c>
      <c r="BD4" s="4">
        <v>4.8220000000000001</v>
      </c>
      <c r="BE4" s="4">
        <v>4.8710000000000004</v>
      </c>
      <c r="BF4" s="43">
        <f t="shared" ref="BF4:BF57" si="17">(4.5^4*BE4-3.5^4*BD4)/(4.5^4-3.5^4)</f>
        <v>4.8992810096153852</v>
      </c>
      <c r="BG4" s="4">
        <v>3.7890000000000001</v>
      </c>
      <c r="BH4" s="4">
        <v>3.8180000000000001</v>
      </c>
      <c r="BI4" s="43">
        <f t="shared" ref="BI4:BI57" si="18">(4.5^4*BH4-3.5^4*BG4)/(4.5^4-3.5^4)</f>
        <v>3.8347377403846155</v>
      </c>
      <c r="BJ4" s="4">
        <v>4.1349999999999998</v>
      </c>
      <c r="BK4" s="4">
        <v>4.1740000000000004</v>
      </c>
      <c r="BL4" s="43">
        <f t="shared" ref="BL4:BL57" si="19">(4.5^4*BK4-3.5^4*BJ4)/(4.5^4-3.5^4)</f>
        <v>4.1965093749999998</v>
      </c>
      <c r="BM4" s="4">
        <v>4.0359999999999996</v>
      </c>
      <c r="BN4" s="4">
        <v>4.0880000000000001</v>
      </c>
      <c r="BO4" s="43">
        <f t="shared" ref="BO4:BO57" si="20">(4.5^4*BN4-3.5^4*BM4)/(4.5^4-3.5^4)</f>
        <v>4.1180124999999999</v>
      </c>
      <c r="BP4" s="4">
        <v>4.827</v>
      </c>
      <c r="BQ4" s="4">
        <v>4.8769999999999998</v>
      </c>
      <c r="BR4" s="43">
        <f t="shared" ref="BR4:BR57" si="21">(4.5^4*BQ4-3.5^4*BP4)/(4.5^4-3.5^4)</f>
        <v>4.9058581730769228</v>
      </c>
      <c r="BS4" s="4">
        <v>3.7679999999999998</v>
      </c>
      <c r="BT4" s="4">
        <v>3.7970000000000002</v>
      </c>
      <c r="BU4" s="43">
        <f t="shared" ref="BU4:BU57" si="22">(4.5^4*BT4-3.5^4*BS4)/(4.5^4-3.5^4)</f>
        <v>3.813737740384616</v>
      </c>
      <c r="BV4" s="4">
        <v>4.1189999999999998</v>
      </c>
      <c r="BW4" s="4">
        <v>4.16</v>
      </c>
      <c r="BX4" s="43">
        <f t="shared" ref="BX4:BX57" si="23">(4.5^4*BW4-3.5^4*BV4)/(4.5^4-3.5^4)</f>
        <v>4.183663701923078</v>
      </c>
      <c r="BY4" s="4">
        <v>4.0179999999999998</v>
      </c>
      <c r="BZ4" s="4">
        <v>4.0709999999999997</v>
      </c>
      <c r="CA4" s="43">
        <f t="shared" ref="CA4:CA57" si="24">(4.5^4*BZ4-3.5^4*BY4)/(4.5^4-3.5^4)</f>
        <v>4.1015896634615379</v>
      </c>
      <c r="CB4" s="4">
        <v>2.8820000000000001</v>
      </c>
      <c r="CC4" s="4">
        <v>3.056</v>
      </c>
      <c r="CD4" s="43">
        <f t="shared" ref="CD4:CD57" si="25">(4.5^4*CC4-3.5^4*CB4)/(4.5^4-3.5^4)</f>
        <v>3.1564264423076924</v>
      </c>
      <c r="CE4" s="4">
        <v>3.335</v>
      </c>
      <c r="CF4" s="4">
        <v>3.4420000000000002</v>
      </c>
      <c r="CG4" s="43">
        <f t="shared" ref="CG4:CG57" si="26">(4.5^4*CF4-3.5^4*CE4)/(4.5^4-3.5^4)</f>
        <v>3.5037564903846157</v>
      </c>
      <c r="CH4" s="4">
        <v>3.7839999999999998</v>
      </c>
      <c r="CI4" s="4">
        <v>3.8359999999999999</v>
      </c>
      <c r="CJ4" s="43">
        <f t="shared" ref="CJ4:CJ57" si="27">(4.5^4*CI4-3.5^4*CH4)/(4.5^4-3.5^4)</f>
        <v>3.8660124999999996</v>
      </c>
      <c r="CK4" s="4">
        <v>3.6360000000000001</v>
      </c>
      <c r="CL4" s="4">
        <v>3.6779999999999999</v>
      </c>
      <c r="CM4" s="43">
        <f t="shared" ref="CM4:CM57" si="28">(4.5^4*CL4-3.5^4*CK4)/(4.5^4-3.5^4)</f>
        <v>3.7022408653846153</v>
      </c>
      <c r="CN4" s="4">
        <v>3.6080000000000001</v>
      </c>
      <c r="CO4" s="4">
        <v>3.6509999999999998</v>
      </c>
      <c r="CP4" s="43">
        <f t="shared" ref="CP4:CP57" si="29">(4.5^4*CO4-3.5^4*CN4)/(4.5^4-3.5^4)</f>
        <v>3.6758180288461535</v>
      </c>
      <c r="CQ4" s="4">
        <v>2.5209999999999999</v>
      </c>
      <c r="CR4" s="4">
        <v>4.4260000000000002</v>
      </c>
      <c r="CS4" s="43">
        <f t="shared" ref="CS4:CS57" si="30">(4.5^4*CR4-3.5^4*CQ4)/(4.5^4-3.5^4)</f>
        <v>5.5254963942307702</v>
      </c>
      <c r="CT4" s="4">
        <v>2.4660000000000002</v>
      </c>
      <c r="CU4" s="4">
        <v>2.5369999999999999</v>
      </c>
      <c r="CV4" s="43">
        <f t="shared" ref="CV4:CV57" si="31">(4.5^4*CU4-3.5^4*CT4)/(4.5^4-3.5^4)</f>
        <v>2.5779786057692298</v>
      </c>
      <c r="CW4" s="4">
        <v>4.7750579999999996</v>
      </c>
      <c r="CX4" s="4">
        <v>4.7709999999999999</v>
      </c>
      <c r="CY4" s="43">
        <f t="shared" ref="CY4:CY57" si="32">(4.5^4*CX4-3.5^4*CW4)/(4.5^4-3.5^4)</f>
        <v>4.7686578706730769</v>
      </c>
      <c r="CZ4" s="4">
        <v>3.3140000000000001</v>
      </c>
      <c r="DA4" s="4">
        <v>3.4169999999999998</v>
      </c>
      <c r="DB4" s="43">
        <f t="shared" ref="DB4:DB57" si="33">(4.5^4*DA4-3.5^4*CZ4)/(4.5^4-3.5^4)</f>
        <v>3.476447836538461</v>
      </c>
      <c r="DC4" s="4">
        <v>3.7770000000000001</v>
      </c>
      <c r="DD4" s="4">
        <v>3.7879999999999998</v>
      </c>
      <c r="DE4" s="43">
        <f t="shared" ref="DE4:DE56" si="34">(4.5^4*DD4-3.5^4*DC4)/(4.5^4-3.5^4)</f>
        <v>3.7943487980769226</v>
      </c>
      <c r="DF4" s="4">
        <v>3.948051</v>
      </c>
      <c r="DG4" s="4">
        <v>3.9973730000000001</v>
      </c>
      <c r="DH4" s="43">
        <f t="shared" ref="DH4:DH57" si="35">(4.5^4*DG4-3.5^4*DF4)/(4.5^4-3.5^4)</f>
        <v>4.0258398562500002</v>
      </c>
      <c r="DI4" s="4">
        <v>3.31</v>
      </c>
      <c r="DJ4" s="4">
        <v>3.4129999999999998</v>
      </c>
      <c r="DK4" s="43">
        <f t="shared" ref="DK4:DK57" si="36">(4.5^4*DJ4-3.5^4*DI4)/(4.5^4-3.5^4)</f>
        <v>3.472447836538461</v>
      </c>
      <c r="DL4" s="4">
        <v>3.7519999999999998</v>
      </c>
      <c r="DM4" s="4">
        <v>3.802</v>
      </c>
      <c r="DN4" s="43">
        <f t="shared" ref="DN4:DN57" si="37">(4.5^4*DM4-3.5^4*DL4)/(4.5^4-3.5^4)</f>
        <v>3.8308581730769227</v>
      </c>
      <c r="DO4" s="4">
        <v>3.6360000000000001</v>
      </c>
      <c r="DP4" s="4">
        <v>3.6760000000000002</v>
      </c>
      <c r="DQ4" s="43">
        <f t="shared" ref="DQ4:DQ57" si="38">(4.5^4*DP4-3.5^4*DO4)/(4.5^4-3.5^4)</f>
        <v>3.6990865384615388</v>
      </c>
      <c r="DR4" s="4"/>
      <c r="DS4" s="4">
        <v>3.37</v>
      </c>
      <c r="DT4" s="4">
        <v>3.42</v>
      </c>
      <c r="DU4" s="43">
        <f t="shared" ref="DU4:DU57" si="39">(4.5^4*DT4-3.5^4*DS4)/(4.5^4-3.5^4)</f>
        <v>3.448858173076923</v>
      </c>
    </row>
    <row r="5" spans="1:125" ht="17.25">
      <c r="A5" s="45"/>
      <c r="B5" s="4"/>
      <c r="C5" s="1" t="s">
        <v>99</v>
      </c>
      <c r="D5" s="3"/>
      <c r="E5" s="4">
        <v>2.7519999999999998</v>
      </c>
      <c r="F5" s="4">
        <v>2.7490000000000001</v>
      </c>
      <c r="G5" s="43">
        <f t="shared" si="0"/>
        <v>2.747268509615385</v>
      </c>
      <c r="H5" s="4">
        <v>2.306</v>
      </c>
      <c r="I5" s="4">
        <v>2.3570000000000002</v>
      </c>
      <c r="J5" s="43">
        <f t="shared" si="1"/>
        <v>2.3864353365384621</v>
      </c>
      <c r="K5" s="4">
        <v>2.5510000000000002</v>
      </c>
      <c r="L5" s="4">
        <v>2.5960000000000001</v>
      </c>
      <c r="M5" s="43">
        <f t="shared" si="2"/>
        <v>2.6219723557692305</v>
      </c>
      <c r="N5" s="4">
        <v>2.294</v>
      </c>
      <c r="O5" s="4">
        <v>2.3460000000000001</v>
      </c>
      <c r="P5" s="43">
        <f t="shared" si="3"/>
        <v>2.3760124999999999</v>
      </c>
      <c r="Q5" s="4">
        <v>2.5459999999999998</v>
      </c>
      <c r="R5" s="4">
        <v>2.593</v>
      </c>
      <c r="S5" s="43">
        <f t="shared" si="4"/>
        <v>2.6201266826923075</v>
      </c>
      <c r="T5" s="4">
        <v>3.133</v>
      </c>
      <c r="U5" s="4">
        <v>3.1389999999999998</v>
      </c>
      <c r="V5" s="43">
        <f t="shared" si="5"/>
        <v>3.1424629807692308</v>
      </c>
      <c r="W5" s="4">
        <v>2.6059999999999999</v>
      </c>
      <c r="X5" s="4">
        <v>2.613</v>
      </c>
      <c r="Y5" s="43">
        <f t="shared" si="6"/>
        <v>2.6170401442307694</v>
      </c>
      <c r="Z5" s="4">
        <v>2.9729999999999999</v>
      </c>
      <c r="AA5" s="4">
        <v>2.9750000000000001</v>
      </c>
      <c r="AB5" s="43">
        <f t="shared" si="7"/>
        <v>2.9761543269230777</v>
      </c>
      <c r="AC5" s="4">
        <v>2.9590000000000001</v>
      </c>
      <c r="AD5" s="4">
        <v>2.97</v>
      </c>
      <c r="AE5" s="43">
        <f t="shared" si="8"/>
        <v>2.9763487980769234</v>
      </c>
      <c r="AF5" s="4">
        <v>3.1469999999999998</v>
      </c>
      <c r="AG5" s="4">
        <v>3.1539999999999999</v>
      </c>
      <c r="AH5" s="43">
        <f t="shared" si="9"/>
        <v>3.1580401442307693</v>
      </c>
      <c r="AI5" s="4">
        <v>2.6030000000000002</v>
      </c>
      <c r="AJ5" s="4">
        <v>2.61</v>
      </c>
      <c r="AK5" s="43">
        <f t="shared" si="10"/>
        <v>2.6140401442307692</v>
      </c>
      <c r="AL5" s="4">
        <v>2.9820000000000002</v>
      </c>
      <c r="AM5" s="4">
        <v>2.984</v>
      </c>
      <c r="AN5" s="43">
        <f t="shared" si="11"/>
        <v>2.9851543269230776</v>
      </c>
      <c r="AO5" s="4">
        <v>2.9670000000000001</v>
      </c>
      <c r="AP5" s="4">
        <v>2.9780000000000002</v>
      </c>
      <c r="AQ5" s="43">
        <f t="shared" si="12"/>
        <v>2.9843487980769239</v>
      </c>
      <c r="AR5" s="4">
        <v>2.7589999999999999</v>
      </c>
      <c r="AS5" s="4">
        <v>2.81</v>
      </c>
      <c r="AT5" s="43">
        <f t="shared" si="13"/>
        <v>2.8394353365384615</v>
      </c>
      <c r="AU5" s="4">
        <v>2.6859999999999999</v>
      </c>
      <c r="AV5" s="4">
        <v>2.7349999999999999</v>
      </c>
      <c r="AW5" s="43">
        <f t="shared" si="14"/>
        <v>2.7632810096153846</v>
      </c>
      <c r="AX5" s="4">
        <v>2.7789999999999999</v>
      </c>
      <c r="AY5" s="4">
        <v>2.8149999999999999</v>
      </c>
      <c r="AZ5" s="43">
        <f t="shared" si="15"/>
        <v>2.8357778846153843</v>
      </c>
      <c r="BA5" s="4">
        <v>2.7050000000000001</v>
      </c>
      <c r="BB5" s="4">
        <v>2.7410000000000001</v>
      </c>
      <c r="BC5" s="43">
        <f t="shared" si="16"/>
        <v>2.7617778846153849</v>
      </c>
      <c r="BD5" s="4">
        <v>2.879</v>
      </c>
      <c r="BE5" s="4">
        <v>2.8969999999999998</v>
      </c>
      <c r="BF5" s="43">
        <f t="shared" si="17"/>
        <v>2.9073889423076915</v>
      </c>
      <c r="BG5" s="4">
        <v>2.6120000000000001</v>
      </c>
      <c r="BH5" s="4">
        <v>2.6240000000000001</v>
      </c>
      <c r="BI5" s="43">
        <f t="shared" si="18"/>
        <v>2.6309259615384621</v>
      </c>
      <c r="BJ5" s="4">
        <v>2.8159999999999998</v>
      </c>
      <c r="BK5" s="4">
        <v>2.831</v>
      </c>
      <c r="BL5" s="43">
        <f t="shared" si="19"/>
        <v>2.8396574519230766</v>
      </c>
      <c r="BM5" s="4">
        <v>2.8079999999999998</v>
      </c>
      <c r="BN5" s="4">
        <v>2.8260000000000001</v>
      </c>
      <c r="BO5" s="43">
        <f t="shared" si="20"/>
        <v>2.8363889423076927</v>
      </c>
      <c r="BP5" s="4">
        <v>2.883</v>
      </c>
      <c r="BQ5" s="4">
        <v>2.9020000000000001</v>
      </c>
      <c r="BR5" s="43">
        <f t="shared" si="21"/>
        <v>2.9129661057692311</v>
      </c>
      <c r="BS5" s="4">
        <v>2.609</v>
      </c>
      <c r="BT5" s="4">
        <v>2.6219999999999999</v>
      </c>
      <c r="BU5" s="43">
        <f t="shared" si="22"/>
        <v>2.6295031249999998</v>
      </c>
      <c r="BV5" s="4">
        <v>2.8180000000000001</v>
      </c>
      <c r="BW5" s="4">
        <v>2.8340000000000001</v>
      </c>
      <c r="BX5" s="43">
        <f t="shared" si="23"/>
        <v>2.8432346153846155</v>
      </c>
      <c r="BY5" s="4">
        <v>2.81</v>
      </c>
      <c r="BZ5" s="4">
        <v>2.8279999999999998</v>
      </c>
      <c r="CA5" s="43">
        <f t="shared" si="24"/>
        <v>2.8383889423076916</v>
      </c>
      <c r="CB5" s="4">
        <v>2.7629999999999999</v>
      </c>
      <c r="CC5" s="4">
        <v>2.847</v>
      </c>
      <c r="CD5" s="43">
        <f t="shared" si="25"/>
        <v>2.8954817307692311</v>
      </c>
      <c r="CE5" s="4">
        <v>2.5169999999999999</v>
      </c>
      <c r="CF5" s="4">
        <v>2.5680000000000001</v>
      </c>
      <c r="CG5" s="43">
        <f t="shared" si="26"/>
        <v>2.5974353365384619</v>
      </c>
      <c r="CH5" s="4">
        <v>2.536</v>
      </c>
      <c r="CI5" s="4">
        <v>2.573</v>
      </c>
      <c r="CJ5" s="43">
        <f t="shared" si="27"/>
        <v>2.5943550480769235</v>
      </c>
      <c r="CK5" s="4">
        <v>2.6720000000000002</v>
      </c>
      <c r="CL5" s="4">
        <v>2.6930000000000001</v>
      </c>
      <c r="CM5" s="43">
        <f t="shared" si="28"/>
        <v>2.7051204326923077</v>
      </c>
      <c r="CN5" s="4">
        <v>2.6680000000000001</v>
      </c>
      <c r="CO5" s="4">
        <v>2.6909999999999998</v>
      </c>
      <c r="CP5" s="43">
        <f t="shared" si="29"/>
        <v>2.7042747596153842</v>
      </c>
      <c r="CQ5" s="4">
        <v>1.9730000000000001</v>
      </c>
      <c r="CR5" s="4">
        <v>2.6120000000000001</v>
      </c>
      <c r="CS5" s="43">
        <f t="shared" si="30"/>
        <v>2.9808074519230776</v>
      </c>
      <c r="CT5" s="4">
        <v>1.9690000000000001</v>
      </c>
      <c r="CU5" s="4">
        <v>2.0179999999999998</v>
      </c>
      <c r="CV5" s="43">
        <f t="shared" si="31"/>
        <v>2.0462810096153845</v>
      </c>
      <c r="CW5" s="4">
        <v>2.8830870000000002</v>
      </c>
      <c r="CX5" s="4">
        <v>2.8919999999999999</v>
      </c>
      <c r="CY5" s="43">
        <f t="shared" si="32"/>
        <v>2.8971442579326925</v>
      </c>
      <c r="CZ5" s="4">
        <v>2.4119999999999999</v>
      </c>
      <c r="DA5" s="4">
        <v>2.4729999999999999</v>
      </c>
      <c r="DB5" s="43">
        <f t="shared" si="33"/>
        <v>2.5082069711538462</v>
      </c>
      <c r="DC5" s="4">
        <v>2.69</v>
      </c>
      <c r="DD5" s="4">
        <v>2.7029999999999998</v>
      </c>
      <c r="DE5" s="43">
        <f t="shared" si="34"/>
        <v>2.7105031249999998</v>
      </c>
      <c r="DF5" s="4">
        <v>2.639551</v>
      </c>
      <c r="DG5" s="4">
        <v>2.6699700000000002</v>
      </c>
      <c r="DH5" s="43">
        <f t="shared" si="35"/>
        <v>2.6875267353365389</v>
      </c>
      <c r="DI5" s="4">
        <v>2.411</v>
      </c>
      <c r="DJ5" s="4">
        <v>2.472</v>
      </c>
      <c r="DK5" s="43">
        <f t="shared" si="36"/>
        <v>2.5072069711538463</v>
      </c>
      <c r="DL5" s="4">
        <v>2.4980000000000002</v>
      </c>
      <c r="DM5" s="4">
        <v>2.5350000000000001</v>
      </c>
      <c r="DN5" s="43">
        <f t="shared" si="37"/>
        <v>2.5563550480769237</v>
      </c>
      <c r="DO5" s="4">
        <v>2.609</v>
      </c>
      <c r="DP5" s="4">
        <v>2.6339999999999999</v>
      </c>
      <c r="DQ5" s="43">
        <f t="shared" si="38"/>
        <v>2.6484290865384614</v>
      </c>
      <c r="DR5" s="4"/>
      <c r="DS5" s="4">
        <v>2.65</v>
      </c>
      <c r="DT5" s="4">
        <v>2.68</v>
      </c>
      <c r="DU5" s="43">
        <f t="shared" si="39"/>
        <v>2.6973149038461539</v>
      </c>
    </row>
    <row r="6" spans="1:125" ht="17.25">
      <c r="A6" s="45" t="s">
        <v>64</v>
      </c>
      <c r="B6" s="5"/>
      <c r="C6" s="1" t="s">
        <v>98</v>
      </c>
      <c r="D6" s="3"/>
      <c r="E6" s="1">
        <v>3.8029999999999999</v>
      </c>
      <c r="F6" s="1">
        <v>3.8050000000000002</v>
      </c>
      <c r="G6" s="43">
        <f t="shared" si="0"/>
        <v>3.8061543269230769</v>
      </c>
      <c r="H6" s="1">
        <v>2.9630000000000001</v>
      </c>
      <c r="I6" s="1">
        <v>3.0550000000000002</v>
      </c>
      <c r="J6" s="43">
        <f t="shared" si="1"/>
        <v>3.1080990384615381</v>
      </c>
      <c r="K6" s="1">
        <v>3.2549999999999999</v>
      </c>
      <c r="L6" s="1">
        <v>3.3410000000000002</v>
      </c>
      <c r="M6" s="43">
        <f t="shared" si="2"/>
        <v>3.3906360576923071</v>
      </c>
      <c r="N6" s="1">
        <v>2.9390000000000001</v>
      </c>
      <c r="O6" s="1">
        <v>3.0310000000000001</v>
      </c>
      <c r="P6" s="43">
        <f t="shared" si="3"/>
        <v>3.0840990384615381</v>
      </c>
      <c r="Q6" s="1">
        <v>3.242</v>
      </c>
      <c r="R6" s="1">
        <v>3.33</v>
      </c>
      <c r="S6" s="43">
        <f t="shared" si="4"/>
        <v>3.3807903846153846</v>
      </c>
      <c r="T6" s="4">
        <v>3.7410000000000001</v>
      </c>
      <c r="U6" s="4">
        <v>3.7919999999999998</v>
      </c>
      <c r="V6" s="43">
        <f t="shared" si="5"/>
        <v>3.8214353365384612</v>
      </c>
      <c r="W6" s="4">
        <v>3.3290000000000002</v>
      </c>
      <c r="X6" s="4">
        <v>3.3679999999999999</v>
      </c>
      <c r="Y6" s="43">
        <f t="shared" si="6"/>
        <v>3.3905093750000002</v>
      </c>
      <c r="Z6" s="4">
        <v>3.5750000000000002</v>
      </c>
      <c r="AA6" s="4">
        <v>3.62</v>
      </c>
      <c r="AB6" s="43">
        <f t="shared" si="7"/>
        <v>3.6459723557692305</v>
      </c>
      <c r="AC6" s="4">
        <v>3.581</v>
      </c>
      <c r="AD6" s="4">
        <v>3.637</v>
      </c>
      <c r="AE6" s="43">
        <f t="shared" si="8"/>
        <v>3.6693211538461541</v>
      </c>
      <c r="AF6" s="4">
        <v>3.7389999999999999</v>
      </c>
      <c r="AG6" s="4">
        <v>3.7909999999999999</v>
      </c>
      <c r="AH6" s="43">
        <f t="shared" si="9"/>
        <v>3.8210125000000001</v>
      </c>
      <c r="AI6" s="4">
        <v>3.3180000000000001</v>
      </c>
      <c r="AJ6" s="4">
        <v>3.3570000000000002</v>
      </c>
      <c r="AK6" s="43">
        <f t="shared" si="10"/>
        <v>3.3795093750000005</v>
      </c>
      <c r="AL6" s="4">
        <v>3.5670000000000002</v>
      </c>
      <c r="AM6" s="4">
        <v>3.613</v>
      </c>
      <c r="AN6" s="43">
        <f t="shared" si="11"/>
        <v>3.6395495192307692</v>
      </c>
      <c r="AO6" s="4">
        <v>3.573</v>
      </c>
      <c r="AP6" s="4">
        <v>3.6309999999999998</v>
      </c>
      <c r="AQ6" s="43">
        <f t="shared" si="12"/>
        <v>3.6644754807692306</v>
      </c>
      <c r="AR6" s="4">
        <v>3.3410000000000002</v>
      </c>
      <c r="AS6" s="4">
        <v>3.4430000000000001</v>
      </c>
      <c r="AT6" s="43">
        <f t="shared" si="13"/>
        <v>3.5018706730769229</v>
      </c>
      <c r="AU6" s="4">
        <v>3.2879999999999998</v>
      </c>
      <c r="AV6" s="4">
        <v>3.3879999999999999</v>
      </c>
      <c r="AW6" s="43">
        <f t="shared" si="14"/>
        <v>3.4457163461538456</v>
      </c>
      <c r="AX6" s="4">
        <v>3.3650000000000002</v>
      </c>
      <c r="AY6" s="4">
        <v>3.4380000000000002</v>
      </c>
      <c r="AZ6" s="43">
        <f t="shared" si="15"/>
        <v>3.4801329326923076</v>
      </c>
      <c r="BA6" s="4">
        <v>3.3119999999999998</v>
      </c>
      <c r="BB6" s="4">
        <v>3.383</v>
      </c>
      <c r="BC6" s="43">
        <f t="shared" si="16"/>
        <v>3.4239786057692312</v>
      </c>
      <c r="BD6" s="4">
        <v>3.4359999999999999</v>
      </c>
      <c r="BE6" s="4">
        <v>3.5</v>
      </c>
      <c r="BF6" s="43">
        <f t="shared" si="17"/>
        <v>3.5369384615384618</v>
      </c>
      <c r="BG6" s="4">
        <v>3.2669999999999999</v>
      </c>
      <c r="BH6" s="4">
        <v>3.3220000000000001</v>
      </c>
      <c r="BI6" s="43">
        <f t="shared" si="18"/>
        <v>3.3537439903846153</v>
      </c>
      <c r="BJ6" s="4">
        <v>3.3860000000000001</v>
      </c>
      <c r="BK6" s="4">
        <v>3.448</v>
      </c>
      <c r="BL6" s="43">
        <f t="shared" si="19"/>
        <v>3.4837841346153851</v>
      </c>
      <c r="BM6" s="4">
        <v>3.3820000000000001</v>
      </c>
      <c r="BN6" s="4">
        <v>3.4470000000000001</v>
      </c>
      <c r="BO6" s="43">
        <f t="shared" si="20"/>
        <v>3.4845156249999998</v>
      </c>
      <c r="BP6" s="4">
        <v>3.423</v>
      </c>
      <c r="BQ6" s="4">
        <v>3.49</v>
      </c>
      <c r="BR6" s="43">
        <f t="shared" si="21"/>
        <v>3.528669951923078</v>
      </c>
      <c r="BS6" s="4">
        <v>3.2509999999999999</v>
      </c>
      <c r="BT6" s="4">
        <v>3.3079999999999998</v>
      </c>
      <c r="BU6" s="43">
        <f t="shared" si="22"/>
        <v>3.3408983173076923</v>
      </c>
      <c r="BV6" s="4">
        <v>3.3730000000000002</v>
      </c>
      <c r="BW6" s="4">
        <v>3.4359999999999999</v>
      </c>
      <c r="BX6" s="43">
        <f t="shared" si="23"/>
        <v>3.4723612980769234</v>
      </c>
      <c r="BY6" s="4">
        <v>3.3679999999999999</v>
      </c>
      <c r="BZ6" s="4">
        <v>3.4350000000000001</v>
      </c>
      <c r="CA6" s="43">
        <f t="shared" si="24"/>
        <v>3.4736699519230769</v>
      </c>
      <c r="CB6" s="4">
        <v>3.3620000000000001</v>
      </c>
      <c r="CC6" s="4">
        <v>3.524</v>
      </c>
      <c r="CD6" s="43">
        <f t="shared" si="25"/>
        <v>3.6175004807692308</v>
      </c>
      <c r="CE6" s="4">
        <v>3.177</v>
      </c>
      <c r="CF6" s="4">
        <v>3.2759999999999998</v>
      </c>
      <c r="CG6" s="43">
        <f t="shared" si="26"/>
        <v>3.3331391826923076</v>
      </c>
      <c r="CH6" s="4">
        <v>3.2</v>
      </c>
      <c r="CI6" s="4">
        <v>3.2709999999999999</v>
      </c>
      <c r="CJ6" s="43">
        <f t="shared" si="27"/>
        <v>3.3119786057692302</v>
      </c>
      <c r="CK6" s="4">
        <v>3.2869999999999999</v>
      </c>
      <c r="CL6" s="4">
        <v>3.351</v>
      </c>
      <c r="CM6" s="43">
        <f t="shared" si="28"/>
        <v>3.3879384615384618</v>
      </c>
      <c r="CN6" s="4">
        <v>3.27</v>
      </c>
      <c r="CO6" s="4">
        <v>3.335</v>
      </c>
      <c r="CP6" s="43">
        <f t="shared" si="29"/>
        <v>3.3725156250000001</v>
      </c>
      <c r="CQ6" s="4">
        <v>2.875</v>
      </c>
      <c r="CR6" s="4">
        <v>2.956</v>
      </c>
      <c r="CS6" s="43">
        <f t="shared" si="30"/>
        <v>3.0027502403846151</v>
      </c>
      <c r="CT6" s="4">
        <v>2.8879999999999999</v>
      </c>
      <c r="CU6" s="4">
        <v>2.95</v>
      </c>
      <c r="CV6" s="43">
        <f t="shared" si="31"/>
        <v>2.9857841346153848</v>
      </c>
      <c r="CW6" s="4">
        <v>3.552</v>
      </c>
      <c r="CX6" s="4">
        <v>3.601</v>
      </c>
      <c r="CY6" s="43">
        <f t="shared" si="32"/>
        <v>3.6292810096153842</v>
      </c>
      <c r="CZ6" s="4">
        <v>3.1829999999999998</v>
      </c>
      <c r="DA6" s="4">
        <v>3.28</v>
      </c>
      <c r="DB6" s="43">
        <f t="shared" si="33"/>
        <v>3.3359848557692304</v>
      </c>
      <c r="DC6" s="4">
        <v>3.4689999999999999</v>
      </c>
      <c r="DD6" s="4">
        <v>3.5059999999999998</v>
      </c>
      <c r="DE6" s="43">
        <f t="shared" si="34"/>
        <v>3.5273550480769229</v>
      </c>
      <c r="DF6" s="4">
        <v>3.4187910000000001</v>
      </c>
      <c r="DG6" s="4">
        <v>3.4798939999999998</v>
      </c>
      <c r="DH6" s="43">
        <f t="shared" si="35"/>
        <v>3.515160418990384</v>
      </c>
      <c r="DI6" s="4">
        <v>3.1840000000000002</v>
      </c>
      <c r="DJ6" s="4">
        <v>3.28</v>
      </c>
      <c r="DK6" s="43">
        <f t="shared" si="36"/>
        <v>3.3354076923076921</v>
      </c>
      <c r="DL6" s="4">
        <v>3.2080000000000002</v>
      </c>
      <c r="DM6" s="4">
        <v>3.2759999999999998</v>
      </c>
      <c r="DN6" s="43">
        <f t="shared" si="37"/>
        <v>3.3152471153846155</v>
      </c>
      <c r="DO6" s="4">
        <v>3.2989999999999999</v>
      </c>
      <c r="DP6" s="4">
        <v>3.36</v>
      </c>
      <c r="DQ6" s="43">
        <f t="shared" si="38"/>
        <v>3.3952069711538462</v>
      </c>
      <c r="DR6" s="4"/>
      <c r="DS6" s="5">
        <v>3.34</v>
      </c>
      <c r="DT6" s="5">
        <v>3.4</v>
      </c>
      <c r="DU6" s="43">
        <f t="shared" si="39"/>
        <v>3.434629807692307</v>
      </c>
    </row>
    <row r="7" spans="1:125" ht="17.25">
      <c r="A7" s="45"/>
      <c r="B7" s="5"/>
      <c r="C7" s="1" t="s">
        <v>99</v>
      </c>
      <c r="D7" s="3"/>
      <c r="E7" s="1">
        <v>2.7959999999999998</v>
      </c>
      <c r="F7" s="1">
        <v>2.798</v>
      </c>
      <c r="G7" s="43">
        <f t="shared" si="0"/>
        <v>2.7991543269230768</v>
      </c>
      <c r="H7" s="4">
        <v>2.5379999999999998</v>
      </c>
      <c r="I7" s="4">
        <v>2.597</v>
      </c>
      <c r="J7" s="43">
        <f t="shared" si="1"/>
        <v>2.6310526442307696</v>
      </c>
      <c r="K7" s="4">
        <v>2.7410000000000001</v>
      </c>
      <c r="L7" s="4">
        <v>2.7959999999999998</v>
      </c>
      <c r="M7" s="43">
        <f t="shared" si="2"/>
        <v>2.8277439903846155</v>
      </c>
      <c r="N7" s="4">
        <v>2.5299999999999998</v>
      </c>
      <c r="O7" s="4">
        <v>2.5910000000000002</v>
      </c>
      <c r="P7" s="43">
        <f t="shared" si="3"/>
        <v>2.6262069711538465</v>
      </c>
      <c r="Q7" s="4">
        <v>2.7389999999999999</v>
      </c>
      <c r="R7" s="4">
        <v>2.7959999999999998</v>
      </c>
      <c r="S7" s="43">
        <f t="shared" si="4"/>
        <v>2.8288983173076923</v>
      </c>
      <c r="T7" s="4">
        <v>2.802</v>
      </c>
      <c r="U7" s="4">
        <v>2.83</v>
      </c>
      <c r="V7" s="43">
        <f t="shared" si="5"/>
        <v>2.8461605769230776</v>
      </c>
      <c r="W7" s="4">
        <v>2.6110000000000002</v>
      </c>
      <c r="X7" s="4">
        <v>2.6480000000000001</v>
      </c>
      <c r="Y7" s="43">
        <f t="shared" si="6"/>
        <v>2.6693550480769233</v>
      </c>
      <c r="Z7" s="4">
        <v>2.8180000000000001</v>
      </c>
      <c r="AA7" s="4">
        <v>2.8410000000000002</v>
      </c>
      <c r="AB7" s="43">
        <f t="shared" si="7"/>
        <v>2.8542747596153846</v>
      </c>
      <c r="AC7" s="4">
        <v>2.7909999999999999</v>
      </c>
      <c r="AD7" s="4">
        <v>2.8180000000000001</v>
      </c>
      <c r="AE7" s="43">
        <f t="shared" si="8"/>
        <v>2.8335834134615392</v>
      </c>
      <c r="AF7" s="4">
        <v>2.802</v>
      </c>
      <c r="AG7" s="4">
        <v>2.8319999999999999</v>
      </c>
      <c r="AH7" s="43">
        <f t="shared" si="9"/>
        <v>2.849314903846154</v>
      </c>
      <c r="AI7" s="4">
        <v>2.6059999999999999</v>
      </c>
      <c r="AJ7" s="4">
        <v>2.6440000000000001</v>
      </c>
      <c r="AK7" s="43">
        <f t="shared" si="10"/>
        <v>2.6659322115384616</v>
      </c>
      <c r="AL7" s="4">
        <v>2.819</v>
      </c>
      <c r="AM7" s="4">
        <v>2.843</v>
      </c>
      <c r="AN7" s="43">
        <f t="shared" si="11"/>
        <v>2.8568519230769227</v>
      </c>
      <c r="AO7" s="4">
        <v>2.7909999999999999</v>
      </c>
      <c r="AP7" s="4">
        <v>2.819</v>
      </c>
      <c r="AQ7" s="43">
        <f t="shared" si="12"/>
        <v>2.835160576923077</v>
      </c>
      <c r="AR7" s="4">
        <v>2.64</v>
      </c>
      <c r="AS7" s="4">
        <v>2.7040000000000002</v>
      </c>
      <c r="AT7" s="43">
        <f t="shared" si="13"/>
        <v>2.7409384615384615</v>
      </c>
      <c r="AU7" s="4">
        <v>2.6259999999999999</v>
      </c>
      <c r="AV7" s="4">
        <v>2.69</v>
      </c>
      <c r="AW7" s="43">
        <f t="shared" si="14"/>
        <v>2.7269384615384618</v>
      </c>
      <c r="AX7" s="4">
        <v>2.5870000000000002</v>
      </c>
      <c r="AY7" s="4">
        <v>2.6379999999999999</v>
      </c>
      <c r="AZ7" s="43">
        <f t="shared" si="15"/>
        <v>2.6674353365384609</v>
      </c>
      <c r="BA7" s="4">
        <v>2.5739999999999998</v>
      </c>
      <c r="BB7" s="4">
        <v>2.6240000000000001</v>
      </c>
      <c r="BC7" s="43">
        <f t="shared" si="16"/>
        <v>2.6528581730769236</v>
      </c>
      <c r="BD7" s="4">
        <v>2.7250000000000001</v>
      </c>
      <c r="BE7" s="4">
        <v>2.7589999999999999</v>
      </c>
      <c r="BF7" s="43">
        <f t="shared" si="17"/>
        <v>2.7786235576923075</v>
      </c>
      <c r="BG7" s="4">
        <v>2.6190000000000002</v>
      </c>
      <c r="BH7" s="4">
        <v>2.6549999999999998</v>
      </c>
      <c r="BI7" s="43">
        <f t="shared" si="18"/>
        <v>2.6757778846153841</v>
      </c>
      <c r="BJ7" s="4">
        <v>2.7309999999999999</v>
      </c>
      <c r="BK7" s="4">
        <v>2.762</v>
      </c>
      <c r="BL7" s="43">
        <f t="shared" si="19"/>
        <v>2.7798920673076926</v>
      </c>
      <c r="BM7" s="4">
        <v>2.726</v>
      </c>
      <c r="BN7" s="4">
        <v>2.758</v>
      </c>
      <c r="BO7" s="43">
        <f t="shared" si="20"/>
        <v>2.7764692307692309</v>
      </c>
      <c r="BP7" s="4">
        <v>2.722</v>
      </c>
      <c r="BQ7" s="4">
        <v>2.758</v>
      </c>
      <c r="BR7" s="43">
        <f t="shared" si="21"/>
        <v>2.7787778846153848</v>
      </c>
      <c r="BS7" s="4">
        <v>2.6150000000000002</v>
      </c>
      <c r="BT7" s="4">
        <v>2.6520000000000001</v>
      </c>
      <c r="BU7" s="43">
        <f t="shared" si="22"/>
        <v>2.6733550480769228</v>
      </c>
      <c r="BV7" s="4">
        <v>2.7280000000000002</v>
      </c>
      <c r="BW7" s="4">
        <v>2.7610000000000001</v>
      </c>
      <c r="BX7" s="43">
        <f t="shared" si="23"/>
        <v>2.7800463942307698</v>
      </c>
      <c r="BY7" s="4">
        <v>2.7240000000000002</v>
      </c>
      <c r="BZ7" s="4">
        <v>2.7570000000000001</v>
      </c>
      <c r="CA7" s="43">
        <f t="shared" si="24"/>
        <v>2.7760463942307689</v>
      </c>
      <c r="CB7" s="4">
        <v>2.915</v>
      </c>
      <c r="CC7" s="4">
        <v>3.0190000000000001</v>
      </c>
      <c r="CD7" s="43">
        <f t="shared" si="25"/>
        <v>3.0790249999999997</v>
      </c>
      <c r="CE7" s="4">
        <v>2.5339999999999998</v>
      </c>
      <c r="CF7" s="4">
        <v>2.597</v>
      </c>
      <c r="CG7" s="43">
        <f t="shared" si="26"/>
        <v>2.6333612980769239</v>
      </c>
      <c r="CH7" s="4">
        <v>2.4820000000000002</v>
      </c>
      <c r="CI7" s="4">
        <v>2.5329999999999999</v>
      </c>
      <c r="CJ7" s="43">
        <f t="shared" si="27"/>
        <v>2.5624353365384613</v>
      </c>
      <c r="CK7" s="4">
        <v>2.6509999999999998</v>
      </c>
      <c r="CL7" s="4">
        <v>2.6869999999999998</v>
      </c>
      <c r="CM7" s="43">
        <f t="shared" si="28"/>
        <v>2.7077778846153846</v>
      </c>
      <c r="CN7" s="4">
        <v>2.645</v>
      </c>
      <c r="CO7" s="4">
        <v>2.6829999999999998</v>
      </c>
      <c r="CP7" s="43">
        <f t="shared" si="29"/>
        <v>2.7049322115384618</v>
      </c>
      <c r="CQ7" s="4">
        <v>2.3140000000000001</v>
      </c>
      <c r="CR7" s="4">
        <v>2.371</v>
      </c>
      <c r="CS7" s="43">
        <f t="shared" si="30"/>
        <v>2.4038983173076924</v>
      </c>
      <c r="CT7" s="4">
        <v>2.35</v>
      </c>
      <c r="CU7" s="4">
        <v>2.3860000000000001</v>
      </c>
      <c r="CV7" s="43">
        <f t="shared" si="31"/>
        <v>2.4067778846153844</v>
      </c>
      <c r="CW7" s="4">
        <v>2.7530000000000001</v>
      </c>
      <c r="CX7" s="4">
        <v>2.7829999999999999</v>
      </c>
      <c r="CY7" s="43">
        <f t="shared" si="32"/>
        <v>2.8003149038461532</v>
      </c>
      <c r="CZ7" s="4">
        <v>2.5179999999999998</v>
      </c>
      <c r="DA7" s="4">
        <v>2.5830000000000002</v>
      </c>
      <c r="DB7" s="43">
        <f t="shared" si="33"/>
        <v>2.6205156250000003</v>
      </c>
      <c r="DC7" s="4">
        <v>2.7519999999999998</v>
      </c>
      <c r="DD7" s="4">
        <v>2.782</v>
      </c>
      <c r="DE7" s="43">
        <f t="shared" si="34"/>
        <v>2.7993149038461542</v>
      </c>
      <c r="DF7" s="4">
        <v>2.6367090000000002</v>
      </c>
      <c r="DG7" s="4">
        <v>2.682725</v>
      </c>
      <c r="DH7" s="43">
        <f t="shared" si="35"/>
        <v>2.7092837538461541</v>
      </c>
      <c r="DI7" s="4">
        <v>2.5179999999999998</v>
      </c>
      <c r="DJ7" s="4">
        <v>2.5830000000000002</v>
      </c>
      <c r="DK7" s="43">
        <f t="shared" si="36"/>
        <v>2.6205156250000003</v>
      </c>
      <c r="DL7" s="4">
        <v>2.472</v>
      </c>
      <c r="DM7" s="4">
        <v>2.5230000000000001</v>
      </c>
      <c r="DN7" s="43">
        <f t="shared" si="37"/>
        <v>2.552435336538462</v>
      </c>
      <c r="DO7" s="4">
        <v>2.6419999999999999</v>
      </c>
      <c r="DP7" s="4">
        <v>2.68</v>
      </c>
      <c r="DQ7" s="43">
        <f t="shared" si="38"/>
        <v>2.7019322115384616</v>
      </c>
      <c r="DR7" s="4"/>
      <c r="DS7" s="5">
        <v>2.69</v>
      </c>
      <c r="DT7" s="5">
        <v>2.73</v>
      </c>
      <c r="DU7" s="43">
        <f t="shared" si="39"/>
        <v>2.7530865384615386</v>
      </c>
    </row>
    <row r="8" spans="1:125" ht="18.75">
      <c r="A8" s="15" t="s">
        <v>65</v>
      </c>
      <c r="B8" s="4"/>
      <c r="C8" s="1" t="s">
        <v>101</v>
      </c>
      <c r="D8" s="3"/>
      <c r="E8" s="4">
        <v>5.1870000000000003</v>
      </c>
      <c r="F8" s="4">
        <v>5.19</v>
      </c>
      <c r="G8" s="43">
        <f t="shared" si="0"/>
        <v>5.1917314903846163</v>
      </c>
      <c r="H8" s="4">
        <v>4.4980000000000002</v>
      </c>
      <c r="I8" s="4">
        <v>4.548</v>
      </c>
      <c r="J8" s="43">
        <f t="shared" si="1"/>
        <v>4.5768581730769231</v>
      </c>
      <c r="K8" s="4">
        <v>4.8369999999999997</v>
      </c>
      <c r="L8" s="4">
        <v>4.8849999999999998</v>
      </c>
      <c r="M8" s="43">
        <f t="shared" si="2"/>
        <v>4.9127038461538461</v>
      </c>
      <c r="N8" s="4">
        <v>4.4859999999999998</v>
      </c>
      <c r="O8" s="4">
        <v>4.5369999999999999</v>
      </c>
      <c r="P8" s="43">
        <f t="shared" si="3"/>
        <v>4.5664353365384613</v>
      </c>
      <c r="Q8" s="4">
        <v>4.8319999999999999</v>
      </c>
      <c r="R8" s="4">
        <v>4.88</v>
      </c>
      <c r="S8" s="43">
        <f t="shared" si="4"/>
        <v>4.9077038461538471</v>
      </c>
      <c r="T8" s="4">
        <v>4.7229999999999999</v>
      </c>
      <c r="U8" s="4">
        <v>4.7320000000000002</v>
      </c>
      <c r="V8" s="43">
        <f t="shared" si="5"/>
        <v>4.7371944711538472</v>
      </c>
      <c r="W8" s="4">
        <v>4.6079999999999997</v>
      </c>
      <c r="X8" s="4">
        <v>4.6340000000000003</v>
      </c>
      <c r="Y8" s="43">
        <f t="shared" si="6"/>
        <v>4.6490062500000002</v>
      </c>
      <c r="Z8" s="4">
        <v>4.7469999999999999</v>
      </c>
      <c r="AA8" s="4">
        <v>4.7510000000000003</v>
      </c>
      <c r="AB8" s="43">
        <f t="shared" si="7"/>
        <v>4.7533086538461546</v>
      </c>
      <c r="AC8" s="4">
        <v>4.7220000000000004</v>
      </c>
      <c r="AD8" s="4">
        <v>4.7290000000000001</v>
      </c>
      <c r="AE8" s="43">
        <f t="shared" si="8"/>
        <v>4.7330401442307695</v>
      </c>
      <c r="AF8" s="4">
        <v>4.7130000000000001</v>
      </c>
      <c r="AG8" s="4">
        <v>4.7229999999999999</v>
      </c>
      <c r="AH8" s="43">
        <f t="shared" si="9"/>
        <v>4.7287716346153843</v>
      </c>
      <c r="AI8" s="4">
        <v>4.5979999999999999</v>
      </c>
      <c r="AJ8" s="4">
        <v>4.6239999999999997</v>
      </c>
      <c r="AK8" s="43">
        <f t="shared" si="10"/>
        <v>4.6390062499999996</v>
      </c>
      <c r="AL8" s="4">
        <v>4.7370000000000001</v>
      </c>
      <c r="AM8" s="4">
        <v>4.7409999999999997</v>
      </c>
      <c r="AN8" s="43">
        <f t="shared" si="11"/>
        <v>4.7433086538461531</v>
      </c>
      <c r="AO8" s="4">
        <v>4.7119999999999997</v>
      </c>
      <c r="AP8" s="4">
        <v>4.7190000000000003</v>
      </c>
      <c r="AQ8" s="43">
        <f t="shared" si="12"/>
        <v>4.7230401442307697</v>
      </c>
      <c r="AR8" s="4">
        <v>4.5309999999999997</v>
      </c>
      <c r="AS8" s="4">
        <v>4.5839999999999996</v>
      </c>
      <c r="AT8" s="43">
        <f t="shared" si="13"/>
        <v>4.6145896634615386</v>
      </c>
      <c r="AU8" s="4">
        <v>4.5279999999999996</v>
      </c>
      <c r="AV8" s="4">
        <v>4.58</v>
      </c>
      <c r="AW8" s="43">
        <f t="shared" si="14"/>
        <v>4.6100125000000007</v>
      </c>
      <c r="AX8" s="4">
        <v>4.4720000000000004</v>
      </c>
      <c r="AY8" s="4">
        <v>4.5090000000000003</v>
      </c>
      <c r="AZ8" s="43">
        <f t="shared" si="15"/>
        <v>4.5303550480769239</v>
      </c>
      <c r="BA8" s="4">
        <v>4.4690000000000003</v>
      </c>
      <c r="BB8" s="4">
        <v>4.5060000000000002</v>
      </c>
      <c r="BC8" s="43">
        <f t="shared" si="16"/>
        <v>4.5273550480769229</v>
      </c>
      <c r="BD8" s="4">
        <v>4.6070000000000002</v>
      </c>
      <c r="BE8" s="4">
        <v>4.6280000000000001</v>
      </c>
      <c r="BF8" s="43">
        <f t="shared" si="17"/>
        <v>4.6401204326923073</v>
      </c>
      <c r="BG8" s="4">
        <v>4.57</v>
      </c>
      <c r="BH8" s="4">
        <v>4.5990000000000002</v>
      </c>
      <c r="BI8" s="43">
        <f t="shared" si="18"/>
        <v>4.6157377403846152</v>
      </c>
      <c r="BJ8" s="4">
        <v>4.62</v>
      </c>
      <c r="BK8" s="4">
        <v>4.6379999999999999</v>
      </c>
      <c r="BL8" s="43">
        <f t="shared" si="19"/>
        <v>4.6483889423076912</v>
      </c>
      <c r="BM8" s="4">
        <v>4.6139999999999999</v>
      </c>
      <c r="BN8" s="4">
        <v>4.633</v>
      </c>
      <c r="BO8" s="43">
        <f t="shared" si="20"/>
        <v>4.6439661057692314</v>
      </c>
      <c r="BP8" s="4">
        <v>4.5949999999999998</v>
      </c>
      <c r="BQ8" s="4">
        <v>4.617</v>
      </c>
      <c r="BR8" s="43">
        <f t="shared" si="21"/>
        <v>4.6296975961538465</v>
      </c>
      <c r="BS8" s="4">
        <v>4.5590000000000002</v>
      </c>
      <c r="BT8" s="4">
        <v>4.5880000000000001</v>
      </c>
      <c r="BU8" s="43">
        <f t="shared" si="22"/>
        <v>4.6047377403846159</v>
      </c>
      <c r="BV8" s="4">
        <v>4.6079999999999997</v>
      </c>
      <c r="BW8" s="4">
        <v>4.6269999999999998</v>
      </c>
      <c r="BX8" s="43">
        <f t="shared" si="23"/>
        <v>4.6379661057692303</v>
      </c>
      <c r="BY8" s="4">
        <v>4.6029999999999998</v>
      </c>
      <c r="BZ8" s="4">
        <v>4.6210000000000004</v>
      </c>
      <c r="CA8" s="43">
        <f t="shared" si="24"/>
        <v>4.6313889423076926</v>
      </c>
      <c r="CB8" s="4">
        <v>4.9219999999999997</v>
      </c>
      <c r="CC8" s="4">
        <v>5.01</v>
      </c>
      <c r="CD8" s="43">
        <f t="shared" si="25"/>
        <v>5.0607903846153848</v>
      </c>
      <c r="CE8" s="4">
        <v>4.4420000000000002</v>
      </c>
      <c r="CF8" s="4">
        <v>4.4939999999999998</v>
      </c>
      <c r="CG8" s="43">
        <f t="shared" si="26"/>
        <v>4.5240124999999995</v>
      </c>
      <c r="CH8" s="4">
        <v>4.383</v>
      </c>
      <c r="CI8" s="4">
        <v>4.42</v>
      </c>
      <c r="CJ8" s="43">
        <f t="shared" si="27"/>
        <v>4.4413550480769226</v>
      </c>
      <c r="CK8" s="4">
        <v>4.5380000000000003</v>
      </c>
      <c r="CL8" s="4">
        <v>4.5609999999999999</v>
      </c>
      <c r="CM8" s="43">
        <f t="shared" si="28"/>
        <v>4.5742747596153848</v>
      </c>
      <c r="CN8" s="4">
        <v>4.5250000000000004</v>
      </c>
      <c r="CO8" s="4">
        <v>4.5469999999999997</v>
      </c>
      <c r="CP8" s="43">
        <f t="shared" si="29"/>
        <v>4.5596975961538453</v>
      </c>
      <c r="CQ8" s="4">
        <v>4.2249999999999996</v>
      </c>
      <c r="CR8" s="4">
        <v>4.2699999999999996</v>
      </c>
      <c r="CS8" s="43">
        <f t="shared" si="30"/>
        <v>4.2959723557692309</v>
      </c>
      <c r="CT8" s="4">
        <v>4.2569999999999997</v>
      </c>
      <c r="CU8" s="4">
        <v>4.2839999999999998</v>
      </c>
      <c r="CV8" s="43">
        <f t="shared" si="31"/>
        <v>4.2995834134615381</v>
      </c>
      <c r="CW8" s="4">
        <v>4.6849999999999996</v>
      </c>
      <c r="CX8" s="4">
        <v>4.694</v>
      </c>
      <c r="CY8" s="43">
        <f t="shared" si="32"/>
        <v>4.6991944711538451</v>
      </c>
      <c r="CZ8" s="4">
        <v>4.4450000000000003</v>
      </c>
      <c r="DA8" s="4">
        <v>4.4969999999999999</v>
      </c>
      <c r="DB8" s="43">
        <f t="shared" si="33"/>
        <v>4.5270124999999988</v>
      </c>
      <c r="DC8" s="4">
        <v>4.6550000000000002</v>
      </c>
      <c r="DD8" s="4">
        <v>4.6660000000000004</v>
      </c>
      <c r="DE8" s="43">
        <f t="shared" si="34"/>
        <v>4.672348798076924</v>
      </c>
      <c r="DF8" s="4">
        <v>4.6765739999999996</v>
      </c>
      <c r="DG8" s="4">
        <v>4.701867</v>
      </c>
      <c r="DH8" s="43">
        <f t="shared" si="35"/>
        <v>4.7164651954326926</v>
      </c>
      <c r="DI8" s="4">
        <v>4.4459999999999997</v>
      </c>
      <c r="DJ8" s="4">
        <v>4.4980000000000002</v>
      </c>
      <c r="DK8" s="43">
        <f t="shared" si="36"/>
        <v>4.5280125</v>
      </c>
      <c r="DL8" s="4">
        <v>4.3899999999999997</v>
      </c>
      <c r="DM8" s="4">
        <v>4.4260000000000002</v>
      </c>
      <c r="DN8" s="43">
        <f t="shared" si="37"/>
        <v>4.4467778846153854</v>
      </c>
      <c r="DO8" s="4">
        <v>4.5469999999999997</v>
      </c>
      <c r="DP8" s="4">
        <v>4.569</v>
      </c>
      <c r="DQ8" s="43">
        <f t="shared" si="38"/>
        <v>4.5816975961538464</v>
      </c>
      <c r="DR8" s="4"/>
      <c r="DS8" s="4">
        <v>4.6500000000000004</v>
      </c>
      <c r="DT8" s="4">
        <v>4.66</v>
      </c>
      <c r="DU8" s="43">
        <f t="shared" si="39"/>
        <v>4.6657716346153846</v>
      </c>
    </row>
    <row r="9" spans="1:125" ht="17.25">
      <c r="A9" s="45" t="s">
        <v>66</v>
      </c>
      <c r="B9" s="4"/>
      <c r="C9" s="1" t="s">
        <v>98</v>
      </c>
      <c r="D9" s="3"/>
      <c r="E9" s="4">
        <v>6.8570000000000002</v>
      </c>
      <c r="F9" s="4">
        <v>6.8550000000000004</v>
      </c>
      <c r="G9" s="43">
        <f t="shared" si="0"/>
        <v>6.8538456730769246</v>
      </c>
      <c r="H9" s="4">
        <v>4.7110000000000003</v>
      </c>
      <c r="I9" s="4">
        <v>4.8029999999999999</v>
      </c>
      <c r="J9" s="43">
        <f t="shared" si="1"/>
        <v>4.8560990384615383</v>
      </c>
      <c r="K9" s="4">
        <v>5.4249999999999998</v>
      </c>
      <c r="L9" s="4">
        <v>5.5090000000000003</v>
      </c>
      <c r="M9" s="43">
        <f t="shared" si="2"/>
        <v>5.557481730769231</v>
      </c>
      <c r="N9" s="4">
        <v>4.6550000000000002</v>
      </c>
      <c r="O9" s="4">
        <v>4.7489999999999997</v>
      </c>
      <c r="P9" s="43">
        <f t="shared" si="3"/>
        <v>4.8032533653846157</v>
      </c>
      <c r="Q9" s="4">
        <v>5.3979999999999997</v>
      </c>
      <c r="R9" s="4">
        <v>5.4829999999999997</v>
      </c>
      <c r="S9" s="43">
        <f t="shared" si="4"/>
        <v>5.5320588942307687</v>
      </c>
      <c r="T9" s="4">
        <v>7.0940000000000003</v>
      </c>
      <c r="U9" s="4">
        <v>7.1150000000000002</v>
      </c>
      <c r="V9" s="43">
        <f t="shared" si="5"/>
        <v>7.1271204326923074</v>
      </c>
      <c r="W9" s="4">
        <v>6.0309999999999997</v>
      </c>
      <c r="X9" s="4">
        <v>6.0380000000000003</v>
      </c>
      <c r="Y9" s="43">
        <f t="shared" si="6"/>
        <v>6.0420401442307696</v>
      </c>
      <c r="Z9" s="4">
        <v>6.44</v>
      </c>
      <c r="AA9" s="4">
        <v>6.4450000000000003</v>
      </c>
      <c r="AB9" s="43">
        <f t="shared" si="7"/>
        <v>6.4478858173076929</v>
      </c>
      <c r="AC9" s="4">
        <v>6.3609999999999998</v>
      </c>
      <c r="AD9" s="4">
        <v>6.3940000000000001</v>
      </c>
      <c r="AE9" s="43">
        <f t="shared" si="8"/>
        <v>6.4130463942307694</v>
      </c>
      <c r="AF9" s="4">
        <v>7.0990000000000002</v>
      </c>
      <c r="AG9" s="4">
        <v>7.1219999999999999</v>
      </c>
      <c r="AH9" s="43">
        <f t="shared" si="9"/>
        <v>7.1352747596153847</v>
      </c>
      <c r="AI9" s="4">
        <v>6.016</v>
      </c>
      <c r="AJ9" s="4">
        <v>6.0229999999999997</v>
      </c>
      <c r="AK9" s="43">
        <f t="shared" si="10"/>
        <v>6.0270401442307691</v>
      </c>
      <c r="AL9" s="4">
        <v>6.431</v>
      </c>
      <c r="AM9" s="4">
        <v>6.4349999999999996</v>
      </c>
      <c r="AN9" s="43">
        <f t="shared" si="11"/>
        <v>6.437308653846153</v>
      </c>
      <c r="AO9" s="4">
        <v>6.3490000000000002</v>
      </c>
      <c r="AP9" s="4">
        <v>6.383</v>
      </c>
      <c r="AQ9" s="43">
        <f t="shared" si="12"/>
        <v>6.4026235576923067</v>
      </c>
      <c r="AR9" s="4">
        <v>6.07</v>
      </c>
      <c r="AS9" s="4">
        <v>6.181</v>
      </c>
      <c r="AT9" s="43">
        <f t="shared" si="13"/>
        <v>6.245065144230769</v>
      </c>
      <c r="AU9" s="4">
        <v>5.8410000000000002</v>
      </c>
      <c r="AV9" s="4">
        <v>5.9459999999999997</v>
      </c>
      <c r="AW9" s="43">
        <f t="shared" si="14"/>
        <v>6.0066021634615376</v>
      </c>
      <c r="AX9" s="4">
        <v>6.2779999999999996</v>
      </c>
      <c r="AY9" s="4">
        <v>6.3440000000000003</v>
      </c>
      <c r="AZ9" s="43">
        <f t="shared" si="15"/>
        <v>6.3820927884615397</v>
      </c>
      <c r="BA9" s="4">
        <v>6.0460000000000003</v>
      </c>
      <c r="BB9" s="4">
        <v>6.1070000000000002</v>
      </c>
      <c r="BC9" s="43">
        <f t="shared" si="16"/>
        <v>6.142206971153847</v>
      </c>
      <c r="BD9" s="4">
        <v>6.1689999999999996</v>
      </c>
      <c r="BE9" s="4">
        <v>6.22</v>
      </c>
      <c r="BF9" s="43">
        <f t="shared" si="17"/>
        <v>6.2494353365384612</v>
      </c>
      <c r="BG9" s="4">
        <v>5.7549999999999999</v>
      </c>
      <c r="BH9" s="4">
        <v>5.7949999999999999</v>
      </c>
      <c r="BI9" s="43">
        <f t="shared" si="18"/>
        <v>5.8180865384615394</v>
      </c>
      <c r="BJ9" s="4">
        <v>5.9390000000000001</v>
      </c>
      <c r="BK9" s="4">
        <v>5.984</v>
      </c>
      <c r="BL9" s="43">
        <f t="shared" si="19"/>
        <v>6.0099723557692304</v>
      </c>
      <c r="BM9" s="4">
        <v>5.907</v>
      </c>
      <c r="BN9" s="4">
        <v>5.96</v>
      </c>
      <c r="BO9" s="43">
        <f t="shared" si="20"/>
        <v>5.9905896634615372</v>
      </c>
      <c r="BP9" s="4">
        <v>6.1520000000000001</v>
      </c>
      <c r="BQ9" s="4">
        <v>6.2039999999999997</v>
      </c>
      <c r="BR9" s="43">
        <f t="shared" si="21"/>
        <v>6.2340124999999986</v>
      </c>
      <c r="BS9" s="4">
        <v>5.7309999999999999</v>
      </c>
      <c r="BT9" s="4">
        <v>5.7720000000000002</v>
      </c>
      <c r="BU9" s="43">
        <f t="shared" si="22"/>
        <v>5.7956637019230772</v>
      </c>
      <c r="BV9" s="4">
        <v>5.9169999999999998</v>
      </c>
      <c r="BW9" s="4">
        <v>5.9630000000000001</v>
      </c>
      <c r="BX9" s="43">
        <f t="shared" si="23"/>
        <v>5.9895495192307706</v>
      </c>
      <c r="BY9" s="4">
        <v>5.8840000000000003</v>
      </c>
      <c r="BZ9" s="4">
        <v>5.9379999999999997</v>
      </c>
      <c r="CA9" s="43">
        <f t="shared" si="24"/>
        <v>5.9691668269230771</v>
      </c>
      <c r="CB9" s="4">
        <v>5.548</v>
      </c>
      <c r="CC9" s="4">
        <v>5.718</v>
      </c>
      <c r="CD9" s="43">
        <f t="shared" si="25"/>
        <v>5.8161177884615389</v>
      </c>
      <c r="CE9" s="4">
        <v>5.6189999999999998</v>
      </c>
      <c r="CF9" s="4">
        <v>5.7229999999999999</v>
      </c>
      <c r="CG9" s="43">
        <f t="shared" si="26"/>
        <v>5.7830249999999994</v>
      </c>
      <c r="CH9" s="4">
        <v>5.8150000000000004</v>
      </c>
      <c r="CI9" s="4">
        <v>5.8760000000000003</v>
      </c>
      <c r="CJ9" s="43">
        <f t="shared" si="27"/>
        <v>5.9112069711538462</v>
      </c>
      <c r="CK9" s="4">
        <v>5.7389999999999999</v>
      </c>
      <c r="CL9" s="4">
        <v>5.7869999999999999</v>
      </c>
      <c r="CM9" s="43">
        <f t="shared" si="28"/>
        <v>5.8147038461538454</v>
      </c>
      <c r="CN9" s="4">
        <v>5.7110000000000003</v>
      </c>
      <c r="CO9" s="4">
        <v>5.76</v>
      </c>
      <c r="CP9" s="43">
        <f t="shared" si="29"/>
        <v>5.7882810096153845</v>
      </c>
      <c r="CQ9" s="4">
        <v>5.0279999999999996</v>
      </c>
      <c r="CR9" s="4">
        <v>5.1139999999999999</v>
      </c>
      <c r="CS9" s="43">
        <f t="shared" si="30"/>
        <v>5.1636360576923073</v>
      </c>
      <c r="CT9" s="4">
        <v>4.976</v>
      </c>
      <c r="CU9" s="4">
        <v>5.1159999999999997</v>
      </c>
      <c r="CV9" s="43">
        <f t="shared" si="31"/>
        <v>5.1968028846153844</v>
      </c>
      <c r="CW9" s="4">
        <v>6.3719999999999999</v>
      </c>
      <c r="CX9" s="4">
        <v>6.3879999999999999</v>
      </c>
      <c r="CY9" s="43">
        <f t="shared" si="32"/>
        <v>6.3972346153846154</v>
      </c>
      <c r="CZ9" s="4">
        <v>5.6130000000000004</v>
      </c>
      <c r="DA9" s="4">
        <v>5.7130000000000001</v>
      </c>
      <c r="DB9" s="43">
        <f t="shared" si="33"/>
        <v>5.7707163461538462</v>
      </c>
      <c r="DC9" s="4">
        <v>5.9969999999999999</v>
      </c>
      <c r="DD9" s="4">
        <v>6.0140000000000002</v>
      </c>
      <c r="DE9" s="43">
        <f t="shared" si="34"/>
        <v>6.023811778846154</v>
      </c>
      <c r="DF9" s="4">
        <v>6.0708909999999996</v>
      </c>
      <c r="DG9" s="4">
        <v>6.1168380000000004</v>
      </c>
      <c r="DH9" s="43">
        <f t="shared" si="35"/>
        <v>6.1433569295673092</v>
      </c>
      <c r="DI9" s="4">
        <v>5.61</v>
      </c>
      <c r="DJ9" s="4">
        <v>5.71</v>
      </c>
      <c r="DK9" s="43">
        <f t="shared" si="36"/>
        <v>5.7677163461538452</v>
      </c>
      <c r="DL9" s="4">
        <v>5.8029999999999999</v>
      </c>
      <c r="DM9" s="4">
        <v>5.8609999999999998</v>
      </c>
      <c r="DN9" s="43">
        <f t="shared" si="37"/>
        <v>5.8944754807692306</v>
      </c>
      <c r="DO9" s="4">
        <v>5.742</v>
      </c>
      <c r="DP9" s="4">
        <v>5.7869999999999999</v>
      </c>
      <c r="DQ9" s="43">
        <f t="shared" si="38"/>
        <v>5.8129723557692303</v>
      </c>
      <c r="DR9" s="4"/>
      <c r="DS9" s="4">
        <v>5.68</v>
      </c>
      <c r="DT9" s="4">
        <v>5.73</v>
      </c>
      <c r="DU9" s="43">
        <f t="shared" si="39"/>
        <v>5.7588581730769244</v>
      </c>
    </row>
    <row r="10" spans="1:125" ht="17.25">
      <c r="A10" s="45"/>
      <c r="B10" s="4"/>
      <c r="C10" s="1" t="s">
        <v>99</v>
      </c>
      <c r="D10" s="3"/>
      <c r="E10" s="4">
        <v>2.972</v>
      </c>
      <c r="F10" s="4">
        <v>2.9740000000000002</v>
      </c>
      <c r="G10" s="43">
        <f t="shared" si="0"/>
        <v>2.9751543269230769</v>
      </c>
      <c r="H10" s="4">
        <v>2.488</v>
      </c>
      <c r="I10" s="4">
        <v>2.536</v>
      </c>
      <c r="J10" s="43">
        <f t="shared" si="1"/>
        <v>2.5637038461538459</v>
      </c>
      <c r="K10" s="4">
        <v>2.6320000000000001</v>
      </c>
      <c r="L10" s="4">
        <v>2.677</v>
      </c>
      <c r="M10" s="43">
        <f t="shared" si="2"/>
        <v>2.7029723557692305</v>
      </c>
      <c r="N10" s="4">
        <v>2.4769999999999999</v>
      </c>
      <c r="O10" s="4">
        <v>2.5259999999999998</v>
      </c>
      <c r="P10" s="43">
        <f t="shared" si="3"/>
        <v>2.5542810096153845</v>
      </c>
      <c r="Q10" s="4">
        <v>2.625</v>
      </c>
      <c r="R10" s="4">
        <v>2.6709999999999998</v>
      </c>
      <c r="S10" s="43">
        <f t="shared" si="4"/>
        <v>2.6975495192307695</v>
      </c>
      <c r="T10" s="4">
        <v>2.577</v>
      </c>
      <c r="U10" s="4">
        <v>2.5979999999999999</v>
      </c>
      <c r="V10" s="43">
        <f t="shared" si="5"/>
        <v>2.6101204326923075</v>
      </c>
      <c r="W10" s="4">
        <v>2.524</v>
      </c>
      <c r="X10" s="4">
        <v>2.5590000000000002</v>
      </c>
      <c r="Y10" s="43">
        <f t="shared" si="6"/>
        <v>2.5792007211538466</v>
      </c>
      <c r="Z10" s="4">
        <v>2.601</v>
      </c>
      <c r="AA10" s="4">
        <v>2.613</v>
      </c>
      <c r="AB10" s="43">
        <f t="shared" si="7"/>
        <v>2.6199259615384616</v>
      </c>
      <c r="AC10" s="4">
        <v>2.5750000000000002</v>
      </c>
      <c r="AD10" s="4">
        <v>2.5960000000000001</v>
      </c>
      <c r="AE10" s="43">
        <f t="shared" si="8"/>
        <v>2.6081204326923073</v>
      </c>
      <c r="AF10" s="4">
        <v>2.5640000000000001</v>
      </c>
      <c r="AG10" s="4">
        <v>2.5870000000000002</v>
      </c>
      <c r="AH10" s="43">
        <f t="shared" si="9"/>
        <v>2.6002747596153846</v>
      </c>
      <c r="AI10" s="4">
        <v>2.5129999999999999</v>
      </c>
      <c r="AJ10" s="4">
        <v>2.5489999999999999</v>
      </c>
      <c r="AK10" s="43">
        <f t="shared" si="10"/>
        <v>2.5697778846153843</v>
      </c>
      <c r="AL10" s="4">
        <v>2.5880000000000001</v>
      </c>
      <c r="AM10" s="4">
        <v>2.601</v>
      </c>
      <c r="AN10" s="43">
        <f t="shared" si="11"/>
        <v>2.6085031249999999</v>
      </c>
      <c r="AO10" s="4">
        <v>2.5630000000000002</v>
      </c>
      <c r="AP10" s="4">
        <v>2.5840000000000001</v>
      </c>
      <c r="AQ10" s="43">
        <f t="shared" si="12"/>
        <v>2.5961204326923073</v>
      </c>
      <c r="AR10" s="4">
        <v>2.57</v>
      </c>
      <c r="AS10" s="4">
        <v>2.625</v>
      </c>
      <c r="AT10" s="43">
        <f t="shared" si="13"/>
        <v>2.6567439903846153</v>
      </c>
      <c r="AU10" s="4">
        <v>2.5609999999999999</v>
      </c>
      <c r="AV10" s="4">
        <v>2.6150000000000002</v>
      </c>
      <c r="AW10" s="43">
        <f t="shared" si="14"/>
        <v>2.646166826923078</v>
      </c>
      <c r="AX10" s="4">
        <v>2.456</v>
      </c>
      <c r="AY10" s="4">
        <v>2.5009999999999999</v>
      </c>
      <c r="AZ10" s="43">
        <f t="shared" si="15"/>
        <v>2.5269723557692303</v>
      </c>
      <c r="BA10" s="4">
        <v>2.4470000000000001</v>
      </c>
      <c r="BB10" s="4">
        <v>2.4900000000000002</v>
      </c>
      <c r="BC10" s="43">
        <f t="shared" si="16"/>
        <v>2.5148180288461539</v>
      </c>
      <c r="BD10" s="4">
        <v>2.5939999999999999</v>
      </c>
      <c r="BE10" s="4">
        <v>2.62</v>
      </c>
      <c r="BF10" s="43">
        <f t="shared" si="17"/>
        <v>2.63500625</v>
      </c>
      <c r="BG10" s="4">
        <v>2.5499999999999998</v>
      </c>
      <c r="BH10" s="4">
        <v>2.5819999999999999</v>
      </c>
      <c r="BI10" s="43">
        <f t="shared" si="18"/>
        <v>2.6004692307692312</v>
      </c>
      <c r="BJ10" s="4">
        <v>2.6030000000000002</v>
      </c>
      <c r="BK10" s="4">
        <v>2.6259999999999999</v>
      </c>
      <c r="BL10" s="43">
        <f t="shared" si="19"/>
        <v>2.6392747596153843</v>
      </c>
      <c r="BM10" s="4">
        <v>2.597</v>
      </c>
      <c r="BN10" s="4">
        <v>2.621</v>
      </c>
      <c r="BO10" s="43">
        <f t="shared" si="20"/>
        <v>2.6348519230769232</v>
      </c>
      <c r="BP10" s="4">
        <v>2.5840000000000001</v>
      </c>
      <c r="BQ10" s="4">
        <v>2.61</v>
      </c>
      <c r="BR10" s="43">
        <f t="shared" si="21"/>
        <v>2.6250062499999993</v>
      </c>
      <c r="BS10" s="4">
        <v>2.5390000000000001</v>
      </c>
      <c r="BT10" s="4">
        <v>2.573</v>
      </c>
      <c r="BU10" s="43">
        <f t="shared" si="22"/>
        <v>2.592623557692308</v>
      </c>
      <c r="BV10" s="4">
        <v>2.5920000000000001</v>
      </c>
      <c r="BW10" s="4">
        <v>2.6160000000000001</v>
      </c>
      <c r="BX10" s="43">
        <f t="shared" si="23"/>
        <v>2.6298519230769233</v>
      </c>
      <c r="BY10" s="4">
        <v>2.5859999999999999</v>
      </c>
      <c r="BZ10" s="4">
        <v>2.6110000000000002</v>
      </c>
      <c r="CA10" s="43">
        <f t="shared" si="24"/>
        <v>2.6254290865384613</v>
      </c>
      <c r="CB10" s="4">
        <v>2.7730000000000001</v>
      </c>
      <c r="CC10" s="4">
        <v>2.8580000000000001</v>
      </c>
      <c r="CD10" s="43">
        <f t="shared" si="25"/>
        <v>2.9070588942307691</v>
      </c>
      <c r="CE10" s="4">
        <v>2.4239999999999999</v>
      </c>
      <c r="CF10" s="4">
        <v>2.4860000000000002</v>
      </c>
      <c r="CG10" s="43">
        <f t="shared" si="26"/>
        <v>2.5217841346153849</v>
      </c>
      <c r="CH10" s="4">
        <v>2.3130000000000002</v>
      </c>
      <c r="CI10" s="4">
        <v>2.3639999999999999</v>
      </c>
      <c r="CJ10" s="43">
        <f t="shared" si="27"/>
        <v>2.3934353365384613</v>
      </c>
      <c r="CK10" s="4">
        <v>2.4849999999999999</v>
      </c>
      <c r="CL10" s="4">
        <v>2.52</v>
      </c>
      <c r="CM10" s="43">
        <f t="shared" si="28"/>
        <v>2.5402007211538464</v>
      </c>
      <c r="CN10" s="4">
        <v>2.4689999999999999</v>
      </c>
      <c r="CO10" s="4">
        <v>2.5059999999999998</v>
      </c>
      <c r="CP10" s="43">
        <f t="shared" si="29"/>
        <v>2.5273550480769229</v>
      </c>
      <c r="CQ10" s="4">
        <v>2.2029999999999998</v>
      </c>
      <c r="CR10" s="4">
        <v>2.2480000000000002</v>
      </c>
      <c r="CS10" s="43">
        <f t="shared" si="30"/>
        <v>2.2739723557692315</v>
      </c>
      <c r="CT10" s="4">
        <v>2.2410000000000001</v>
      </c>
      <c r="CU10" s="4">
        <v>2.2669999999999999</v>
      </c>
      <c r="CV10" s="43">
        <f t="shared" si="31"/>
        <v>2.2820062500000002</v>
      </c>
      <c r="CW10" s="4">
        <v>2.5219999999999998</v>
      </c>
      <c r="CX10" s="4">
        <v>2.5419999999999998</v>
      </c>
      <c r="CY10" s="43">
        <f t="shared" si="32"/>
        <v>2.5535432692307687</v>
      </c>
      <c r="CZ10" s="4">
        <v>2.4169999999999998</v>
      </c>
      <c r="DA10" s="4">
        <v>2.4700000000000002</v>
      </c>
      <c r="DB10" s="43">
        <f t="shared" si="33"/>
        <v>2.5005896634615388</v>
      </c>
      <c r="DC10" s="4">
        <v>2.5619999999999998</v>
      </c>
      <c r="DD10" s="4">
        <v>2.581</v>
      </c>
      <c r="DE10" s="43">
        <f t="shared" si="34"/>
        <v>2.5919661057692309</v>
      </c>
      <c r="DF10" s="4">
        <v>2.534122</v>
      </c>
      <c r="DG10" s="4">
        <v>2.5663239999999998</v>
      </c>
      <c r="DH10" s="43">
        <f t="shared" si="35"/>
        <v>2.5849098177884615</v>
      </c>
      <c r="DI10" s="4">
        <v>2.419</v>
      </c>
      <c r="DJ10" s="4">
        <v>2.4710000000000001</v>
      </c>
      <c r="DK10" s="43">
        <f t="shared" si="36"/>
        <v>2.5010124999999999</v>
      </c>
      <c r="DL10" s="4">
        <v>2.3170000000000002</v>
      </c>
      <c r="DM10" s="4">
        <v>2.359</v>
      </c>
      <c r="DN10" s="43">
        <f t="shared" si="37"/>
        <v>2.3832408653846153</v>
      </c>
      <c r="DO10" s="4">
        <v>2.4910000000000001</v>
      </c>
      <c r="DP10" s="4">
        <v>2.5169999999999999</v>
      </c>
      <c r="DQ10" s="43">
        <f t="shared" si="38"/>
        <v>2.5320062500000002</v>
      </c>
      <c r="DR10" s="4"/>
      <c r="DS10" s="4">
        <v>2.52</v>
      </c>
      <c r="DT10" s="4">
        <v>2.54</v>
      </c>
      <c r="DU10" s="43">
        <f t="shared" si="39"/>
        <v>2.5515432692307689</v>
      </c>
    </row>
    <row r="11" spans="1:125" ht="17.25">
      <c r="A11" s="45" t="s">
        <v>67</v>
      </c>
      <c r="B11" s="4"/>
      <c r="C11" s="1" t="s">
        <v>98</v>
      </c>
      <c r="D11" s="3"/>
      <c r="E11" s="4">
        <v>4.6340000000000003</v>
      </c>
      <c r="F11" s="4">
        <v>4.6319999999999997</v>
      </c>
      <c r="G11" s="43">
        <f t="shared" si="0"/>
        <v>4.6308456730769221</v>
      </c>
      <c r="H11" s="4">
        <v>4.21</v>
      </c>
      <c r="I11" s="4">
        <v>4.2969999999999997</v>
      </c>
      <c r="J11" s="43">
        <f t="shared" si="1"/>
        <v>4.3472132211538463</v>
      </c>
      <c r="K11" s="4">
        <v>4.3760000000000003</v>
      </c>
      <c r="L11" s="4">
        <v>4.4560000000000004</v>
      </c>
      <c r="M11" s="43">
        <f t="shared" si="2"/>
        <v>4.5021730769230768</v>
      </c>
      <c r="N11" s="4">
        <v>4.1970000000000001</v>
      </c>
      <c r="O11" s="4">
        <v>4.2859999999999996</v>
      </c>
      <c r="P11" s="43">
        <f t="shared" si="3"/>
        <v>4.337367548076922</v>
      </c>
      <c r="Q11" s="4">
        <v>4.37</v>
      </c>
      <c r="R11" s="4">
        <v>4.452</v>
      </c>
      <c r="S11" s="43">
        <f t="shared" si="4"/>
        <v>4.499327403846153</v>
      </c>
      <c r="T11" s="4">
        <v>4.5579999999999998</v>
      </c>
      <c r="U11" s="4">
        <v>4.6050000000000004</v>
      </c>
      <c r="V11" s="43">
        <f t="shared" si="5"/>
        <v>4.6321266826923084</v>
      </c>
      <c r="W11" s="4">
        <v>4.3390000000000004</v>
      </c>
      <c r="X11" s="4">
        <v>4.3899999999999997</v>
      </c>
      <c r="Y11" s="43">
        <f t="shared" si="6"/>
        <v>4.4194353365384602</v>
      </c>
      <c r="Z11" s="4">
        <v>4.492</v>
      </c>
      <c r="AA11" s="4">
        <v>4.5350000000000001</v>
      </c>
      <c r="AB11" s="43">
        <f t="shared" si="7"/>
        <v>4.5598180288461538</v>
      </c>
      <c r="AC11" s="4">
        <v>4.508</v>
      </c>
      <c r="AD11" s="4">
        <v>4.5599999999999996</v>
      </c>
      <c r="AE11" s="43">
        <f t="shared" si="8"/>
        <v>4.5900124999999994</v>
      </c>
      <c r="AF11" s="4">
        <v>4.5549999999999997</v>
      </c>
      <c r="AG11" s="4">
        <v>4.6040000000000001</v>
      </c>
      <c r="AH11" s="43">
        <f t="shared" si="9"/>
        <v>4.6322810096153857</v>
      </c>
      <c r="AI11" s="4">
        <v>4.3319999999999999</v>
      </c>
      <c r="AJ11" s="4">
        <v>4.383</v>
      </c>
      <c r="AK11" s="43">
        <f t="shared" si="10"/>
        <v>4.4124353365384614</v>
      </c>
      <c r="AL11" s="4">
        <v>4.4870000000000001</v>
      </c>
      <c r="AM11" s="4">
        <v>4.532</v>
      </c>
      <c r="AN11" s="43">
        <f t="shared" si="11"/>
        <v>4.5579723557692313</v>
      </c>
      <c r="AO11" s="4">
        <v>4.5039999999999996</v>
      </c>
      <c r="AP11" s="4">
        <v>4.5579999999999998</v>
      </c>
      <c r="AQ11" s="43">
        <f t="shared" si="12"/>
        <v>4.5891668269230772</v>
      </c>
      <c r="AR11" s="4">
        <v>4.367</v>
      </c>
      <c r="AS11" s="4">
        <v>4.4619999999999997</v>
      </c>
      <c r="AT11" s="43">
        <f t="shared" si="13"/>
        <v>4.5168305288461541</v>
      </c>
      <c r="AU11" s="4">
        <v>4.3490000000000002</v>
      </c>
      <c r="AV11" s="4">
        <v>4.4429999999999996</v>
      </c>
      <c r="AW11" s="43">
        <f t="shared" si="14"/>
        <v>4.4972533653846147</v>
      </c>
      <c r="AX11" s="4">
        <v>4.3630000000000004</v>
      </c>
      <c r="AY11" s="4">
        <v>4.4340000000000002</v>
      </c>
      <c r="AZ11" s="43">
        <f t="shared" si="15"/>
        <v>4.4749786057692305</v>
      </c>
      <c r="BA11" s="4">
        <v>4.3449999999999998</v>
      </c>
      <c r="BB11" s="4">
        <v>4.4139999999999997</v>
      </c>
      <c r="BC11" s="43">
        <f t="shared" si="16"/>
        <v>4.4538242788461542</v>
      </c>
      <c r="BD11" s="4">
        <v>4.4249999999999998</v>
      </c>
      <c r="BE11" s="4">
        <v>4.4850000000000003</v>
      </c>
      <c r="BF11" s="43">
        <f t="shared" si="17"/>
        <v>4.5196298076923087</v>
      </c>
      <c r="BG11" s="4">
        <v>4.327</v>
      </c>
      <c r="BH11" s="4">
        <v>4.3840000000000003</v>
      </c>
      <c r="BI11" s="43">
        <f t="shared" si="18"/>
        <v>4.4168983173076928</v>
      </c>
      <c r="BJ11" s="4">
        <v>4.41</v>
      </c>
      <c r="BK11" s="4">
        <v>4.468</v>
      </c>
      <c r="BL11" s="43">
        <f t="shared" si="19"/>
        <v>4.5014754807692308</v>
      </c>
      <c r="BM11" s="4">
        <v>4.4089999999999998</v>
      </c>
      <c r="BN11" s="4">
        <v>4.4690000000000003</v>
      </c>
      <c r="BO11" s="43">
        <f t="shared" si="20"/>
        <v>4.5036298076923069</v>
      </c>
      <c r="BP11" s="4">
        <v>4.4180000000000001</v>
      </c>
      <c r="BQ11" s="4">
        <v>4.4800000000000004</v>
      </c>
      <c r="BR11" s="43">
        <f t="shared" si="21"/>
        <v>4.5157841346153855</v>
      </c>
      <c r="BS11" s="4">
        <v>4.3179999999999996</v>
      </c>
      <c r="BT11" s="4">
        <v>4.3769999999999998</v>
      </c>
      <c r="BU11" s="43">
        <f t="shared" si="22"/>
        <v>4.4110526442307689</v>
      </c>
      <c r="BV11" s="4">
        <v>4.4029999999999996</v>
      </c>
      <c r="BW11" s="4">
        <v>4.4630000000000001</v>
      </c>
      <c r="BX11" s="43">
        <f t="shared" si="23"/>
        <v>4.4976298076923085</v>
      </c>
      <c r="BY11" s="4">
        <v>4.4020000000000001</v>
      </c>
      <c r="BZ11" s="4">
        <v>4.4640000000000004</v>
      </c>
      <c r="CA11" s="43">
        <f t="shared" si="24"/>
        <v>4.4997841346153855</v>
      </c>
      <c r="CB11" s="4">
        <v>4.5049999999999999</v>
      </c>
      <c r="CC11" s="4">
        <v>4.66</v>
      </c>
      <c r="CD11" s="43">
        <f t="shared" si="25"/>
        <v>4.7494603365384629</v>
      </c>
      <c r="CE11" s="4">
        <v>4.2469999999999999</v>
      </c>
      <c r="CF11" s="4">
        <v>4.343</v>
      </c>
      <c r="CG11" s="43">
        <f t="shared" si="26"/>
        <v>4.3984076923076918</v>
      </c>
      <c r="CH11" s="4">
        <v>4.2439999999999998</v>
      </c>
      <c r="CI11" s="4">
        <v>4.3150000000000004</v>
      </c>
      <c r="CJ11" s="43">
        <f t="shared" si="27"/>
        <v>4.3559786057692325</v>
      </c>
      <c r="CK11" s="4">
        <v>4.327</v>
      </c>
      <c r="CL11" s="4">
        <v>4.3869999999999996</v>
      </c>
      <c r="CM11" s="43">
        <f t="shared" si="28"/>
        <v>4.4216298076923071</v>
      </c>
      <c r="CN11" s="4">
        <v>4.3159999999999998</v>
      </c>
      <c r="CO11" s="4">
        <v>4.3789999999999996</v>
      </c>
      <c r="CP11" s="43">
        <f t="shared" si="29"/>
        <v>4.415361298076923</v>
      </c>
      <c r="CQ11" s="4">
        <v>4.024</v>
      </c>
      <c r="CR11" s="4">
        <v>4.109</v>
      </c>
      <c r="CS11" s="43">
        <f t="shared" si="30"/>
        <v>4.1580588942307699</v>
      </c>
      <c r="CT11" s="4">
        <v>4.0250000000000004</v>
      </c>
      <c r="CU11" s="4">
        <v>4.08</v>
      </c>
      <c r="CV11" s="43">
        <f t="shared" si="31"/>
        <v>4.1117439903846149</v>
      </c>
      <c r="CW11" s="4">
        <v>4.4550000000000001</v>
      </c>
      <c r="CX11" s="4">
        <v>4.5019999999999998</v>
      </c>
      <c r="CY11" s="43">
        <f t="shared" si="32"/>
        <v>4.5291266826923078</v>
      </c>
      <c r="CZ11" s="4">
        <v>4.258</v>
      </c>
      <c r="DA11" s="4">
        <v>4.3490000000000002</v>
      </c>
      <c r="DB11" s="43">
        <f t="shared" si="33"/>
        <v>4.4015218749999994</v>
      </c>
      <c r="DC11" s="4">
        <v>4.5259999999999998</v>
      </c>
      <c r="DD11" s="4">
        <v>4.5709999999999997</v>
      </c>
      <c r="DE11" s="43">
        <f t="shared" si="34"/>
        <v>4.5969723557692301</v>
      </c>
      <c r="DF11" s="4">
        <v>4.3957550000000003</v>
      </c>
      <c r="DG11" s="4">
        <v>4.4523450000000002</v>
      </c>
      <c r="DH11" s="43">
        <f t="shared" si="35"/>
        <v>4.4850066802884614</v>
      </c>
      <c r="DI11" s="4">
        <v>4.2569999999999997</v>
      </c>
      <c r="DJ11" s="4">
        <v>4.3479999999999999</v>
      </c>
      <c r="DK11" s="43">
        <f t="shared" si="36"/>
        <v>4.4005218750000008</v>
      </c>
      <c r="DL11" s="4">
        <v>4.2539999999999996</v>
      </c>
      <c r="DM11" s="4">
        <v>4.3209999999999997</v>
      </c>
      <c r="DN11" s="43">
        <f t="shared" si="37"/>
        <v>4.3596699519230766</v>
      </c>
      <c r="DO11" s="4">
        <v>4.3360000000000003</v>
      </c>
      <c r="DP11" s="4">
        <v>4.3929999999999998</v>
      </c>
      <c r="DQ11" s="43">
        <f t="shared" si="38"/>
        <v>4.4258983173076913</v>
      </c>
      <c r="DR11" s="4"/>
      <c r="DS11" s="4">
        <v>4.3600000000000003</v>
      </c>
      <c r="DT11" s="4">
        <v>4.42</v>
      </c>
      <c r="DU11" s="43">
        <f t="shared" si="39"/>
        <v>4.4546298076923074</v>
      </c>
    </row>
    <row r="12" spans="1:125" ht="17.25">
      <c r="A12" s="45"/>
      <c r="B12" s="4"/>
      <c r="C12" s="1" t="s">
        <v>99</v>
      </c>
      <c r="D12" s="3"/>
      <c r="E12" s="4">
        <v>3.0859999999999999</v>
      </c>
      <c r="F12" s="4">
        <v>3.0840000000000001</v>
      </c>
      <c r="G12" s="43">
        <f t="shared" si="0"/>
        <v>3.0828456730769229</v>
      </c>
      <c r="H12" s="4">
        <v>2.3010000000000002</v>
      </c>
      <c r="I12" s="4">
        <v>2.3559999999999999</v>
      </c>
      <c r="J12" s="43">
        <f t="shared" si="1"/>
        <v>2.3877439903846152</v>
      </c>
      <c r="K12" s="4">
        <v>2.625</v>
      </c>
      <c r="L12" s="4">
        <v>2.677</v>
      </c>
      <c r="M12" s="43">
        <f t="shared" si="2"/>
        <v>2.7070124999999998</v>
      </c>
      <c r="N12" s="4">
        <v>2.2810000000000001</v>
      </c>
      <c r="O12" s="4">
        <v>2.3370000000000002</v>
      </c>
      <c r="P12" s="43">
        <f t="shared" si="3"/>
        <v>2.3693211538461538</v>
      </c>
      <c r="Q12" s="4">
        <v>2.6150000000000002</v>
      </c>
      <c r="R12" s="4">
        <v>2.6680000000000001</v>
      </c>
      <c r="S12" s="43">
        <f t="shared" si="4"/>
        <v>2.6985896634615378</v>
      </c>
      <c r="T12" s="4">
        <v>2.5259999999999998</v>
      </c>
      <c r="U12" s="4">
        <v>2.5529999999999999</v>
      </c>
      <c r="V12" s="43">
        <f t="shared" si="5"/>
        <v>2.5685834134615386</v>
      </c>
      <c r="W12" s="4">
        <v>2.3980000000000001</v>
      </c>
      <c r="X12" s="4">
        <v>2.4350000000000001</v>
      </c>
      <c r="Y12" s="43">
        <f t="shared" si="6"/>
        <v>2.4563550480769232</v>
      </c>
      <c r="Z12" s="4">
        <v>2.4710000000000001</v>
      </c>
      <c r="AA12" s="4">
        <v>2.488</v>
      </c>
      <c r="AB12" s="43">
        <f t="shared" si="7"/>
        <v>2.4978117788461542</v>
      </c>
      <c r="AC12" s="4">
        <v>2.496</v>
      </c>
      <c r="AD12" s="4">
        <v>2.524</v>
      </c>
      <c r="AE12" s="43">
        <f t="shared" si="8"/>
        <v>2.5401605769230766</v>
      </c>
      <c r="AF12" s="4">
        <v>2.5070000000000001</v>
      </c>
      <c r="AG12" s="4">
        <v>2.5350000000000001</v>
      </c>
      <c r="AH12" s="43">
        <f t="shared" si="9"/>
        <v>2.5511605769230772</v>
      </c>
      <c r="AI12" s="4">
        <v>2.379</v>
      </c>
      <c r="AJ12" s="4">
        <v>2.4169999999999998</v>
      </c>
      <c r="AK12" s="43">
        <f t="shared" si="10"/>
        <v>2.4389322115384613</v>
      </c>
      <c r="AL12" s="4">
        <v>2.448</v>
      </c>
      <c r="AM12" s="4">
        <v>2.4660000000000002</v>
      </c>
      <c r="AN12" s="43">
        <f t="shared" si="11"/>
        <v>2.4763889423076928</v>
      </c>
      <c r="AO12" s="4">
        <v>2.4750000000000001</v>
      </c>
      <c r="AP12" s="4">
        <v>2.5049999999999999</v>
      </c>
      <c r="AQ12" s="43">
        <f t="shared" si="12"/>
        <v>2.5223149038461536</v>
      </c>
      <c r="AR12" s="4">
        <v>2.484</v>
      </c>
      <c r="AS12" s="4">
        <v>2.5449999999999999</v>
      </c>
      <c r="AT12" s="43">
        <f t="shared" si="13"/>
        <v>2.5802069711538462</v>
      </c>
      <c r="AU12" s="4">
        <v>2.456</v>
      </c>
      <c r="AV12" s="4">
        <v>2.516</v>
      </c>
      <c r="AW12" s="43">
        <f t="shared" si="14"/>
        <v>2.5506298076923075</v>
      </c>
      <c r="AX12" s="4">
        <v>2.3260000000000001</v>
      </c>
      <c r="AY12" s="4">
        <v>2.375</v>
      </c>
      <c r="AZ12" s="43">
        <f t="shared" si="15"/>
        <v>2.4032810096153843</v>
      </c>
      <c r="BA12" s="4">
        <v>2.298</v>
      </c>
      <c r="BB12" s="4">
        <v>2.3450000000000002</v>
      </c>
      <c r="BC12" s="43">
        <f t="shared" si="16"/>
        <v>2.3721266826923082</v>
      </c>
      <c r="BD12" s="4">
        <v>2.468</v>
      </c>
      <c r="BE12" s="4">
        <v>2.4980000000000002</v>
      </c>
      <c r="BF12" s="43">
        <f t="shared" si="17"/>
        <v>2.515314903846154</v>
      </c>
      <c r="BG12" s="4">
        <v>2.4020000000000001</v>
      </c>
      <c r="BH12" s="4">
        <v>2.4369999999999998</v>
      </c>
      <c r="BI12" s="43">
        <f t="shared" si="18"/>
        <v>2.4572007211538458</v>
      </c>
      <c r="BJ12" s="4">
        <v>2.4580000000000002</v>
      </c>
      <c r="BK12" s="4">
        <v>2.484</v>
      </c>
      <c r="BL12" s="43">
        <f t="shared" si="19"/>
        <v>2.4990062499999994</v>
      </c>
      <c r="BM12" s="4">
        <v>2.46</v>
      </c>
      <c r="BN12" s="4">
        <v>2.4889999999999999</v>
      </c>
      <c r="BO12" s="43">
        <f t="shared" si="20"/>
        <v>2.5057377403846153</v>
      </c>
      <c r="BP12" s="4">
        <v>2.448</v>
      </c>
      <c r="BQ12" s="4">
        <v>2.4790000000000001</v>
      </c>
      <c r="BR12" s="43">
        <f t="shared" si="21"/>
        <v>2.4968920673076922</v>
      </c>
      <c r="BS12" s="4">
        <v>2.383</v>
      </c>
      <c r="BT12" s="4">
        <v>2.419</v>
      </c>
      <c r="BU12" s="43">
        <f t="shared" si="22"/>
        <v>2.4397778846153853</v>
      </c>
      <c r="BV12" s="4">
        <v>2.4380000000000002</v>
      </c>
      <c r="BW12" s="4">
        <v>2.4649999999999999</v>
      </c>
      <c r="BX12" s="43">
        <f t="shared" si="23"/>
        <v>2.4805834134615381</v>
      </c>
      <c r="BY12" s="4">
        <v>2.44</v>
      </c>
      <c r="BZ12" s="4">
        <v>2.4700000000000002</v>
      </c>
      <c r="CA12" s="43">
        <f t="shared" si="24"/>
        <v>2.4873149038461548</v>
      </c>
      <c r="CB12" s="4">
        <v>2.774</v>
      </c>
      <c r="CC12" s="4">
        <v>2.8759999999999999</v>
      </c>
      <c r="CD12" s="43">
        <f t="shared" si="25"/>
        <v>2.9348706730769227</v>
      </c>
      <c r="CE12" s="4">
        <v>2.3159999999999998</v>
      </c>
      <c r="CF12" s="4">
        <v>2.3860000000000001</v>
      </c>
      <c r="CG12" s="43">
        <f t="shared" si="26"/>
        <v>2.4264014423076929</v>
      </c>
      <c r="CH12" s="4">
        <v>2.165</v>
      </c>
      <c r="CI12" s="4">
        <v>2.2149999999999999</v>
      </c>
      <c r="CJ12" s="43">
        <f t="shared" si="27"/>
        <v>2.2438581730769234</v>
      </c>
      <c r="CK12" s="4">
        <v>2.34</v>
      </c>
      <c r="CL12" s="4">
        <v>2.3809999999999998</v>
      </c>
      <c r="CM12" s="43">
        <f t="shared" si="28"/>
        <v>2.4046637019230763</v>
      </c>
      <c r="CN12" s="4">
        <v>2.3140000000000001</v>
      </c>
      <c r="CO12" s="4">
        <v>2.3559999999999999</v>
      </c>
      <c r="CP12" s="43">
        <f t="shared" si="29"/>
        <v>2.3802408653846152</v>
      </c>
      <c r="CQ12" s="4">
        <v>1.952</v>
      </c>
      <c r="CR12" s="4">
        <v>1.996</v>
      </c>
      <c r="CS12" s="43">
        <f t="shared" si="30"/>
        <v>2.0213951923076925</v>
      </c>
      <c r="CT12" s="4">
        <v>1.9930000000000001</v>
      </c>
      <c r="CU12" s="4">
        <v>2.0169999999999999</v>
      </c>
      <c r="CV12" s="43">
        <f t="shared" si="31"/>
        <v>2.0308519230769235</v>
      </c>
      <c r="CW12" s="4">
        <v>2.4409999999999998</v>
      </c>
      <c r="CX12" s="4">
        <v>2.464</v>
      </c>
      <c r="CY12" s="43">
        <f t="shared" si="32"/>
        <v>2.4772747596153843</v>
      </c>
      <c r="CZ12" s="4">
        <v>2.3029999999999999</v>
      </c>
      <c r="DA12" s="4">
        <v>2.36</v>
      </c>
      <c r="DB12" s="43">
        <f t="shared" si="33"/>
        <v>2.3928983173076919</v>
      </c>
      <c r="DC12" s="4">
        <v>2.4049999999999998</v>
      </c>
      <c r="DD12" s="4">
        <v>2.4350000000000001</v>
      </c>
      <c r="DE12" s="43">
        <f t="shared" si="34"/>
        <v>2.4523149038461542</v>
      </c>
      <c r="DF12" s="4">
        <v>2.4625530000000002</v>
      </c>
      <c r="DG12" s="4">
        <v>2.5046349999999999</v>
      </c>
      <c r="DH12" s="43">
        <f t="shared" si="35"/>
        <v>2.5289231927884614</v>
      </c>
      <c r="DI12" s="4">
        <v>2.3029999999999999</v>
      </c>
      <c r="DJ12" s="4">
        <v>2.359</v>
      </c>
      <c r="DK12" s="43">
        <f t="shared" si="36"/>
        <v>2.3913211538461541</v>
      </c>
      <c r="DL12" s="4">
        <v>2.1589999999999998</v>
      </c>
      <c r="DM12" s="4">
        <v>2.202</v>
      </c>
      <c r="DN12" s="43">
        <f t="shared" si="37"/>
        <v>2.2268180288461541</v>
      </c>
      <c r="DO12" s="4">
        <v>2.3420000000000001</v>
      </c>
      <c r="DP12" s="4">
        <v>2.3980000000000001</v>
      </c>
      <c r="DQ12" s="43">
        <f t="shared" si="38"/>
        <v>2.4303211538461538</v>
      </c>
      <c r="DR12" s="4"/>
      <c r="DS12" s="4">
        <v>2.38</v>
      </c>
      <c r="DT12" s="4">
        <v>2.42</v>
      </c>
      <c r="DU12" s="43">
        <f t="shared" si="39"/>
        <v>2.4430865384615381</v>
      </c>
    </row>
    <row r="13" spans="1:125" ht="18.75">
      <c r="A13" s="15" t="s">
        <v>68</v>
      </c>
      <c r="B13" s="4"/>
      <c r="C13" s="4" t="s">
        <v>100</v>
      </c>
      <c r="D13" s="3"/>
      <c r="E13" s="4">
        <v>0.71299999999999997</v>
      </c>
      <c r="F13" s="4">
        <v>0.72799999999999998</v>
      </c>
      <c r="G13" s="43">
        <f t="shared" si="0"/>
        <v>0.73665745192307674</v>
      </c>
      <c r="H13" s="4">
        <v>-7.6999999999999999E-2</v>
      </c>
      <c r="I13" s="4">
        <v>-0.03</v>
      </c>
      <c r="J13" s="43">
        <f t="shared" si="1"/>
        <v>-2.8733173076923016E-3</v>
      </c>
      <c r="K13" s="4">
        <v>6.6000000000000003E-2</v>
      </c>
      <c r="L13" s="4">
        <v>0.104</v>
      </c>
      <c r="M13" s="43">
        <f t="shared" si="2"/>
        <v>0.12593221153846151</v>
      </c>
      <c r="N13" s="4">
        <v>-0.1</v>
      </c>
      <c r="O13" s="4">
        <v>-5.0999999999999997E-2</v>
      </c>
      <c r="P13" s="43">
        <f t="shared" si="3"/>
        <v>-2.2718990384615376E-2</v>
      </c>
      <c r="Q13" s="4">
        <v>5.0999999999999997E-2</v>
      </c>
      <c r="R13" s="4">
        <v>8.8999999999999996E-2</v>
      </c>
      <c r="S13" s="43">
        <f t="shared" si="4"/>
        <v>0.11093221153846153</v>
      </c>
      <c r="T13" s="4">
        <v>0.61099999999999999</v>
      </c>
      <c r="U13" s="4">
        <v>0.66</v>
      </c>
      <c r="V13" s="43">
        <f t="shared" si="5"/>
        <v>0.68828100961538463</v>
      </c>
      <c r="W13" s="4">
        <v>0.23799999999999999</v>
      </c>
      <c r="X13" s="1">
        <v>0.27100000000000002</v>
      </c>
      <c r="Y13" s="43">
        <f t="shared" si="6"/>
        <v>0.29004639423076928</v>
      </c>
      <c r="Z13" s="4">
        <v>0.41299999999999998</v>
      </c>
      <c r="AA13" s="4">
        <v>0.438</v>
      </c>
      <c r="AB13" s="43">
        <f t="shared" si="7"/>
        <v>0.45242908653846153</v>
      </c>
      <c r="AC13" s="4">
        <v>0.46</v>
      </c>
      <c r="AD13" s="4">
        <v>0.5</v>
      </c>
      <c r="AE13" s="43">
        <f t="shared" si="8"/>
        <v>0.52308653846153841</v>
      </c>
      <c r="AF13" s="4">
        <v>0.60699999999999998</v>
      </c>
      <c r="AG13" s="4">
        <v>0.65700000000000003</v>
      </c>
      <c r="AH13" s="43">
        <f t="shared" si="9"/>
        <v>0.68585817307692309</v>
      </c>
      <c r="AI13" s="4">
        <v>0.22700000000000001</v>
      </c>
      <c r="AJ13" s="4">
        <v>0.25900000000000001</v>
      </c>
      <c r="AK13" s="43">
        <f t="shared" si="10"/>
        <v>0.27746923076923075</v>
      </c>
      <c r="AL13" s="4">
        <v>0.40300000000000002</v>
      </c>
      <c r="AM13" s="4">
        <v>0.42899999999999999</v>
      </c>
      <c r="AN13" s="43">
        <f t="shared" si="11"/>
        <v>0.44400624999999994</v>
      </c>
      <c r="AO13" s="4">
        <v>0.45100000000000001</v>
      </c>
      <c r="AP13" s="4">
        <v>0.49299999999999999</v>
      </c>
      <c r="AQ13" s="43">
        <f t="shared" si="12"/>
        <v>0.51724086538461533</v>
      </c>
      <c r="AR13" s="4">
        <v>0.41699999999999998</v>
      </c>
      <c r="AS13" s="4">
        <v>0.52100000000000002</v>
      </c>
      <c r="AT13" s="43">
        <f t="shared" si="13"/>
        <v>0.58102500000000001</v>
      </c>
      <c r="AU13" s="4">
        <v>0.34699999999999998</v>
      </c>
      <c r="AV13" s="4">
        <v>0.441</v>
      </c>
      <c r="AW13" s="43">
        <f t="shared" si="14"/>
        <v>0.49525336538461534</v>
      </c>
      <c r="AX13" s="4">
        <v>0.36699999999999999</v>
      </c>
      <c r="AY13" s="4">
        <v>0.44700000000000001</v>
      </c>
      <c r="AZ13" s="43">
        <f t="shared" si="15"/>
        <v>0.49317307692307699</v>
      </c>
      <c r="BA13" s="4">
        <v>0.29699999999999999</v>
      </c>
      <c r="BB13" s="4">
        <v>0.36799999999999999</v>
      </c>
      <c r="BC13" s="43">
        <f t="shared" si="16"/>
        <v>0.40897860576923073</v>
      </c>
      <c r="BD13" s="4">
        <v>0.42299999999999999</v>
      </c>
      <c r="BE13" s="4">
        <v>0.48299999999999998</v>
      </c>
      <c r="BF13" s="43">
        <f t="shared" si="17"/>
        <v>0.5176298076923076</v>
      </c>
      <c r="BG13" s="4">
        <v>0.23899999999999999</v>
      </c>
      <c r="BH13" s="4">
        <v>0.28399999999999997</v>
      </c>
      <c r="BI13" s="43">
        <f t="shared" si="18"/>
        <v>0.30997235576923077</v>
      </c>
      <c r="BJ13" s="4">
        <v>0.35599999999999998</v>
      </c>
      <c r="BK13" s="4">
        <v>0.40500000000000003</v>
      </c>
      <c r="BL13" s="43">
        <f t="shared" si="19"/>
        <v>0.43328100961538474</v>
      </c>
      <c r="BM13" s="4">
        <v>0.36</v>
      </c>
      <c r="BN13" s="4">
        <v>0.41399999999999998</v>
      </c>
      <c r="BO13" s="43">
        <f t="shared" si="20"/>
        <v>0.44516682692307685</v>
      </c>
      <c r="BP13" s="4">
        <v>0.41299999999999998</v>
      </c>
      <c r="BQ13" s="4">
        <v>0.47499999999999998</v>
      </c>
      <c r="BR13" s="43">
        <f t="shared" si="21"/>
        <v>0.51078413461538463</v>
      </c>
      <c r="BS13" s="4">
        <v>0.22600000000000001</v>
      </c>
      <c r="BT13" s="4">
        <v>0.27200000000000002</v>
      </c>
      <c r="BU13" s="43">
        <f t="shared" si="22"/>
        <v>0.29854951923076928</v>
      </c>
      <c r="BV13" s="4">
        <v>0.34399999999999997</v>
      </c>
      <c r="BW13" s="4">
        <v>0.39500000000000002</v>
      </c>
      <c r="BX13" s="43">
        <f t="shared" si="23"/>
        <v>0.42443533653846161</v>
      </c>
      <c r="BY13" s="4">
        <v>0.34899999999999998</v>
      </c>
      <c r="BZ13" s="4">
        <v>0.40300000000000002</v>
      </c>
      <c r="CA13" s="43">
        <f t="shared" si="24"/>
        <v>0.43416682692307695</v>
      </c>
      <c r="CB13" s="4">
        <v>0.33</v>
      </c>
      <c r="CC13" s="4">
        <v>0.40799999999999997</v>
      </c>
      <c r="CD13" s="43">
        <f t="shared" si="25"/>
        <v>0.45301875000000003</v>
      </c>
      <c r="CE13" s="4">
        <v>0.255</v>
      </c>
      <c r="CF13" s="4">
        <v>0.32600000000000001</v>
      </c>
      <c r="CG13" s="43">
        <f t="shared" si="26"/>
        <v>0.36697860576923075</v>
      </c>
      <c r="CH13" s="4">
        <v>0.20599999999999999</v>
      </c>
      <c r="CI13" s="4">
        <v>0.25600000000000001</v>
      </c>
      <c r="CJ13" s="43">
        <f t="shared" si="27"/>
        <v>0.28485817307692307</v>
      </c>
      <c r="CK13" s="4">
        <v>0.28699999999999998</v>
      </c>
      <c r="CL13" s="4">
        <v>0.31900000000000001</v>
      </c>
      <c r="CM13" s="43">
        <f t="shared" si="28"/>
        <v>0.33746923076923074</v>
      </c>
      <c r="CN13" s="4">
        <v>0.27300000000000002</v>
      </c>
      <c r="CO13" s="4">
        <v>0.30499999999999999</v>
      </c>
      <c r="CP13" s="43">
        <f t="shared" si="29"/>
        <v>0.32346923076923079</v>
      </c>
      <c r="CQ13" s="4">
        <v>-0.05</v>
      </c>
      <c r="CR13" s="4">
        <v>1.0999999999999999E-2</v>
      </c>
      <c r="CS13" s="43">
        <f t="shared" si="30"/>
        <v>4.6206971153846157E-2</v>
      </c>
      <c r="CT13" s="4">
        <v>-3.1E-2</v>
      </c>
      <c r="CU13" s="4">
        <v>1.2E-2</v>
      </c>
      <c r="CV13" s="43">
        <f t="shared" si="31"/>
        <v>3.6818028846153851E-2</v>
      </c>
      <c r="CW13" s="4">
        <v>0.44</v>
      </c>
      <c r="CX13" s="4">
        <v>0.45300000000000001</v>
      </c>
      <c r="CY13" s="43">
        <f t="shared" si="32"/>
        <v>0.46050312500000007</v>
      </c>
      <c r="CZ13" s="4">
        <v>0.254</v>
      </c>
      <c r="DA13" s="4">
        <v>0.32300000000000001</v>
      </c>
      <c r="DB13" s="43">
        <f t="shared" si="33"/>
        <v>0.36282427884615381</v>
      </c>
      <c r="DC13" s="4">
        <v>0.376</v>
      </c>
      <c r="DD13" s="4">
        <v>0.39400000000000002</v>
      </c>
      <c r="DE13" s="43">
        <f t="shared" si="34"/>
        <v>0.40438894230769235</v>
      </c>
      <c r="DF13" s="4">
        <v>0.46425699999999998</v>
      </c>
      <c r="DG13" s="4">
        <v>0.50103799999999998</v>
      </c>
      <c r="DH13" s="43">
        <f t="shared" si="35"/>
        <v>0.52226664927884614</v>
      </c>
      <c r="DI13" s="4">
        <v>0.25600000000000001</v>
      </c>
      <c r="DJ13" s="4">
        <v>0.32400000000000001</v>
      </c>
      <c r="DK13" s="43">
        <f t="shared" si="36"/>
        <v>0.3632471153846154</v>
      </c>
      <c r="DL13" s="4">
        <v>0.21199999999999999</v>
      </c>
      <c r="DM13" s="4">
        <v>0.26</v>
      </c>
      <c r="DN13" s="43">
        <f t="shared" si="37"/>
        <v>0.2877038461538462</v>
      </c>
      <c r="DO13" s="4">
        <v>0.30099999999999999</v>
      </c>
      <c r="DP13" s="4">
        <v>0.33100000000000002</v>
      </c>
      <c r="DQ13" s="43">
        <f t="shared" si="38"/>
        <v>0.34831490384615388</v>
      </c>
      <c r="DR13" s="4"/>
      <c r="DS13" s="4">
        <v>0.36</v>
      </c>
      <c r="DT13" s="4">
        <v>0.39</v>
      </c>
      <c r="DU13" s="43">
        <f t="shared" si="39"/>
        <v>0.40731490384615382</v>
      </c>
    </row>
    <row r="14" spans="1:125" ht="18.75">
      <c r="A14" s="15" t="s">
        <v>69</v>
      </c>
      <c r="B14" s="4"/>
      <c r="C14" s="1" t="s">
        <v>102</v>
      </c>
      <c r="D14" s="3"/>
      <c r="E14" s="4">
        <v>4.0910000000000002</v>
      </c>
      <c r="F14" s="4">
        <v>4.09</v>
      </c>
      <c r="G14" s="43">
        <f t="shared" si="0"/>
        <v>4.0894228365384606</v>
      </c>
      <c r="H14" s="4">
        <v>3.0790000000000002</v>
      </c>
      <c r="I14" s="4">
        <v>3.1880000000000002</v>
      </c>
      <c r="J14" s="43">
        <f t="shared" si="1"/>
        <v>3.2509108173076924</v>
      </c>
      <c r="K14" s="4">
        <v>3.4159999999999999</v>
      </c>
      <c r="L14" s="4">
        <v>3.5169999999999999</v>
      </c>
      <c r="M14" s="43">
        <f t="shared" si="2"/>
        <v>3.5752935096153844</v>
      </c>
      <c r="N14" s="4">
        <v>3.0569999999999999</v>
      </c>
      <c r="O14" s="4">
        <v>3.1669999999999998</v>
      </c>
      <c r="P14" s="43">
        <f t="shared" si="3"/>
        <v>3.2304879807692304</v>
      </c>
      <c r="Q14" s="4">
        <v>3.4049999999999998</v>
      </c>
      <c r="R14" s="4">
        <v>3.508</v>
      </c>
      <c r="S14" s="43">
        <f t="shared" si="4"/>
        <v>3.5674478365384621</v>
      </c>
      <c r="T14" s="4">
        <v>3.879</v>
      </c>
      <c r="U14" s="4">
        <v>3.97</v>
      </c>
      <c r="V14" s="43">
        <f t="shared" si="5"/>
        <v>4.0225218750000007</v>
      </c>
      <c r="W14" s="4">
        <v>3.5049999999999999</v>
      </c>
      <c r="X14" s="4">
        <v>3.5659999999999998</v>
      </c>
      <c r="Y14" s="43">
        <f t="shared" si="6"/>
        <v>3.6012069711538457</v>
      </c>
      <c r="Z14" s="4">
        <v>3.734</v>
      </c>
      <c r="AA14" s="4">
        <v>3.82</v>
      </c>
      <c r="AB14" s="43">
        <f t="shared" si="7"/>
        <v>3.8696360576923077</v>
      </c>
      <c r="AC14" s="4">
        <v>3.74</v>
      </c>
      <c r="AD14" s="4">
        <v>3.8330000000000002</v>
      </c>
      <c r="AE14" s="43">
        <f t="shared" si="8"/>
        <v>3.8866762019230774</v>
      </c>
      <c r="AF14" s="4">
        <v>3.8740000000000001</v>
      </c>
      <c r="AG14" s="4">
        <v>3.9670000000000001</v>
      </c>
      <c r="AH14" s="43">
        <f t="shared" si="9"/>
        <v>4.0206762019230764</v>
      </c>
      <c r="AI14" s="4">
        <v>3.4940000000000002</v>
      </c>
      <c r="AJ14" s="4">
        <v>3.556</v>
      </c>
      <c r="AK14" s="43">
        <f t="shared" si="10"/>
        <v>3.5917841346153847</v>
      </c>
      <c r="AL14" s="4">
        <v>3.7250000000000001</v>
      </c>
      <c r="AM14" s="4">
        <v>3.8130000000000002</v>
      </c>
      <c r="AN14" s="43">
        <f t="shared" si="11"/>
        <v>3.8637903846153847</v>
      </c>
      <c r="AO14" s="4">
        <v>3.7320000000000002</v>
      </c>
      <c r="AP14" s="4">
        <v>3.827</v>
      </c>
      <c r="AQ14" s="43">
        <f t="shared" si="12"/>
        <v>3.8818305288461534</v>
      </c>
      <c r="AR14" s="4">
        <v>3.5009999999999999</v>
      </c>
      <c r="AS14" s="4">
        <v>3.625</v>
      </c>
      <c r="AT14" s="43">
        <f t="shared" si="13"/>
        <v>3.6965682692307693</v>
      </c>
      <c r="AU14" s="4">
        <v>3.4489999999999998</v>
      </c>
      <c r="AV14" s="4">
        <v>3.569</v>
      </c>
      <c r="AW14" s="43">
        <f t="shared" si="14"/>
        <v>3.6382596153846154</v>
      </c>
      <c r="AX14" s="4">
        <v>3.51</v>
      </c>
      <c r="AY14" s="4">
        <v>3.6070000000000002</v>
      </c>
      <c r="AZ14" s="43">
        <f t="shared" si="15"/>
        <v>3.6629848557692313</v>
      </c>
      <c r="BA14" s="4">
        <v>3.4580000000000002</v>
      </c>
      <c r="BB14" s="4">
        <v>3.5510000000000002</v>
      </c>
      <c r="BC14" s="43">
        <f t="shared" si="16"/>
        <v>3.6046762019230769</v>
      </c>
      <c r="BD14" s="4">
        <v>3.609</v>
      </c>
      <c r="BE14" s="4">
        <v>3.7050000000000001</v>
      </c>
      <c r="BF14" s="43">
        <f t="shared" si="17"/>
        <v>3.7604076923076923</v>
      </c>
      <c r="BG14" s="4">
        <v>3.448</v>
      </c>
      <c r="BH14" s="4">
        <v>3.5259999999999998</v>
      </c>
      <c r="BI14" s="43">
        <f t="shared" si="18"/>
        <v>3.5710187499999999</v>
      </c>
      <c r="BJ14" s="4">
        <v>3.5619999999999998</v>
      </c>
      <c r="BK14" s="4">
        <v>3.6560000000000001</v>
      </c>
      <c r="BL14" s="43">
        <f t="shared" si="19"/>
        <v>3.7102533653846157</v>
      </c>
      <c r="BM14" s="4">
        <v>3.5590000000000002</v>
      </c>
      <c r="BN14" s="4">
        <v>3.6539999999999999</v>
      </c>
      <c r="BO14" s="43">
        <f t="shared" si="20"/>
        <v>3.7088305288461538</v>
      </c>
      <c r="BP14" s="4">
        <v>3.597</v>
      </c>
      <c r="BQ14" s="4">
        <v>3.6949999999999998</v>
      </c>
      <c r="BR14" s="43">
        <f t="shared" si="21"/>
        <v>3.7515620192307693</v>
      </c>
      <c r="BS14" s="4">
        <v>3.4350000000000001</v>
      </c>
      <c r="BT14" s="4">
        <v>3.5139999999999998</v>
      </c>
      <c r="BU14" s="43">
        <f t="shared" si="22"/>
        <v>3.5595959134615383</v>
      </c>
      <c r="BV14" s="4">
        <v>3.5489999999999999</v>
      </c>
      <c r="BW14" s="4">
        <v>3.645</v>
      </c>
      <c r="BX14" s="43">
        <f t="shared" si="23"/>
        <v>3.7004076923076927</v>
      </c>
      <c r="BY14" s="4">
        <v>3.5459999999999998</v>
      </c>
      <c r="BZ14" s="4">
        <v>3.6429999999999998</v>
      </c>
      <c r="CA14" s="43">
        <f t="shared" si="24"/>
        <v>3.6989848557692304</v>
      </c>
      <c r="CB14" s="4">
        <v>3.431</v>
      </c>
      <c r="CC14" s="4">
        <v>3.6240000000000001</v>
      </c>
      <c r="CD14" s="43">
        <f t="shared" si="25"/>
        <v>3.7353925480769234</v>
      </c>
      <c r="CE14" s="4">
        <v>3.3759999999999999</v>
      </c>
      <c r="CF14" s="4">
        <v>3.496</v>
      </c>
      <c r="CG14" s="43">
        <f t="shared" si="26"/>
        <v>3.5652596153846159</v>
      </c>
      <c r="CH14" s="4">
        <v>3.3849999999999998</v>
      </c>
      <c r="CI14" s="4">
        <v>3.4780000000000002</v>
      </c>
      <c r="CJ14" s="43">
        <f t="shared" si="27"/>
        <v>3.5316762019230779</v>
      </c>
      <c r="CK14" s="4">
        <v>3.496</v>
      </c>
      <c r="CL14" s="4">
        <v>3.589</v>
      </c>
      <c r="CM14" s="43">
        <f t="shared" si="28"/>
        <v>3.6426762019230767</v>
      </c>
      <c r="CN14" s="4">
        <v>3.4809999999999999</v>
      </c>
      <c r="CO14" s="4">
        <v>3.577</v>
      </c>
      <c r="CP14" s="43">
        <f t="shared" si="29"/>
        <v>3.6324076923076927</v>
      </c>
      <c r="CQ14" s="4">
        <v>3.09</v>
      </c>
      <c r="CR14" s="4">
        <v>3.19</v>
      </c>
      <c r="CS14" s="43">
        <f t="shared" si="30"/>
        <v>3.2477163461538461</v>
      </c>
      <c r="CT14" s="4">
        <v>3.12</v>
      </c>
      <c r="CU14" s="4">
        <v>3.202</v>
      </c>
      <c r="CV14" s="43">
        <f t="shared" si="31"/>
        <v>3.2493274038461539</v>
      </c>
      <c r="CW14" s="4">
        <v>3.7229999999999999</v>
      </c>
      <c r="CX14" s="4">
        <v>3.8119999999999998</v>
      </c>
      <c r="CY14" s="43">
        <f t="shared" si="32"/>
        <v>3.8633675480769232</v>
      </c>
      <c r="CZ14" s="4">
        <v>3.3769999999999998</v>
      </c>
      <c r="DA14" s="4">
        <v>3.4940000000000002</v>
      </c>
      <c r="DB14" s="43">
        <f t="shared" si="33"/>
        <v>3.5615281250000006</v>
      </c>
      <c r="DC14" s="4">
        <v>3.645</v>
      </c>
      <c r="DD14" s="4">
        <v>3.6970000000000001</v>
      </c>
      <c r="DE14" s="43">
        <f t="shared" si="34"/>
        <v>3.7270124999999998</v>
      </c>
      <c r="DF14" s="4">
        <v>3.670709</v>
      </c>
      <c r="DG14" s="4">
        <v>3.7541959999999999</v>
      </c>
      <c r="DH14" s="43">
        <f t="shared" si="35"/>
        <v>3.802381645913461</v>
      </c>
      <c r="DI14" s="4">
        <v>3.3769999999999998</v>
      </c>
      <c r="DJ14" s="4">
        <v>3.4950000000000001</v>
      </c>
      <c r="DK14" s="43">
        <f t="shared" si="36"/>
        <v>3.5631052884615384</v>
      </c>
      <c r="DL14" s="4">
        <v>3.387</v>
      </c>
      <c r="DM14" s="4">
        <v>3.4769999999999999</v>
      </c>
      <c r="DN14" s="43">
        <f t="shared" si="37"/>
        <v>3.5289447115384611</v>
      </c>
      <c r="DO14" s="4">
        <v>3.5009999999999999</v>
      </c>
      <c r="DP14" s="4">
        <v>3.593</v>
      </c>
      <c r="DQ14" s="43">
        <f t="shared" si="38"/>
        <v>3.6460990384615384</v>
      </c>
      <c r="DR14" s="4"/>
      <c r="DS14" s="4">
        <v>3.51</v>
      </c>
      <c r="DT14" s="4">
        <v>3.61</v>
      </c>
      <c r="DU14" s="43">
        <f t="shared" si="39"/>
        <v>3.667716346153846</v>
      </c>
    </row>
    <row r="15" spans="1:125" ht="17.25">
      <c r="A15" s="45" t="s">
        <v>70</v>
      </c>
      <c r="B15" s="4"/>
      <c r="C15" s="1" t="s">
        <v>103</v>
      </c>
      <c r="D15" s="3"/>
      <c r="E15" s="4">
        <v>5.2569999999999997</v>
      </c>
      <c r="F15" s="4">
        <v>5.2590000000000003</v>
      </c>
      <c r="G15" s="43">
        <f t="shared" si="0"/>
        <v>5.2601543269230762</v>
      </c>
      <c r="H15" s="4">
        <v>3.492</v>
      </c>
      <c r="I15" s="4">
        <v>3.5640000000000001</v>
      </c>
      <c r="J15" s="43">
        <f t="shared" si="1"/>
        <v>3.6055557692307691</v>
      </c>
      <c r="K15" s="4">
        <v>4.1100000000000003</v>
      </c>
      <c r="L15" s="4">
        <v>4.1769999999999996</v>
      </c>
      <c r="M15" s="43">
        <f t="shared" si="2"/>
        <v>4.2156699519230765</v>
      </c>
      <c r="N15" s="4">
        <v>3.4569999999999999</v>
      </c>
      <c r="O15" s="4">
        <v>3.5310000000000001</v>
      </c>
      <c r="P15" s="43">
        <f t="shared" si="3"/>
        <v>3.5737100961538459</v>
      </c>
      <c r="Q15" s="4">
        <v>4.093</v>
      </c>
      <c r="R15" s="4">
        <v>4.1609999999999996</v>
      </c>
      <c r="S15" s="43">
        <f t="shared" si="4"/>
        <v>4.2002471153846148</v>
      </c>
      <c r="T15" s="4">
        <v>4.2210000000000001</v>
      </c>
      <c r="U15" s="4">
        <v>4.2510000000000003</v>
      </c>
      <c r="V15" s="43">
        <f t="shared" si="5"/>
        <v>4.2683149038461545</v>
      </c>
      <c r="W15" s="4">
        <v>3.8359999999999999</v>
      </c>
      <c r="X15" s="4">
        <v>3.9140000000000001</v>
      </c>
      <c r="Y15" s="43">
        <f t="shared" si="6"/>
        <v>3.9590187500000007</v>
      </c>
      <c r="Z15" s="4">
        <v>3.8620000000000001</v>
      </c>
      <c r="AA15" s="4">
        <v>3.88</v>
      </c>
      <c r="AB15" s="43">
        <f t="shared" si="7"/>
        <v>3.8903889423076925</v>
      </c>
      <c r="AC15" s="1">
        <v>4.0209999999999999</v>
      </c>
      <c r="AD15" s="1">
        <v>4.0590000000000002</v>
      </c>
      <c r="AE15" s="43">
        <f t="shared" si="8"/>
        <v>4.0809322115384612</v>
      </c>
      <c r="AF15" s="4">
        <v>4.1980000000000004</v>
      </c>
      <c r="AG15" s="4">
        <v>4.2279999999999998</v>
      </c>
      <c r="AH15" s="43">
        <f t="shared" si="9"/>
        <v>4.2453149038461531</v>
      </c>
      <c r="AI15" s="4">
        <v>3.851</v>
      </c>
      <c r="AJ15" s="4">
        <v>3.8879999999999999</v>
      </c>
      <c r="AK15" s="43">
        <f t="shared" si="10"/>
        <v>3.9093550480769226</v>
      </c>
      <c r="AL15" s="4">
        <v>3.83</v>
      </c>
      <c r="AM15" s="4">
        <v>3.8490000000000002</v>
      </c>
      <c r="AN15" s="43">
        <f t="shared" si="11"/>
        <v>3.8599661057692312</v>
      </c>
      <c r="AO15" s="4">
        <v>3.9940000000000002</v>
      </c>
      <c r="AP15" s="4">
        <v>4.032</v>
      </c>
      <c r="AQ15" s="43">
        <f t="shared" si="12"/>
        <v>4.0539322115384619</v>
      </c>
      <c r="AR15" s="4">
        <v>4.1420000000000003</v>
      </c>
      <c r="AS15" s="4">
        <v>4.226</v>
      </c>
      <c r="AT15" s="43">
        <f t="shared" si="13"/>
        <v>4.2744817307692298</v>
      </c>
      <c r="AU15" s="4">
        <v>4.0309999999999997</v>
      </c>
      <c r="AV15" s="4">
        <v>4.1109999999999998</v>
      </c>
      <c r="AW15" s="43">
        <f t="shared" si="14"/>
        <v>4.1571730769230761</v>
      </c>
      <c r="AX15" s="4">
        <v>3.9409999999999998</v>
      </c>
      <c r="AY15" s="4">
        <v>4.0010000000000003</v>
      </c>
      <c r="AZ15" s="43">
        <f t="shared" si="15"/>
        <v>4.0356298076923078</v>
      </c>
      <c r="BA15" s="4">
        <v>3.831</v>
      </c>
      <c r="BB15" s="4">
        <v>3.887</v>
      </c>
      <c r="BC15" s="43">
        <f t="shared" si="16"/>
        <v>3.9193211538461541</v>
      </c>
      <c r="BD15" s="4">
        <v>3.9849999999999999</v>
      </c>
      <c r="BE15" s="4">
        <v>4.0279999999999996</v>
      </c>
      <c r="BF15" s="43">
        <f t="shared" si="17"/>
        <v>4.0528180288461533</v>
      </c>
      <c r="BG15" s="4">
        <v>3.835</v>
      </c>
      <c r="BH15" s="4">
        <v>3.879</v>
      </c>
      <c r="BI15" s="43">
        <f t="shared" si="18"/>
        <v>3.9043951923076921</v>
      </c>
      <c r="BJ15" s="4">
        <v>3.8780000000000001</v>
      </c>
      <c r="BK15" s="4">
        <v>3.9159999999999999</v>
      </c>
      <c r="BL15" s="43">
        <f t="shared" si="19"/>
        <v>3.9379322115384618</v>
      </c>
      <c r="BM15" s="4">
        <v>3.907</v>
      </c>
      <c r="BN15" s="4">
        <v>3.9510000000000001</v>
      </c>
      <c r="BO15" s="43">
        <f t="shared" si="20"/>
        <v>3.976395192307693</v>
      </c>
      <c r="BP15" s="4">
        <v>3.9580000000000002</v>
      </c>
      <c r="BQ15" s="4">
        <v>4.0019999999999998</v>
      </c>
      <c r="BR15" s="43">
        <f t="shared" si="21"/>
        <v>4.0273951923076927</v>
      </c>
      <c r="BS15" s="4">
        <v>3.8069999999999999</v>
      </c>
      <c r="BT15" s="4">
        <v>3.8519999999999999</v>
      </c>
      <c r="BU15" s="43">
        <f t="shared" si="22"/>
        <v>3.8779723557692303</v>
      </c>
      <c r="BV15" s="4">
        <v>3.8479999999999999</v>
      </c>
      <c r="BW15" s="4">
        <v>3.887</v>
      </c>
      <c r="BX15" s="43">
        <f t="shared" si="23"/>
        <v>3.9095093750000003</v>
      </c>
      <c r="BY15" s="4">
        <v>3.8780000000000001</v>
      </c>
      <c r="BZ15" s="4">
        <v>3.923</v>
      </c>
      <c r="CA15" s="43">
        <f t="shared" si="24"/>
        <v>3.9489723557692304</v>
      </c>
      <c r="CB15" s="4">
        <v>4.1639999999999997</v>
      </c>
      <c r="CC15" s="4">
        <v>4.2949999999999999</v>
      </c>
      <c r="CD15" s="43">
        <f t="shared" si="25"/>
        <v>4.3706084134615386</v>
      </c>
      <c r="CE15" s="4">
        <v>3.9380000000000002</v>
      </c>
      <c r="CF15" s="4">
        <v>4.056</v>
      </c>
      <c r="CG15" s="43">
        <f t="shared" si="26"/>
        <v>4.1241052884615383</v>
      </c>
      <c r="CH15" s="4">
        <v>3.7429999999999999</v>
      </c>
      <c r="CI15" s="4">
        <v>3.81</v>
      </c>
      <c r="CJ15" s="43">
        <f t="shared" si="27"/>
        <v>3.8486699519230769</v>
      </c>
      <c r="CK15" s="4">
        <v>3.8159999999999998</v>
      </c>
      <c r="CL15" s="4">
        <v>3.867</v>
      </c>
      <c r="CM15" s="43">
        <f t="shared" si="28"/>
        <v>3.896435336538461</v>
      </c>
      <c r="CN15" s="4">
        <v>3.7839999999999998</v>
      </c>
      <c r="CO15" s="4">
        <v>3.8359999999999999</v>
      </c>
      <c r="CP15" s="43">
        <f t="shared" si="29"/>
        <v>3.8660124999999996</v>
      </c>
      <c r="CQ15" s="4">
        <v>3.34</v>
      </c>
      <c r="CR15" s="4">
        <v>3.4060000000000001</v>
      </c>
      <c r="CS15" s="43">
        <f t="shared" si="30"/>
        <v>3.4440927884615382</v>
      </c>
      <c r="CT15" s="4">
        <v>3.3370000000000002</v>
      </c>
      <c r="CU15" s="4">
        <v>3.3820000000000001</v>
      </c>
      <c r="CV15" s="43">
        <f t="shared" si="31"/>
        <v>3.4079723557692305</v>
      </c>
      <c r="CW15" s="4">
        <v>3.9617290000000001</v>
      </c>
      <c r="CX15" s="4">
        <v>3.9865300000000001</v>
      </c>
      <c r="CY15" s="43">
        <f t="shared" si="32"/>
        <v>4.0008442310096157</v>
      </c>
      <c r="CZ15" s="4">
        <v>3.9079999999999999</v>
      </c>
      <c r="DA15" s="4">
        <v>3.9870000000000001</v>
      </c>
      <c r="DB15" s="43">
        <f t="shared" si="33"/>
        <v>4.032595913461539</v>
      </c>
      <c r="DC15" s="4">
        <v>3.827</v>
      </c>
      <c r="DD15" s="4">
        <v>3.855</v>
      </c>
      <c r="DE15" s="43">
        <f t="shared" si="34"/>
        <v>3.8711605769230766</v>
      </c>
      <c r="DF15" s="4">
        <v>4.1189479999999996</v>
      </c>
      <c r="DG15" s="4">
        <v>4.1653219999999997</v>
      </c>
      <c r="DH15" s="43">
        <f t="shared" si="35"/>
        <v>4.1920873783653843</v>
      </c>
      <c r="DI15" s="4">
        <v>3.9060000000000001</v>
      </c>
      <c r="DJ15" s="4">
        <v>3.9849999999999999</v>
      </c>
      <c r="DK15" s="43">
        <f t="shared" si="36"/>
        <v>4.0305959134615383</v>
      </c>
      <c r="DL15" s="4">
        <v>3.7250000000000001</v>
      </c>
      <c r="DM15" s="4">
        <v>3.78</v>
      </c>
      <c r="DN15" s="43">
        <f t="shared" si="37"/>
        <v>3.8117439903846146</v>
      </c>
      <c r="DO15" s="4">
        <v>3.806</v>
      </c>
      <c r="DP15" s="4">
        <v>3.8460000000000001</v>
      </c>
      <c r="DQ15" s="43">
        <f t="shared" si="38"/>
        <v>3.8690865384615383</v>
      </c>
      <c r="DR15" s="4"/>
      <c r="DS15" s="4">
        <v>3.87</v>
      </c>
      <c r="DT15" s="4">
        <v>3.91</v>
      </c>
      <c r="DU15" s="43">
        <f t="shared" si="39"/>
        <v>3.9330865384615388</v>
      </c>
    </row>
    <row r="16" spans="1:125" ht="17.25">
      <c r="A16" s="45"/>
      <c r="B16" s="4"/>
      <c r="C16" s="1" t="s">
        <v>104</v>
      </c>
      <c r="D16" s="3"/>
      <c r="E16" s="4">
        <v>5.226</v>
      </c>
      <c r="F16" s="4">
        <v>5.2249999999999996</v>
      </c>
      <c r="G16" s="43">
        <f t="shared" si="0"/>
        <v>5.2244228365384613</v>
      </c>
      <c r="H16" s="4">
        <v>4.74</v>
      </c>
      <c r="I16" s="4">
        <v>4.8230000000000004</v>
      </c>
      <c r="J16" s="43">
        <f t="shared" si="1"/>
        <v>4.8709045673076927</v>
      </c>
      <c r="K16" s="4">
        <v>4.992</v>
      </c>
      <c r="L16" s="4">
        <v>5.0670000000000002</v>
      </c>
      <c r="M16" s="43">
        <f t="shared" si="2"/>
        <v>5.1102872596153839</v>
      </c>
      <c r="N16" s="4">
        <v>4.7240000000000002</v>
      </c>
      <c r="O16" s="4">
        <v>4.8090000000000002</v>
      </c>
      <c r="P16" s="43">
        <f t="shared" si="3"/>
        <v>4.8580588942307692</v>
      </c>
      <c r="Q16" s="4">
        <v>4.9859999999999998</v>
      </c>
      <c r="R16" s="4">
        <v>5.0629999999999997</v>
      </c>
      <c r="S16" s="43">
        <f t="shared" si="4"/>
        <v>5.1074415865384619</v>
      </c>
      <c r="T16" s="4">
        <v>5.2880000000000003</v>
      </c>
      <c r="U16" s="4">
        <v>5.3079999999999998</v>
      </c>
      <c r="V16" s="43">
        <f t="shared" si="5"/>
        <v>5.3195432692307687</v>
      </c>
      <c r="W16" s="4">
        <v>4.9189999999999996</v>
      </c>
      <c r="X16" s="4">
        <v>4.9569999999999999</v>
      </c>
      <c r="Y16" s="43">
        <f t="shared" si="6"/>
        <v>4.9789322115384618</v>
      </c>
      <c r="Z16" s="4">
        <v>5.0229999999999997</v>
      </c>
      <c r="AA16" s="4">
        <v>5.032</v>
      </c>
      <c r="AB16" s="43">
        <f t="shared" si="7"/>
        <v>5.0371944711538461</v>
      </c>
      <c r="AC16" s="4">
        <v>5.1390000000000002</v>
      </c>
      <c r="AD16" s="4">
        <v>5.1719999999999997</v>
      </c>
      <c r="AE16" s="43">
        <f t="shared" si="8"/>
        <v>5.1910463942307681</v>
      </c>
      <c r="AF16" s="4">
        <v>5.29</v>
      </c>
      <c r="AG16" s="4">
        <v>5.31</v>
      </c>
      <c r="AH16" s="43">
        <f t="shared" si="9"/>
        <v>5.3215432692307685</v>
      </c>
      <c r="AI16" s="4">
        <v>4.9109999999999996</v>
      </c>
      <c r="AJ16" s="4">
        <v>4.95</v>
      </c>
      <c r="AK16" s="43">
        <f t="shared" si="10"/>
        <v>4.9725093750000005</v>
      </c>
      <c r="AL16" s="4">
        <v>5.016</v>
      </c>
      <c r="AM16" s="4">
        <v>5.0259999999999998</v>
      </c>
      <c r="AN16" s="43">
        <f t="shared" si="11"/>
        <v>5.0317716346153842</v>
      </c>
      <c r="AO16" s="4">
        <v>5.1360000000000001</v>
      </c>
      <c r="AP16" s="4">
        <v>5.1710000000000003</v>
      </c>
      <c r="AQ16" s="43">
        <f t="shared" si="12"/>
        <v>5.1912007211538471</v>
      </c>
      <c r="AR16" s="4">
        <v>5.3639999999999999</v>
      </c>
      <c r="AS16" s="4">
        <v>5.46</v>
      </c>
      <c r="AT16" s="43">
        <f t="shared" si="13"/>
        <v>5.5154076923076918</v>
      </c>
      <c r="AU16" s="4">
        <v>5.274</v>
      </c>
      <c r="AV16" s="4">
        <v>5.367</v>
      </c>
      <c r="AW16" s="43">
        <f t="shared" si="14"/>
        <v>5.4206762019230776</v>
      </c>
      <c r="AX16" s="4">
        <v>5.2960000000000003</v>
      </c>
      <c r="AY16" s="4">
        <v>5.359</v>
      </c>
      <c r="AZ16" s="43">
        <f t="shared" si="15"/>
        <v>5.3953612980769226</v>
      </c>
      <c r="BA16" s="4">
        <v>5.2069999999999999</v>
      </c>
      <c r="BB16" s="4">
        <v>5.2670000000000003</v>
      </c>
      <c r="BC16" s="43">
        <f t="shared" si="16"/>
        <v>5.3016298076923087</v>
      </c>
      <c r="BD16" s="4">
        <v>5.1890000000000001</v>
      </c>
      <c r="BE16" s="4">
        <v>5.2320000000000002</v>
      </c>
      <c r="BF16" s="43">
        <f t="shared" si="17"/>
        <v>5.2568180288461539</v>
      </c>
      <c r="BG16" s="4">
        <v>4.9640000000000004</v>
      </c>
      <c r="BH16" s="4">
        <v>5.0030000000000001</v>
      </c>
      <c r="BI16" s="43">
        <f t="shared" si="18"/>
        <v>5.0255093749999995</v>
      </c>
      <c r="BJ16" s="4">
        <v>5.0990000000000002</v>
      </c>
      <c r="BK16" s="4">
        <v>5.1390000000000002</v>
      </c>
      <c r="BL16" s="43">
        <f t="shared" si="19"/>
        <v>5.162086538461538</v>
      </c>
      <c r="BM16" s="4">
        <v>5.1130000000000004</v>
      </c>
      <c r="BN16" s="4">
        <v>5.1589999999999998</v>
      </c>
      <c r="BO16" s="43">
        <f t="shared" si="20"/>
        <v>5.1855495192307686</v>
      </c>
      <c r="BP16" s="4">
        <v>5.1879999999999997</v>
      </c>
      <c r="BQ16" s="4">
        <v>5.2320000000000002</v>
      </c>
      <c r="BR16" s="43">
        <f t="shared" si="21"/>
        <v>5.2573951923076931</v>
      </c>
      <c r="BS16" s="4">
        <v>4.9580000000000002</v>
      </c>
      <c r="BT16" s="4">
        <v>4.9980000000000002</v>
      </c>
      <c r="BU16" s="43">
        <f t="shared" si="22"/>
        <v>5.0210865384615389</v>
      </c>
      <c r="BV16" s="4">
        <v>5.0949999999999998</v>
      </c>
      <c r="BW16" s="4">
        <v>5.1360000000000001</v>
      </c>
      <c r="BX16" s="43">
        <f t="shared" si="23"/>
        <v>5.1596637019230771</v>
      </c>
      <c r="BY16" s="4">
        <v>5.109</v>
      </c>
      <c r="BZ16" s="4">
        <v>5.157</v>
      </c>
      <c r="CA16" s="43">
        <f t="shared" si="24"/>
        <v>5.1847038461538446</v>
      </c>
      <c r="CB16" s="4">
        <v>5.2060000000000004</v>
      </c>
      <c r="CC16" s="4">
        <v>5.3540000000000001</v>
      </c>
      <c r="CD16" s="43">
        <f t="shared" si="25"/>
        <v>5.4394201923076917</v>
      </c>
      <c r="CE16" s="4">
        <v>5.1769999999999996</v>
      </c>
      <c r="CF16" s="4">
        <v>5.2690000000000001</v>
      </c>
      <c r="CG16" s="43">
        <f t="shared" si="26"/>
        <v>5.3220990384615385</v>
      </c>
      <c r="CH16" s="4">
        <v>5.1109999999999998</v>
      </c>
      <c r="CI16" s="4">
        <v>5.1710000000000003</v>
      </c>
      <c r="CJ16" s="43">
        <f t="shared" si="27"/>
        <v>5.2056298076923087</v>
      </c>
      <c r="CK16" s="4">
        <v>5.0460000000000003</v>
      </c>
      <c r="CL16" s="4">
        <v>5.09</v>
      </c>
      <c r="CM16" s="43">
        <f t="shared" si="28"/>
        <v>5.1153951923076919</v>
      </c>
      <c r="CN16" s="4">
        <v>5.04</v>
      </c>
      <c r="CO16" s="4">
        <v>5.085</v>
      </c>
      <c r="CP16" s="43">
        <f t="shared" si="29"/>
        <v>5.1109723557692304</v>
      </c>
      <c r="CQ16" s="4">
        <v>4.8170000000000002</v>
      </c>
      <c r="CR16" s="4">
        <v>4.8959999999999999</v>
      </c>
      <c r="CS16" s="43">
        <f t="shared" si="30"/>
        <v>4.9415959134615379</v>
      </c>
      <c r="CT16" s="4">
        <v>4.7300000000000004</v>
      </c>
      <c r="CU16" s="4">
        <v>4.7850000000000001</v>
      </c>
      <c r="CV16" s="43">
        <f t="shared" si="31"/>
        <v>4.816743990384615</v>
      </c>
      <c r="CW16" s="4">
        <v>5.0640000000000001</v>
      </c>
      <c r="CX16" s="4">
        <v>5.0810000000000004</v>
      </c>
      <c r="CY16" s="43">
        <f t="shared" si="32"/>
        <v>5.0908117788461551</v>
      </c>
      <c r="CZ16" s="4">
        <v>5.1749999999999998</v>
      </c>
      <c r="DA16" s="4">
        <v>5.266</v>
      </c>
      <c r="DB16" s="43">
        <f t="shared" si="33"/>
        <v>5.318521875000001</v>
      </c>
      <c r="DC16" s="4">
        <v>5.2539999999999996</v>
      </c>
      <c r="DD16" s="4">
        <v>5.2720000000000002</v>
      </c>
      <c r="DE16" s="43">
        <f t="shared" si="34"/>
        <v>5.2823889423076933</v>
      </c>
      <c r="DF16" s="4">
        <v>5.1920190000000002</v>
      </c>
      <c r="DG16" s="4">
        <v>5.2341129999999998</v>
      </c>
      <c r="DH16" s="43">
        <f t="shared" si="35"/>
        <v>5.2584081187499994</v>
      </c>
      <c r="DI16" s="4">
        <v>5.1740000000000004</v>
      </c>
      <c r="DJ16" s="4">
        <v>5.2649999999999997</v>
      </c>
      <c r="DK16" s="43">
        <f t="shared" si="36"/>
        <v>5.3175218749999997</v>
      </c>
      <c r="DL16" s="4">
        <v>5.109</v>
      </c>
      <c r="DM16" s="4">
        <v>5.1680000000000001</v>
      </c>
      <c r="DN16" s="43">
        <f t="shared" si="37"/>
        <v>5.2020526442307684</v>
      </c>
      <c r="DO16" s="4">
        <v>5.0490000000000004</v>
      </c>
      <c r="DP16" s="4">
        <v>5.09</v>
      </c>
      <c r="DQ16" s="43">
        <f t="shared" si="38"/>
        <v>5.113663701923076</v>
      </c>
      <c r="DR16" s="4"/>
      <c r="DS16" s="4">
        <v>5.05</v>
      </c>
      <c r="DT16" s="4">
        <v>5.09</v>
      </c>
      <c r="DU16" s="43">
        <f t="shared" si="39"/>
        <v>5.1130865384615385</v>
      </c>
    </row>
    <row r="17" spans="1:125" ht="17.25">
      <c r="A17" s="45" t="s">
        <v>71</v>
      </c>
      <c r="B17" s="4"/>
      <c r="C17" s="1" t="s">
        <v>103</v>
      </c>
      <c r="D17" s="3"/>
      <c r="E17" s="4">
        <v>4.3819999999999997</v>
      </c>
      <c r="F17" s="4">
        <v>4.3840000000000003</v>
      </c>
      <c r="G17" s="43">
        <f t="shared" si="0"/>
        <v>4.3851543269230779</v>
      </c>
      <c r="H17" s="4">
        <v>2.516</v>
      </c>
      <c r="I17" s="4">
        <v>2.5819999999999999</v>
      </c>
      <c r="J17" s="43">
        <f t="shared" si="1"/>
        <v>2.6200927884615384</v>
      </c>
      <c r="K17" s="4">
        <v>3.2450000000000001</v>
      </c>
      <c r="L17" s="4">
        <v>3.31</v>
      </c>
      <c r="M17" s="43">
        <f t="shared" si="2"/>
        <v>3.3475156250000002</v>
      </c>
      <c r="N17" s="4">
        <v>2.4660000000000002</v>
      </c>
      <c r="O17" s="4">
        <v>2.5329999999999999</v>
      </c>
      <c r="P17" s="43">
        <f t="shared" si="3"/>
        <v>2.5716699519230763</v>
      </c>
      <c r="Q17" s="4">
        <v>3.222</v>
      </c>
      <c r="R17" s="4">
        <v>3.2879999999999998</v>
      </c>
      <c r="S17" s="43">
        <f t="shared" si="4"/>
        <v>3.3260927884615379</v>
      </c>
      <c r="T17" s="4">
        <v>3.4729999999999999</v>
      </c>
      <c r="U17" s="4">
        <v>3.508</v>
      </c>
      <c r="V17" s="43">
        <f t="shared" si="5"/>
        <v>3.5282007211538469</v>
      </c>
      <c r="W17" s="4">
        <v>2.944</v>
      </c>
      <c r="X17" s="4">
        <v>2.9809999999999999</v>
      </c>
      <c r="Y17" s="43">
        <f t="shared" si="6"/>
        <v>3.002355048076923</v>
      </c>
      <c r="Z17" s="4">
        <v>2.8109999999999999</v>
      </c>
      <c r="AA17" s="4">
        <v>2.8279999999999998</v>
      </c>
      <c r="AB17" s="43">
        <f t="shared" si="7"/>
        <v>2.8378117788461537</v>
      </c>
      <c r="AC17" s="4">
        <v>3.125</v>
      </c>
      <c r="AD17" s="4">
        <v>3.1669999999999998</v>
      </c>
      <c r="AE17" s="43">
        <f t="shared" si="8"/>
        <v>3.1912408653846147</v>
      </c>
      <c r="AF17" s="4">
        <v>3.4460000000000002</v>
      </c>
      <c r="AG17" s="4">
        <v>3.4820000000000002</v>
      </c>
      <c r="AH17" s="43">
        <f t="shared" si="9"/>
        <v>3.502777884615385</v>
      </c>
      <c r="AI17" s="4">
        <v>2.91</v>
      </c>
      <c r="AJ17" s="4">
        <v>2.9470000000000001</v>
      </c>
      <c r="AK17" s="43">
        <f t="shared" si="10"/>
        <v>2.9683550480769232</v>
      </c>
      <c r="AL17" s="4">
        <v>2.766</v>
      </c>
      <c r="AM17" s="4">
        <v>2.7839999999999998</v>
      </c>
      <c r="AN17" s="43">
        <f t="shared" si="11"/>
        <v>2.794388942307692</v>
      </c>
      <c r="AO17" s="4">
        <v>3.089</v>
      </c>
      <c r="AP17" s="4">
        <v>3.1320000000000001</v>
      </c>
      <c r="AQ17" s="43">
        <f t="shared" si="12"/>
        <v>3.1568180288461538</v>
      </c>
      <c r="AR17" s="4">
        <v>3.47</v>
      </c>
      <c r="AS17" s="4">
        <v>3.5539999999999998</v>
      </c>
      <c r="AT17" s="43">
        <f t="shared" si="13"/>
        <v>3.6024817307692301</v>
      </c>
      <c r="AU17" s="4">
        <v>3.2559999999999998</v>
      </c>
      <c r="AV17" s="4">
        <v>3.3340000000000001</v>
      </c>
      <c r="AW17" s="43">
        <f t="shared" si="14"/>
        <v>3.3790187500000002</v>
      </c>
      <c r="AX17" s="4">
        <v>3.137</v>
      </c>
      <c r="AY17" s="4">
        <v>3.1949999999999998</v>
      </c>
      <c r="AZ17" s="43">
        <f t="shared" si="15"/>
        <v>3.2284754807692311</v>
      </c>
      <c r="BA17" s="4">
        <v>2.9279999999999999</v>
      </c>
      <c r="BB17" s="4">
        <v>2.9809999999999999</v>
      </c>
      <c r="BC17" s="43">
        <f t="shared" si="16"/>
        <v>3.0115896634615384</v>
      </c>
      <c r="BD17" s="4">
        <v>3.1619999999999999</v>
      </c>
      <c r="BE17" s="4">
        <v>3.2040000000000002</v>
      </c>
      <c r="BF17" s="43">
        <f t="shared" si="17"/>
        <v>3.2282408653846155</v>
      </c>
      <c r="BG17" s="4">
        <v>2.9220000000000002</v>
      </c>
      <c r="BH17" s="4">
        <v>2.9630000000000001</v>
      </c>
      <c r="BI17" s="43">
        <f t="shared" si="18"/>
        <v>2.9866637019230771</v>
      </c>
      <c r="BJ17" s="4">
        <v>2.9540000000000002</v>
      </c>
      <c r="BK17" s="4">
        <v>2.9889999999999999</v>
      </c>
      <c r="BL17" s="43">
        <f t="shared" si="19"/>
        <v>3.0092007211538458</v>
      </c>
      <c r="BM17" s="4">
        <v>3.02</v>
      </c>
      <c r="BN17" s="4">
        <v>3.0640000000000001</v>
      </c>
      <c r="BO17" s="43">
        <f t="shared" si="20"/>
        <v>3.0893951923076917</v>
      </c>
      <c r="BP17" s="4">
        <v>3.1280000000000001</v>
      </c>
      <c r="BQ17" s="4">
        <v>3.1709999999999998</v>
      </c>
      <c r="BR17" s="43">
        <f t="shared" si="21"/>
        <v>3.1958180288461535</v>
      </c>
      <c r="BS17" s="4">
        <v>2.8860000000000001</v>
      </c>
      <c r="BT17" s="4">
        <v>2.9279999999999999</v>
      </c>
      <c r="BU17" s="43">
        <f t="shared" si="22"/>
        <v>2.9522408653846153</v>
      </c>
      <c r="BV17" s="4">
        <v>2.915</v>
      </c>
      <c r="BW17" s="4">
        <v>2.9510000000000001</v>
      </c>
      <c r="BX17" s="43">
        <f t="shared" si="23"/>
        <v>2.9717778846153848</v>
      </c>
      <c r="BY17" s="4">
        <v>2.9830000000000001</v>
      </c>
      <c r="BZ17" s="4">
        <v>3.028</v>
      </c>
      <c r="CA17" s="43">
        <f t="shared" si="24"/>
        <v>3.0539723557692304</v>
      </c>
      <c r="CB17" s="4">
        <v>3.4140000000000001</v>
      </c>
      <c r="CC17" s="4">
        <v>3.548</v>
      </c>
      <c r="CD17" s="43">
        <f t="shared" si="25"/>
        <v>3.6253399038461538</v>
      </c>
      <c r="CE17" s="4">
        <v>3.206</v>
      </c>
      <c r="CF17" s="4">
        <v>3.339</v>
      </c>
      <c r="CG17" s="43">
        <f t="shared" si="26"/>
        <v>3.4157627403846154</v>
      </c>
      <c r="CH17" s="4">
        <v>2.8889999999999998</v>
      </c>
      <c r="CI17" s="4">
        <v>2.9910000000000001</v>
      </c>
      <c r="CJ17" s="43">
        <f t="shared" si="27"/>
        <v>3.0498706730769234</v>
      </c>
      <c r="CK17" s="4">
        <v>2.9510000000000001</v>
      </c>
      <c r="CL17" s="4">
        <v>3.0390000000000001</v>
      </c>
      <c r="CM17" s="43">
        <f t="shared" si="28"/>
        <v>3.0897903846153847</v>
      </c>
      <c r="CN17" s="4">
        <v>2.9089999999999998</v>
      </c>
      <c r="CO17" s="4">
        <v>2.996</v>
      </c>
      <c r="CP17" s="43">
        <f t="shared" si="29"/>
        <v>3.0462132211538471</v>
      </c>
      <c r="CQ17" s="4">
        <v>2.2749999999999999</v>
      </c>
      <c r="CR17" s="4">
        <v>2.33</v>
      </c>
      <c r="CS17" s="43">
        <f t="shared" si="30"/>
        <v>2.3617439903846158</v>
      </c>
      <c r="CT17" s="4">
        <v>2.27</v>
      </c>
      <c r="CU17" s="4">
        <v>2.3029999999999999</v>
      </c>
      <c r="CV17" s="43">
        <f t="shared" si="31"/>
        <v>2.3220463942307692</v>
      </c>
      <c r="CW17" s="4">
        <v>2.9710000000000001</v>
      </c>
      <c r="CX17" s="4">
        <v>2.996</v>
      </c>
      <c r="CY17" s="43">
        <f t="shared" si="32"/>
        <v>3.010429086538462</v>
      </c>
      <c r="CZ17" s="4">
        <v>3.0830000000000002</v>
      </c>
      <c r="DA17" s="4">
        <v>3.1549999999999998</v>
      </c>
      <c r="DB17" s="43">
        <f t="shared" si="33"/>
        <v>3.1965557692307689</v>
      </c>
      <c r="DC17" s="4">
        <v>2.7909999999999999</v>
      </c>
      <c r="DD17" s="4">
        <v>2.8210000000000002</v>
      </c>
      <c r="DE17" s="43">
        <f t="shared" si="34"/>
        <v>2.8383149038461544</v>
      </c>
      <c r="DF17" s="4">
        <v>3.276484</v>
      </c>
      <c r="DG17" s="4">
        <v>3.3309500000000001</v>
      </c>
      <c r="DH17" s="43">
        <f t="shared" si="35"/>
        <v>3.3623857850961536</v>
      </c>
      <c r="DI17" s="4">
        <v>3.077</v>
      </c>
      <c r="DJ17" s="4">
        <v>3.149</v>
      </c>
      <c r="DK17" s="43">
        <f t="shared" si="36"/>
        <v>3.1905557692307691</v>
      </c>
      <c r="DL17" s="4">
        <v>2.7530000000000001</v>
      </c>
      <c r="DM17" s="4">
        <v>2.802</v>
      </c>
      <c r="DN17" s="43">
        <f t="shared" si="37"/>
        <v>2.8302810096153839</v>
      </c>
      <c r="DO17" s="4">
        <v>2.835</v>
      </c>
      <c r="DP17" s="4">
        <v>2.8690000000000002</v>
      </c>
      <c r="DQ17" s="43">
        <f t="shared" si="38"/>
        <v>2.8886235576923083</v>
      </c>
      <c r="DR17" s="4"/>
      <c r="DS17" s="4">
        <v>2.86</v>
      </c>
      <c r="DT17" s="4">
        <v>2.91</v>
      </c>
      <c r="DU17" s="43">
        <f t="shared" si="39"/>
        <v>2.9388581730769232</v>
      </c>
    </row>
    <row r="18" spans="1:125" ht="17.25">
      <c r="A18" s="45"/>
      <c r="B18" s="4"/>
      <c r="C18" s="1" t="s">
        <v>104</v>
      </c>
      <c r="D18" s="3"/>
      <c r="E18" s="4">
        <v>3.44</v>
      </c>
      <c r="F18" s="4">
        <v>3.4380000000000002</v>
      </c>
      <c r="G18" s="43">
        <f t="shared" si="0"/>
        <v>3.436845673076923</v>
      </c>
      <c r="H18" s="4">
        <v>3.6269999999999998</v>
      </c>
      <c r="I18" s="4">
        <v>3.6960000000000002</v>
      </c>
      <c r="J18" s="43">
        <f t="shared" si="1"/>
        <v>3.7358242788461542</v>
      </c>
      <c r="K18" s="4">
        <v>3.6360000000000001</v>
      </c>
      <c r="L18" s="4">
        <v>3.7010000000000001</v>
      </c>
      <c r="M18" s="43">
        <f t="shared" si="2"/>
        <v>3.7385156250000007</v>
      </c>
      <c r="N18" s="4">
        <v>3.6360000000000001</v>
      </c>
      <c r="O18" s="4">
        <v>3.7080000000000002</v>
      </c>
      <c r="P18" s="43">
        <f t="shared" si="3"/>
        <v>3.7495557692307697</v>
      </c>
      <c r="Q18" s="4">
        <v>3.6429999999999998</v>
      </c>
      <c r="R18" s="4">
        <v>3.71</v>
      </c>
      <c r="S18" s="43">
        <f t="shared" si="4"/>
        <v>3.7486699519230773</v>
      </c>
      <c r="T18" s="4">
        <v>3.5939999999999999</v>
      </c>
      <c r="U18" s="4">
        <v>3.621</v>
      </c>
      <c r="V18" s="43">
        <f t="shared" si="5"/>
        <v>3.6365834134615387</v>
      </c>
      <c r="W18" s="4">
        <v>3.6379999999999999</v>
      </c>
      <c r="X18" s="4">
        <v>3.73</v>
      </c>
      <c r="Y18" s="43">
        <f t="shared" si="6"/>
        <v>3.7830990384615384</v>
      </c>
      <c r="Z18" s="4">
        <v>3.4689999999999999</v>
      </c>
      <c r="AA18" s="4">
        <v>3.4870000000000001</v>
      </c>
      <c r="AB18" s="43">
        <f t="shared" si="7"/>
        <v>3.4973889423076931</v>
      </c>
      <c r="AC18" s="4">
        <v>3.6030000000000002</v>
      </c>
      <c r="AD18" s="4">
        <v>3.641</v>
      </c>
      <c r="AE18" s="43">
        <f t="shared" si="8"/>
        <v>3.662932211538461</v>
      </c>
      <c r="AF18" s="4">
        <v>3.601</v>
      </c>
      <c r="AG18" s="4">
        <v>3.629</v>
      </c>
      <c r="AH18" s="43">
        <f t="shared" si="9"/>
        <v>3.6451605769230766</v>
      </c>
      <c r="AI18" s="4">
        <v>3.6480000000000001</v>
      </c>
      <c r="AJ18" s="4">
        <v>3.7469999999999999</v>
      </c>
      <c r="AK18" s="43">
        <f t="shared" si="10"/>
        <v>3.8041391826923077</v>
      </c>
      <c r="AL18" s="4">
        <v>3.47</v>
      </c>
      <c r="AM18" s="4">
        <v>3.4889999999999999</v>
      </c>
      <c r="AN18" s="43">
        <f t="shared" si="11"/>
        <v>3.49996610576923</v>
      </c>
      <c r="AO18" s="4">
        <v>3.61</v>
      </c>
      <c r="AP18" s="4">
        <v>3.65</v>
      </c>
      <c r="AQ18" s="43">
        <f t="shared" si="12"/>
        <v>3.6730865384615377</v>
      </c>
      <c r="AR18" s="4">
        <v>3.899</v>
      </c>
      <c r="AS18" s="4">
        <v>3.9790000000000001</v>
      </c>
      <c r="AT18" s="43">
        <f t="shared" si="13"/>
        <v>4.0251730769230774</v>
      </c>
      <c r="AU18" s="4">
        <v>3.8610000000000002</v>
      </c>
      <c r="AV18" s="4">
        <v>3.9390000000000001</v>
      </c>
      <c r="AW18" s="43">
        <f t="shared" si="14"/>
        <v>3.9840187499999993</v>
      </c>
      <c r="AX18" s="4">
        <v>3.7789999999999999</v>
      </c>
      <c r="AY18" s="4">
        <v>3.8370000000000002</v>
      </c>
      <c r="AZ18" s="43">
        <f t="shared" si="15"/>
        <v>3.870475480769231</v>
      </c>
      <c r="BA18" s="4">
        <v>3.7429999999999999</v>
      </c>
      <c r="BB18" s="4">
        <v>3.798</v>
      </c>
      <c r="BC18" s="43">
        <f t="shared" si="16"/>
        <v>3.8297439903846153</v>
      </c>
      <c r="BD18" s="4">
        <v>3.72</v>
      </c>
      <c r="BE18" s="4">
        <v>3.7589999999999999</v>
      </c>
      <c r="BF18" s="43">
        <f t="shared" si="17"/>
        <v>3.7815093749999993</v>
      </c>
      <c r="BG18" s="4">
        <v>3.51</v>
      </c>
      <c r="BH18" s="4">
        <v>3.5350000000000001</v>
      </c>
      <c r="BI18" s="43">
        <f t="shared" si="18"/>
        <v>3.5494290865384621</v>
      </c>
      <c r="BJ18" s="4">
        <v>3.6819999999999999</v>
      </c>
      <c r="BK18" s="4">
        <v>3.718</v>
      </c>
      <c r="BL18" s="43">
        <f t="shared" si="19"/>
        <v>3.7387778846153843</v>
      </c>
      <c r="BM18" s="4">
        <v>3.7040000000000002</v>
      </c>
      <c r="BN18" s="4">
        <v>3.7469999999999999</v>
      </c>
      <c r="BO18" s="43">
        <f t="shared" si="20"/>
        <v>3.7718180288461536</v>
      </c>
      <c r="BP18" s="4">
        <v>3.7320000000000002</v>
      </c>
      <c r="BQ18" s="4">
        <v>3.7730000000000001</v>
      </c>
      <c r="BR18" s="43">
        <f t="shared" si="21"/>
        <v>3.7966637019230771</v>
      </c>
      <c r="BS18" s="4">
        <v>3.5049999999999999</v>
      </c>
      <c r="BT18" s="4">
        <v>3.52</v>
      </c>
      <c r="BU18" s="43">
        <f t="shared" si="22"/>
        <v>3.5286574519230776</v>
      </c>
      <c r="BV18" s="4">
        <v>3.6920000000000002</v>
      </c>
      <c r="BW18" s="4">
        <v>3.73</v>
      </c>
      <c r="BX18" s="43">
        <f t="shared" si="23"/>
        <v>3.751932211538461</v>
      </c>
      <c r="BY18" s="4">
        <v>3.7149999999999999</v>
      </c>
      <c r="BZ18" s="4">
        <v>3.7610000000000001</v>
      </c>
      <c r="CA18" s="43">
        <f t="shared" si="24"/>
        <v>3.7875495192307698</v>
      </c>
      <c r="CB18" s="4">
        <v>3.8809999999999998</v>
      </c>
      <c r="CC18" s="4">
        <v>4.01</v>
      </c>
      <c r="CD18" s="43">
        <f t="shared" si="25"/>
        <v>4.0844540865384609</v>
      </c>
      <c r="CE18" s="4">
        <v>3.7949999999999999</v>
      </c>
      <c r="CF18" s="4">
        <v>3.96</v>
      </c>
      <c r="CG18" s="43">
        <f t="shared" si="26"/>
        <v>4.0552319711538463</v>
      </c>
      <c r="CH18" s="4">
        <v>3.6779999999999999</v>
      </c>
      <c r="CI18" s="4">
        <v>3.7410000000000001</v>
      </c>
      <c r="CJ18" s="43">
        <f t="shared" si="27"/>
        <v>3.7773612980769231</v>
      </c>
      <c r="CK18" s="4">
        <v>3.6659999999999999</v>
      </c>
      <c r="CL18" s="4">
        <v>3.714</v>
      </c>
      <c r="CM18" s="43">
        <f t="shared" si="28"/>
        <v>3.7417038461538459</v>
      </c>
      <c r="CN18" s="4">
        <v>3.677</v>
      </c>
      <c r="CO18" s="4">
        <v>3.7269999999999999</v>
      </c>
      <c r="CP18" s="43">
        <f t="shared" si="29"/>
        <v>3.7558581730769225</v>
      </c>
      <c r="CQ18" s="4">
        <v>3.57</v>
      </c>
      <c r="CR18" s="4">
        <v>3.633</v>
      </c>
      <c r="CS18" s="43">
        <f t="shared" si="30"/>
        <v>3.6693612980769235</v>
      </c>
      <c r="CT18" s="4">
        <v>3.4980000000000002</v>
      </c>
      <c r="CU18" s="4">
        <v>3.536</v>
      </c>
      <c r="CV18" s="43">
        <f t="shared" si="31"/>
        <v>3.5579322115384615</v>
      </c>
      <c r="CW18" s="4">
        <v>3.5094479999999999</v>
      </c>
      <c r="CX18" s="4">
        <v>3.5331769999999998</v>
      </c>
      <c r="CY18" s="43">
        <f t="shared" si="32"/>
        <v>3.5468725117788455</v>
      </c>
      <c r="CZ18" s="4">
        <v>3.8029999999999999</v>
      </c>
      <c r="DA18" s="4">
        <v>3.8780000000000001</v>
      </c>
      <c r="DB18" s="43">
        <f t="shared" si="33"/>
        <v>3.9212872596153847</v>
      </c>
      <c r="DC18" s="4">
        <v>3.8109999999999999</v>
      </c>
      <c r="DD18" s="4">
        <v>3.8319999999999999</v>
      </c>
      <c r="DE18" s="43">
        <f t="shared" si="34"/>
        <v>3.844120432692308</v>
      </c>
      <c r="DF18" s="4">
        <v>3.651672</v>
      </c>
      <c r="DG18" s="4">
        <v>3.6964519999999998</v>
      </c>
      <c r="DH18" s="43">
        <f t="shared" si="35"/>
        <v>3.7222973798076922</v>
      </c>
      <c r="DI18" s="4">
        <v>3.8039999999999998</v>
      </c>
      <c r="DJ18" s="4">
        <v>3.8780000000000001</v>
      </c>
      <c r="DK18" s="43">
        <f t="shared" si="36"/>
        <v>3.9207100961538464</v>
      </c>
      <c r="DL18" s="4">
        <v>3.6850000000000001</v>
      </c>
      <c r="DM18" s="4">
        <v>3.7370000000000001</v>
      </c>
      <c r="DN18" s="43">
        <f t="shared" si="37"/>
        <v>3.7670125000000008</v>
      </c>
      <c r="DO18" s="4">
        <v>3.6659999999999999</v>
      </c>
      <c r="DP18" s="4">
        <v>3.7040000000000002</v>
      </c>
      <c r="DQ18" s="43">
        <f t="shared" si="38"/>
        <v>3.7259322115384612</v>
      </c>
      <c r="DR18" s="4"/>
      <c r="DS18" s="4">
        <v>3.71</v>
      </c>
      <c r="DT18" s="4">
        <v>3.74</v>
      </c>
      <c r="DU18" s="43">
        <f t="shared" si="39"/>
        <v>3.7573149038461549</v>
      </c>
    </row>
    <row r="19" spans="1:125" ht="18.75">
      <c r="A19" s="15" t="s">
        <v>72</v>
      </c>
      <c r="B19" s="4"/>
      <c r="C19" s="1" t="s">
        <v>102</v>
      </c>
      <c r="D19" s="3"/>
      <c r="E19" s="4">
        <v>4.9240000000000004</v>
      </c>
      <c r="F19" s="4">
        <v>4.9249999999999998</v>
      </c>
      <c r="G19" s="43">
        <f t="shared" si="0"/>
        <v>4.9255771634615382</v>
      </c>
      <c r="H19" s="4">
        <v>1.2150000000000001</v>
      </c>
      <c r="I19" s="4">
        <v>1.3180000000000001</v>
      </c>
      <c r="J19" s="43">
        <f t="shared" si="1"/>
        <v>1.3774478365384617</v>
      </c>
      <c r="K19" s="4">
        <v>2.4180000000000001</v>
      </c>
      <c r="L19" s="4">
        <v>2.5129999999999999</v>
      </c>
      <c r="M19" s="43">
        <f t="shared" si="2"/>
        <v>2.5678305288461534</v>
      </c>
      <c r="N19" s="4">
        <v>1.151</v>
      </c>
      <c r="O19" s="4">
        <v>1.256</v>
      </c>
      <c r="P19" s="43">
        <f t="shared" si="3"/>
        <v>1.3166021634615386</v>
      </c>
      <c r="Q19" s="4">
        <v>2.387</v>
      </c>
      <c r="R19" s="4">
        <v>2.4830000000000001</v>
      </c>
      <c r="S19" s="43">
        <f t="shared" si="4"/>
        <v>2.5384076923076924</v>
      </c>
      <c r="T19" s="4">
        <v>6.7530000000000001</v>
      </c>
      <c r="U19" s="4">
        <v>6.9109999999999996</v>
      </c>
      <c r="V19" s="43">
        <f t="shared" si="5"/>
        <v>7.0021918269230756</v>
      </c>
      <c r="W19" s="4">
        <v>4.2439999999999998</v>
      </c>
      <c r="X19" s="4">
        <v>4.2430000000000003</v>
      </c>
      <c r="Y19" s="43">
        <f t="shared" si="6"/>
        <v>4.2424228365384629</v>
      </c>
      <c r="Z19" s="4">
        <v>5.0179999999999998</v>
      </c>
      <c r="AA19" s="4">
        <v>5.0540000000000003</v>
      </c>
      <c r="AB19" s="43">
        <f t="shared" si="7"/>
        <v>5.0747778846153846</v>
      </c>
      <c r="AC19" s="4">
        <v>4.681</v>
      </c>
      <c r="AD19" s="4">
        <v>4.7460000000000004</v>
      </c>
      <c r="AE19" s="43">
        <f t="shared" si="8"/>
        <v>4.7835156250000006</v>
      </c>
      <c r="AF19" s="4">
        <v>6.7869999999999999</v>
      </c>
      <c r="AG19" s="4">
        <v>6.9489999999999998</v>
      </c>
      <c r="AH19" s="43">
        <f t="shared" si="9"/>
        <v>7.0425004807692302</v>
      </c>
      <c r="AI19" s="4">
        <v>4.234</v>
      </c>
      <c r="AJ19" s="4">
        <v>4.2320000000000002</v>
      </c>
      <c r="AK19" s="43">
        <f t="shared" si="10"/>
        <v>4.2308456730769226</v>
      </c>
      <c r="AL19" s="4">
        <v>5.0190000000000001</v>
      </c>
      <c r="AM19" s="4">
        <v>5.0549999999999997</v>
      </c>
      <c r="AN19" s="43">
        <f t="shared" si="11"/>
        <v>5.075777884615384</v>
      </c>
      <c r="AO19" s="4">
        <v>4.6769999999999996</v>
      </c>
      <c r="AP19" s="4">
        <v>4.7409999999999997</v>
      </c>
      <c r="AQ19" s="43">
        <f t="shared" si="12"/>
        <v>4.7779384615384615</v>
      </c>
      <c r="AR19" s="4">
        <v>4.1470000000000002</v>
      </c>
      <c r="AS19" s="4">
        <v>4.3310000000000004</v>
      </c>
      <c r="AT19" s="43">
        <f t="shared" si="13"/>
        <v>4.4371980769230772</v>
      </c>
      <c r="AU19" s="4">
        <v>3.5619999999999998</v>
      </c>
      <c r="AV19" s="4">
        <v>3.7160000000000002</v>
      </c>
      <c r="AW19" s="43">
        <f t="shared" si="14"/>
        <v>3.8048831730769233</v>
      </c>
      <c r="AX19" s="4">
        <v>4.7089999999999996</v>
      </c>
      <c r="AY19" s="4">
        <v>4.8449999999999998</v>
      </c>
      <c r="AZ19" s="43">
        <f t="shared" si="15"/>
        <v>4.9234942307692302</v>
      </c>
      <c r="BA19" s="4">
        <v>4.093</v>
      </c>
      <c r="BB19" s="4">
        <v>4.1970000000000001</v>
      </c>
      <c r="BC19" s="43">
        <f t="shared" si="16"/>
        <v>4.2570250000000005</v>
      </c>
      <c r="BD19" s="4">
        <v>4.5910000000000002</v>
      </c>
      <c r="BE19" s="4">
        <v>4.7140000000000004</v>
      </c>
      <c r="BF19" s="43">
        <f t="shared" si="17"/>
        <v>4.7849911057692314</v>
      </c>
      <c r="BG19" s="4">
        <v>3.6850000000000001</v>
      </c>
      <c r="BH19" s="4">
        <v>3.754</v>
      </c>
      <c r="BI19" s="43">
        <f t="shared" si="18"/>
        <v>3.7938242788461536</v>
      </c>
      <c r="BJ19" s="4">
        <v>3.984</v>
      </c>
      <c r="BK19" s="4">
        <v>4.0759999999999996</v>
      </c>
      <c r="BL19" s="43">
        <f t="shared" si="19"/>
        <v>4.1290990384615371</v>
      </c>
      <c r="BM19" s="4">
        <v>3.8940000000000001</v>
      </c>
      <c r="BN19" s="4">
        <v>3.9940000000000002</v>
      </c>
      <c r="BO19" s="43">
        <f t="shared" si="20"/>
        <v>4.0517163461538459</v>
      </c>
      <c r="BP19" s="4">
        <v>4.585</v>
      </c>
      <c r="BQ19" s="4">
        <v>4.71</v>
      </c>
      <c r="BR19" s="43">
        <f t="shared" si="21"/>
        <v>4.7821454326923085</v>
      </c>
      <c r="BS19" s="4">
        <v>3.6659999999999999</v>
      </c>
      <c r="BT19" s="4">
        <v>3.7360000000000002</v>
      </c>
      <c r="BU19" s="43">
        <f t="shared" si="22"/>
        <v>3.7764014423076921</v>
      </c>
      <c r="BV19" s="4">
        <v>3.968</v>
      </c>
      <c r="BW19" s="4">
        <v>4.0609999999999999</v>
      </c>
      <c r="BX19" s="43">
        <f t="shared" si="23"/>
        <v>4.1146762019230767</v>
      </c>
      <c r="BY19" s="4">
        <v>3.8769999999999998</v>
      </c>
      <c r="BZ19" s="4">
        <v>3.9780000000000002</v>
      </c>
      <c r="CA19" s="43">
        <f t="shared" si="24"/>
        <v>4.0362935096153851</v>
      </c>
      <c r="CB19" s="4">
        <v>2.4</v>
      </c>
      <c r="CC19" s="4">
        <v>2.5960000000000001</v>
      </c>
      <c r="CD19" s="43">
        <f t="shared" si="25"/>
        <v>2.7091240384615385</v>
      </c>
      <c r="CE19" s="4">
        <v>3.1110000000000002</v>
      </c>
      <c r="CF19" s="4">
        <v>3.2389999999999999</v>
      </c>
      <c r="CG19" s="43">
        <f t="shared" si="26"/>
        <v>3.3128769230769226</v>
      </c>
      <c r="CH19" s="4">
        <v>3.605</v>
      </c>
      <c r="CI19" s="4">
        <v>3.6819999999999999</v>
      </c>
      <c r="CJ19" s="43">
        <f t="shared" si="27"/>
        <v>3.7264415865384612</v>
      </c>
      <c r="CK19" s="4">
        <v>3.516</v>
      </c>
      <c r="CL19" s="4">
        <v>3.5830000000000002</v>
      </c>
      <c r="CM19" s="43">
        <f t="shared" si="28"/>
        <v>3.6216699519230775</v>
      </c>
      <c r="CN19" s="4">
        <v>3.4929999999999999</v>
      </c>
      <c r="CO19" s="4">
        <v>3.5609999999999999</v>
      </c>
      <c r="CP19" s="43">
        <f t="shared" si="29"/>
        <v>3.6002471153846161</v>
      </c>
      <c r="CQ19" s="4">
        <v>2.3050000000000002</v>
      </c>
      <c r="CR19" s="4">
        <v>2.411</v>
      </c>
      <c r="CS19" s="43">
        <f t="shared" si="30"/>
        <v>2.4721793269230767</v>
      </c>
      <c r="CT19" s="4">
        <v>2.2810000000000001</v>
      </c>
      <c r="CU19" s="4">
        <v>2.3679999999999999</v>
      </c>
      <c r="CV19" s="43">
        <f t="shared" si="31"/>
        <v>2.4182132211538456</v>
      </c>
      <c r="CW19" s="4">
        <v>4.7750000000000004</v>
      </c>
      <c r="CX19" s="4">
        <v>4.8079999999999998</v>
      </c>
      <c r="CY19" s="43">
        <f t="shared" si="32"/>
        <v>4.8270463942307691</v>
      </c>
      <c r="CZ19" s="4">
        <v>3.1</v>
      </c>
      <c r="DA19" s="4">
        <v>3.2229999999999999</v>
      </c>
      <c r="DB19" s="43">
        <f t="shared" si="33"/>
        <v>3.2939911057692304</v>
      </c>
      <c r="DC19" s="4">
        <v>3.6389999999999998</v>
      </c>
      <c r="DD19" s="4">
        <v>3.6760000000000002</v>
      </c>
      <c r="DE19" s="43">
        <f t="shared" si="34"/>
        <v>3.6973550480769233</v>
      </c>
      <c r="DF19" s="4">
        <v>4.0567029999999997</v>
      </c>
      <c r="DG19" s="4">
        <v>4.1198610000000002</v>
      </c>
      <c r="DH19" s="43">
        <f t="shared" si="35"/>
        <v>4.1563134899038472</v>
      </c>
      <c r="DI19" s="4">
        <v>3.0979999999999999</v>
      </c>
      <c r="DJ19" s="4">
        <v>3.2210000000000001</v>
      </c>
      <c r="DK19" s="43">
        <f t="shared" si="36"/>
        <v>3.291991105769231</v>
      </c>
      <c r="DL19" s="4">
        <v>3.5859999999999999</v>
      </c>
      <c r="DM19" s="4">
        <v>3.66</v>
      </c>
      <c r="DN19" s="43">
        <f t="shared" si="37"/>
        <v>3.7027100961538468</v>
      </c>
      <c r="DO19" s="4">
        <v>3.5169999999999999</v>
      </c>
      <c r="DP19" s="4">
        <v>3.5819999999999999</v>
      </c>
      <c r="DQ19" s="43">
        <f t="shared" si="38"/>
        <v>3.6195156250000005</v>
      </c>
      <c r="DR19" s="4"/>
      <c r="DS19" s="4">
        <v>3.31</v>
      </c>
      <c r="DT19" s="4">
        <v>3.38</v>
      </c>
      <c r="DU19" s="43">
        <f t="shared" si="39"/>
        <v>3.4204014423076923</v>
      </c>
    </row>
    <row r="20" spans="1:125" ht="17.25">
      <c r="A20" s="15" t="s">
        <v>73</v>
      </c>
      <c r="B20" s="4"/>
      <c r="C20" s="4" t="s">
        <v>105</v>
      </c>
      <c r="D20" s="3"/>
      <c r="E20" s="4">
        <v>1.8520000000000001</v>
      </c>
      <c r="F20" s="4">
        <v>1.855</v>
      </c>
      <c r="G20" s="43">
        <f t="shared" si="0"/>
        <v>1.8567314903846155</v>
      </c>
      <c r="H20" s="4">
        <v>1.819</v>
      </c>
      <c r="I20" s="4">
        <v>1.863</v>
      </c>
      <c r="J20" s="43">
        <f t="shared" si="1"/>
        <v>1.8883951923076923</v>
      </c>
      <c r="K20" s="4">
        <v>1.9370000000000001</v>
      </c>
      <c r="L20" s="4">
        <v>1.978</v>
      </c>
      <c r="M20" s="43">
        <f t="shared" si="2"/>
        <v>2.0016637019230767</v>
      </c>
      <c r="N20" s="4">
        <v>1.8180000000000001</v>
      </c>
      <c r="O20" s="4">
        <v>1.863</v>
      </c>
      <c r="P20" s="43">
        <f t="shared" si="3"/>
        <v>1.8889723557692308</v>
      </c>
      <c r="Q20" s="4">
        <v>1.9390000000000001</v>
      </c>
      <c r="R20" s="4">
        <v>1.9810000000000001</v>
      </c>
      <c r="S20" s="43">
        <f t="shared" si="4"/>
        <v>2.0052408653846152</v>
      </c>
      <c r="T20" s="4">
        <v>1.9379999999999999</v>
      </c>
      <c r="U20" s="4">
        <v>1.956</v>
      </c>
      <c r="V20" s="43">
        <f t="shared" si="5"/>
        <v>1.9663889423076921</v>
      </c>
      <c r="W20" s="4">
        <v>1.8260000000000001</v>
      </c>
      <c r="X20" s="4">
        <v>1.861</v>
      </c>
      <c r="Y20" s="43">
        <f t="shared" si="6"/>
        <v>1.8812007211538462</v>
      </c>
      <c r="Z20" s="4">
        <v>2.0710000000000002</v>
      </c>
      <c r="AA20" s="4">
        <v>2.08</v>
      </c>
      <c r="AB20" s="43">
        <f t="shared" si="7"/>
        <v>2.0851944711538462</v>
      </c>
      <c r="AC20" s="4">
        <v>1.9750000000000001</v>
      </c>
      <c r="AD20" s="4">
        <v>1.982</v>
      </c>
      <c r="AE20" s="43">
        <f t="shared" si="8"/>
        <v>1.9860401442307691</v>
      </c>
      <c r="AF20" s="4">
        <v>1.9410000000000001</v>
      </c>
      <c r="AG20" s="4">
        <v>1.96</v>
      </c>
      <c r="AH20" s="43">
        <f t="shared" si="9"/>
        <v>1.9709661057692305</v>
      </c>
      <c r="AI20" s="4">
        <v>1.8260000000000001</v>
      </c>
      <c r="AJ20" s="4">
        <v>1.861</v>
      </c>
      <c r="AK20" s="43">
        <f t="shared" si="10"/>
        <v>1.8812007211538462</v>
      </c>
      <c r="AL20" s="4">
        <v>2.081</v>
      </c>
      <c r="AM20" s="4">
        <v>2.09</v>
      </c>
      <c r="AN20" s="43">
        <f t="shared" si="11"/>
        <v>2.0951944711538459</v>
      </c>
      <c r="AO20" s="4">
        <v>1.98</v>
      </c>
      <c r="AP20" s="4">
        <v>1.988</v>
      </c>
      <c r="AQ20" s="43">
        <f t="shared" si="12"/>
        <v>1.9926173076923077</v>
      </c>
      <c r="AR20" s="4">
        <v>1.78</v>
      </c>
      <c r="AS20" s="4">
        <v>1.829</v>
      </c>
      <c r="AT20" s="43">
        <f t="shared" si="13"/>
        <v>1.8572810096153844</v>
      </c>
      <c r="AU20" s="4">
        <v>1.7829999999999999</v>
      </c>
      <c r="AV20" s="4">
        <v>1.8320000000000001</v>
      </c>
      <c r="AW20" s="43">
        <f t="shared" si="14"/>
        <v>1.8602810096153846</v>
      </c>
      <c r="AX20" s="4">
        <v>1.7430000000000001</v>
      </c>
      <c r="AY20" s="4">
        <v>1.784</v>
      </c>
      <c r="AZ20" s="43">
        <f t="shared" si="15"/>
        <v>1.807663701923077</v>
      </c>
      <c r="BA20" s="4">
        <v>1.746</v>
      </c>
      <c r="BB20" s="4">
        <v>1.788</v>
      </c>
      <c r="BC20" s="43">
        <f t="shared" si="16"/>
        <v>1.8122408653846158</v>
      </c>
      <c r="BD20" s="4">
        <v>1.9119999999999999</v>
      </c>
      <c r="BE20" s="4">
        <v>1.9339999999999999</v>
      </c>
      <c r="BF20" s="43">
        <f t="shared" si="17"/>
        <v>1.9466975961538464</v>
      </c>
      <c r="BG20" s="4">
        <v>1.83</v>
      </c>
      <c r="BH20" s="4">
        <v>1.86</v>
      </c>
      <c r="BI20" s="43">
        <f t="shared" si="18"/>
        <v>1.8773149038461541</v>
      </c>
      <c r="BJ20" s="4">
        <v>1.9470000000000001</v>
      </c>
      <c r="BK20" s="4">
        <v>1.9650000000000001</v>
      </c>
      <c r="BL20" s="43">
        <f t="shared" si="19"/>
        <v>1.975388942307692</v>
      </c>
      <c r="BM20" s="4">
        <v>1.9410000000000001</v>
      </c>
      <c r="BN20" s="4">
        <v>1.956</v>
      </c>
      <c r="BO20" s="43">
        <f t="shared" si="20"/>
        <v>1.9646574519230766</v>
      </c>
      <c r="BP20" s="4">
        <v>1.9139999999999999</v>
      </c>
      <c r="BQ20" s="4">
        <v>1.9370000000000001</v>
      </c>
      <c r="BR20" s="43">
        <f t="shared" si="21"/>
        <v>1.9502747596153849</v>
      </c>
      <c r="BS20" s="4">
        <v>1.83</v>
      </c>
      <c r="BT20" s="4">
        <v>1.86</v>
      </c>
      <c r="BU20" s="43">
        <f t="shared" si="22"/>
        <v>1.8773149038461541</v>
      </c>
      <c r="BV20" s="4">
        <v>1.9510000000000001</v>
      </c>
      <c r="BW20" s="4">
        <v>1.9690000000000001</v>
      </c>
      <c r="BX20" s="43">
        <f t="shared" si="23"/>
        <v>1.9793889423076922</v>
      </c>
      <c r="BY20" s="4">
        <v>1.944</v>
      </c>
      <c r="BZ20" s="4">
        <v>1.96</v>
      </c>
      <c r="CA20" s="43">
        <f t="shared" si="24"/>
        <v>1.9692346153846152</v>
      </c>
      <c r="CB20" s="4">
        <v>2.133</v>
      </c>
      <c r="CC20" s="4">
        <v>2.21</v>
      </c>
      <c r="CD20" s="43">
        <f t="shared" si="25"/>
        <v>2.2544415865384613</v>
      </c>
      <c r="CE20" s="4">
        <v>1.6930000000000001</v>
      </c>
      <c r="CF20" s="4">
        <v>1.744</v>
      </c>
      <c r="CG20" s="43">
        <f t="shared" si="26"/>
        <v>1.7734353365384616</v>
      </c>
      <c r="CH20" s="4">
        <v>1.657</v>
      </c>
      <c r="CI20" s="4">
        <v>1.7</v>
      </c>
      <c r="CJ20" s="43">
        <f t="shared" si="27"/>
        <v>1.7248180288461534</v>
      </c>
      <c r="CK20" s="4">
        <v>1.8680000000000001</v>
      </c>
      <c r="CL20" s="4">
        <v>1.887</v>
      </c>
      <c r="CM20" s="43">
        <f t="shared" si="28"/>
        <v>1.8979661057692307</v>
      </c>
      <c r="CN20" s="4">
        <v>1.8680000000000001</v>
      </c>
      <c r="CO20" s="4">
        <v>1.8879999999999999</v>
      </c>
      <c r="CP20" s="43">
        <f t="shared" si="29"/>
        <v>1.899543269230769</v>
      </c>
      <c r="CQ20" s="4">
        <v>1.585</v>
      </c>
      <c r="CR20" s="4">
        <v>1.6259999999999999</v>
      </c>
      <c r="CS20" s="43">
        <f t="shared" si="30"/>
        <v>1.6496637019230769</v>
      </c>
      <c r="CT20" s="4">
        <v>1.643</v>
      </c>
      <c r="CU20" s="4">
        <v>1.6639999999999999</v>
      </c>
      <c r="CV20" s="43">
        <f t="shared" si="31"/>
        <v>1.6761204326923076</v>
      </c>
      <c r="CW20" s="4">
        <v>1.9419999999999999</v>
      </c>
      <c r="CX20" s="4">
        <v>1.96</v>
      </c>
      <c r="CY20" s="43">
        <f t="shared" si="32"/>
        <v>1.9703889423076921</v>
      </c>
      <c r="CZ20" s="4">
        <v>1.69</v>
      </c>
      <c r="DA20" s="4">
        <v>1.7370000000000001</v>
      </c>
      <c r="DB20" s="43">
        <f t="shared" si="33"/>
        <v>1.7641266826923077</v>
      </c>
      <c r="DC20" s="4">
        <v>2.0129999999999999</v>
      </c>
      <c r="DD20" s="4">
        <v>2.0289999999999999</v>
      </c>
      <c r="DE20" s="43">
        <f t="shared" si="34"/>
        <v>2.0382346153846154</v>
      </c>
      <c r="DF20" s="4">
        <v>1.806271</v>
      </c>
      <c r="DG20" s="4">
        <v>1.838422</v>
      </c>
      <c r="DH20" s="43">
        <f t="shared" si="35"/>
        <v>1.8569783824519233</v>
      </c>
      <c r="DI20" s="4">
        <v>1.6910000000000001</v>
      </c>
      <c r="DJ20" s="4">
        <v>1.738</v>
      </c>
      <c r="DK20" s="43">
        <f t="shared" si="36"/>
        <v>1.7651266826923075</v>
      </c>
      <c r="DL20" s="4">
        <v>1.655</v>
      </c>
      <c r="DM20" s="4">
        <v>1.6950000000000001</v>
      </c>
      <c r="DN20" s="43">
        <f t="shared" si="37"/>
        <v>1.7180865384615385</v>
      </c>
      <c r="DO20" s="4">
        <v>1.87</v>
      </c>
      <c r="DP20" s="4">
        <v>1.8919999999999999</v>
      </c>
      <c r="DQ20" s="43">
        <f t="shared" si="38"/>
        <v>1.9046975961538462</v>
      </c>
      <c r="DR20" s="4"/>
      <c r="DS20" s="4">
        <v>1.96</v>
      </c>
      <c r="DT20" s="4">
        <v>1.98</v>
      </c>
      <c r="DU20" s="43">
        <f t="shared" si="39"/>
        <v>1.9915432692307691</v>
      </c>
    </row>
    <row r="21" spans="1:125" ht="17.25">
      <c r="A21" s="45" t="s">
        <v>74</v>
      </c>
      <c r="B21" s="4"/>
      <c r="C21" s="1" t="s">
        <v>103</v>
      </c>
      <c r="D21" s="3"/>
      <c r="E21" s="4">
        <v>4.2779999999999996</v>
      </c>
      <c r="F21" s="4">
        <v>4.2789999999999999</v>
      </c>
      <c r="G21" s="43">
        <f t="shared" si="0"/>
        <v>4.2795771634615392</v>
      </c>
      <c r="H21" s="4">
        <v>3.3079999999999998</v>
      </c>
      <c r="I21" s="4">
        <v>3.3759999999999999</v>
      </c>
      <c r="J21" s="43">
        <f t="shared" si="1"/>
        <v>3.4152471153846151</v>
      </c>
      <c r="K21" s="4">
        <v>3.734</v>
      </c>
      <c r="L21" s="4">
        <v>3.8010000000000002</v>
      </c>
      <c r="M21" s="43">
        <f t="shared" si="2"/>
        <v>3.839669951923077</v>
      </c>
      <c r="N21" s="4">
        <v>3.2749999999999999</v>
      </c>
      <c r="O21" s="4">
        <v>3.3450000000000002</v>
      </c>
      <c r="P21" s="43">
        <f t="shared" si="3"/>
        <v>3.385401442307693</v>
      </c>
      <c r="Q21" s="4">
        <v>3.7189999999999999</v>
      </c>
      <c r="R21" s="4">
        <v>3.7879999999999998</v>
      </c>
      <c r="S21" s="43">
        <f t="shared" si="4"/>
        <v>3.8278242788461538</v>
      </c>
      <c r="T21" s="4">
        <v>4.423</v>
      </c>
      <c r="U21" s="4">
        <v>4.4390000000000001</v>
      </c>
      <c r="V21" s="43">
        <f t="shared" si="5"/>
        <v>4.4482346153846155</v>
      </c>
      <c r="W21" s="4">
        <v>3.7610000000000001</v>
      </c>
      <c r="X21" s="4">
        <v>3.7770000000000001</v>
      </c>
      <c r="Y21" s="43">
        <f t="shared" si="6"/>
        <v>3.7862346153846156</v>
      </c>
      <c r="Z21" s="4">
        <v>4.077</v>
      </c>
      <c r="AA21" s="4">
        <v>4.0830000000000002</v>
      </c>
      <c r="AB21" s="43">
        <f t="shared" si="7"/>
        <v>4.0864629807692312</v>
      </c>
      <c r="AC21" s="4">
        <v>4.0979999999999999</v>
      </c>
      <c r="AD21" s="4">
        <v>4.1230000000000002</v>
      </c>
      <c r="AE21" s="43">
        <f t="shared" si="8"/>
        <v>4.1374290865384618</v>
      </c>
      <c r="AF21" s="4">
        <v>4.4290000000000003</v>
      </c>
      <c r="AG21" s="4">
        <v>4.4459999999999997</v>
      </c>
      <c r="AH21" s="43">
        <f t="shared" si="9"/>
        <v>4.4558117788461526</v>
      </c>
      <c r="AI21" s="4">
        <v>3.7469999999999999</v>
      </c>
      <c r="AJ21" s="4">
        <v>3.7639999999999998</v>
      </c>
      <c r="AK21" s="43">
        <f t="shared" si="10"/>
        <v>3.7738117788461536</v>
      </c>
      <c r="AL21" s="4">
        <v>4.069</v>
      </c>
      <c r="AM21" s="4">
        <v>4.0750000000000002</v>
      </c>
      <c r="AN21" s="43">
        <f t="shared" si="11"/>
        <v>4.0784629807692312</v>
      </c>
      <c r="AO21" s="4">
        <v>4.0910000000000002</v>
      </c>
      <c r="AP21" s="4">
        <v>4.117</v>
      </c>
      <c r="AQ21" s="43">
        <f t="shared" si="12"/>
        <v>4.1320062499999999</v>
      </c>
      <c r="AR21" s="4">
        <v>3.903</v>
      </c>
      <c r="AS21" s="4">
        <v>3.9849999999999999</v>
      </c>
      <c r="AT21" s="43">
        <f t="shared" si="13"/>
        <v>4.0323274038461534</v>
      </c>
      <c r="AU21" s="4">
        <v>3.79</v>
      </c>
      <c r="AV21" s="4">
        <v>3.8660000000000001</v>
      </c>
      <c r="AW21" s="43">
        <f t="shared" si="14"/>
        <v>3.9098644230769231</v>
      </c>
      <c r="AX21" s="4">
        <v>3.8940000000000001</v>
      </c>
      <c r="AY21" s="4">
        <v>3.944</v>
      </c>
      <c r="AZ21" s="43">
        <f t="shared" si="15"/>
        <v>3.9728581730769221</v>
      </c>
      <c r="BA21" s="4">
        <v>3.7810000000000001</v>
      </c>
      <c r="BB21" s="4">
        <v>3.827</v>
      </c>
      <c r="BC21" s="43">
        <f t="shared" si="16"/>
        <v>3.8535495192307692</v>
      </c>
      <c r="BD21" s="4">
        <v>3.97</v>
      </c>
      <c r="BE21" s="4">
        <v>4.0049999999999999</v>
      </c>
      <c r="BF21" s="43">
        <f t="shared" si="17"/>
        <v>4.0252007211538459</v>
      </c>
      <c r="BG21" s="4">
        <v>3.6960000000000002</v>
      </c>
      <c r="BH21" s="4">
        <v>3.726</v>
      </c>
      <c r="BI21" s="43">
        <f t="shared" si="18"/>
        <v>3.7433149038461542</v>
      </c>
      <c r="BJ21" s="4">
        <v>3.8620000000000001</v>
      </c>
      <c r="BK21" s="4">
        <v>3.891</v>
      </c>
      <c r="BL21" s="43">
        <f t="shared" si="19"/>
        <v>3.907737740384615</v>
      </c>
      <c r="BM21" s="4">
        <v>3.859</v>
      </c>
      <c r="BN21" s="4">
        <v>3.8940000000000001</v>
      </c>
      <c r="BO21" s="43">
        <f t="shared" si="20"/>
        <v>3.9142007211538461</v>
      </c>
      <c r="BP21" s="4">
        <v>3.9580000000000002</v>
      </c>
      <c r="BQ21" s="4">
        <v>3.9940000000000002</v>
      </c>
      <c r="BR21" s="43">
        <f t="shared" si="21"/>
        <v>4.014777884615385</v>
      </c>
      <c r="BS21" s="4">
        <v>3.6779999999999999</v>
      </c>
      <c r="BT21" s="4">
        <v>3.7090000000000001</v>
      </c>
      <c r="BU21" s="43">
        <f t="shared" si="22"/>
        <v>3.7268920673076922</v>
      </c>
      <c r="BV21" s="4">
        <v>3.8460000000000001</v>
      </c>
      <c r="BW21" s="4">
        <v>3.8769999999999998</v>
      </c>
      <c r="BX21" s="43">
        <f t="shared" si="23"/>
        <v>3.8948920673076919</v>
      </c>
      <c r="BY21" s="4">
        <v>3.843</v>
      </c>
      <c r="BZ21" s="4">
        <v>3.88</v>
      </c>
      <c r="CA21" s="43">
        <f t="shared" si="24"/>
        <v>3.901355048076923</v>
      </c>
      <c r="CB21" s="4">
        <v>3.9060000000000001</v>
      </c>
      <c r="CC21" s="4">
        <v>4.0350000000000001</v>
      </c>
      <c r="CD21" s="43">
        <f t="shared" si="25"/>
        <v>4.1094540865384621</v>
      </c>
      <c r="CE21" s="4">
        <v>3.6890000000000001</v>
      </c>
      <c r="CF21" s="4">
        <v>3.7669999999999999</v>
      </c>
      <c r="CG21" s="43">
        <f t="shared" si="26"/>
        <v>3.81201875</v>
      </c>
      <c r="CH21" s="4">
        <v>3.681</v>
      </c>
      <c r="CI21" s="4">
        <v>3.7290000000000001</v>
      </c>
      <c r="CJ21" s="43">
        <f t="shared" si="27"/>
        <v>3.7567038461538464</v>
      </c>
      <c r="CK21" s="4">
        <v>3.782</v>
      </c>
      <c r="CL21" s="4">
        <v>3.8149999999999999</v>
      </c>
      <c r="CM21" s="43">
        <f t="shared" si="28"/>
        <v>3.8340463942307692</v>
      </c>
      <c r="CN21" s="4">
        <v>3.762</v>
      </c>
      <c r="CO21" s="4">
        <v>3.7949999999999999</v>
      </c>
      <c r="CP21" s="43">
        <f t="shared" si="29"/>
        <v>3.8140463942307692</v>
      </c>
      <c r="CQ21" s="4">
        <v>3.2519999999999998</v>
      </c>
      <c r="CR21" s="4">
        <v>3.31</v>
      </c>
      <c r="CS21" s="43">
        <f t="shared" si="30"/>
        <v>3.3434754807692308</v>
      </c>
      <c r="CT21" s="4">
        <v>3.254</v>
      </c>
      <c r="CU21" s="4">
        <v>3.2890000000000001</v>
      </c>
      <c r="CV21" s="43">
        <f t="shared" si="31"/>
        <v>3.3092007211538466</v>
      </c>
      <c r="CW21" s="4">
        <v>4.0819999999999999</v>
      </c>
      <c r="CX21" s="4">
        <v>4.0970000000000004</v>
      </c>
      <c r="CY21" s="43">
        <f t="shared" si="32"/>
        <v>4.1056574519230775</v>
      </c>
      <c r="CZ21" s="4">
        <v>3.6760000000000002</v>
      </c>
      <c r="DA21" s="4">
        <v>3.75</v>
      </c>
      <c r="DB21" s="43">
        <f t="shared" si="33"/>
        <v>3.7927100961538458</v>
      </c>
      <c r="DC21" s="4">
        <v>3.9089999999999998</v>
      </c>
      <c r="DD21" s="4">
        <v>3.919</v>
      </c>
      <c r="DE21" s="43">
        <f t="shared" si="34"/>
        <v>3.9247716346153849</v>
      </c>
      <c r="DF21" s="4">
        <v>3.9486680000000001</v>
      </c>
      <c r="DG21" s="4">
        <v>3.9859260000000001</v>
      </c>
      <c r="DH21" s="43">
        <f t="shared" si="35"/>
        <v>4.0074299562500002</v>
      </c>
      <c r="DI21" s="4">
        <v>3.6739999999999999</v>
      </c>
      <c r="DJ21" s="4">
        <v>3.7480000000000002</v>
      </c>
      <c r="DK21" s="43">
        <f t="shared" si="36"/>
        <v>3.7907100961538465</v>
      </c>
      <c r="DL21" s="4">
        <v>3.669</v>
      </c>
      <c r="DM21" s="4">
        <v>3.7130000000000001</v>
      </c>
      <c r="DN21" s="43">
        <f t="shared" si="37"/>
        <v>3.7383951923076926</v>
      </c>
      <c r="DO21" s="4">
        <v>3.7770000000000001</v>
      </c>
      <c r="DP21" s="4">
        <v>3.8079999999999998</v>
      </c>
      <c r="DQ21" s="43">
        <f t="shared" si="38"/>
        <v>3.8258920673076919</v>
      </c>
      <c r="DR21" s="4"/>
      <c r="DS21" s="4">
        <v>3.84</v>
      </c>
      <c r="DT21" s="4">
        <v>3.87</v>
      </c>
      <c r="DU21" s="43">
        <f t="shared" si="39"/>
        <v>3.8873149038461539</v>
      </c>
    </row>
    <row r="22" spans="1:125" ht="17.25">
      <c r="A22" s="45"/>
      <c r="B22" s="4"/>
      <c r="C22" s="1" t="s">
        <v>104</v>
      </c>
      <c r="D22" s="3"/>
      <c r="E22" s="4">
        <v>2.0630000000000002</v>
      </c>
      <c r="F22" s="4">
        <v>2.0640000000000001</v>
      </c>
      <c r="G22" s="43">
        <f t="shared" si="0"/>
        <v>2.0645771634615384</v>
      </c>
      <c r="H22" s="4">
        <v>1.7629999999999999</v>
      </c>
      <c r="I22" s="4">
        <v>1.8320000000000001</v>
      </c>
      <c r="J22" s="43">
        <f t="shared" si="1"/>
        <v>1.8718242788461541</v>
      </c>
      <c r="K22" s="4">
        <v>1.9039999999999999</v>
      </c>
      <c r="L22" s="4">
        <v>1.9690000000000001</v>
      </c>
      <c r="M22" s="43">
        <f t="shared" si="2"/>
        <v>2.006515625</v>
      </c>
      <c r="N22" s="4">
        <v>1.75</v>
      </c>
      <c r="O22" s="4">
        <v>1.8220000000000001</v>
      </c>
      <c r="P22" s="43">
        <f t="shared" si="3"/>
        <v>1.8635557692307692</v>
      </c>
      <c r="Q22" s="4">
        <v>1.899</v>
      </c>
      <c r="R22" s="4">
        <v>1.966</v>
      </c>
      <c r="S22" s="43">
        <f t="shared" si="4"/>
        <v>2.0046699519230771</v>
      </c>
      <c r="T22" s="4">
        <v>2.407</v>
      </c>
      <c r="U22" s="4">
        <v>2.427</v>
      </c>
      <c r="V22" s="43">
        <f t="shared" si="5"/>
        <v>2.4385432692307694</v>
      </c>
      <c r="W22" s="4">
        <v>1.9319999999999999</v>
      </c>
      <c r="X22" s="4">
        <v>1.954</v>
      </c>
      <c r="Y22" s="43">
        <f t="shared" si="6"/>
        <v>1.966697596153846</v>
      </c>
      <c r="Z22" s="4">
        <v>2.2290000000000001</v>
      </c>
      <c r="AA22" s="4">
        <v>2.2410000000000001</v>
      </c>
      <c r="AB22" s="43">
        <f t="shared" si="7"/>
        <v>2.2479259615384612</v>
      </c>
      <c r="AC22" s="4">
        <v>2.2509999999999999</v>
      </c>
      <c r="AD22" s="4">
        <v>2.2789999999999999</v>
      </c>
      <c r="AE22" s="43">
        <f t="shared" si="8"/>
        <v>2.295160576923077</v>
      </c>
      <c r="AF22" s="4">
        <v>2.423</v>
      </c>
      <c r="AG22" s="4">
        <v>2.4449999999999998</v>
      </c>
      <c r="AH22" s="43">
        <f t="shared" si="9"/>
        <v>2.4576975961538454</v>
      </c>
      <c r="AI22" s="4">
        <v>1.9279999999999999</v>
      </c>
      <c r="AJ22" s="4">
        <v>1.9510000000000001</v>
      </c>
      <c r="AK22" s="43">
        <f t="shared" si="10"/>
        <v>1.9642747596153849</v>
      </c>
      <c r="AL22" s="4">
        <v>2.2370000000000001</v>
      </c>
      <c r="AM22" s="4">
        <v>2.25</v>
      </c>
      <c r="AN22" s="43">
        <f t="shared" si="11"/>
        <v>2.2575031249999999</v>
      </c>
      <c r="AO22" s="4">
        <v>2.2589999999999999</v>
      </c>
      <c r="AP22" s="4">
        <v>2.2890000000000001</v>
      </c>
      <c r="AQ22" s="43">
        <f t="shared" si="12"/>
        <v>2.3063149038461539</v>
      </c>
      <c r="AR22" s="4">
        <v>2.125</v>
      </c>
      <c r="AS22" s="4">
        <v>2.2050000000000001</v>
      </c>
      <c r="AT22" s="43">
        <f t="shared" si="13"/>
        <v>2.2511730769230773</v>
      </c>
      <c r="AU22" s="4">
        <v>2.0670000000000002</v>
      </c>
      <c r="AV22" s="4">
        <v>2.1429999999999998</v>
      </c>
      <c r="AW22" s="43">
        <f t="shared" si="14"/>
        <v>2.1868644230769227</v>
      </c>
      <c r="AX22" s="4">
        <v>2.141</v>
      </c>
      <c r="AY22" s="4">
        <v>2.1930000000000001</v>
      </c>
      <c r="AZ22" s="43">
        <f t="shared" si="15"/>
        <v>2.2230124999999998</v>
      </c>
      <c r="BA22" s="4">
        <v>2.0830000000000002</v>
      </c>
      <c r="BB22" s="4">
        <v>2.1320000000000001</v>
      </c>
      <c r="BC22" s="43">
        <f t="shared" si="16"/>
        <v>2.1602810096153848</v>
      </c>
      <c r="BD22" s="4">
        <v>2.1850000000000001</v>
      </c>
      <c r="BE22" s="4">
        <v>2.222</v>
      </c>
      <c r="BF22" s="43">
        <f t="shared" si="17"/>
        <v>2.2433550480769231</v>
      </c>
      <c r="BG22" s="4">
        <v>1.94</v>
      </c>
      <c r="BH22" s="4">
        <v>1.9670000000000001</v>
      </c>
      <c r="BI22" s="43">
        <f t="shared" si="18"/>
        <v>1.982583413461539</v>
      </c>
      <c r="BJ22" s="4">
        <v>2.1280000000000001</v>
      </c>
      <c r="BK22" s="4">
        <v>2.1619999999999999</v>
      </c>
      <c r="BL22" s="43">
        <f t="shared" si="19"/>
        <v>2.1816235576923075</v>
      </c>
      <c r="BM22" s="4">
        <v>2.125</v>
      </c>
      <c r="BN22" s="4">
        <v>2.1619999999999999</v>
      </c>
      <c r="BO22" s="43">
        <f t="shared" si="20"/>
        <v>2.183355048076923</v>
      </c>
      <c r="BP22" s="4">
        <v>2.19</v>
      </c>
      <c r="BQ22" s="4">
        <v>2.2290000000000001</v>
      </c>
      <c r="BR22" s="43">
        <f t="shared" si="21"/>
        <v>2.2515093750000004</v>
      </c>
      <c r="BS22" s="4">
        <v>1.9370000000000001</v>
      </c>
      <c r="BT22" s="4">
        <v>1.964</v>
      </c>
      <c r="BU22" s="43">
        <f t="shared" si="22"/>
        <v>1.9795834134615382</v>
      </c>
      <c r="BV22" s="4">
        <v>2.1309999999999998</v>
      </c>
      <c r="BW22" s="4">
        <v>2.1659999999999999</v>
      </c>
      <c r="BX22" s="43">
        <f t="shared" si="23"/>
        <v>2.1862007211538463</v>
      </c>
      <c r="BY22" s="4">
        <v>2.1269999999999998</v>
      </c>
      <c r="BZ22" s="4">
        <v>2.1669999999999998</v>
      </c>
      <c r="CA22" s="43">
        <f t="shared" si="24"/>
        <v>2.190086538461538</v>
      </c>
      <c r="CB22" s="4">
        <v>2.153</v>
      </c>
      <c r="CC22" s="4">
        <v>2.2789999999999999</v>
      </c>
      <c r="CD22" s="43">
        <f t="shared" si="25"/>
        <v>2.3517225961538464</v>
      </c>
      <c r="CE22" s="4">
        <v>1.9910000000000001</v>
      </c>
      <c r="CF22" s="4">
        <v>2.0659999999999998</v>
      </c>
      <c r="CG22" s="43">
        <f t="shared" si="26"/>
        <v>2.1092872596153844</v>
      </c>
      <c r="CH22" s="4">
        <v>2.0059999999999998</v>
      </c>
      <c r="CI22" s="4">
        <v>2.0550000000000002</v>
      </c>
      <c r="CJ22" s="43">
        <f t="shared" si="27"/>
        <v>2.0832810096153853</v>
      </c>
      <c r="CK22" s="4">
        <v>2.0760000000000001</v>
      </c>
      <c r="CL22" s="4">
        <v>2.11</v>
      </c>
      <c r="CM22" s="43">
        <f t="shared" si="28"/>
        <v>2.1296235576923075</v>
      </c>
      <c r="CN22" s="4">
        <v>2.077</v>
      </c>
      <c r="CO22" s="4">
        <v>2.1120000000000001</v>
      </c>
      <c r="CP22" s="43">
        <f t="shared" si="29"/>
        <v>2.1322007211538465</v>
      </c>
      <c r="CQ22" s="4">
        <v>1.746</v>
      </c>
      <c r="CR22" s="4">
        <v>1.806</v>
      </c>
      <c r="CS22" s="43">
        <f t="shared" si="30"/>
        <v>1.840629807692308</v>
      </c>
      <c r="CT22" s="4">
        <v>1.74</v>
      </c>
      <c r="CU22" s="4">
        <v>1.7789999999999999</v>
      </c>
      <c r="CV22" s="43">
        <f t="shared" si="31"/>
        <v>1.8015093750000002</v>
      </c>
      <c r="CW22" s="4">
        <v>2.2570000000000001</v>
      </c>
      <c r="CX22" s="4">
        <v>2.274</v>
      </c>
      <c r="CY22" s="43">
        <f t="shared" si="32"/>
        <v>2.2838117788461538</v>
      </c>
      <c r="CZ22" s="4">
        <v>2.008</v>
      </c>
      <c r="DA22" s="4">
        <v>2.08</v>
      </c>
      <c r="DB22" s="43">
        <f t="shared" si="33"/>
        <v>2.1215557692307696</v>
      </c>
      <c r="DC22" s="4">
        <v>2.2450000000000001</v>
      </c>
      <c r="DD22" s="4">
        <v>2.2570000000000001</v>
      </c>
      <c r="DE22" s="43">
        <f t="shared" si="34"/>
        <v>2.2639259615384617</v>
      </c>
      <c r="DF22" s="4">
        <v>2.1440980000000001</v>
      </c>
      <c r="DG22" s="4">
        <v>2.1836639999999998</v>
      </c>
      <c r="DH22" s="43">
        <f t="shared" si="35"/>
        <v>2.2065000495192302</v>
      </c>
      <c r="DI22" s="4">
        <v>2.008</v>
      </c>
      <c r="DJ22" s="4">
        <v>2.08</v>
      </c>
      <c r="DK22" s="43">
        <f t="shared" si="36"/>
        <v>2.1215557692307696</v>
      </c>
      <c r="DL22" s="4">
        <v>2.024</v>
      </c>
      <c r="DM22" s="4">
        <v>2.0699999999999998</v>
      </c>
      <c r="DN22" s="43">
        <f t="shared" si="37"/>
        <v>2.096549519230769</v>
      </c>
      <c r="DO22" s="4">
        <v>2.1</v>
      </c>
      <c r="DP22" s="4">
        <v>2.133</v>
      </c>
      <c r="DQ22" s="43">
        <f t="shared" si="38"/>
        <v>2.1520463942307688</v>
      </c>
      <c r="DR22" s="4"/>
      <c r="DS22" s="4">
        <v>2.2000000000000002</v>
      </c>
      <c r="DT22" s="4">
        <v>2.2400000000000002</v>
      </c>
      <c r="DU22" s="43">
        <f t="shared" si="39"/>
        <v>2.2630865384615384</v>
      </c>
    </row>
    <row r="23" spans="1:125" ht="17.25">
      <c r="A23" s="15" t="s">
        <v>75</v>
      </c>
      <c r="B23" s="4"/>
      <c r="C23" s="4" t="s">
        <v>106</v>
      </c>
      <c r="D23" s="3"/>
      <c r="E23" s="4">
        <v>0.81699999999999995</v>
      </c>
      <c r="F23" s="4">
        <v>0.82899999999999996</v>
      </c>
      <c r="G23" s="43">
        <f t="shared" si="0"/>
        <v>0.83592596153846133</v>
      </c>
      <c r="H23" s="4">
        <v>0.33700000000000002</v>
      </c>
      <c r="I23" s="4">
        <v>0.38</v>
      </c>
      <c r="J23" s="43">
        <f t="shared" si="1"/>
        <v>0.40481802884615375</v>
      </c>
      <c r="K23" s="4">
        <v>0.46800000000000003</v>
      </c>
      <c r="L23" s="4">
        <v>0.50600000000000001</v>
      </c>
      <c r="M23" s="43">
        <f t="shared" si="2"/>
        <v>0.52793221153846148</v>
      </c>
      <c r="N23" s="4">
        <v>0.32500000000000001</v>
      </c>
      <c r="O23" s="4">
        <v>0.36899999999999999</v>
      </c>
      <c r="P23" s="43">
        <f t="shared" si="3"/>
        <v>0.39439519230769232</v>
      </c>
      <c r="Q23" s="4">
        <v>0.46</v>
      </c>
      <c r="R23" s="4">
        <v>0.499</v>
      </c>
      <c r="S23" s="43">
        <f t="shared" si="4"/>
        <v>0.52150937499999994</v>
      </c>
      <c r="T23" s="4">
        <v>0.61399999999999999</v>
      </c>
      <c r="U23" s="4">
        <v>0.65100000000000002</v>
      </c>
      <c r="V23" s="43">
        <f t="shared" si="5"/>
        <v>0.67235504807692315</v>
      </c>
      <c r="W23" s="4">
        <v>0.46</v>
      </c>
      <c r="X23" s="4">
        <v>0.49199999999999999</v>
      </c>
      <c r="Y23" s="43">
        <f t="shared" si="6"/>
        <v>0.51046923076923079</v>
      </c>
      <c r="Z23" s="4">
        <v>0.65500000000000003</v>
      </c>
      <c r="AA23" s="4">
        <v>0.67900000000000005</v>
      </c>
      <c r="AB23" s="43">
        <f t="shared" si="7"/>
        <v>0.69285192307692312</v>
      </c>
      <c r="AC23" s="4">
        <v>0.622</v>
      </c>
      <c r="AD23" s="4">
        <v>0.65100000000000002</v>
      </c>
      <c r="AE23" s="43">
        <f t="shared" si="8"/>
        <v>0.66773774038461542</v>
      </c>
      <c r="AF23" s="4">
        <v>0.60699999999999998</v>
      </c>
      <c r="AG23" s="4">
        <v>0.64400000000000002</v>
      </c>
      <c r="AH23" s="43">
        <f t="shared" si="9"/>
        <v>0.66535504807692314</v>
      </c>
      <c r="AI23" s="4">
        <v>0.45100000000000001</v>
      </c>
      <c r="AJ23" s="4">
        <v>0.48299999999999998</v>
      </c>
      <c r="AK23" s="43">
        <f t="shared" si="10"/>
        <v>0.50146923076923067</v>
      </c>
      <c r="AL23" s="4">
        <v>0.64900000000000002</v>
      </c>
      <c r="AM23" s="4">
        <v>0.67300000000000004</v>
      </c>
      <c r="AN23" s="43">
        <f t="shared" si="11"/>
        <v>0.68685192307692311</v>
      </c>
      <c r="AO23" s="4">
        <v>0.61399999999999999</v>
      </c>
      <c r="AP23" s="4">
        <v>0.64400000000000002</v>
      </c>
      <c r="AQ23" s="43">
        <f t="shared" si="12"/>
        <v>0.66131490384615399</v>
      </c>
      <c r="AR23" s="4">
        <v>0.45200000000000001</v>
      </c>
      <c r="AS23" s="4">
        <v>0.52700000000000002</v>
      </c>
      <c r="AT23" s="43">
        <f t="shared" si="13"/>
        <v>0.57028725961538462</v>
      </c>
      <c r="AU23" s="4">
        <v>0.442</v>
      </c>
      <c r="AV23" s="4">
        <v>0.51300000000000001</v>
      </c>
      <c r="AW23" s="43">
        <f t="shared" si="14"/>
        <v>0.55397860576923086</v>
      </c>
      <c r="AX23" s="4">
        <v>0.40699999999999997</v>
      </c>
      <c r="AY23" s="4">
        <v>0.46800000000000003</v>
      </c>
      <c r="AZ23" s="43">
        <f t="shared" si="15"/>
        <v>0.50320697115384627</v>
      </c>
      <c r="BA23" s="4">
        <v>0.39700000000000002</v>
      </c>
      <c r="BB23" s="4">
        <v>0.45500000000000002</v>
      </c>
      <c r="BC23" s="43">
        <f t="shared" si="16"/>
        <v>0.48847548076923075</v>
      </c>
      <c r="BD23" s="4">
        <v>0.56699999999999995</v>
      </c>
      <c r="BE23" s="4">
        <v>0.61</v>
      </c>
      <c r="BF23" s="43">
        <f t="shared" si="17"/>
        <v>0.63481802884615379</v>
      </c>
      <c r="BG23" s="4">
        <v>0.47899999999999998</v>
      </c>
      <c r="BH23" s="4">
        <v>0.51600000000000001</v>
      </c>
      <c r="BI23" s="43">
        <f t="shared" si="18"/>
        <v>0.53735504807692303</v>
      </c>
      <c r="BJ23" s="4">
        <v>0.57699999999999996</v>
      </c>
      <c r="BK23" s="4">
        <v>0.61399999999999999</v>
      </c>
      <c r="BL23" s="43">
        <f t="shared" si="19"/>
        <v>0.635355048076923</v>
      </c>
      <c r="BM23" s="4">
        <v>0.57299999999999995</v>
      </c>
      <c r="BN23" s="4">
        <v>0.61099999999999999</v>
      </c>
      <c r="BO23" s="43">
        <f t="shared" si="20"/>
        <v>0.63293221153846146</v>
      </c>
      <c r="BP23" s="4">
        <v>0.55800000000000005</v>
      </c>
      <c r="BQ23" s="4">
        <v>0.60299999999999998</v>
      </c>
      <c r="BR23" s="43">
        <f t="shared" si="21"/>
        <v>0.62897235576923072</v>
      </c>
      <c r="BS23" s="4">
        <v>0.47</v>
      </c>
      <c r="BT23" s="4">
        <v>0.50700000000000001</v>
      </c>
      <c r="BU23" s="43">
        <f t="shared" si="22"/>
        <v>0.52835504807692313</v>
      </c>
      <c r="BV23" s="4">
        <v>0.56899999999999995</v>
      </c>
      <c r="BW23" s="4">
        <v>0.60699999999999998</v>
      </c>
      <c r="BX23" s="43">
        <f t="shared" si="23"/>
        <v>0.62893221153846157</v>
      </c>
      <c r="BY23" s="4">
        <v>0.56399999999999995</v>
      </c>
      <c r="BZ23" s="4">
        <v>0.60299999999999998</v>
      </c>
      <c r="CA23" s="43">
        <f t="shared" si="24"/>
        <v>0.62550937500000003</v>
      </c>
      <c r="CB23" s="4">
        <v>0.63300000000000001</v>
      </c>
      <c r="CC23" s="4">
        <v>0.70499999999999996</v>
      </c>
      <c r="CD23" s="43">
        <f t="shared" si="25"/>
        <v>0.74655576923076927</v>
      </c>
      <c r="CE23" s="4">
        <v>0.307</v>
      </c>
      <c r="CF23" s="4">
        <v>0.55400000000000005</v>
      </c>
      <c r="CG23" s="43">
        <f t="shared" si="26"/>
        <v>0.69655937500000009</v>
      </c>
      <c r="CH23" s="4">
        <v>0.26400000000000001</v>
      </c>
      <c r="CI23" s="4">
        <v>0.308</v>
      </c>
      <c r="CJ23" s="43">
        <f t="shared" si="27"/>
        <v>0.33339519230769232</v>
      </c>
      <c r="CK23" s="4">
        <v>0.46700000000000003</v>
      </c>
      <c r="CL23" s="4">
        <v>0.49399999999999999</v>
      </c>
      <c r="CM23" s="43">
        <f t="shared" si="28"/>
        <v>0.50958341346153846</v>
      </c>
      <c r="CN23" s="4">
        <v>0.45200000000000001</v>
      </c>
      <c r="CO23" s="4">
        <v>0.48099999999999998</v>
      </c>
      <c r="CP23" s="43">
        <f t="shared" si="29"/>
        <v>0.49773774038461538</v>
      </c>
      <c r="CQ23" s="4">
        <v>0.161</v>
      </c>
      <c r="CR23" s="4">
        <v>0.21</v>
      </c>
      <c r="CS23" s="43">
        <f t="shared" si="30"/>
        <v>0.23828100961538459</v>
      </c>
      <c r="CT23" s="4">
        <v>0.23200000000000001</v>
      </c>
      <c r="CU23" s="4">
        <v>0.26300000000000001</v>
      </c>
      <c r="CV23" s="43">
        <f t="shared" si="31"/>
        <v>0.28089206730769228</v>
      </c>
      <c r="CW23" s="4">
        <v>0.57799999999999996</v>
      </c>
      <c r="CX23" s="4">
        <v>0.59599999999999997</v>
      </c>
      <c r="CY23" s="43">
        <f t="shared" si="32"/>
        <v>0.60638894230769225</v>
      </c>
      <c r="CZ23" s="4">
        <v>0.316</v>
      </c>
      <c r="DA23" s="4">
        <v>0.371</v>
      </c>
      <c r="DB23" s="43">
        <f t="shared" si="33"/>
        <v>0.40274399038461539</v>
      </c>
      <c r="DC23" s="4">
        <v>0.64300000000000002</v>
      </c>
      <c r="DD23" s="4">
        <v>0.65900000000000003</v>
      </c>
      <c r="DE23" s="43">
        <f t="shared" si="34"/>
        <v>0.66823461538461559</v>
      </c>
      <c r="DF23" s="4">
        <v>0.51738700000000004</v>
      </c>
      <c r="DG23" s="4">
        <v>0.55125400000000002</v>
      </c>
      <c r="DH23" s="43">
        <f t="shared" si="35"/>
        <v>0.57080079495192304</v>
      </c>
      <c r="DI23" s="4">
        <v>0.32</v>
      </c>
      <c r="DJ23" s="4">
        <v>0.375</v>
      </c>
      <c r="DK23" s="43">
        <f t="shared" si="36"/>
        <v>0.40674399038461534</v>
      </c>
      <c r="DL23" s="4">
        <v>0.28299999999999997</v>
      </c>
      <c r="DM23" s="4">
        <v>0.32500000000000001</v>
      </c>
      <c r="DN23" s="43">
        <f t="shared" si="37"/>
        <v>0.34924086538461546</v>
      </c>
      <c r="DO23" s="4">
        <v>0.48699999999999999</v>
      </c>
      <c r="DP23" s="4">
        <v>0.51300000000000001</v>
      </c>
      <c r="DQ23" s="43">
        <f t="shared" si="38"/>
        <v>0.52800625000000012</v>
      </c>
      <c r="DR23" s="4"/>
      <c r="DS23" s="4">
        <v>0.57999999999999996</v>
      </c>
      <c r="DT23" s="4">
        <v>0.6</v>
      </c>
      <c r="DU23" s="43">
        <f t="shared" si="39"/>
        <v>0.61154326923076918</v>
      </c>
    </row>
    <row r="24" spans="1:125" ht="17.25">
      <c r="A24" s="45" t="s">
        <v>76</v>
      </c>
      <c r="B24" s="4"/>
      <c r="C24" s="1" t="s">
        <v>103</v>
      </c>
      <c r="D24" s="3"/>
      <c r="E24" s="4">
        <v>5.83</v>
      </c>
      <c r="F24" s="4">
        <v>5.8319999999999999</v>
      </c>
      <c r="G24" s="43">
        <f t="shared" si="0"/>
        <v>5.8331543269230766</v>
      </c>
      <c r="H24" s="4">
        <v>2.3519999999999999</v>
      </c>
      <c r="I24" s="4">
        <v>2.4350000000000001</v>
      </c>
      <c r="J24" s="43">
        <f t="shared" si="1"/>
        <v>2.4829045673076924</v>
      </c>
      <c r="K24" s="4">
        <v>3.5920000000000001</v>
      </c>
      <c r="L24" s="4">
        <v>3.673</v>
      </c>
      <c r="M24" s="43">
        <f t="shared" si="2"/>
        <v>3.7197502403846152</v>
      </c>
      <c r="N24" s="4">
        <v>2.2789999999999999</v>
      </c>
      <c r="O24" s="4">
        <v>2.3620000000000001</v>
      </c>
      <c r="P24" s="43">
        <f t="shared" si="3"/>
        <v>2.4099045673076924</v>
      </c>
      <c r="Q24" s="4">
        <v>3.5579999999999998</v>
      </c>
      <c r="R24" s="4">
        <v>3.6379999999999999</v>
      </c>
      <c r="S24" s="43">
        <f t="shared" si="4"/>
        <v>3.6841730769230763</v>
      </c>
      <c r="T24" s="4">
        <v>6.468</v>
      </c>
      <c r="U24" s="4">
        <v>6.49</v>
      </c>
      <c r="V24" s="43">
        <f t="shared" si="5"/>
        <v>6.5026975961538467</v>
      </c>
      <c r="W24" s="4">
        <v>4.1719999999999997</v>
      </c>
      <c r="X24" s="4">
        <v>4.1790000000000003</v>
      </c>
      <c r="Y24" s="43">
        <f t="shared" si="6"/>
        <v>4.1830401442307696</v>
      </c>
      <c r="Z24" s="4">
        <v>4.51</v>
      </c>
      <c r="AA24" s="4">
        <v>4.4989999999999997</v>
      </c>
      <c r="AB24" s="43">
        <f t="shared" si="7"/>
        <v>4.492651201923076</v>
      </c>
      <c r="AC24" s="4">
        <v>4.5759999999999996</v>
      </c>
      <c r="AD24" s="4">
        <v>4.609</v>
      </c>
      <c r="AE24" s="43">
        <f t="shared" si="8"/>
        <v>4.6280463942307701</v>
      </c>
      <c r="AF24" s="4">
        <v>6.4850000000000003</v>
      </c>
      <c r="AG24" s="4">
        <v>6.508</v>
      </c>
      <c r="AH24" s="43">
        <f t="shared" si="9"/>
        <v>6.5212747596153839</v>
      </c>
      <c r="AI24" s="4">
        <v>4.1459999999999999</v>
      </c>
      <c r="AJ24" s="4">
        <v>4.1529999999999996</v>
      </c>
      <c r="AK24" s="43">
        <f t="shared" si="10"/>
        <v>4.1570401442307681</v>
      </c>
      <c r="AL24" s="4">
        <v>4.4829999999999997</v>
      </c>
      <c r="AM24" s="4">
        <v>4.4710000000000001</v>
      </c>
      <c r="AN24" s="43">
        <f t="shared" si="11"/>
        <v>4.4640740384615389</v>
      </c>
      <c r="AO24" s="4">
        <v>4.55</v>
      </c>
      <c r="AP24" s="4">
        <v>4.5830000000000002</v>
      </c>
      <c r="AQ24" s="43">
        <f t="shared" si="12"/>
        <v>4.6020463942307694</v>
      </c>
      <c r="AR24" s="4">
        <v>4.7460000000000004</v>
      </c>
      <c r="AS24" s="4">
        <v>4.8650000000000002</v>
      </c>
      <c r="AT24" s="43">
        <f t="shared" si="13"/>
        <v>4.9336824519230777</v>
      </c>
      <c r="AU24" s="4">
        <v>4.1230000000000002</v>
      </c>
      <c r="AV24" s="4">
        <v>4.226</v>
      </c>
      <c r="AW24" s="43">
        <f t="shared" si="14"/>
        <v>4.2854478365384612</v>
      </c>
      <c r="AX24" s="4">
        <v>4.7359999999999998</v>
      </c>
      <c r="AY24" s="4">
        <v>4.8019999999999996</v>
      </c>
      <c r="AZ24" s="43">
        <f t="shared" si="15"/>
        <v>4.8400927884615381</v>
      </c>
      <c r="BA24" s="4">
        <v>4.1139999999999999</v>
      </c>
      <c r="BB24" s="4">
        <v>4.1669999999999998</v>
      </c>
      <c r="BC24" s="43">
        <f t="shared" si="16"/>
        <v>4.1975896634615379</v>
      </c>
      <c r="BD24" s="4">
        <v>4.6849999999999996</v>
      </c>
      <c r="BE24" s="4">
        <v>4.7329999999999997</v>
      </c>
      <c r="BF24" s="43">
        <f t="shared" si="17"/>
        <v>4.760703846153846</v>
      </c>
      <c r="BG24" s="4">
        <v>3.871</v>
      </c>
      <c r="BH24" s="4">
        <v>3.907</v>
      </c>
      <c r="BI24" s="43">
        <f t="shared" si="18"/>
        <v>3.9277778846153848</v>
      </c>
      <c r="BJ24" s="4">
        <v>4.0640000000000001</v>
      </c>
      <c r="BK24" s="4">
        <v>4.0999999999999996</v>
      </c>
      <c r="BL24" s="43">
        <f t="shared" si="19"/>
        <v>4.120777884615384</v>
      </c>
      <c r="BM24" s="4">
        <v>4.069</v>
      </c>
      <c r="BN24" s="4">
        <v>4.1180000000000003</v>
      </c>
      <c r="BO24" s="43">
        <f t="shared" si="20"/>
        <v>4.146281009615385</v>
      </c>
      <c r="BP24" s="4">
        <v>4.6589999999999998</v>
      </c>
      <c r="BQ24" s="4">
        <v>4.7080000000000002</v>
      </c>
      <c r="BR24" s="43">
        <f t="shared" si="21"/>
        <v>4.7362810096153858</v>
      </c>
      <c r="BS24" s="4">
        <v>3.835</v>
      </c>
      <c r="BT24" s="4">
        <v>3.871</v>
      </c>
      <c r="BU24" s="43">
        <f t="shared" si="22"/>
        <v>3.8917778846153852</v>
      </c>
      <c r="BV24" s="4">
        <v>4.0270000000000001</v>
      </c>
      <c r="BW24" s="4">
        <v>4.0640000000000001</v>
      </c>
      <c r="BX24" s="43">
        <f t="shared" si="23"/>
        <v>4.0853550480769227</v>
      </c>
      <c r="BY24" s="4">
        <v>4.032</v>
      </c>
      <c r="BZ24" s="4">
        <v>4.0810000000000004</v>
      </c>
      <c r="CA24" s="43">
        <f t="shared" si="24"/>
        <v>4.109281009615386</v>
      </c>
      <c r="CB24" s="4">
        <v>3.7450000000000001</v>
      </c>
      <c r="CC24" s="4">
        <v>3.9089999999999998</v>
      </c>
      <c r="CD24" s="43">
        <f t="shared" si="25"/>
        <v>4.0036548076923069</v>
      </c>
      <c r="CE24" s="4">
        <v>3.98</v>
      </c>
      <c r="CF24" s="4">
        <v>4.0830000000000002</v>
      </c>
      <c r="CG24" s="43">
        <f t="shared" si="26"/>
        <v>4.1424478365384623</v>
      </c>
      <c r="CH24" s="4">
        <v>3.9710000000000001</v>
      </c>
      <c r="CI24" s="4">
        <v>4.0270000000000001</v>
      </c>
      <c r="CJ24" s="43">
        <f t="shared" si="27"/>
        <v>4.0593211538461533</v>
      </c>
      <c r="CK24" s="4">
        <v>3.9529999999999998</v>
      </c>
      <c r="CL24" s="4">
        <v>3.9950000000000001</v>
      </c>
      <c r="CM24" s="43">
        <f t="shared" si="28"/>
        <v>4.0192408653846154</v>
      </c>
      <c r="CN24" s="4">
        <v>3.9129999999999998</v>
      </c>
      <c r="CO24" s="4">
        <v>3.956</v>
      </c>
      <c r="CP24" s="43">
        <f t="shared" si="29"/>
        <v>3.9808180288461541</v>
      </c>
      <c r="CQ24" s="4">
        <v>2.5830000000000002</v>
      </c>
      <c r="CR24" s="4">
        <v>2.9180000000000001</v>
      </c>
      <c r="CS24" s="43">
        <f t="shared" si="30"/>
        <v>3.1113497596153845</v>
      </c>
      <c r="CT24" s="4">
        <v>2.802</v>
      </c>
      <c r="CU24" s="4">
        <v>2.86</v>
      </c>
      <c r="CV24" s="43">
        <f t="shared" si="31"/>
        <v>2.8934754807692307</v>
      </c>
      <c r="CW24" s="4">
        <v>4.7229999999999999</v>
      </c>
      <c r="CX24" s="4">
        <v>4.7279999999999998</v>
      </c>
      <c r="CY24" s="43">
        <f t="shared" si="32"/>
        <v>4.7308858173076924</v>
      </c>
      <c r="CZ24" s="4">
        <v>3.8919999999999999</v>
      </c>
      <c r="DA24" s="4">
        <v>3.9910000000000001</v>
      </c>
      <c r="DB24" s="43">
        <f t="shared" si="33"/>
        <v>4.0481391826923083</v>
      </c>
      <c r="DC24" s="4">
        <v>3.8719999999999999</v>
      </c>
      <c r="DD24" s="4">
        <v>3.891</v>
      </c>
      <c r="DE24" s="43">
        <f t="shared" si="34"/>
        <v>3.9019661057692305</v>
      </c>
      <c r="DF24" s="4">
        <v>4.6318099999999998</v>
      </c>
      <c r="DG24" s="4">
        <v>4.6789230000000002</v>
      </c>
      <c r="DH24" s="43">
        <f t="shared" si="35"/>
        <v>4.7061149021634616</v>
      </c>
      <c r="DI24" s="4">
        <v>3.8849999999999998</v>
      </c>
      <c r="DJ24" s="4">
        <v>3.984</v>
      </c>
      <c r="DK24" s="43">
        <f t="shared" si="36"/>
        <v>4.0411391826923087</v>
      </c>
      <c r="DL24" s="4">
        <v>3.89</v>
      </c>
      <c r="DM24" s="4">
        <v>3.9420000000000002</v>
      </c>
      <c r="DN24" s="43">
        <f t="shared" si="37"/>
        <v>3.9720124999999999</v>
      </c>
      <c r="DO24" s="4">
        <v>3.8940000000000001</v>
      </c>
      <c r="DP24" s="4">
        <v>3.9319999999999999</v>
      </c>
      <c r="DQ24" s="43">
        <f t="shared" si="38"/>
        <v>3.9539322115384614</v>
      </c>
      <c r="DR24" s="4"/>
      <c r="DS24" s="4">
        <v>3.82</v>
      </c>
      <c r="DT24" s="4">
        <v>3.86</v>
      </c>
      <c r="DU24" s="43">
        <f t="shared" si="39"/>
        <v>3.8830865384615385</v>
      </c>
    </row>
    <row r="25" spans="1:125" ht="17.25">
      <c r="A25" s="45"/>
      <c r="B25" s="4"/>
      <c r="C25" s="1" t="s">
        <v>104</v>
      </c>
      <c r="D25" s="3"/>
      <c r="E25" s="4">
        <v>3.1160000000000001</v>
      </c>
      <c r="F25" s="4">
        <v>3.117</v>
      </c>
      <c r="G25" s="43">
        <f t="shared" si="0"/>
        <v>3.1175771634615383</v>
      </c>
      <c r="H25" s="4">
        <v>2.3090000000000002</v>
      </c>
      <c r="I25" s="4">
        <v>2.3839999999999999</v>
      </c>
      <c r="J25" s="43">
        <f t="shared" si="1"/>
        <v>2.4272872596153845</v>
      </c>
      <c r="K25" s="4">
        <v>2.633</v>
      </c>
      <c r="L25" s="4">
        <v>2.702</v>
      </c>
      <c r="M25" s="43">
        <f t="shared" si="2"/>
        <v>2.741824278846154</v>
      </c>
      <c r="N25" s="4">
        <v>2.2789999999999999</v>
      </c>
      <c r="O25" s="4">
        <v>2.3570000000000002</v>
      </c>
      <c r="P25" s="43">
        <f t="shared" si="3"/>
        <v>2.4020187500000003</v>
      </c>
      <c r="Q25" s="4">
        <v>2.62</v>
      </c>
      <c r="R25" s="4">
        <v>2.6909999999999998</v>
      </c>
      <c r="S25" s="43">
        <f t="shared" si="4"/>
        <v>2.7319786057692306</v>
      </c>
      <c r="T25" s="4">
        <v>3.702</v>
      </c>
      <c r="U25" s="4">
        <v>3.71</v>
      </c>
      <c r="V25" s="43">
        <f t="shared" si="5"/>
        <v>3.7146173076923077</v>
      </c>
      <c r="W25" s="4">
        <v>2.8180000000000001</v>
      </c>
      <c r="X25" s="4">
        <v>2.8279999999999998</v>
      </c>
      <c r="Y25" s="43">
        <f t="shared" si="6"/>
        <v>2.8337716346153843</v>
      </c>
      <c r="Z25" s="4">
        <v>3.141</v>
      </c>
      <c r="AA25" s="4">
        <v>3.1349999999999998</v>
      </c>
      <c r="AB25" s="43">
        <f t="shared" si="7"/>
        <v>3.1315370192307683</v>
      </c>
      <c r="AC25" s="4">
        <v>3.2210000000000001</v>
      </c>
      <c r="AD25" s="4">
        <v>3.2450000000000001</v>
      </c>
      <c r="AE25" s="43">
        <f t="shared" si="8"/>
        <v>3.2588519230769233</v>
      </c>
      <c r="AF25" s="4">
        <v>3.7240000000000002</v>
      </c>
      <c r="AG25" s="4">
        <v>3.7320000000000002</v>
      </c>
      <c r="AH25" s="43">
        <f t="shared" si="9"/>
        <v>3.7366173076923079</v>
      </c>
      <c r="AI25" s="4">
        <v>2.8109999999999999</v>
      </c>
      <c r="AJ25" s="4">
        <v>2.8220000000000001</v>
      </c>
      <c r="AK25" s="43">
        <f t="shared" si="10"/>
        <v>2.8283487980769233</v>
      </c>
      <c r="AL25" s="4">
        <v>3.1419999999999999</v>
      </c>
      <c r="AM25" s="4">
        <v>3.1349999999999998</v>
      </c>
      <c r="AN25" s="43">
        <f t="shared" si="11"/>
        <v>3.1309598557692304</v>
      </c>
      <c r="AO25" s="4">
        <v>3.2250000000000001</v>
      </c>
      <c r="AP25" s="4">
        <v>3.25</v>
      </c>
      <c r="AQ25" s="43">
        <f t="shared" si="12"/>
        <v>3.2644290865384615</v>
      </c>
      <c r="AR25" s="4">
        <v>3.3929999999999998</v>
      </c>
      <c r="AS25" s="4">
        <v>3.4870000000000001</v>
      </c>
      <c r="AT25" s="43">
        <f t="shared" si="13"/>
        <v>3.5412533653846157</v>
      </c>
      <c r="AU25" s="4">
        <v>3.1880000000000002</v>
      </c>
      <c r="AV25" s="4">
        <v>3.2749999999999999</v>
      </c>
      <c r="AW25" s="43">
        <f t="shared" si="14"/>
        <v>3.3252132211538452</v>
      </c>
      <c r="AX25" s="4">
        <v>3.4020000000000001</v>
      </c>
      <c r="AY25" s="4">
        <v>3.4580000000000002</v>
      </c>
      <c r="AZ25" s="43">
        <f t="shared" si="15"/>
        <v>3.4903211538461538</v>
      </c>
      <c r="BA25" s="4">
        <v>3.1970000000000001</v>
      </c>
      <c r="BB25" s="4">
        <v>3.2469999999999999</v>
      </c>
      <c r="BC25" s="43">
        <f t="shared" si="16"/>
        <v>3.275858173076923</v>
      </c>
      <c r="BD25" s="4">
        <v>3.2770000000000001</v>
      </c>
      <c r="BE25" s="4">
        <v>3.3130000000000002</v>
      </c>
      <c r="BF25" s="43">
        <f t="shared" si="17"/>
        <v>3.3337778846153845</v>
      </c>
      <c r="BG25" s="4">
        <v>2.839</v>
      </c>
      <c r="BH25" s="4">
        <v>2.8620000000000001</v>
      </c>
      <c r="BI25" s="43">
        <f t="shared" si="18"/>
        <v>2.8752747596153849</v>
      </c>
      <c r="BJ25" s="4">
        <v>3.0739999999999998</v>
      </c>
      <c r="BK25" s="4">
        <v>3.1040000000000001</v>
      </c>
      <c r="BL25" s="43">
        <f t="shared" si="19"/>
        <v>3.1213149038461543</v>
      </c>
      <c r="BM25" s="4">
        <v>3.0760000000000001</v>
      </c>
      <c r="BN25" s="4">
        <v>3.1139999999999999</v>
      </c>
      <c r="BO25" s="43">
        <f t="shared" si="20"/>
        <v>3.1359322115384609</v>
      </c>
      <c r="BP25" s="4">
        <v>3.2829999999999999</v>
      </c>
      <c r="BQ25" s="4">
        <v>3.32</v>
      </c>
      <c r="BR25" s="43">
        <f t="shared" si="21"/>
        <v>3.341355048076923</v>
      </c>
      <c r="BS25" s="4">
        <v>2.8319999999999999</v>
      </c>
      <c r="BT25" s="4">
        <v>2.8559999999999999</v>
      </c>
      <c r="BU25" s="43">
        <f t="shared" si="22"/>
        <v>2.8698519230769231</v>
      </c>
      <c r="BV25" s="4">
        <v>3.073</v>
      </c>
      <c r="BW25" s="4">
        <v>3.1030000000000002</v>
      </c>
      <c r="BX25" s="43">
        <f t="shared" si="23"/>
        <v>3.1203149038461544</v>
      </c>
      <c r="BY25" s="4">
        <v>3.0750000000000002</v>
      </c>
      <c r="BZ25" s="4">
        <v>3.1139999999999999</v>
      </c>
      <c r="CA25" s="43">
        <f t="shared" si="24"/>
        <v>3.1365093749999993</v>
      </c>
      <c r="CB25" s="4">
        <v>2.9550000000000001</v>
      </c>
      <c r="CC25" s="4">
        <v>3.0910000000000002</v>
      </c>
      <c r="CD25" s="43">
        <f t="shared" si="25"/>
        <v>3.1694942307692306</v>
      </c>
      <c r="CE25" s="4">
        <v>3.0379999999999998</v>
      </c>
      <c r="CF25" s="4">
        <v>3.125</v>
      </c>
      <c r="CG25" s="43">
        <f t="shared" si="26"/>
        <v>3.1752132211538462</v>
      </c>
      <c r="CH25" s="4">
        <v>3.0470000000000002</v>
      </c>
      <c r="CI25" s="4">
        <v>3.0979999999999999</v>
      </c>
      <c r="CJ25" s="43">
        <f t="shared" si="27"/>
        <v>3.1274353365384608</v>
      </c>
      <c r="CK25" s="4">
        <v>2.9710000000000001</v>
      </c>
      <c r="CL25" s="4">
        <v>3.008</v>
      </c>
      <c r="CM25" s="43">
        <f t="shared" si="28"/>
        <v>3.0293550480769236</v>
      </c>
      <c r="CN25" s="4">
        <v>2.9660000000000002</v>
      </c>
      <c r="CO25" s="4">
        <v>3.004</v>
      </c>
      <c r="CP25" s="43">
        <f t="shared" si="29"/>
        <v>3.0259322115384606</v>
      </c>
      <c r="CQ25" s="4">
        <v>2.8380000000000001</v>
      </c>
      <c r="CR25" s="4">
        <v>2.657</v>
      </c>
      <c r="CS25" s="43">
        <f t="shared" si="30"/>
        <v>2.5525334134615387</v>
      </c>
      <c r="CT25" s="4">
        <v>2.5089999999999999</v>
      </c>
      <c r="CU25" s="4">
        <v>2.5590000000000002</v>
      </c>
      <c r="CV25" s="43">
        <f t="shared" si="31"/>
        <v>2.5878581730769237</v>
      </c>
      <c r="CW25" s="4">
        <v>3.19</v>
      </c>
      <c r="CX25" s="4">
        <v>3.194</v>
      </c>
      <c r="CY25" s="43">
        <f t="shared" si="32"/>
        <v>3.1963086538461538</v>
      </c>
      <c r="CZ25" s="4">
        <v>3.0350000000000001</v>
      </c>
      <c r="DA25" s="4">
        <v>3.12</v>
      </c>
      <c r="DB25" s="43">
        <f t="shared" si="33"/>
        <v>3.1690588942307691</v>
      </c>
      <c r="DC25" s="4">
        <v>3.113</v>
      </c>
      <c r="DD25" s="4">
        <v>3.1230000000000002</v>
      </c>
      <c r="DE25" s="43">
        <f t="shared" si="34"/>
        <v>3.1287716346153847</v>
      </c>
      <c r="DF25" s="4">
        <v>3.1547879999999999</v>
      </c>
      <c r="DG25" s="4">
        <v>3.1917460000000002</v>
      </c>
      <c r="DH25" s="43">
        <f t="shared" si="35"/>
        <v>3.213076807211539</v>
      </c>
      <c r="DI25" s="4">
        <v>3.0339999999999998</v>
      </c>
      <c r="DJ25" s="4">
        <v>3.1190000000000002</v>
      </c>
      <c r="DK25" s="43">
        <f t="shared" si="36"/>
        <v>3.1680588942307701</v>
      </c>
      <c r="DL25" s="4">
        <v>3.044</v>
      </c>
      <c r="DM25" s="4">
        <v>3.093</v>
      </c>
      <c r="DN25" s="43">
        <f t="shared" si="37"/>
        <v>3.1212810096153842</v>
      </c>
      <c r="DO25" s="4">
        <v>2.984</v>
      </c>
      <c r="DP25" s="4">
        <v>3.0169999999999999</v>
      </c>
      <c r="DQ25" s="43">
        <f t="shared" si="38"/>
        <v>3.0360463942307696</v>
      </c>
      <c r="DR25" s="4"/>
      <c r="DS25" s="4">
        <v>3.02</v>
      </c>
      <c r="DT25" s="4">
        <v>3.05</v>
      </c>
      <c r="DU25" s="43">
        <f t="shared" si="39"/>
        <v>3.0673149038461536</v>
      </c>
    </row>
    <row r="26" spans="1:125" ht="17.25">
      <c r="A26" s="45" t="s">
        <v>77</v>
      </c>
      <c r="B26" s="4"/>
      <c r="C26" s="1" t="s">
        <v>103</v>
      </c>
      <c r="D26" s="3"/>
      <c r="E26" s="4">
        <v>4.6710000000000003</v>
      </c>
      <c r="F26" s="4">
        <v>4.6719999999999997</v>
      </c>
      <c r="G26" s="43">
        <f t="shared" si="0"/>
        <v>4.6725771634615381</v>
      </c>
      <c r="H26" s="4">
        <v>2.6160000000000001</v>
      </c>
      <c r="I26" s="4">
        <v>2.681</v>
      </c>
      <c r="J26" s="43">
        <f t="shared" si="1"/>
        <v>2.7185156250000002</v>
      </c>
      <c r="K26" s="4">
        <v>3.323</v>
      </c>
      <c r="L26" s="4">
        <v>3.3849999999999998</v>
      </c>
      <c r="M26" s="43">
        <f t="shared" si="2"/>
        <v>3.4207841346153836</v>
      </c>
      <c r="N26" s="4">
        <v>2.5710000000000002</v>
      </c>
      <c r="O26" s="4">
        <v>2.637</v>
      </c>
      <c r="P26" s="43">
        <f t="shared" si="3"/>
        <v>2.6750927884615381</v>
      </c>
      <c r="Q26" s="4">
        <v>3.3</v>
      </c>
      <c r="R26" s="4">
        <v>3.3620000000000001</v>
      </c>
      <c r="S26" s="43">
        <f t="shared" si="4"/>
        <v>3.3977841346153852</v>
      </c>
      <c r="T26" s="4">
        <v>3.6040000000000001</v>
      </c>
      <c r="U26" s="4">
        <v>3.6219999999999999</v>
      </c>
      <c r="V26" s="43">
        <f t="shared" si="5"/>
        <v>3.632388942307692</v>
      </c>
      <c r="W26" s="4">
        <v>3.1179999999999999</v>
      </c>
      <c r="X26" s="4">
        <v>3.145</v>
      </c>
      <c r="Y26" s="43">
        <f t="shared" si="6"/>
        <v>3.1605834134615387</v>
      </c>
      <c r="Z26" s="4">
        <v>3.137</v>
      </c>
      <c r="AA26" s="4">
        <v>3.14</v>
      </c>
      <c r="AB26" s="43">
        <f t="shared" si="7"/>
        <v>3.1417314903846156</v>
      </c>
      <c r="AC26" s="4">
        <v>3.3069999999999999</v>
      </c>
      <c r="AD26" s="4">
        <v>3.3340000000000001</v>
      </c>
      <c r="AE26" s="43">
        <f t="shared" si="8"/>
        <v>3.3495834134615383</v>
      </c>
      <c r="AF26" s="4">
        <v>3.5760000000000001</v>
      </c>
      <c r="AG26" s="4">
        <v>3.5950000000000002</v>
      </c>
      <c r="AH26" s="43">
        <f t="shared" si="9"/>
        <v>3.6059661057692312</v>
      </c>
      <c r="AI26" s="4">
        <v>3.085</v>
      </c>
      <c r="AJ26" s="4">
        <v>3.113</v>
      </c>
      <c r="AK26" s="43">
        <f t="shared" si="10"/>
        <v>3.129160576923077</v>
      </c>
      <c r="AL26" s="4">
        <v>3.0979999999999999</v>
      </c>
      <c r="AM26" s="4">
        <v>3.101</v>
      </c>
      <c r="AN26" s="43">
        <f t="shared" si="11"/>
        <v>3.1027314903846155</v>
      </c>
      <c r="AO26" s="4">
        <v>3.2730000000000001</v>
      </c>
      <c r="AP26" s="4">
        <v>3.3</v>
      </c>
      <c r="AQ26" s="43">
        <f t="shared" si="12"/>
        <v>3.3155834134615385</v>
      </c>
      <c r="AR26" s="4">
        <v>3.3809999999999998</v>
      </c>
      <c r="AS26" s="4">
        <v>3.46</v>
      </c>
      <c r="AT26" s="43">
        <f t="shared" si="13"/>
        <v>3.5055959134615389</v>
      </c>
      <c r="AU26" s="4">
        <v>3.234</v>
      </c>
      <c r="AV26" s="4">
        <v>3.3090000000000002</v>
      </c>
      <c r="AW26" s="43">
        <f t="shared" si="14"/>
        <v>3.3522872596153852</v>
      </c>
      <c r="AX26" s="4">
        <v>3.16</v>
      </c>
      <c r="AY26" s="4">
        <v>3.2120000000000002</v>
      </c>
      <c r="AZ26" s="43">
        <f t="shared" si="15"/>
        <v>3.2420125000000004</v>
      </c>
      <c r="BA26" s="4">
        <v>3.016</v>
      </c>
      <c r="BB26" s="4">
        <v>3.0640000000000001</v>
      </c>
      <c r="BC26" s="43">
        <f t="shared" si="16"/>
        <v>3.0917038461538455</v>
      </c>
      <c r="BD26" s="4">
        <v>3.2290000000000001</v>
      </c>
      <c r="BE26" s="4">
        <v>3.262</v>
      </c>
      <c r="BF26" s="43">
        <f t="shared" si="17"/>
        <v>3.2810463942307688</v>
      </c>
      <c r="BG26" s="4">
        <v>3.0329999999999999</v>
      </c>
      <c r="BH26" s="4">
        <v>3.069</v>
      </c>
      <c r="BI26" s="43">
        <f t="shared" si="18"/>
        <v>3.0897778846153843</v>
      </c>
      <c r="BJ26" s="4">
        <v>3.089</v>
      </c>
      <c r="BK26" s="4">
        <v>3.117</v>
      </c>
      <c r="BL26" s="43">
        <f t="shared" si="19"/>
        <v>3.1331605769230766</v>
      </c>
      <c r="BM26" s="4">
        <v>3.1219999999999999</v>
      </c>
      <c r="BN26" s="4">
        <v>3.157</v>
      </c>
      <c r="BO26" s="43">
        <f t="shared" si="20"/>
        <v>3.1772007211538469</v>
      </c>
      <c r="BP26" s="4">
        <v>3.194</v>
      </c>
      <c r="BQ26" s="4">
        <v>3.2280000000000002</v>
      </c>
      <c r="BR26" s="43">
        <f t="shared" si="21"/>
        <v>3.2476235576923083</v>
      </c>
      <c r="BS26" s="4">
        <v>2.9969999999999999</v>
      </c>
      <c r="BT26" s="4">
        <v>3.0339999999999998</v>
      </c>
      <c r="BU26" s="43">
        <f t="shared" si="22"/>
        <v>3.0553550480769234</v>
      </c>
      <c r="BV26" s="4">
        <v>3.0510000000000002</v>
      </c>
      <c r="BW26" s="4">
        <v>3.08</v>
      </c>
      <c r="BX26" s="43">
        <f t="shared" si="23"/>
        <v>3.0967377403846155</v>
      </c>
      <c r="BY26" s="4">
        <v>3.085</v>
      </c>
      <c r="BZ26" s="4">
        <v>3.121</v>
      </c>
      <c r="CA26" s="43">
        <f t="shared" si="24"/>
        <v>3.1417778846153852</v>
      </c>
      <c r="CB26" s="4">
        <v>3.4239999999999999</v>
      </c>
      <c r="CC26" s="4">
        <v>3.5449999999999999</v>
      </c>
      <c r="CD26" s="43">
        <f t="shared" si="25"/>
        <v>3.6148367788461537</v>
      </c>
      <c r="CE26" s="4">
        <v>3.1240000000000001</v>
      </c>
      <c r="CF26" s="4">
        <v>3.266</v>
      </c>
      <c r="CG26" s="43">
        <f t="shared" si="26"/>
        <v>3.347957211538461</v>
      </c>
      <c r="CH26" s="4">
        <v>2.9140000000000001</v>
      </c>
      <c r="CI26" s="4">
        <v>2.964</v>
      </c>
      <c r="CJ26" s="43">
        <f t="shared" si="27"/>
        <v>2.9928581730769235</v>
      </c>
      <c r="CK26" s="4">
        <v>3.0089999999999999</v>
      </c>
      <c r="CL26" s="4">
        <v>3.0430000000000001</v>
      </c>
      <c r="CM26" s="43">
        <f t="shared" si="28"/>
        <v>3.0626235576923073</v>
      </c>
      <c r="CN26" s="4">
        <v>2.968</v>
      </c>
      <c r="CO26" s="4">
        <v>3.0019999999999998</v>
      </c>
      <c r="CP26" s="43">
        <f t="shared" si="29"/>
        <v>3.0216235576923078</v>
      </c>
      <c r="CQ26" s="4">
        <v>2.431</v>
      </c>
      <c r="CR26" s="4">
        <v>2.488</v>
      </c>
      <c r="CS26" s="43">
        <f t="shared" si="30"/>
        <v>2.5208983173076924</v>
      </c>
      <c r="CT26" s="4">
        <v>2.4350000000000001</v>
      </c>
      <c r="CU26" s="4">
        <v>2.472</v>
      </c>
      <c r="CV26" s="43">
        <f t="shared" si="31"/>
        <v>2.4933550480769231</v>
      </c>
      <c r="CW26" s="4">
        <v>3.2559999999999998</v>
      </c>
      <c r="CX26" s="4">
        <v>3.2690000000000001</v>
      </c>
      <c r="CY26" s="43">
        <f t="shared" si="32"/>
        <v>3.2765031250000001</v>
      </c>
      <c r="CZ26" s="4">
        <v>3.0920000000000001</v>
      </c>
      <c r="DA26" s="4">
        <v>3.1640000000000001</v>
      </c>
      <c r="DB26" s="43">
        <f t="shared" si="33"/>
        <v>3.2055557692307697</v>
      </c>
      <c r="DC26" s="4">
        <v>3.0259999999999998</v>
      </c>
      <c r="DD26" s="4">
        <v>3.044</v>
      </c>
      <c r="DE26" s="43">
        <f t="shared" si="34"/>
        <v>3.0543889423076926</v>
      </c>
      <c r="DF26" s="4">
        <v>3.4047429999999999</v>
      </c>
      <c r="DG26" s="4">
        <v>3.4469080000000001</v>
      </c>
      <c r="DH26" s="43">
        <f t="shared" si="35"/>
        <v>3.4712440973557697</v>
      </c>
      <c r="DI26" s="4">
        <v>3.089</v>
      </c>
      <c r="DJ26" s="4">
        <v>3.161</v>
      </c>
      <c r="DK26" s="43">
        <f t="shared" si="36"/>
        <v>3.2025557692307691</v>
      </c>
      <c r="DL26" s="4">
        <v>2.8919999999999999</v>
      </c>
      <c r="DM26" s="4">
        <v>2.9390000000000001</v>
      </c>
      <c r="DN26" s="43">
        <f t="shared" si="37"/>
        <v>2.9661266826923076</v>
      </c>
      <c r="DO26" s="4">
        <v>2.9990000000000001</v>
      </c>
      <c r="DP26" s="4">
        <v>3.0289999999999999</v>
      </c>
      <c r="DQ26" s="43">
        <f t="shared" si="38"/>
        <v>3.0463149038461537</v>
      </c>
      <c r="DR26" s="4"/>
      <c r="DS26" s="4">
        <v>3.05</v>
      </c>
      <c r="DT26" s="4">
        <v>3.08</v>
      </c>
      <c r="DU26" s="43">
        <f t="shared" si="39"/>
        <v>3.0973149038461543</v>
      </c>
    </row>
    <row r="27" spans="1:125" ht="17.25">
      <c r="A27" s="45"/>
      <c r="B27" s="4"/>
      <c r="C27" s="1" t="s">
        <v>104</v>
      </c>
      <c r="D27" s="3"/>
      <c r="E27" s="4">
        <v>3.4169999999999998</v>
      </c>
      <c r="F27" s="4">
        <v>3.4169999999999998</v>
      </c>
      <c r="G27" s="43">
        <f t="shared" si="0"/>
        <v>3.4169999999999998</v>
      </c>
      <c r="H27" s="4">
        <v>3.14</v>
      </c>
      <c r="I27" s="4">
        <v>3.2149999999999999</v>
      </c>
      <c r="J27" s="43">
        <f t="shared" si="1"/>
        <v>3.2582872596153845</v>
      </c>
      <c r="K27" s="4">
        <v>3.3290000000000002</v>
      </c>
      <c r="L27" s="4">
        <v>3.3980000000000001</v>
      </c>
      <c r="M27" s="43">
        <f t="shared" si="2"/>
        <v>3.4378242788461542</v>
      </c>
      <c r="N27" s="4">
        <v>3.13</v>
      </c>
      <c r="O27" s="4">
        <v>3.2080000000000002</v>
      </c>
      <c r="P27" s="43">
        <f t="shared" si="3"/>
        <v>3.2530187500000003</v>
      </c>
      <c r="Q27" s="4">
        <v>3.327</v>
      </c>
      <c r="R27" s="4">
        <v>3.3969999999999998</v>
      </c>
      <c r="S27" s="43">
        <f t="shared" si="4"/>
        <v>3.4374014423076913</v>
      </c>
      <c r="T27" s="4">
        <v>3.5390000000000001</v>
      </c>
      <c r="U27" s="4">
        <v>3.552</v>
      </c>
      <c r="V27" s="43">
        <f t="shared" si="5"/>
        <v>3.5595031249999995</v>
      </c>
      <c r="W27" s="4">
        <v>3.2290000000000001</v>
      </c>
      <c r="X27" s="4">
        <v>3.2709999999999999</v>
      </c>
      <c r="Y27" s="43">
        <f t="shared" si="6"/>
        <v>3.2952408653846148</v>
      </c>
      <c r="Z27" s="4">
        <v>3.3130000000000002</v>
      </c>
      <c r="AA27" s="4">
        <v>3.3170000000000002</v>
      </c>
      <c r="AB27" s="43">
        <f t="shared" si="7"/>
        <v>3.3193086538461536</v>
      </c>
      <c r="AC27" s="4">
        <v>3.4359999999999999</v>
      </c>
      <c r="AD27" s="4">
        <v>3.4630000000000001</v>
      </c>
      <c r="AE27" s="43">
        <f t="shared" si="8"/>
        <v>3.4785834134615392</v>
      </c>
      <c r="AF27" s="4">
        <v>3.5430000000000001</v>
      </c>
      <c r="AG27" s="4">
        <v>3.5569999999999999</v>
      </c>
      <c r="AH27" s="43">
        <f t="shared" si="9"/>
        <v>3.5650802884615382</v>
      </c>
      <c r="AI27" s="4">
        <v>3.2240000000000002</v>
      </c>
      <c r="AJ27" s="4">
        <v>3.2669999999999999</v>
      </c>
      <c r="AK27" s="43">
        <f t="shared" si="10"/>
        <v>3.2918180288461536</v>
      </c>
      <c r="AL27" s="4">
        <v>3.31</v>
      </c>
      <c r="AM27" s="4">
        <v>3.3130000000000002</v>
      </c>
      <c r="AN27" s="43">
        <f t="shared" si="11"/>
        <v>3.3147314903846152</v>
      </c>
      <c r="AO27" s="4">
        <v>3.4369999999999998</v>
      </c>
      <c r="AP27" s="4">
        <v>3.464</v>
      </c>
      <c r="AQ27" s="43">
        <f t="shared" si="12"/>
        <v>3.4795834134615387</v>
      </c>
      <c r="AR27" s="4">
        <v>3.6619999999999999</v>
      </c>
      <c r="AS27" s="4">
        <v>3.75</v>
      </c>
      <c r="AT27" s="43">
        <f t="shared" si="13"/>
        <v>3.8007903846153845</v>
      </c>
      <c r="AU27" s="4">
        <v>3.585</v>
      </c>
      <c r="AV27" s="4">
        <v>3.67</v>
      </c>
      <c r="AW27" s="43">
        <f t="shared" si="14"/>
        <v>3.7190588942307694</v>
      </c>
      <c r="AX27" s="4">
        <v>3.5459999999999998</v>
      </c>
      <c r="AY27" s="4">
        <v>3.6040000000000001</v>
      </c>
      <c r="AZ27" s="43">
        <f t="shared" si="15"/>
        <v>3.6374754807692309</v>
      </c>
      <c r="BA27" s="4">
        <v>3.4710000000000001</v>
      </c>
      <c r="BB27" s="4">
        <v>3.5249999999999999</v>
      </c>
      <c r="BC27" s="43">
        <f t="shared" si="16"/>
        <v>3.556166826923076</v>
      </c>
      <c r="BD27" s="4">
        <v>3.5049999999999999</v>
      </c>
      <c r="BE27" s="4">
        <v>3.5419999999999998</v>
      </c>
      <c r="BF27" s="43">
        <f t="shared" si="17"/>
        <v>3.5633550480769229</v>
      </c>
      <c r="BG27" s="4">
        <v>3.2770000000000001</v>
      </c>
      <c r="BH27" s="4">
        <v>3.3119999999999998</v>
      </c>
      <c r="BI27" s="43">
        <f t="shared" si="18"/>
        <v>3.3322007211538458</v>
      </c>
      <c r="BJ27" s="4">
        <v>3.4279999999999999</v>
      </c>
      <c r="BK27" s="4">
        <v>3.4609999999999999</v>
      </c>
      <c r="BL27" s="43">
        <f t="shared" si="19"/>
        <v>3.4800463942307687</v>
      </c>
      <c r="BM27" s="4">
        <v>3.4460000000000002</v>
      </c>
      <c r="BN27" s="4">
        <v>3.4860000000000002</v>
      </c>
      <c r="BO27" s="43">
        <f t="shared" si="20"/>
        <v>3.5090865384615388</v>
      </c>
      <c r="BP27" s="4">
        <v>3.508</v>
      </c>
      <c r="BQ27" s="4">
        <v>3.5459999999999998</v>
      </c>
      <c r="BR27" s="43">
        <f t="shared" si="21"/>
        <v>3.5679322115384617</v>
      </c>
      <c r="BS27" s="4">
        <v>3.274</v>
      </c>
      <c r="BT27" s="4">
        <v>3.3090000000000002</v>
      </c>
      <c r="BU27" s="43">
        <f t="shared" si="22"/>
        <v>3.3292007211538466</v>
      </c>
      <c r="BV27" s="4">
        <v>3.4279999999999999</v>
      </c>
      <c r="BW27" s="4">
        <v>3.4620000000000002</v>
      </c>
      <c r="BX27" s="43">
        <f t="shared" si="23"/>
        <v>3.4816235576923078</v>
      </c>
      <c r="BY27" s="4">
        <v>3.448</v>
      </c>
      <c r="BZ27" s="4">
        <v>3.4889999999999999</v>
      </c>
      <c r="CA27" s="43">
        <f t="shared" si="24"/>
        <v>3.5126637019230764</v>
      </c>
      <c r="CB27" s="4">
        <v>3.581</v>
      </c>
      <c r="CC27" s="4">
        <v>3.7120000000000002</v>
      </c>
      <c r="CD27" s="43">
        <f t="shared" si="25"/>
        <v>3.7876084134615389</v>
      </c>
      <c r="CE27" s="4">
        <v>3.5129999999999999</v>
      </c>
      <c r="CF27" s="4">
        <v>3.5960000000000001</v>
      </c>
      <c r="CG27" s="43">
        <f t="shared" si="26"/>
        <v>3.6439045673076924</v>
      </c>
      <c r="CH27" s="4">
        <v>3.4009999999999998</v>
      </c>
      <c r="CI27" s="4">
        <v>3.4540000000000002</v>
      </c>
      <c r="CJ27" s="43">
        <f t="shared" si="27"/>
        <v>3.4845896634615383</v>
      </c>
      <c r="CK27" s="4">
        <v>3.3940000000000001</v>
      </c>
      <c r="CL27" s="4">
        <v>3.43</v>
      </c>
      <c r="CM27" s="43">
        <f t="shared" si="28"/>
        <v>3.4507778846153845</v>
      </c>
      <c r="CN27" s="4">
        <v>3.3929999999999998</v>
      </c>
      <c r="CO27" s="4">
        <v>3.431</v>
      </c>
      <c r="CP27" s="43">
        <f t="shared" si="29"/>
        <v>3.4529322115384615</v>
      </c>
      <c r="CQ27" s="4">
        <v>3.194</v>
      </c>
      <c r="CR27" s="4">
        <v>3.266</v>
      </c>
      <c r="CS27" s="43">
        <f t="shared" si="30"/>
        <v>3.3075557692307691</v>
      </c>
      <c r="CT27" s="4">
        <v>3.13</v>
      </c>
      <c r="CU27" s="4">
        <v>3.1779999999999999</v>
      </c>
      <c r="CV27" s="43">
        <f t="shared" si="31"/>
        <v>3.2057038461538458</v>
      </c>
      <c r="CW27" s="4">
        <v>3.364141</v>
      </c>
      <c r="CX27" s="4">
        <v>3.3733369999999998</v>
      </c>
      <c r="CY27" s="43">
        <f t="shared" si="32"/>
        <v>3.378644595192307</v>
      </c>
      <c r="CZ27" s="4">
        <v>3.51</v>
      </c>
      <c r="DA27" s="4">
        <v>3.5920000000000001</v>
      </c>
      <c r="DB27" s="43">
        <f t="shared" si="33"/>
        <v>3.6393274038461541</v>
      </c>
      <c r="DC27" s="4">
        <v>3.532</v>
      </c>
      <c r="DD27" s="4">
        <v>3.5459999999999998</v>
      </c>
      <c r="DE27" s="43">
        <f t="shared" si="34"/>
        <v>3.5540802884615386</v>
      </c>
      <c r="DF27" s="4">
        <v>3.4932989999999999</v>
      </c>
      <c r="DG27" s="4">
        <v>3.5315349999999999</v>
      </c>
      <c r="DH27" s="43">
        <f t="shared" si="35"/>
        <v>3.5536034221153847</v>
      </c>
      <c r="DI27" s="4">
        <v>3.5089999999999999</v>
      </c>
      <c r="DJ27" s="4">
        <v>3.5910000000000002</v>
      </c>
      <c r="DK27" s="43">
        <f t="shared" si="36"/>
        <v>3.6383274038461537</v>
      </c>
      <c r="DL27" s="4">
        <v>3.399</v>
      </c>
      <c r="DM27" s="4">
        <v>3.4510000000000001</v>
      </c>
      <c r="DN27" s="43">
        <f t="shared" si="37"/>
        <v>3.4810125000000007</v>
      </c>
      <c r="DO27" s="4">
        <v>3.3940000000000001</v>
      </c>
      <c r="DP27" s="4">
        <v>3.4279999999999999</v>
      </c>
      <c r="DQ27" s="43">
        <f t="shared" si="38"/>
        <v>3.4476235576923075</v>
      </c>
      <c r="DR27" s="4"/>
      <c r="DS27" s="4">
        <v>3.41</v>
      </c>
      <c r="DT27" s="4">
        <v>3.45</v>
      </c>
      <c r="DU27" s="43">
        <f t="shared" si="39"/>
        <v>3.4730865384615388</v>
      </c>
    </row>
    <row r="28" spans="1:125" ht="17.25">
      <c r="A28" s="15" t="s">
        <v>78</v>
      </c>
      <c r="B28" s="4"/>
      <c r="C28" s="4" t="s">
        <v>106</v>
      </c>
      <c r="D28" s="3"/>
      <c r="E28" s="4">
        <v>1.212</v>
      </c>
      <c r="F28" s="4">
        <v>1.2210000000000001</v>
      </c>
      <c r="G28" s="43">
        <f t="shared" si="0"/>
        <v>1.2261944711538464</v>
      </c>
      <c r="H28" s="4">
        <v>4.3999999999999997E-2</v>
      </c>
      <c r="I28" s="4">
        <v>0.11700000000000001</v>
      </c>
      <c r="J28" s="43">
        <f t="shared" si="1"/>
        <v>0.15913293269230772</v>
      </c>
      <c r="K28" s="4">
        <v>0.52400000000000002</v>
      </c>
      <c r="L28" s="4">
        <v>0.59</v>
      </c>
      <c r="M28" s="43">
        <f t="shared" si="2"/>
        <v>0.62809278846153849</v>
      </c>
      <c r="N28" s="4">
        <v>1.6E-2</v>
      </c>
      <c r="O28" s="4">
        <v>9.0999999999999998E-2</v>
      </c>
      <c r="P28" s="43">
        <f t="shared" si="3"/>
        <v>0.1342872596153846</v>
      </c>
      <c r="Q28" s="4">
        <v>0.51100000000000001</v>
      </c>
      <c r="R28" s="4">
        <v>0.57699999999999996</v>
      </c>
      <c r="S28" s="43">
        <f t="shared" si="4"/>
        <v>0.61509278846153836</v>
      </c>
      <c r="T28" s="4">
        <v>0.93300000000000005</v>
      </c>
      <c r="U28" s="4">
        <v>0.97299999999999998</v>
      </c>
      <c r="V28" s="43">
        <f t="shared" si="5"/>
        <v>0.99608653846153827</v>
      </c>
      <c r="W28" s="4">
        <v>0.495</v>
      </c>
      <c r="X28" s="4">
        <v>0.53100000000000003</v>
      </c>
      <c r="Y28" s="43">
        <f t="shared" si="6"/>
        <v>0.55177788461538468</v>
      </c>
      <c r="Z28" s="4">
        <v>0.68100000000000005</v>
      </c>
      <c r="AA28" s="4">
        <v>0.70799999999999996</v>
      </c>
      <c r="AB28" s="43">
        <f t="shared" si="7"/>
        <v>0.72358341346153843</v>
      </c>
      <c r="AC28" s="4">
        <v>0.73099999999999998</v>
      </c>
      <c r="AD28" s="4">
        <v>0.77300000000000002</v>
      </c>
      <c r="AE28" s="43">
        <f t="shared" si="8"/>
        <v>0.79724086538461547</v>
      </c>
      <c r="AF28" s="4">
        <v>0.92500000000000004</v>
      </c>
      <c r="AG28" s="4">
        <v>0.96599999999999997</v>
      </c>
      <c r="AH28" s="43">
        <f t="shared" si="9"/>
        <v>0.98966370192307673</v>
      </c>
      <c r="AI28" s="4">
        <v>0.47899999999999998</v>
      </c>
      <c r="AJ28" s="4">
        <v>0.51600000000000001</v>
      </c>
      <c r="AK28" s="43">
        <f t="shared" si="10"/>
        <v>0.53735504807692303</v>
      </c>
      <c r="AL28" s="4">
        <v>0.66500000000000004</v>
      </c>
      <c r="AM28" s="4">
        <v>0.69399999999999995</v>
      </c>
      <c r="AN28" s="43">
        <f t="shared" si="11"/>
        <v>0.71073774038461535</v>
      </c>
      <c r="AO28" s="4">
        <v>0.71699999999999997</v>
      </c>
      <c r="AP28" s="4">
        <v>0.76</v>
      </c>
      <c r="AQ28" s="43">
        <f t="shared" si="12"/>
        <v>0.78481802884615381</v>
      </c>
      <c r="AR28" s="4">
        <v>0.63700000000000001</v>
      </c>
      <c r="AS28" s="4">
        <v>0.73099999999999998</v>
      </c>
      <c r="AT28" s="43">
        <f t="shared" si="13"/>
        <v>0.78525336538461532</v>
      </c>
      <c r="AU28" s="4">
        <v>0.55000000000000004</v>
      </c>
      <c r="AV28" s="4">
        <v>0.64</v>
      </c>
      <c r="AW28" s="43">
        <f t="shared" si="14"/>
        <v>0.69194471153846149</v>
      </c>
      <c r="AX28" s="4">
        <v>0.58399999999999996</v>
      </c>
      <c r="AY28" s="4">
        <v>0.65600000000000003</v>
      </c>
      <c r="AZ28" s="43">
        <f t="shared" si="15"/>
        <v>0.69755576923076934</v>
      </c>
      <c r="BA28" s="4">
        <v>0.498</v>
      </c>
      <c r="BB28" s="4">
        <v>0.56499999999999995</v>
      </c>
      <c r="BC28" s="43">
        <f t="shared" si="16"/>
        <v>0.60366995192307693</v>
      </c>
      <c r="BD28" s="4">
        <v>0.65400000000000003</v>
      </c>
      <c r="BE28" s="4">
        <v>0.70799999999999996</v>
      </c>
      <c r="BF28" s="43">
        <f t="shared" si="17"/>
        <v>0.739166826923077</v>
      </c>
      <c r="BG28" s="4">
        <v>0.45600000000000002</v>
      </c>
      <c r="BH28" s="4">
        <v>0.504</v>
      </c>
      <c r="BI28" s="43">
        <f t="shared" si="18"/>
        <v>0.53170384615384614</v>
      </c>
      <c r="BJ28" s="4">
        <v>0.57099999999999995</v>
      </c>
      <c r="BK28" s="4">
        <v>0.62</v>
      </c>
      <c r="BL28" s="43">
        <f t="shared" si="19"/>
        <v>0.64828100961538471</v>
      </c>
      <c r="BM28" s="4">
        <v>0.57599999999999996</v>
      </c>
      <c r="BN28" s="4">
        <v>0.628</v>
      </c>
      <c r="BO28" s="43">
        <f t="shared" si="20"/>
        <v>0.65801250000000011</v>
      </c>
      <c r="BP28" s="4">
        <v>0.63900000000000001</v>
      </c>
      <c r="BQ28" s="4">
        <v>0.69399999999999995</v>
      </c>
      <c r="BR28" s="43">
        <f t="shared" si="21"/>
        <v>0.72574399038461535</v>
      </c>
      <c r="BS28" s="4">
        <v>0.438</v>
      </c>
      <c r="BT28" s="4">
        <v>0.48699999999999999</v>
      </c>
      <c r="BU28" s="43">
        <f t="shared" si="22"/>
        <v>0.51528100961538459</v>
      </c>
      <c r="BV28" s="4">
        <v>0.55400000000000005</v>
      </c>
      <c r="BW28" s="4">
        <v>0.60299999999999998</v>
      </c>
      <c r="BX28" s="43">
        <f t="shared" si="23"/>
        <v>0.63128100961538458</v>
      </c>
      <c r="BY28" s="4">
        <v>0.55800000000000005</v>
      </c>
      <c r="BZ28" s="4">
        <v>0.61099999999999999</v>
      </c>
      <c r="CA28" s="43">
        <f t="shared" si="24"/>
        <v>0.64158966346153845</v>
      </c>
      <c r="CB28" s="4">
        <v>0.67400000000000004</v>
      </c>
      <c r="CC28" s="4">
        <v>0.79700000000000004</v>
      </c>
      <c r="CD28" s="43">
        <f t="shared" si="25"/>
        <v>0.86799110576923078</v>
      </c>
      <c r="CE28" s="4">
        <v>0.45600000000000002</v>
      </c>
      <c r="CF28" s="4">
        <v>0.54</v>
      </c>
      <c r="CG28" s="43">
        <f t="shared" si="26"/>
        <v>0.58848173076923072</v>
      </c>
      <c r="CH28" s="4">
        <v>0.40400000000000003</v>
      </c>
      <c r="CI28" s="4">
        <v>0.46700000000000003</v>
      </c>
      <c r="CJ28" s="43">
        <f t="shared" si="27"/>
        <v>0.50336129807692309</v>
      </c>
      <c r="CK28" s="4">
        <v>0.51200000000000001</v>
      </c>
      <c r="CL28" s="4">
        <v>0.55800000000000005</v>
      </c>
      <c r="CM28" s="43">
        <f t="shared" si="28"/>
        <v>0.58454951923076937</v>
      </c>
      <c r="CN28" s="4">
        <v>0.45800000000000002</v>
      </c>
      <c r="CO28" s="4">
        <v>0.53800000000000003</v>
      </c>
      <c r="CP28" s="43">
        <f t="shared" si="29"/>
        <v>0.58417307692307685</v>
      </c>
      <c r="CQ28" s="4">
        <v>3.0000000000000001E-3</v>
      </c>
      <c r="CR28" s="4">
        <v>7.9000000000000001E-2</v>
      </c>
      <c r="CS28" s="43">
        <f t="shared" si="30"/>
        <v>0.12286442307692308</v>
      </c>
      <c r="CT28" s="4">
        <v>2.7E-2</v>
      </c>
      <c r="CU28" s="4">
        <v>8.4000000000000005E-2</v>
      </c>
      <c r="CV28" s="43">
        <f t="shared" si="31"/>
        <v>0.11689831730769232</v>
      </c>
      <c r="CW28" s="4">
        <v>0.73499999999999999</v>
      </c>
      <c r="CX28" s="4">
        <v>0.76200000000000001</v>
      </c>
      <c r="CY28" s="43">
        <f t="shared" si="32"/>
        <v>0.77758341346153859</v>
      </c>
      <c r="CZ28" s="4">
        <v>0.42499999999999999</v>
      </c>
      <c r="DA28" s="4">
        <v>0.50900000000000001</v>
      </c>
      <c r="DB28" s="43">
        <f t="shared" si="33"/>
        <v>0.55748173076923069</v>
      </c>
      <c r="DC28" s="4">
        <v>0.60799999999999998</v>
      </c>
      <c r="DD28" s="4">
        <v>0.63800000000000001</v>
      </c>
      <c r="DE28" s="43">
        <f t="shared" si="34"/>
        <v>0.65531490384615376</v>
      </c>
      <c r="DF28" s="4">
        <v>0.71491499999999997</v>
      </c>
      <c r="DG28" s="4">
        <v>0.76194899999999999</v>
      </c>
      <c r="DH28" s="43">
        <f t="shared" si="35"/>
        <v>0.78909530625000002</v>
      </c>
      <c r="DI28" s="4">
        <v>0.42399999999999999</v>
      </c>
      <c r="DJ28" s="4">
        <v>0.50700000000000001</v>
      </c>
      <c r="DK28" s="43">
        <f t="shared" si="36"/>
        <v>0.55490456730769233</v>
      </c>
      <c r="DL28" s="4">
        <v>0.39400000000000002</v>
      </c>
      <c r="DM28" s="4">
        <v>0.45500000000000002</v>
      </c>
      <c r="DN28" s="43">
        <f t="shared" si="37"/>
        <v>0.49020697115384615</v>
      </c>
      <c r="DO28" s="4">
        <v>0.503</v>
      </c>
      <c r="DP28" s="4">
        <v>0.54700000000000004</v>
      </c>
      <c r="DQ28" s="43">
        <f t="shared" si="38"/>
        <v>0.57239519230769231</v>
      </c>
      <c r="DR28" s="4"/>
      <c r="DS28" s="4">
        <v>0.56999999999999995</v>
      </c>
      <c r="DT28" s="4">
        <v>0.61</v>
      </c>
      <c r="DU28" s="43">
        <f t="shared" si="39"/>
        <v>0.63308653846153851</v>
      </c>
    </row>
    <row r="29" spans="1:125" ht="17.25">
      <c r="A29" s="45" t="s">
        <v>79</v>
      </c>
      <c r="B29" s="4"/>
      <c r="C29" s="1" t="s">
        <v>98</v>
      </c>
      <c r="D29" s="3"/>
      <c r="E29" s="4">
        <v>4.8949999999999996</v>
      </c>
      <c r="F29" s="4">
        <v>4.8959999999999999</v>
      </c>
      <c r="G29" s="43">
        <f t="shared" si="0"/>
        <v>4.8965771634615383</v>
      </c>
      <c r="H29" s="4">
        <v>3.45</v>
      </c>
      <c r="I29" s="4">
        <v>3.5310000000000001</v>
      </c>
      <c r="J29" s="43">
        <f t="shared" si="1"/>
        <v>3.5777502403846153</v>
      </c>
      <c r="K29" s="4">
        <v>3.9649999999999999</v>
      </c>
      <c r="L29" s="4">
        <v>4.04</v>
      </c>
      <c r="M29" s="43">
        <f t="shared" si="2"/>
        <v>4.0832872596153846</v>
      </c>
      <c r="N29" s="4">
        <v>3.4079999999999999</v>
      </c>
      <c r="O29" s="4">
        <v>3.492</v>
      </c>
      <c r="P29" s="43">
        <f t="shared" si="3"/>
        <v>3.5404817307692302</v>
      </c>
      <c r="Q29" s="4">
        <v>3.9449999999999998</v>
      </c>
      <c r="R29" s="4">
        <v>4.0209999999999999</v>
      </c>
      <c r="S29" s="43">
        <f t="shared" si="4"/>
        <v>4.0648644230769229</v>
      </c>
      <c r="T29" s="4">
        <v>4.8979999999999997</v>
      </c>
      <c r="U29" s="4">
        <v>4.9139999999999997</v>
      </c>
      <c r="V29" s="43">
        <f t="shared" si="5"/>
        <v>4.9232346153846143</v>
      </c>
      <c r="W29" s="4">
        <v>4.1689999999999996</v>
      </c>
      <c r="X29" s="4">
        <v>4.1849999999999996</v>
      </c>
      <c r="Y29" s="43">
        <f t="shared" si="6"/>
        <v>4.1942346153846142</v>
      </c>
      <c r="Z29" s="4">
        <v>4.4470000000000001</v>
      </c>
      <c r="AA29" s="4">
        <v>4.45</v>
      </c>
      <c r="AB29" s="43">
        <f t="shared" si="7"/>
        <v>4.4517314903846161</v>
      </c>
      <c r="AC29" s="4">
        <v>4.4740000000000002</v>
      </c>
      <c r="AD29" s="4">
        <v>4.5019999999999998</v>
      </c>
      <c r="AE29" s="43">
        <f t="shared" si="8"/>
        <v>4.5181605769230764</v>
      </c>
      <c r="AF29" s="4">
        <v>4.8979999999999997</v>
      </c>
      <c r="AG29" s="4">
        <v>4.915</v>
      </c>
      <c r="AH29" s="43">
        <f t="shared" si="9"/>
        <v>4.924811778846153</v>
      </c>
      <c r="AI29" s="4">
        <v>4.1539999999999999</v>
      </c>
      <c r="AJ29" s="4">
        <v>4.17</v>
      </c>
      <c r="AK29" s="43">
        <f t="shared" si="10"/>
        <v>4.1792346153846154</v>
      </c>
      <c r="AL29" s="4">
        <v>4.4349999999999996</v>
      </c>
      <c r="AM29" s="4">
        <v>4.4379999999999997</v>
      </c>
      <c r="AN29" s="43">
        <f t="shared" si="11"/>
        <v>4.4397314903846148</v>
      </c>
      <c r="AO29" s="4">
        <v>4.4619999999999997</v>
      </c>
      <c r="AP29" s="4">
        <v>4.4909999999999997</v>
      </c>
      <c r="AQ29" s="43">
        <f t="shared" si="12"/>
        <v>4.5077377403846146</v>
      </c>
      <c r="AR29" s="4">
        <v>4.7460000000000004</v>
      </c>
      <c r="AS29" s="4">
        <v>4.4589999999999996</v>
      </c>
      <c r="AT29" s="43">
        <f t="shared" si="13"/>
        <v>4.2933540865384607</v>
      </c>
      <c r="AU29" s="4">
        <v>4.1230000000000002</v>
      </c>
      <c r="AV29" s="4">
        <v>4.3019999999999996</v>
      </c>
      <c r="AW29" s="43">
        <f t="shared" si="14"/>
        <v>4.4053122596153846</v>
      </c>
      <c r="AX29" s="4">
        <v>4.3949999999999996</v>
      </c>
      <c r="AY29" s="4">
        <v>4.4550000000000001</v>
      </c>
      <c r="AZ29" s="43">
        <f t="shared" si="15"/>
        <v>4.4896298076923076</v>
      </c>
      <c r="BA29" s="4">
        <v>4.2430000000000003</v>
      </c>
      <c r="BB29" s="4">
        <v>4.2990000000000004</v>
      </c>
      <c r="BC29" s="43">
        <f t="shared" si="16"/>
        <v>4.3313211538461545</v>
      </c>
      <c r="BD29" s="4">
        <v>4.3540000000000001</v>
      </c>
      <c r="BE29" s="4">
        <v>4.3970000000000002</v>
      </c>
      <c r="BF29" s="43">
        <f t="shared" si="17"/>
        <v>4.4218180288461539</v>
      </c>
      <c r="BG29" s="4">
        <v>4.0529999999999999</v>
      </c>
      <c r="BH29" s="4">
        <v>4.0910000000000002</v>
      </c>
      <c r="BI29" s="43">
        <f t="shared" si="18"/>
        <v>4.1129322115384612</v>
      </c>
      <c r="BJ29" s="4">
        <v>4.202</v>
      </c>
      <c r="BK29" s="4">
        <v>4.24</v>
      </c>
      <c r="BL29" s="43">
        <f t="shared" si="19"/>
        <v>4.2619322115384621</v>
      </c>
      <c r="BM29" s="4">
        <v>4.1980000000000004</v>
      </c>
      <c r="BN29" s="4">
        <v>4.242</v>
      </c>
      <c r="BO29" s="43">
        <f t="shared" si="20"/>
        <v>4.267395192307692</v>
      </c>
      <c r="BP29" s="4">
        <v>4.3390000000000004</v>
      </c>
      <c r="BQ29" s="4">
        <v>4.3819999999999997</v>
      </c>
      <c r="BR29" s="43">
        <f t="shared" si="21"/>
        <v>4.4068180288461534</v>
      </c>
      <c r="BS29" s="4">
        <v>4.0330000000000004</v>
      </c>
      <c r="BT29" s="4">
        <v>4.0709999999999997</v>
      </c>
      <c r="BU29" s="43">
        <f t="shared" si="22"/>
        <v>4.0929322115384608</v>
      </c>
      <c r="BV29" s="4">
        <v>4.1829999999999998</v>
      </c>
      <c r="BW29" s="4">
        <v>4.2210000000000001</v>
      </c>
      <c r="BX29" s="43">
        <f t="shared" si="23"/>
        <v>4.2429322115384611</v>
      </c>
      <c r="BY29" s="4">
        <v>4.1779999999999999</v>
      </c>
      <c r="BZ29" s="4">
        <v>4.2240000000000002</v>
      </c>
      <c r="CA29" s="43">
        <f t="shared" si="24"/>
        <v>4.250549519230769</v>
      </c>
      <c r="CB29" s="4">
        <v>4.1719999999999997</v>
      </c>
      <c r="CC29" s="4">
        <v>4.319</v>
      </c>
      <c r="CD29" s="43">
        <f t="shared" si="25"/>
        <v>4.4038430288461541</v>
      </c>
      <c r="CE29" s="4">
        <v>4.069</v>
      </c>
      <c r="CF29" s="4">
        <v>4.1619999999999999</v>
      </c>
      <c r="CG29" s="43">
        <f t="shared" si="26"/>
        <v>4.2156762019230758</v>
      </c>
      <c r="CH29" s="4">
        <v>4.1029999999999998</v>
      </c>
      <c r="CI29" s="4">
        <v>4.1589999999999998</v>
      </c>
      <c r="CJ29" s="43">
        <f t="shared" si="27"/>
        <v>4.1913211538461539</v>
      </c>
      <c r="CK29" s="4">
        <v>4.09</v>
      </c>
      <c r="CL29" s="4">
        <v>4.13</v>
      </c>
      <c r="CM29" s="43">
        <f t="shared" si="28"/>
        <v>4.1530865384615385</v>
      </c>
      <c r="CN29" s="4">
        <v>4.0659999999999998</v>
      </c>
      <c r="CO29" s="4">
        <v>4.1079999999999997</v>
      </c>
      <c r="CP29" s="43">
        <f t="shared" si="29"/>
        <v>4.1322408653846141</v>
      </c>
      <c r="CQ29" s="4">
        <v>3.5710000000000002</v>
      </c>
      <c r="CR29" s="4">
        <v>3.6480000000000001</v>
      </c>
      <c r="CS29" s="43">
        <f t="shared" si="30"/>
        <v>3.6924415865384623</v>
      </c>
      <c r="CT29" s="4">
        <v>3.532</v>
      </c>
      <c r="CU29" s="4">
        <v>3.5880000000000001</v>
      </c>
      <c r="CV29" s="43">
        <f t="shared" si="31"/>
        <v>3.6203211538461542</v>
      </c>
      <c r="CW29" s="4">
        <v>4.4619999999999997</v>
      </c>
      <c r="CX29" s="4">
        <v>4.4729999999999999</v>
      </c>
      <c r="CY29" s="43">
        <f t="shared" si="32"/>
        <v>4.4793487980769235</v>
      </c>
      <c r="CZ29" s="4">
        <v>4.0620000000000003</v>
      </c>
      <c r="DA29" s="4">
        <v>4.1520000000000001</v>
      </c>
      <c r="DB29" s="43">
        <f t="shared" si="33"/>
        <v>4.2039447115384618</v>
      </c>
      <c r="DC29" s="4">
        <v>4.3</v>
      </c>
      <c r="DD29" s="4">
        <v>4.3140000000000001</v>
      </c>
      <c r="DE29" s="43">
        <f t="shared" si="34"/>
        <v>4.3220802884615379</v>
      </c>
      <c r="DF29" s="4">
        <v>4.3937200000000001</v>
      </c>
      <c r="DG29" s="4">
        <v>4.4362909999999998</v>
      </c>
      <c r="DH29" s="43">
        <f t="shared" si="35"/>
        <v>4.4608614257211539</v>
      </c>
      <c r="DI29" s="4">
        <v>4.0599999999999996</v>
      </c>
      <c r="DJ29" s="4">
        <v>4.1500000000000004</v>
      </c>
      <c r="DK29" s="43">
        <f t="shared" si="36"/>
        <v>4.2019447115384621</v>
      </c>
      <c r="DL29" s="4">
        <v>4.0949999999999998</v>
      </c>
      <c r="DM29" s="4">
        <v>4.1479999999999997</v>
      </c>
      <c r="DN29" s="43">
        <f t="shared" si="37"/>
        <v>4.1785896634615378</v>
      </c>
      <c r="DO29" s="4">
        <v>4.0919999999999996</v>
      </c>
      <c r="DP29" s="4">
        <v>4.1310000000000002</v>
      </c>
      <c r="DQ29" s="43">
        <f t="shared" si="38"/>
        <v>4.1535093750000005</v>
      </c>
      <c r="DR29" s="4"/>
      <c r="DS29" s="4">
        <v>4.12</v>
      </c>
      <c r="DT29" s="4">
        <v>4.16</v>
      </c>
      <c r="DU29" s="43">
        <f t="shared" si="39"/>
        <v>4.1830865384615379</v>
      </c>
    </row>
    <row r="30" spans="1:125" ht="17.25">
      <c r="A30" s="45"/>
      <c r="B30" s="4"/>
      <c r="C30" s="1" t="s">
        <v>99</v>
      </c>
      <c r="D30" s="3"/>
      <c r="E30" s="4">
        <v>2.4180000000000001</v>
      </c>
      <c r="F30" s="4">
        <v>2.42</v>
      </c>
      <c r="G30" s="43">
        <f t="shared" si="0"/>
        <v>2.4211543269230766</v>
      </c>
      <c r="H30" s="4">
        <v>1.756</v>
      </c>
      <c r="I30" s="4">
        <v>1.8009999999999999</v>
      </c>
      <c r="J30" s="43">
        <f t="shared" si="1"/>
        <v>1.8269723557692306</v>
      </c>
      <c r="K30" s="4">
        <v>1.9470000000000001</v>
      </c>
      <c r="L30" s="4">
        <v>1.9890000000000001</v>
      </c>
      <c r="M30" s="43">
        <f t="shared" si="2"/>
        <v>2.0132408653846161</v>
      </c>
      <c r="N30" s="4">
        <v>1.74</v>
      </c>
      <c r="O30" s="4">
        <v>1.786</v>
      </c>
      <c r="P30" s="43">
        <f t="shared" si="3"/>
        <v>1.8125495192307692</v>
      </c>
      <c r="Q30" s="4">
        <v>1.9370000000000001</v>
      </c>
      <c r="R30" s="4">
        <v>1.98</v>
      </c>
      <c r="S30" s="43">
        <f t="shared" si="4"/>
        <v>2.0048180288461541</v>
      </c>
      <c r="T30" s="4">
        <v>1.9770000000000001</v>
      </c>
      <c r="U30" s="4">
        <v>1.992</v>
      </c>
      <c r="V30" s="43">
        <f t="shared" si="5"/>
        <v>2.0006574519230771</v>
      </c>
      <c r="W30" s="4">
        <v>1.853</v>
      </c>
      <c r="X30" s="4">
        <v>1.88</v>
      </c>
      <c r="Y30" s="43">
        <f t="shared" si="6"/>
        <v>1.8955834134615381</v>
      </c>
      <c r="Z30" s="4">
        <v>1.974</v>
      </c>
      <c r="AA30" s="4">
        <v>1.978</v>
      </c>
      <c r="AB30" s="43">
        <f t="shared" si="7"/>
        <v>1.9803086538461536</v>
      </c>
      <c r="AC30" s="4">
        <v>1.9610000000000001</v>
      </c>
      <c r="AD30" s="4">
        <v>1.976</v>
      </c>
      <c r="AE30" s="43">
        <f t="shared" si="8"/>
        <v>1.9846574519230769</v>
      </c>
      <c r="AF30" s="4">
        <v>1.962</v>
      </c>
      <c r="AG30" s="4">
        <v>1.978</v>
      </c>
      <c r="AH30" s="43">
        <f t="shared" si="9"/>
        <v>1.9872346153846154</v>
      </c>
      <c r="AI30" s="4">
        <v>1.839</v>
      </c>
      <c r="AJ30" s="4">
        <v>1.8660000000000001</v>
      </c>
      <c r="AK30" s="43">
        <f t="shared" si="10"/>
        <v>1.8815834134615386</v>
      </c>
      <c r="AL30" s="4">
        <v>1.958</v>
      </c>
      <c r="AM30" s="4">
        <v>1.9630000000000001</v>
      </c>
      <c r="AN30" s="43">
        <f t="shared" si="11"/>
        <v>1.9658858173076923</v>
      </c>
      <c r="AO30" s="4">
        <v>1.946</v>
      </c>
      <c r="AP30" s="4">
        <v>1.9610000000000001</v>
      </c>
      <c r="AQ30" s="43">
        <f t="shared" si="12"/>
        <v>1.9696574519230772</v>
      </c>
      <c r="AR30" s="4">
        <v>3.3929999999999998</v>
      </c>
      <c r="AS30" s="4">
        <v>1.9370000000000001</v>
      </c>
      <c r="AT30" s="43">
        <f t="shared" si="13"/>
        <v>1.0966500000000003</v>
      </c>
      <c r="AU30" s="4">
        <v>3.1880000000000002</v>
      </c>
      <c r="AV30" s="4">
        <v>1.919</v>
      </c>
      <c r="AW30" s="43">
        <f t="shared" si="14"/>
        <v>1.1865795673076924</v>
      </c>
      <c r="AX30" s="4">
        <v>1.7809999999999999</v>
      </c>
      <c r="AY30" s="4">
        <v>1.8220000000000001</v>
      </c>
      <c r="AZ30" s="43">
        <f t="shared" si="15"/>
        <v>1.845663701923077</v>
      </c>
      <c r="BA30" s="4">
        <v>1.7649999999999999</v>
      </c>
      <c r="BB30" s="4">
        <v>1.8049999999999999</v>
      </c>
      <c r="BC30" s="43">
        <f t="shared" si="16"/>
        <v>1.8280865384615386</v>
      </c>
      <c r="BD30" s="4">
        <v>1.9179999999999999</v>
      </c>
      <c r="BE30" s="4">
        <v>1.94</v>
      </c>
      <c r="BF30" s="43">
        <f t="shared" si="17"/>
        <v>1.9526975961538464</v>
      </c>
      <c r="BG30" s="4">
        <v>1.855</v>
      </c>
      <c r="BH30" s="4">
        <v>1.883</v>
      </c>
      <c r="BI30" s="43">
        <f t="shared" si="18"/>
        <v>1.8991605769230768</v>
      </c>
      <c r="BJ30" s="4">
        <v>1.92</v>
      </c>
      <c r="BK30" s="4">
        <v>1.9379999999999999</v>
      </c>
      <c r="BL30" s="43">
        <f t="shared" si="19"/>
        <v>1.9483889423076921</v>
      </c>
      <c r="BM30" s="4">
        <v>1.9159999999999999</v>
      </c>
      <c r="BN30" s="4">
        <v>1.9359999999999999</v>
      </c>
      <c r="BO30" s="43">
        <f t="shared" si="20"/>
        <v>1.9475432692307693</v>
      </c>
      <c r="BP30" s="4">
        <v>1.903</v>
      </c>
      <c r="BQ30" s="4">
        <v>1.9259999999999999</v>
      </c>
      <c r="BR30" s="43">
        <f t="shared" si="21"/>
        <v>1.9392747596153843</v>
      </c>
      <c r="BS30" s="4">
        <v>1.841</v>
      </c>
      <c r="BT30" s="4">
        <v>1.869</v>
      </c>
      <c r="BU30" s="43">
        <f t="shared" si="22"/>
        <v>1.885160576923077</v>
      </c>
      <c r="BV30" s="4">
        <v>1.9039999999999999</v>
      </c>
      <c r="BW30" s="4">
        <v>1.923</v>
      </c>
      <c r="BX30" s="43">
        <f t="shared" si="23"/>
        <v>1.9339661057692308</v>
      </c>
      <c r="BY30" s="4">
        <v>1.901</v>
      </c>
      <c r="BZ30" s="4">
        <v>1.9219999999999999</v>
      </c>
      <c r="CA30" s="43">
        <f t="shared" si="24"/>
        <v>1.9341204326923076</v>
      </c>
      <c r="CB30" s="4">
        <v>2.0910000000000002</v>
      </c>
      <c r="CC30" s="4">
        <v>2.1709999999999998</v>
      </c>
      <c r="CD30" s="43">
        <f t="shared" si="25"/>
        <v>2.2171730769230766</v>
      </c>
      <c r="CE30" s="4">
        <v>1.714</v>
      </c>
      <c r="CF30" s="4">
        <v>1.766</v>
      </c>
      <c r="CG30" s="43">
        <f t="shared" si="26"/>
        <v>1.7960125</v>
      </c>
      <c r="CH30" s="4">
        <v>1.617</v>
      </c>
      <c r="CI30" s="4">
        <v>1.6559999999999999</v>
      </c>
      <c r="CJ30" s="43">
        <f t="shared" si="27"/>
        <v>1.678509375</v>
      </c>
      <c r="CK30" s="4">
        <v>1.7849999999999999</v>
      </c>
      <c r="CL30" s="4">
        <v>1.8069999999999999</v>
      </c>
      <c r="CM30" s="43">
        <f t="shared" si="28"/>
        <v>1.819697596153846</v>
      </c>
      <c r="CN30" s="4">
        <v>1.764</v>
      </c>
      <c r="CO30" s="4">
        <v>1.7869999999999999</v>
      </c>
      <c r="CP30" s="43">
        <f t="shared" si="29"/>
        <v>1.8002747596153845</v>
      </c>
      <c r="CQ30" s="4">
        <v>1.458</v>
      </c>
      <c r="CR30" s="4">
        <v>1.4990000000000001</v>
      </c>
      <c r="CS30" s="43">
        <f t="shared" si="30"/>
        <v>1.5226637019230771</v>
      </c>
      <c r="CT30" s="4">
        <v>1.4950000000000001</v>
      </c>
      <c r="CU30" s="4">
        <v>1.5169999999999999</v>
      </c>
      <c r="CV30" s="43">
        <f t="shared" si="31"/>
        <v>1.5296975961538459</v>
      </c>
      <c r="CW30" s="4">
        <v>1.903</v>
      </c>
      <c r="CX30" s="4">
        <v>1.915</v>
      </c>
      <c r="CY30" s="43">
        <f t="shared" si="32"/>
        <v>1.9219259615384616</v>
      </c>
      <c r="CZ30" s="4">
        <v>1.73</v>
      </c>
      <c r="DA30" s="4">
        <v>1.7689999999999999</v>
      </c>
      <c r="DB30" s="43">
        <f t="shared" si="33"/>
        <v>1.791509375</v>
      </c>
      <c r="DC30" s="4">
        <v>1.883</v>
      </c>
      <c r="DD30" s="4">
        <v>1.9059999999999999</v>
      </c>
      <c r="DE30" s="43">
        <f t="shared" si="34"/>
        <v>1.9192747596153845</v>
      </c>
      <c r="DF30" s="4">
        <v>1.9017310000000001</v>
      </c>
      <c r="DG30" s="4">
        <v>1.931443</v>
      </c>
      <c r="DH30" s="43">
        <f t="shared" si="35"/>
        <v>1.9485916807692309</v>
      </c>
      <c r="DI30" s="4">
        <v>1.7310000000000001</v>
      </c>
      <c r="DJ30" s="4">
        <v>1.77</v>
      </c>
      <c r="DK30" s="43">
        <f t="shared" si="36"/>
        <v>1.7925093749999998</v>
      </c>
      <c r="DL30" s="4">
        <v>1.629</v>
      </c>
      <c r="DM30" s="4">
        <v>1.6659999999999999</v>
      </c>
      <c r="DN30" s="43">
        <f t="shared" si="37"/>
        <v>1.6873550480769233</v>
      </c>
      <c r="DO30" s="4">
        <v>1.802</v>
      </c>
      <c r="DP30" s="4">
        <v>1.8220000000000001</v>
      </c>
      <c r="DQ30" s="43">
        <f t="shared" si="38"/>
        <v>1.8335432692307692</v>
      </c>
      <c r="DR30" s="4"/>
      <c r="DS30" s="4">
        <v>1.84</v>
      </c>
      <c r="DT30" s="4">
        <v>1.86</v>
      </c>
      <c r="DU30" s="43">
        <f t="shared" si="39"/>
        <v>1.8715432692307694</v>
      </c>
    </row>
    <row r="31" spans="1:125" ht="17.25">
      <c r="A31" s="45" t="s">
        <v>80</v>
      </c>
      <c r="B31" s="4"/>
      <c r="C31" s="4" t="s">
        <v>106</v>
      </c>
      <c r="D31" s="3"/>
      <c r="E31" s="4">
        <v>5.4</v>
      </c>
      <c r="F31" s="4">
        <v>5.4029999999999996</v>
      </c>
      <c r="G31" s="43">
        <f t="shared" si="0"/>
        <v>5.4047314903846146</v>
      </c>
      <c r="H31" s="4">
        <v>3.1659999999999999</v>
      </c>
      <c r="I31" s="4">
        <v>3.2509999999999999</v>
      </c>
      <c r="J31" s="43">
        <f t="shared" si="1"/>
        <v>3.3000588942307689</v>
      </c>
      <c r="K31" s="4">
        <v>4.0599999999999996</v>
      </c>
      <c r="L31" s="4">
        <v>4.1399999999999997</v>
      </c>
      <c r="M31" s="43">
        <f t="shared" si="2"/>
        <v>4.1861730769230761</v>
      </c>
      <c r="N31" s="4">
        <v>3.1179999999999999</v>
      </c>
      <c r="O31" s="4">
        <v>3.2050000000000001</v>
      </c>
      <c r="P31" s="43">
        <f t="shared" si="3"/>
        <v>3.2552132211538467</v>
      </c>
      <c r="Q31" s="4">
        <v>4.0389999999999997</v>
      </c>
      <c r="R31" s="4">
        <v>4.1189999999999998</v>
      </c>
      <c r="S31" s="43">
        <f t="shared" si="4"/>
        <v>4.165173076923077</v>
      </c>
      <c r="T31" s="4">
        <v>5.1150000000000002</v>
      </c>
      <c r="U31" s="4">
        <v>5.1609999999999996</v>
      </c>
      <c r="V31" s="43">
        <f t="shared" si="5"/>
        <v>5.1875495192307692</v>
      </c>
      <c r="W31" s="4">
        <v>4.2409999999999997</v>
      </c>
      <c r="X31" s="4">
        <v>4.2699999999999996</v>
      </c>
      <c r="Y31" s="43">
        <f t="shared" si="6"/>
        <v>4.2867377403846145</v>
      </c>
      <c r="Z31" s="4">
        <v>4.55</v>
      </c>
      <c r="AA31" s="4">
        <v>4.5750000000000002</v>
      </c>
      <c r="AB31" s="43">
        <f t="shared" si="7"/>
        <v>4.5894290865384617</v>
      </c>
      <c r="AC31" s="4">
        <v>4.5620000000000003</v>
      </c>
      <c r="AD31" s="4">
        <v>4.609</v>
      </c>
      <c r="AE31" s="43">
        <f t="shared" si="8"/>
        <v>4.636126682692308</v>
      </c>
      <c r="AF31" s="4">
        <v>5.1079999999999997</v>
      </c>
      <c r="AG31" s="4">
        <v>5.1550000000000002</v>
      </c>
      <c r="AH31" s="43">
        <f t="shared" si="9"/>
        <v>5.1821266826923091</v>
      </c>
      <c r="AI31" s="4">
        <v>4.2210000000000001</v>
      </c>
      <c r="AJ31" s="4">
        <v>4.25</v>
      </c>
      <c r="AK31" s="43">
        <f t="shared" si="10"/>
        <v>4.2667377403846158</v>
      </c>
      <c r="AL31" s="4">
        <v>4.53</v>
      </c>
      <c r="AM31" s="4">
        <v>4.556</v>
      </c>
      <c r="AN31" s="43">
        <f t="shared" si="11"/>
        <v>4.5710062499999999</v>
      </c>
      <c r="AO31" s="4">
        <v>4.5430000000000001</v>
      </c>
      <c r="AP31" s="4">
        <v>4.5910000000000002</v>
      </c>
      <c r="AQ31" s="43">
        <f t="shared" si="12"/>
        <v>4.6187038461538457</v>
      </c>
      <c r="AR31" s="4">
        <v>4.327</v>
      </c>
      <c r="AS31" s="4">
        <v>4.4400000000000004</v>
      </c>
      <c r="AT31" s="43">
        <f t="shared" si="13"/>
        <v>4.5052194711538469</v>
      </c>
      <c r="AU31" s="4">
        <v>4.1340000000000003</v>
      </c>
      <c r="AV31" s="4">
        <v>4.2389999999999999</v>
      </c>
      <c r="AW31" s="43">
        <f t="shared" si="14"/>
        <v>4.2996021634615378</v>
      </c>
      <c r="AX31" s="4">
        <v>4.375</v>
      </c>
      <c r="AY31" s="4">
        <v>4.4530000000000003</v>
      </c>
      <c r="AZ31" s="43">
        <f t="shared" si="15"/>
        <v>4.49801875</v>
      </c>
      <c r="BA31" s="4">
        <v>4.181</v>
      </c>
      <c r="BB31" s="4">
        <v>4.2519999999999998</v>
      </c>
      <c r="BC31" s="43">
        <f t="shared" si="16"/>
        <v>4.2929786057692301</v>
      </c>
      <c r="BD31" s="4">
        <v>4.4000000000000004</v>
      </c>
      <c r="BE31" s="4">
        <v>4.4619999999999997</v>
      </c>
      <c r="BF31" s="43">
        <f t="shared" si="17"/>
        <v>4.497784134615384</v>
      </c>
      <c r="BG31" s="4">
        <v>4.0490000000000004</v>
      </c>
      <c r="BH31" s="4">
        <v>4.0999999999999996</v>
      </c>
      <c r="BI31" s="43">
        <f t="shared" si="18"/>
        <v>4.1294353365384611</v>
      </c>
      <c r="BJ31" s="4">
        <v>4.2069999999999999</v>
      </c>
      <c r="BK31" s="4">
        <v>4.2610000000000001</v>
      </c>
      <c r="BL31" s="43">
        <f t="shared" si="19"/>
        <v>4.2921668269230784</v>
      </c>
      <c r="BM31" s="4">
        <v>4.1980000000000004</v>
      </c>
      <c r="BN31" s="4">
        <v>4.2590000000000003</v>
      </c>
      <c r="BO31" s="43">
        <f t="shared" si="20"/>
        <v>4.2942069711538462</v>
      </c>
      <c r="BP31" s="4">
        <v>4.3769999999999998</v>
      </c>
      <c r="BQ31" s="4">
        <v>4.4409999999999998</v>
      </c>
      <c r="BR31" s="43">
        <f t="shared" si="21"/>
        <v>4.4779384615384608</v>
      </c>
      <c r="BS31" s="4">
        <v>4.0220000000000002</v>
      </c>
      <c r="BT31" s="4">
        <v>4.0739999999999998</v>
      </c>
      <c r="BU31" s="43">
        <f t="shared" si="22"/>
        <v>4.1040124999999996</v>
      </c>
      <c r="BV31" s="4">
        <v>4.18</v>
      </c>
      <c r="BW31" s="4">
        <v>4.2350000000000003</v>
      </c>
      <c r="BX31" s="43">
        <f t="shared" si="23"/>
        <v>4.2667439903846169</v>
      </c>
      <c r="BY31" s="4">
        <v>4.1710000000000003</v>
      </c>
      <c r="BZ31" s="4">
        <v>4.2329999999999997</v>
      </c>
      <c r="CA31" s="43">
        <f t="shared" si="24"/>
        <v>4.2687841346153839</v>
      </c>
      <c r="CB31" s="4">
        <v>4.1159999999999997</v>
      </c>
      <c r="CC31" s="4">
        <v>4.274</v>
      </c>
      <c r="CD31" s="43">
        <f t="shared" si="25"/>
        <v>4.3651918269230769</v>
      </c>
      <c r="CE31" s="4">
        <v>4</v>
      </c>
      <c r="CF31" s="4">
        <v>4.0979999999999999</v>
      </c>
      <c r="CG31" s="43">
        <f t="shared" si="26"/>
        <v>4.1545620192307693</v>
      </c>
      <c r="CH31" s="4">
        <v>4.0460000000000003</v>
      </c>
      <c r="CI31" s="4">
        <v>4.1109999999999998</v>
      </c>
      <c r="CJ31" s="43">
        <f t="shared" si="27"/>
        <v>4.148515624999999</v>
      </c>
      <c r="CK31" s="4">
        <v>4.0999999999999996</v>
      </c>
      <c r="CL31" s="4">
        <v>4.149</v>
      </c>
      <c r="CM31" s="43">
        <f t="shared" si="28"/>
        <v>4.1772810096153847</v>
      </c>
      <c r="CN31" s="4">
        <v>4.069</v>
      </c>
      <c r="CO31" s="4">
        <v>4.12</v>
      </c>
      <c r="CP31" s="43">
        <f t="shared" si="29"/>
        <v>4.1494353365384606</v>
      </c>
      <c r="CQ31" s="4">
        <v>3.2480000000000002</v>
      </c>
      <c r="CR31" s="4">
        <v>3.335</v>
      </c>
      <c r="CS31" s="43">
        <f t="shared" si="30"/>
        <v>3.3852132211538466</v>
      </c>
      <c r="CT31" s="4">
        <v>3.2360000000000002</v>
      </c>
      <c r="CU31" s="4">
        <v>3.3010000000000002</v>
      </c>
      <c r="CV31" s="43">
        <f t="shared" si="31"/>
        <v>3.3385156249999999</v>
      </c>
      <c r="CW31" s="4">
        <v>4.5810000000000004</v>
      </c>
      <c r="CX31" s="4">
        <v>4.6070000000000002</v>
      </c>
      <c r="CY31" s="43">
        <f t="shared" si="32"/>
        <v>4.6220062500000001</v>
      </c>
      <c r="CZ31" s="4">
        <v>3.91</v>
      </c>
      <c r="DA31" s="4">
        <v>4.01</v>
      </c>
      <c r="DB31" s="43">
        <f t="shared" si="33"/>
        <v>4.067716346153845</v>
      </c>
      <c r="DC31" s="4">
        <v>4.2649999999999997</v>
      </c>
      <c r="DD31" s="4">
        <v>4.2969999999999997</v>
      </c>
      <c r="DE31" s="43">
        <f t="shared" si="34"/>
        <v>4.3154692307692306</v>
      </c>
      <c r="DF31" s="4">
        <v>4.5672620000000004</v>
      </c>
      <c r="DG31" s="4">
        <v>4.617051</v>
      </c>
      <c r="DH31" s="43">
        <f t="shared" si="35"/>
        <v>4.6457873915865386</v>
      </c>
      <c r="DI31" s="4">
        <v>3.9079999999999999</v>
      </c>
      <c r="DJ31" s="4">
        <v>4.0090000000000003</v>
      </c>
      <c r="DK31" s="43">
        <f t="shared" si="36"/>
        <v>4.0672935096153848</v>
      </c>
      <c r="DL31" s="4">
        <v>3.9929999999999999</v>
      </c>
      <c r="DM31" s="4">
        <v>4.0570000000000004</v>
      </c>
      <c r="DN31" s="43">
        <f t="shared" si="37"/>
        <v>4.0939384615384622</v>
      </c>
      <c r="DO31" s="4">
        <v>4.0519999999999996</v>
      </c>
      <c r="DP31" s="4">
        <v>4.1109999999999998</v>
      </c>
      <c r="DQ31" s="43">
        <f t="shared" si="38"/>
        <v>4.1450526442307689</v>
      </c>
      <c r="DR31" s="4"/>
      <c r="DS31" s="4">
        <v>4.18</v>
      </c>
      <c r="DT31" s="4">
        <v>4.2300000000000004</v>
      </c>
      <c r="DU31" s="43">
        <f t="shared" si="39"/>
        <v>4.2588581730769244</v>
      </c>
    </row>
    <row r="32" spans="1:125" ht="17.25">
      <c r="A32" s="45"/>
      <c r="B32" s="4"/>
      <c r="C32" s="4" t="s">
        <v>107</v>
      </c>
      <c r="D32" s="3"/>
      <c r="E32" s="4">
        <v>2.4870000000000001</v>
      </c>
      <c r="F32" s="4">
        <v>2.4910000000000001</v>
      </c>
      <c r="G32" s="43">
        <f t="shared" si="0"/>
        <v>2.493308653846154</v>
      </c>
      <c r="H32" s="4">
        <v>0.433</v>
      </c>
      <c r="I32" s="4">
        <v>0.52400000000000002</v>
      </c>
      <c r="J32" s="43">
        <f t="shared" si="1"/>
        <v>0.57652187500000007</v>
      </c>
      <c r="K32" s="4">
        <v>1.107</v>
      </c>
      <c r="L32" s="4">
        <v>1.1890000000000001</v>
      </c>
      <c r="M32" s="43">
        <f t="shared" si="2"/>
        <v>1.236327403846154</v>
      </c>
      <c r="N32" s="4">
        <v>0.38900000000000001</v>
      </c>
      <c r="O32" s="4">
        <v>0.48099999999999998</v>
      </c>
      <c r="P32" s="43">
        <f t="shared" si="3"/>
        <v>0.53409903846153839</v>
      </c>
      <c r="Q32" s="4">
        <v>1.0840000000000001</v>
      </c>
      <c r="R32" s="4">
        <v>1.167</v>
      </c>
      <c r="S32" s="43">
        <f t="shared" si="4"/>
        <v>1.2149045673076921</v>
      </c>
      <c r="T32" s="4">
        <v>1.79</v>
      </c>
      <c r="U32" s="4">
        <v>1.845</v>
      </c>
      <c r="V32" s="43">
        <f t="shared" si="5"/>
        <v>1.8767439903846155</v>
      </c>
      <c r="W32" s="4">
        <v>1.1890000000000001</v>
      </c>
      <c r="X32" s="4">
        <v>1.232</v>
      </c>
      <c r="Y32" s="43">
        <f t="shared" si="6"/>
        <v>1.2568180288461537</v>
      </c>
      <c r="Z32" s="4">
        <v>1.3420000000000001</v>
      </c>
      <c r="AA32" s="4">
        <v>1.379</v>
      </c>
      <c r="AB32" s="43">
        <f t="shared" si="7"/>
        <v>1.4003550480769233</v>
      </c>
      <c r="AC32" s="4">
        <v>1.4239999999999999</v>
      </c>
      <c r="AD32" s="4">
        <v>1.4810000000000001</v>
      </c>
      <c r="AE32" s="43">
        <f t="shared" si="8"/>
        <v>1.5138983173076925</v>
      </c>
      <c r="AF32" s="4">
        <v>1.774</v>
      </c>
      <c r="AG32" s="4">
        <v>1.83</v>
      </c>
      <c r="AH32" s="43">
        <f t="shared" si="9"/>
        <v>1.8623211538461542</v>
      </c>
      <c r="AI32" s="4">
        <v>1.1639999999999999</v>
      </c>
      <c r="AJ32" s="4">
        <v>1.208</v>
      </c>
      <c r="AK32" s="43">
        <f t="shared" si="10"/>
        <v>1.2333951923076925</v>
      </c>
      <c r="AL32" s="4">
        <v>1.3160000000000001</v>
      </c>
      <c r="AM32" s="4">
        <v>1.353</v>
      </c>
      <c r="AN32" s="43">
        <f t="shared" si="11"/>
        <v>1.3743550480769229</v>
      </c>
      <c r="AO32" s="4">
        <v>1.4</v>
      </c>
      <c r="AP32" s="4">
        <v>1.458</v>
      </c>
      <c r="AQ32" s="43">
        <f t="shared" si="12"/>
        <v>1.491475480769231</v>
      </c>
      <c r="AR32" s="4">
        <v>1.3740000000000001</v>
      </c>
      <c r="AS32" s="4">
        <v>1.492</v>
      </c>
      <c r="AT32" s="43">
        <f t="shared" si="13"/>
        <v>1.5601052884615385</v>
      </c>
      <c r="AU32" s="4">
        <v>1.2230000000000001</v>
      </c>
      <c r="AV32" s="4">
        <v>1.3340000000000001</v>
      </c>
      <c r="AW32" s="43">
        <f t="shared" si="14"/>
        <v>1.398065144230769</v>
      </c>
      <c r="AX32" s="4">
        <v>1.3069999999999999</v>
      </c>
      <c r="AY32" s="4">
        <v>1.393</v>
      </c>
      <c r="AZ32" s="43">
        <f t="shared" si="15"/>
        <v>1.4426360576923076</v>
      </c>
      <c r="BA32" s="4">
        <v>1.157</v>
      </c>
      <c r="BB32" s="4">
        <v>1.236</v>
      </c>
      <c r="BC32" s="43">
        <f t="shared" si="16"/>
        <v>1.2815959134615384</v>
      </c>
      <c r="BD32" s="4">
        <v>1.3420000000000001</v>
      </c>
      <c r="BE32" s="4">
        <v>1.4119999999999999</v>
      </c>
      <c r="BF32" s="43">
        <f t="shared" si="17"/>
        <v>1.4524014423076923</v>
      </c>
      <c r="BG32" s="4">
        <v>1.087</v>
      </c>
      <c r="BH32" s="4">
        <v>1.1479999999999999</v>
      </c>
      <c r="BI32" s="43">
        <f t="shared" si="18"/>
        <v>1.183206971153846</v>
      </c>
      <c r="BJ32" s="4">
        <v>1.1930000000000001</v>
      </c>
      <c r="BK32" s="4">
        <v>1.256</v>
      </c>
      <c r="BL32" s="43">
        <f t="shared" si="19"/>
        <v>1.292361298076923</v>
      </c>
      <c r="BM32" s="4">
        <v>1.2010000000000001</v>
      </c>
      <c r="BN32" s="4">
        <v>1.27</v>
      </c>
      <c r="BO32" s="43">
        <f t="shared" si="20"/>
        <v>1.3098242788461536</v>
      </c>
      <c r="BP32" s="4">
        <v>1.3149999999999999</v>
      </c>
      <c r="BQ32" s="4">
        <v>1.387</v>
      </c>
      <c r="BR32" s="43">
        <f t="shared" si="21"/>
        <v>1.4285557692307691</v>
      </c>
      <c r="BS32" s="4">
        <v>1.0580000000000001</v>
      </c>
      <c r="BT32" s="4">
        <v>1.1200000000000001</v>
      </c>
      <c r="BU32" s="43">
        <f t="shared" si="22"/>
        <v>1.1557841346153845</v>
      </c>
      <c r="BV32" s="4">
        <v>1.163</v>
      </c>
      <c r="BW32" s="4">
        <v>1.2270000000000001</v>
      </c>
      <c r="BX32" s="43">
        <f t="shared" si="23"/>
        <v>1.2639384615384617</v>
      </c>
      <c r="BY32" s="4">
        <v>1.1719999999999999</v>
      </c>
      <c r="BZ32" s="4">
        <v>1.242</v>
      </c>
      <c r="CA32" s="43">
        <f t="shared" si="24"/>
        <v>1.2824014423076924</v>
      </c>
      <c r="CB32" s="4">
        <v>1.1839999999999999</v>
      </c>
      <c r="CC32" s="4">
        <v>1.345</v>
      </c>
      <c r="CD32" s="43">
        <f t="shared" si="25"/>
        <v>1.4379233173076924</v>
      </c>
      <c r="CE32" s="4">
        <v>1.1060000000000001</v>
      </c>
      <c r="CF32" s="4">
        <v>1.2090000000000001</v>
      </c>
      <c r="CG32" s="43">
        <f t="shared" si="26"/>
        <v>1.2684478365384617</v>
      </c>
      <c r="CH32" s="4">
        <v>1.0409999999999999</v>
      </c>
      <c r="CI32" s="4">
        <v>1.115</v>
      </c>
      <c r="CJ32" s="43">
        <f t="shared" si="27"/>
        <v>1.1577100961538462</v>
      </c>
      <c r="CK32" s="4">
        <v>1.101</v>
      </c>
      <c r="CL32" s="4">
        <v>1.1599999999999999</v>
      </c>
      <c r="CM32" s="43">
        <f t="shared" si="28"/>
        <v>1.1940526442307693</v>
      </c>
      <c r="CN32" s="4">
        <v>1.0680000000000001</v>
      </c>
      <c r="CO32" s="4">
        <v>1.1279999999999999</v>
      </c>
      <c r="CP32" s="43">
        <f t="shared" si="29"/>
        <v>1.1626298076923074</v>
      </c>
      <c r="CQ32" s="4">
        <v>0.50600000000000001</v>
      </c>
      <c r="CR32" s="4">
        <v>0.59699999999999998</v>
      </c>
      <c r="CS32" s="43">
        <f t="shared" si="30"/>
        <v>0.64952187500000003</v>
      </c>
      <c r="CT32" s="4">
        <v>0.51600000000000001</v>
      </c>
      <c r="CU32" s="4">
        <v>0.58299999999999996</v>
      </c>
      <c r="CV32" s="43">
        <f t="shared" si="31"/>
        <v>0.62166995192307695</v>
      </c>
      <c r="CW32" s="4">
        <v>1.4470000000000001</v>
      </c>
      <c r="CX32" s="4">
        <v>1.4830000000000001</v>
      </c>
      <c r="CY32" s="43">
        <f t="shared" si="32"/>
        <v>1.5037778846153844</v>
      </c>
      <c r="CZ32" s="4">
        <v>1.1000000000000001</v>
      </c>
      <c r="DA32" s="4">
        <v>1.2010000000000001</v>
      </c>
      <c r="DB32" s="43">
        <f t="shared" si="33"/>
        <v>1.2592935096153846</v>
      </c>
      <c r="DC32" s="4">
        <v>1.2190000000000001</v>
      </c>
      <c r="DD32" s="4">
        <v>1.26</v>
      </c>
      <c r="DE32" s="43">
        <f t="shared" si="34"/>
        <v>1.283663701923077</v>
      </c>
      <c r="DF32" s="4">
        <v>1.465911</v>
      </c>
      <c r="DG32" s="4">
        <v>1.524975</v>
      </c>
      <c r="DH32" s="43">
        <f t="shared" si="35"/>
        <v>1.5590645826923077</v>
      </c>
      <c r="DI32" s="4">
        <v>1.0980000000000001</v>
      </c>
      <c r="DJ32" s="4">
        <v>1.1990000000000001</v>
      </c>
      <c r="DK32" s="43">
        <f t="shared" si="36"/>
        <v>1.2572935096153848</v>
      </c>
      <c r="DL32" s="4">
        <v>1.0529999999999999</v>
      </c>
      <c r="DM32" s="4">
        <v>1.123</v>
      </c>
      <c r="DN32" s="43">
        <f t="shared" si="37"/>
        <v>1.1634014423076924</v>
      </c>
      <c r="DO32" s="4">
        <v>1.1180000000000001</v>
      </c>
      <c r="DP32" s="4">
        <v>1.1739999999999999</v>
      </c>
      <c r="DQ32" s="43">
        <f t="shared" si="38"/>
        <v>1.2063211538461538</v>
      </c>
      <c r="DR32" s="4"/>
      <c r="DS32" s="4">
        <v>1.1599999999999999</v>
      </c>
      <c r="DT32" s="4">
        <v>1.22</v>
      </c>
      <c r="DU32" s="43">
        <f t="shared" si="39"/>
        <v>1.2546298076923077</v>
      </c>
    </row>
    <row r="33" spans="1:125" ht="17.25">
      <c r="A33" s="45" t="s">
        <v>81</v>
      </c>
      <c r="B33" s="4"/>
      <c r="C33" s="4" t="s">
        <v>106</v>
      </c>
      <c r="D33" s="3"/>
      <c r="E33" s="1">
        <v>3.9649999999999999</v>
      </c>
      <c r="F33" s="1">
        <v>3.9670000000000001</v>
      </c>
      <c r="G33" s="43">
        <f t="shared" si="0"/>
        <v>3.9681543269230772</v>
      </c>
      <c r="H33" s="1">
        <v>0.79800000000000004</v>
      </c>
      <c r="I33" s="1">
        <v>0.90100000000000002</v>
      </c>
      <c r="J33" s="43">
        <f t="shared" si="1"/>
        <v>0.96044783653846155</v>
      </c>
      <c r="K33" s="1">
        <v>1.9259999999999999</v>
      </c>
      <c r="L33" s="1">
        <v>2.0209999999999999</v>
      </c>
      <c r="M33" s="43">
        <f t="shared" si="2"/>
        <v>2.0758305288461534</v>
      </c>
      <c r="N33" s="1">
        <v>0.73599999999999999</v>
      </c>
      <c r="O33" s="1">
        <v>0.83899999999999997</v>
      </c>
      <c r="P33" s="43">
        <f t="shared" si="3"/>
        <v>0.89844783653846161</v>
      </c>
      <c r="Q33" s="1">
        <v>1.8959999999999999</v>
      </c>
      <c r="R33" s="1">
        <v>1.992</v>
      </c>
      <c r="S33" s="43">
        <f t="shared" si="4"/>
        <v>2.0474076923076923</v>
      </c>
      <c r="T33" s="4">
        <v>3.4769999999999999</v>
      </c>
      <c r="U33" s="1">
        <v>3.528</v>
      </c>
      <c r="V33" s="43">
        <f t="shared" si="5"/>
        <v>3.557435336538461</v>
      </c>
      <c r="W33" s="4">
        <v>2.2949999999999999</v>
      </c>
      <c r="X33" s="1">
        <v>2.327</v>
      </c>
      <c r="Y33" s="43">
        <f t="shared" si="6"/>
        <v>2.3454692307692309</v>
      </c>
      <c r="Z33" s="4">
        <v>2.5779999999999998</v>
      </c>
      <c r="AA33" s="1">
        <v>2.6059999999999999</v>
      </c>
      <c r="AB33" s="43">
        <f t="shared" si="7"/>
        <v>2.6221605769230774</v>
      </c>
      <c r="AC33" s="4">
        <v>2.5979999999999999</v>
      </c>
      <c r="AD33" s="4">
        <v>2.6549999999999998</v>
      </c>
      <c r="AE33" s="43">
        <f t="shared" si="8"/>
        <v>2.6878983173076922</v>
      </c>
      <c r="AF33" s="4">
        <v>3.4670000000000001</v>
      </c>
      <c r="AG33" s="4">
        <v>3.5190000000000001</v>
      </c>
      <c r="AH33" s="43">
        <f t="shared" si="9"/>
        <v>3.5490124999999999</v>
      </c>
      <c r="AI33" s="4">
        <v>2.2690000000000001</v>
      </c>
      <c r="AJ33" s="4">
        <v>2.3010000000000002</v>
      </c>
      <c r="AK33" s="43">
        <f t="shared" si="10"/>
        <v>2.3194692307692306</v>
      </c>
      <c r="AL33" s="4">
        <v>2.552</v>
      </c>
      <c r="AM33" s="4">
        <v>2.58</v>
      </c>
      <c r="AN33" s="43">
        <f t="shared" si="11"/>
        <v>2.5961605769230776</v>
      </c>
      <c r="AO33" s="4">
        <v>2.5720000000000001</v>
      </c>
      <c r="AP33" s="4">
        <v>2.63</v>
      </c>
      <c r="AQ33" s="43">
        <f t="shared" si="12"/>
        <v>2.6634754807692311</v>
      </c>
      <c r="AR33" s="4">
        <v>2.4289999999999998</v>
      </c>
      <c r="AS33" s="4">
        <v>2.5590000000000002</v>
      </c>
      <c r="AT33" s="43">
        <f t="shared" si="13"/>
        <v>2.6340312500000009</v>
      </c>
      <c r="AU33" s="4">
        <v>2.1240000000000001</v>
      </c>
      <c r="AV33" s="4">
        <v>2.2450000000000001</v>
      </c>
      <c r="AW33" s="43">
        <f t="shared" si="14"/>
        <v>2.3148367788461544</v>
      </c>
      <c r="AX33" s="4">
        <v>2.48</v>
      </c>
      <c r="AY33" s="4">
        <v>2.5720000000000001</v>
      </c>
      <c r="AZ33" s="43">
        <f t="shared" si="15"/>
        <v>2.6250990384615385</v>
      </c>
      <c r="BA33" s="4">
        <v>2.1789999999999998</v>
      </c>
      <c r="BB33" s="4">
        <v>2.2570000000000001</v>
      </c>
      <c r="BC33" s="43">
        <f t="shared" si="16"/>
        <v>2.3020187500000002</v>
      </c>
      <c r="BD33" s="4">
        <v>2.448</v>
      </c>
      <c r="BE33" s="4">
        <v>2.5209999999999999</v>
      </c>
      <c r="BF33" s="43">
        <f t="shared" si="17"/>
        <v>2.5631329326923074</v>
      </c>
      <c r="BG33" s="4">
        <v>1.994</v>
      </c>
      <c r="BH33" s="4">
        <v>2.0539999999999998</v>
      </c>
      <c r="BI33" s="43">
        <f t="shared" si="18"/>
        <v>2.0886298076923069</v>
      </c>
      <c r="BJ33" s="4">
        <v>2.1419999999999999</v>
      </c>
      <c r="BK33" s="4">
        <v>2.2069999999999999</v>
      </c>
      <c r="BL33" s="43">
        <f t="shared" si="19"/>
        <v>2.2445156249999996</v>
      </c>
      <c r="BM33" s="4">
        <v>2.1339999999999999</v>
      </c>
      <c r="BN33" s="4">
        <v>2.206</v>
      </c>
      <c r="BO33" s="43">
        <f t="shared" si="20"/>
        <v>2.2475557692307691</v>
      </c>
      <c r="BP33" s="4">
        <v>2.4180000000000001</v>
      </c>
      <c r="BQ33" s="4">
        <v>2.492</v>
      </c>
      <c r="BR33" s="43">
        <f t="shared" si="21"/>
        <v>2.5347100961538462</v>
      </c>
      <c r="BS33" s="4">
        <v>1.958</v>
      </c>
      <c r="BT33" s="4">
        <v>2.02</v>
      </c>
      <c r="BU33" s="43">
        <f t="shared" si="22"/>
        <v>2.0557841346153842</v>
      </c>
      <c r="BV33" s="4">
        <v>2.1059999999999999</v>
      </c>
      <c r="BW33" s="4">
        <v>2.1720000000000002</v>
      </c>
      <c r="BX33" s="43">
        <f t="shared" si="23"/>
        <v>2.2100927884615387</v>
      </c>
      <c r="BY33" s="4">
        <v>2.0979999999999999</v>
      </c>
      <c r="BZ33" s="4">
        <v>2.1720000000000002</v>
      </c>
      <c r="CA33" s="43">
        <f t="shared" si="24"/>
        <v>2.214710096153846</v>
      </c>
      <c r="CB33" s="4">
        <v>1.94</v>
      </c>
      <c r="CC33" s="4">
        <v>2.129</v>
      </c>
      <c r="CD33" s="43">
        <f t="shared" si="25"/>
        <v>2.238083894230769</v>
      </c>
      <c r="CE33" s="4">
        <v>1.8979999999999999</v>
      </c>
      <c r="CF33" s="4">
        <v>2.0129999999999999</v>
      </c>
      <c r="CG33" s="43">
        <f t="shared" si="26"/>
        <v>2.0793737980769231</v>
      </c>
      <c r="CH33" s="4">
        <v>1.95</v>
      </c>
      <c r="CI33" s="4">
        <v>2.0249999999999999</v>
      </c>
      <c r="CJ33" s="43">
        <f t="shared" si="27"/>
        <v>2.068287259615385</v>
      </c>
      <c r="CK33" s="4">
        <v>1.9419999999999999</v>
      </c>
      <c r="CL33" s="4">
        <v>2.0059999999999998</v>
      </c>
      <c r="CM33" s="43">
        <f t="shared" si="28"/>
        <v>2.0429384615384611</v>
      </c>
      <c r="CN33" s="4">
        <v>1.9019999999999999</v>
      </c>
      <c r="CO33" s="4">
        <v>1.9650000000000001</v>
      </c>
      <c r="CP33" s="43">
        <f t="shared" si="29"/>
        <v>2.0013612980769233</v>
      </c>
      <c r="CQ33" s="4">
        <v>0.98299999999999998</v>
      </c>
      <c r="CR33" s="4">
        <v>1.077</v>
      </c>
      <c r="CS33" s="43">
        <f t="shared" si="30"/>
        <v>1.1312533653846155</v>
      </c>
      <c r="CT33" s="4">
        <v>0.97099999999999997</v>
      </c>
      <c r="CU33" s="4">
        <v>1.0449999999999999</v>
      </c>
      <c r="CV33" s="43">
        <f t="shared" si="31"/>
        <v>1.0877100961538462</v>
      </c>
      <c r="CW33" s="4">
        <v>2.63</v>
      </c>
      <c r="CX33" s="4">
        <v>2.6629999999999998</v>
      </c>
      <c r="CY33" s="43">
        <f t="shared" si="32"/>
        <v>2.6820463942307686</v>
      </c>
      <c r="CZ33" s="4">
        <v>1.8520000000000001</v>
      </c>
      <c r="DA33" s="4">
        <v>1.9630000000000001</v>
      </c>
      <c r="DB33" s="43">
        <f t="shared" si="33"/>
        <v>2.0270651442307694</v>
      </c>
      <c r="DC33" s="4">
        <v>2.129</v>
      </c>
      <c r="DD33" s="4">
        <v>2.17</v>
      </c>
      <c r="DE33" s="43">
        <f t="shared" si="34"/>
        <v>2.1936637019230769</v>
      </c>
      <c r="DF33" s="4">
        <v>2.481071</v>
      </c>
      <c r="DG33" s="4">
        <v>2.542551</v>
      </c>
      <c r="DH33" s="43">
        <f t="shared" si="35"/>
        <v>2.5780350096153852</v>
      </c>
      <c r="DI33" s="4">
        <v>1.847</v>
      </c>
      <c r="DJ33" s="4">
        <v>1.958</v>
      </c>
      <c r="DK33" s="43">
        <f t="shared" si="36"/>
        <v>2.0220651442307696</v>
      </c>
      <c r="DL33" s="4">
        <v>1.883</v>
      </c>
      <c r="DM33" s="4">
        <v>1.97</v>
      </c>
      <c r="DN33" s="43">
        <f t="shared" si="37"/>
        <v>2.0202132211538459</v>
      </c>
      <c r="DO33" s="4">
        <v>1.91</v>
      </c>
      <c r="DP33" s="4">
        <v>1.97</v>
      </c>
      <c r="DQ33" s="43">
        <f t="shared" si="38"/>
        <v>2.0046298076923077</v>
      </c>
      <c r="DR33" s="4"/>
      <c r="DS33" s="4">
        <v>2.04</v>
      </c>
      <c r="DT33" s="4">
        <v>2.1</v>
      </c>
      <c r="DU33" s="43">
        <f t="shared" si="39"/>
        <v>2.134629807692308</v>
      </c>
    </row>
    <row r="34" spans="1:125" ht="17.25">
      <c r="A34" s="45"/>
      <c r="B34" s="4"/>
      <c r="C34" s="4" t="s">
        <v>107</v>
      </c>
      <c r="D34" s="3"/>
      <c r="E34" s="4">
        <v>3.2690000000000001</v>
      </c>
      <c r="F34" s="1">
        <v>3.2730000000000001</v>
      </c>
      <c r="G34" s="43">
        <f t="shared" si="0"/>
        <v>3.275308653846154</v>
      </c>
      <c r="H34" s="4">
        <v>6.5000000000000002E-2</v>
      </c>
      <c r="I34" s="1">
        <v>0.17199999999999999</v>
      </c>
      <c r="J34" s="43">
        <f t="shared" si="1"/>
        <v>0.23375649038461535</v>
      </c>
      <c r="K34" s="4">
        <v>1.204</v>
      </c>
      <c r="L34" s="1">
        <v>1.3029999999999999</v>
      </c>
      <c r="M34" s="43">
        <f t="shared" si="2"/>
        <v>1.3601391826923077</v>
      </c>
      <c r="N34" s="4">
        <v>0</v>
      </c>
      <c r="O34" s="1">
        <v>0.108</v>
      </c>
      <c r="P34" s="43">
        <f t="shared" si="3"/>
        <v>0.17033365384615384</v>
      </c>
      <c r="Q34" s="4">
        <v>1.173</v>
      </c>
      <c r="R34" s="1">
        <v>1.274</v>
      </c>
      <c r="S34" s="43">
        <f t="shared" si="4"/>
        <v>1.3322935096153847</v>
      </c>
      <c r="T34" s="4">
        <v>2.8580000000000001</v>
      </c>
      <c r="U34" s="4">
        <v>2.91</v>
      </c>
      <c r="V34" s="43">
        <f t="shared" si="5"/>
        <v>2.9400125000000004</v>
      </c>
      <c r="W34" s="4">
        <v>1.6339999999999999</v>
      </c>
      <c r="X34" s="4">
        <v>1.6659999999999999</v>
      </c>
      <c r="Y34" s="43">
        <f t="shared" si="6"/>
        <v>1.6844692307692308</v>
      </c>
      <c r="Z34" s="4">
        <v>1.9510000000000001</v>
      </c>
      <c r="AA34" s="4">
        <v>1.9790000000000001</v>
      </c>
      <c r="AB34" s="43">
        <f t="shared" si="7"/>
        <v>1.9951605769230769</v>
      </c>
      <c r="AC34" s="4">
        <v>1.9419999999999999</v>
      </c>
      <c r="AD34" s="4">
        <v>2.0009999999999999</v>
      </c>
      <c r="AE34" s="43">
        <f t="shared" si="8"/>
        <v>2.035052644230769</v>
      </c>
      <c r="AF34" s="4">
        <v>2.85</v>
      </c>
      <c r="AG34" s="4">
        <v>2.903</v>
      </c>
      <c r="AH34" s="43">
        <f t="shared" si="9"/>
        <v>2.9335896634615382</v>
      </c>
      <c r="AI34" s="4">
        <v>1.6080000000000001</v>
      </c>
      <c r="AJ34" s="4">
        <v>1.641</v>
      </c>
      <c r="AK34" s="43">
        <f t="shared" si="10"/>
        <v>1.6600463942307691</v>
      </c>
      <c r="AL34" s="4">
        <v>1.9259999999999999</v>
      </c>
      <c r="AM34" s="4">
        <v>1.954</v>
      </c>
      <c r="AN34" s="43">
        <f t="shared" si="11"/>
        <v>1.9701605769230766</v>
      </c>
      <c r="AO34" s="4">
        <v>1.9159999999999999</v>
      </c>
      <c r="AP34" s="4">
        <v>1.976</v>
      </c>
      <c r="AQ34" s="43">
        <f t="shared" si="12"/>
        <v>2.0106298076923079</v>
      </c>
      <c r="AR34" s="4">
        <v>1.7190000000000001</v>
      </c>
      <c r="AS34" s="4">
        <v>1.8520000000000001</v>
      </c>
      <c r="AT34" s="43">
        <f t="shared" si="13"/>
        <v>1.9287627403846153</v>
      </c>
      <c r="AU34" s="4">
        <v>1.411</v>
      </c>
      <c r="AV34" s="4">
        <v>1.536</v>
      </c>
      <c r="AW34" s="43">
        <f t="shared" si="14"/>
        <v>1.6081454326923077</v>
      </c>
      <c r="AX34" s="4">
        <v>1.8169999999999999</v>
      </c>
      <c r="AY34" s="4">
        <v>1.9059999999999999</v>
      </c>
      <c r="AZ34" s="43">
        <f t="shared" si="15"/>
        <v>1.957367548076923</v>
      </c>
      <c r="BA34" s="4">
        <v>1.508</v>
      </c>
      <c r="BB34" s="4">
        <v>1.589</v>
      </c>
      <c r="BC34" s="43">
        <f t="shared" si="16"/>
        <v>1.6357502403846154</v>
      </c>
      <c r="BD34" s="4">
        <v>1.7629999999999999</v>
      </c>
      <c r="BE34" s="4">
        <v>1.8380000000000001</v>
      </c>
      <c r="BF34" s="43">
        <f t="shared" si="17"/>
        <v>1.8812872596153847</v>
      </c>
      <c r="BG34" s="4">
        <v>1.298</v>
      </c>
      <c r="BH34" s="4">
        <v>1.361</v>
      </c>
      <c r="BI34" s="43">
        <f t="shared" si="18"/>
        <v>1.3973612980769232</v>
      </c>
      <c r="BJ34" s="4">
        <v>1.454</v>
      </c>
      <c r="BK34" s="4">
        <v>1.5209999999999999</v>
      </c>
      <c r="BL34" s="43">
        <f t="shared" si="19"/>
        <v>1.5596699519230768</v>
      </c>
      <c r="BM34" s="4">
        <v>1.4379999999999999</v>
      </c>
      <c r="BN34" s="4">
        <v>1.514</v>
      </c>
      <c r="BO34" s="43">
        <f t="shared" si="20"/>
        <v>1.557864423076923</v>
      </c>
      <c r="BP34" s="4">
        <v>1.7330000000000001</v>
      </c>
      <c r="BQ34" s="4">
        <v>1.8089999999999999</v>
      </c>
      <c r="BR34" s="43">
        <f t="shared" si="21"/>
        <v>1.8528644230769231</v>
      </c>
      <c r="BS34" s="4">
        <v>1.218</v>
      </c>
      <c r="BT34" s="4">
        <v>1.3260000000000001</v>
      </c>
      <c r="BU34" s="43">
        <f t="shared" si="22"/>
        <v>1.3883336538461539</v>
      </c>
      <c r="BV34" s="4">
        <v>1.4179999999999999</v>
      </c>
      <c r="BW34" s="4">
        <v>1.486</v>
      </c>
      <c r="BX34" s="43">
        <f t="shared" si="23"/>
        <v>1.5252471153846154</v>
      </c>
      <c r="BY34" s="4">
        <v>1.4019999999999999</v>
      </c>
      <c r="BZ34" s="4">
        <v>1.4790000000000001</v>
      </c>
      <c r="CA34" s="43">
        <f t="shared" si="24"/>
        <v>1.5234415865384618</v>
      </c>
      <c r="CB34" s="4">
        <v>1.1990000000000001</v>
      </c>
      <c r="CC34" s="4">
        <v>1.395</v>
      </c>
      <c r="CD34" s="43">
        <f t="shared" si="25"/>
        <v>1.5081240384615384</v>
      </c>
      <c r="CE34" s="4">
        <v>1.24</v>
      </c>
      <c r="CF34" s="4">
        <v>1.3620000000000001</v>
      </c>
      <c r="CG34" s="43">
        <f t="shared" si="26"/>
        <v>1.4324139423076925</v>
      </c>
      <c r="CH34" s="4">
        <v>1.333</v>
      </c>
      <c r="CI34" s="4">
        <v>1.413</v>
      </c>
      <c r="CJ34" s="43">
        <f t="shared" si="27"/>
        <v>1.4591730769230773</v>
      </c>
      <c r="CK34" s="4">
        <v>1.31</v>
      </c>
      <c r="CL34" s="4">
        <v>1.3759999999999999</v>
      </c>
      <c r="CM34" s="43">
        <f t="shared" si="28"/>
        <v>1.4140927884615384</v>
      </c>
      <c r="CN34" s="4">
        <v>1.27</v>
      </c>
      <c r="CO34" s="4">
        <v>1.337</v>
      </c>
      <c r="CP34" s="43">
        <f t="shared" si="29"/>
        <v>1.3756699519230766</v>
      </c>
      <c r="CQ34" s="4">
        <v>0.33500000000000002</v>
      </c>
      <c r="CR34" s="4">
        <v>0.436</v>
      </c>
      <c r="CS34" s="43">
        <f t="shared" si="30"/>
        <v>0.4942935096153846</v>
      </c>
      <c r="CT34" s="4">
        <v>0.316</v>
      </c>
      <c r="CU34" s="4">
        <v>0.39600000000000002</v>
      </c>
      <c r="CV34" s="43">
        <f t="shared" si="31"/>
        <v>0.44217307692307695</v>
      </c>
      <c r="CW34" s="4">
        <v>2.0419999999999998</v>
      </c>
      <c r="CX34" s="4">
        <v>2.0779999999999998</v>
      </c>
      <c r="CY34" s="43">
        <f t="shared" si="32"/>
        <v>2.0987778846153851</v>
      </c>
      <c r="CZ34" s="4">
        <v>1.2070000000000001</v>
      </c>
      <c r="DA34" s="4">
        <v>1.3240000000000001</v>
      </c>
      <c r="DB34" s="43">
        <f t="shared" si="33"/>
        <v>1.3915281250000004</v>
      </c>
      <c r="DC34" s="4">
        <v>1.5089999999999999</v>
      </c>
      <c r="DD34" s="4">
        <v>1.55</v>
      </c>
      <c r="DE34" s="43">
        <f t="shared" si="34"/>
        <v>1.573663701923077</v>
      </c>
      <c r="DF34" s="4">
        <v>1.8859859999999999</v>
      </c>
      <c r="DG34" s="4">
        <v>1.9505129999999999</v>
      </c>
      <c r="DH34" s="43">
        <f t="shared" si="35"/>
        <v>1.9877556266826921</v>
      </c>
      <c r="DI34" s="4">
        <v>1.202</v>
      </c>
      <c r="DJ34" s="4">
        <v>1.32</v>
      </c>
      <c r="DK34" s="43">
        <f t="shared" si="36"/>
        <v>1.3881052884615386</v>
      </c>
      <c r="DL34" s="4">
        <v>1.29</v>
      </c>
      <c r="DM34" s="4">
        <v>1.3660000000000001</v>
      </c>
      <c r="DN34" s="43">
        <f t="shared" si="37"/>
        <v>1.4098644230769233</v>
      </c>
      <c r="DO34" s="4">
        <v>1.29</v>
      </c>
      <c r="DP34" s="4">
        <v>1.349</v>
      </c>
      <c r="DQ34" s="43">
        <f t="shared" si="38"/>
        <v>1.3830526442307693</v>
      </c>
      <c r="DR34" s="4"/>
      <c r="DS34" s="4">
        <v>1.46</v>
      </c>
      <c r="DT34" s="4">
        <v>1.53</v>
      </c>
      <c r="DU34" s="43">
        <f t="shared" si="39"/>
        <v>1.5704014423076922</v>
      </c>
    </row>
    <row r="35" spans="1:125" ht="17.25">
      <c r="A35" s="45" t="s">
        <v>82</v>
      </c>
      <c r="B35" s="4"/>
      <c r="C35" s="4" t="s">
        <v>108</v>
      </c>
      <c r="D35" s="3"/>
      <c r="E35" s="4">
        <v>2.4649999999999999</v>
      </c>
      <c r="F35" s="4">
        <v>2.4670000000000001</v>
      </c>
      <c r="G35" s="43">
        <f t="shared" si="0"/>
        <v>2.4681543269230772</v>
      </c>
      <c r="H35" s="4">
        <v>2.1920000000000002</v>
      </c>
      <c r="I35" s="4">
        <v>2.2610000000000001</v>
      </c>
      <c r="J35" s="43">
        <f t="shared" si="1"/>
        <v>2.3008242788461537</v>
      </c>
      <c r="K35" s="4">
        <v>2.294</v>
      </c>
      <c r="L35" s="4">
        <v>2.36</v>
      </c>
      <c r="M35" s="43">
        <f t="shared" si="2"/>
        <v>2.3980927884615384</v>
      </c>
      <c r="N35" s="4">
        <v>2.1819999999999999</v>
      </c>
      <c r="O35" s="4">
        <v>2.2530000000000001</v>
      </c>
      <c r="P35" s="43">
        <f t="shared" si="3"/>
        <v>2.2939786057692308</v>
      </c>
      <c r="Q35" s="4">
        <v>2.29</v>
      </c>
      <c r="R35" s="4">
        <v>2.3570000000000002</v>
      </c>
      <c r="S35" s="43">
        <f t="shared" si="4"/>
        <v>2.3956699519230771</v>
      </c>
      <c r="T35" s="4">
        <v>2.4860000000000002</v>
      </c>
      <c r="U35" s="4">
        <v>2.5150000000000001</v>
      </c>
      <c r="V35" s="43">
        <f t="shared" si="5"/>
        <v>2.5317377403846155</v>
      </c>
      <c r="W35" s="4">
        <v>2.274</v>
      </c>
      <c r="X35" s="4">
        <v>2.3149999999999999</v>
      </c>
      <c r="Y35" s="43">
        <f t="shared" si="6"/>
        <v>2.3386637019230769</v>
      </c>
      <c r="Z35" s="4">
        <v>2.4369999999999998</v>
      </c>
      <c r="AA35" s="4">
        <v>2.4620000000000002</v>
      </c>
      <c r="AB35" s="43">
        <f t="shared" si="7"/>
        <v>2.4764290865384617</v>
      </c>
      <c r="AC35" s="4">
        <v>2.4500000000000002</v>
      </c>
      <c r="AD35" s="4">
        <v>2.4820000000000002</v>
      </c>
      <c r="AE35" s="43">
        <f t="shared" si="8"/>
        <v>2.5004692307692311</v>
      </c>
      <c r="AF35" s="4">
        <v>2.4870000000000001</v>
      </c>
      <c r="AG35" s="4">
        <v>2.5169999999999999</v>
      </c>
      <c r="AH35" s="43">
        <f t="shared" si="9"/>
        <v>2.5343149038461537</v>
      </c>
      <c r="AI35" s="4">
        <v>2.2679999999999998</v>
      </c>
      <c r="AJ35" s="4">
        <v>2.3109999999999999</v>
      </c>
      <c r="AK35" s="43">
        <f t="shared" si="10"/>
        <v>2.3358180288461541</v>
      </c>
      <c r="AL35" s="4">
        <v>2.4359999999999999</v>
      </c>
      <c r="AM35" s="4">
        <v>2.4609999999999999</v>
      </c>
      <c r="AN35" s="43">
        <f t="shared" si="11"/>
        <v>2.4754290865384614</v>
      </c>
      <c r="AO35" s="4">
        <v>2.4489999999999998</v>
      </c>
      <c r="AP35" s="4">
        <v>2.4830000000000001</v>
      </c>
      <c r="AQ35" s="43">
        <f t="shared" si="12"/>
        <v>2.5026235576923077</v>
      </c>
      <c r="AR35" s="4">
        <v>2.335</v>
      </c>
      <c r="AS35" s="4">
        <v>2.4140000000000001</v>
      </c>
      <c r="AT35" s="43">
        <f t="shared" si="13"/>
        <v>2.4595959134615391</v>
      </c>
      <c r="AU35" s="4">
        <v>2.3170000000000002</v>
      </c>
      <c r="AV35" s="4">
        <v>2.3940000000000001</v>
      </c>
      <c r="AW35" s="43">
        <f t="shared" si="14"/>
        <v>2.4384415865384619</v>
      </c>
      <c r="AX35" s="4">
        <v>2.298</v>
      </c>
      <c r="AY35" s="4">
        <v>2.355</v>
      </c>
      <c r="AZ35" s="43">
        <f t="shared" si="15"/>
        <v>2.387898317307692</v>
      </c>
      <c r="BA35" s="4">
        <v>2.2799999999999998</v>
      </c>
      <c r="BB35" s="4">
        <v>2.3359999999999999</v>
      </c>
      <c r="BC35" s="43">
        <f t="shared" si="16"/>
        <v>2.3683211538461539</v>
      </c>
      <c r="BD35" s="4">
        <v>2.3919999999999999</v>
      </c>
      <c r="BE35" s="4">
        <v>2.4340000000000002</v>
      </c>
      <c r="BF35" s="43">
        <f t="shared" si="17"/>
        <v>2.4582408653846159</v>
      </c>
      <c r="BG35" s="4">
        <v>2.2799999999999998</v>
      </c>
      <c r="BH35" s="4">
        <v>2.323</v>
      </c>
      <c r="BI35" s="43">
        <f t="shared" si="18"/>
        <v>2.3478180288461536</v>
      </c>
      <c r="BJ35" s="4">
        <v>2.3820000000000001</v>
      </c>
      <c r="BK35" s="4">
        <v>2.4209999999999998</v>
      </c>
      <c r="BL35" s="43">
        <f t="shared" si="19"/>
        <v>2.4435093749999997</v>
      </c>
      <c r="BM35" s="4">
        <v>2.3820000000000001</v>
      </c>
      <c r="BN35" s="4">
        <v>2.4220000000000002</v>
      </c>
      <c r="BO35" s="43">
        <f t="shared" si="20"/>
        <v>2.4450865384615383</v>
      </c>
      <c r="BP35" s="4">
        <v>2.3889999999999998</v>
      </c>
      <c r="BQ35" s="4">
        <v>2.4329999999999998</v>
      </c>
      <c r="BR35" s="43">
        <f t="shared" si="21"/>
        <v>2.4583951923076919</v>
      </c>
      <c r="BS35" s="4">
        <v>2.274</v>
      </c>
      <c r="BT35" s="4">
        <v>2.3180000000000001</v>
      </c>
      <c r="BU35" s="43">
        <f t="shared" si="22"/>
        <v>2.3433951923076926</v>
      </c>
      <c r="BV35" s="4">
        <v>2.379</v>
      </c>
      <c r="BW35" s="4">
        <v>2.419</v>
      </c>
      <c r="BX35" s="43">
        <f t="shared" si="23"/>
        <v>2.4420865384615387</v>
      </c>
      <c r="BY35" s="4">
        <v>2.3780000000000001</v>
      </c>
      <c r="BZ35" s="4">
        <v>2.4209999999999998</v>
      </c>
      <c r="CA35" s="43">
        <f t="shared" si="24"/>
        <v>2.4458180288461535</v>
      </c>
      <c r="CB35" s="4">
        <v>2.4860000000000002</v>
      </c>
      <c r="CC35" s="4">
        <v>2.6080000000000001</v>
      </c>
      <c r="CD35" s="43">
        <f t="shared" si="25"/>
        <v>2.6784139423076923</v>
      </c>
      <c r="CE35" s="4">
        <v>2.2250000000000001</v>
      </c>
      <c r="CF35" s="4">
        <v>2.2930000000000001</v>
      </c>
      <c r="CG35" s="43">
        <f t="shared" si="26"/>
        <v>2.3322471153846158</v>
      </c>
      <c r="CH35" s="4">
        <v>2.1890000000000001</v>
      </c>
      <c r="CI35" s="4">
        <v>2.2370000000000001</v>
      </c>
      <c r="CJ35" s="43">
        <f t="shared" si="27"/>
        <v>2.2647038461538465</v>
      </c>
      <c r="CK35" s="4">
        <v>2.2730000000000001</v>
      </c>
      <c r="CL35" s="4">
        <v>2.3380000000000001</v>
      </c>
      <c r="CM35" s="43">
        <f t="shared" si="28"/>
        <v>2.3755156250000002</v>
      </c>
      <c r="CN35" s="4">
        <v>2.2919999999999998</v>
      </c>
      <c r="CO35" s="4">
        <v>2.3330000000000002</v>
      </c>
      <c r="CP35" s="43">
        <f t="shared" si="29"/>
        <v>2.3566637019230772</v>
      </c>
      <c r="CQ35" s="4">
        <v>2.0110000000000001</v>
      </c>
      <c r="CR35" s="4">
        <v>2.0720000000000001</v>
      </c>
      <c r="CS35" s="43">
        <f t="shared" si="30"/>
        <v>2.1072069711538459</v>
      </c>
      <c r="CT35" s="4">
        <v>2.0329999999999999</v>
      </c>
      <c r="CU35" s="4">
        <v>2.0760000000000001</v>
      </c>
      <c r="CV35" s="43">
        <f t="shared" si="31"/>
        <v>2.1008180288461538</v>
      </c>
      <c r="CW35" s="4">
        <v>2.4089999999999998</v>
      </c>
      <c r="CX35" s="4">
        <v>2.4350000000000001</v>
      </c>
      <c r="CY35" s="43">
        <f t="shared" si="32"/>
        <v>2.4500062500000004</v>
      </c>
      <c r="CZ35" s="4">
        <v>2.2269999999999999</v>
      </c>
      <c r="DA35" s="4">
        <v>2.2989999999999999</v>
      </c>
      <c r="DB35" s="43">
        <f t="shared" si="33"/>
        <v>2.340555769230769</v>
      </c>
      <c r="DC35" s="4">
        <v>2.4489999999999998</v>
      </c>
      <c r="DD35" s="4">
        <v>2.4689999999999999</v>
      </c>
      <c r="DE35" s="43">
        <f t="shared" si="34"/>
        <v>2.4805432692307687</v>
      </c>
      <c r="DF35" s="4">
        <v>2.3294239999999999</v>
      </c>
      <c r="DG35" s="4">
        <v>2.374892</v>
      </c>
      <c r="DH35" s="43">
        <f t="shared" si="35"/>
        <v>2.4011344682692313</v>
      </c>
      <c r="DI35" s="4">
        <v>2.64</v>
      </c>
      <c r="DJ35" s="4">
        <v>2.2999999999999998</v>
      </c>
      <c r="DK35" s="43">
        <f t="shared" si="36"/>
        <v>2.1037644230769232</v>
      </c>
      <c r="DL35" s="4">
        <v>2.569</v>
      </c>
      <c r="DM35" s="4">
        <v>2.246</v>
      </c>
      <c r="DN35" s="43">
        <f t="shared" si="37"/>
        <v>2.0595762019230768</v>
      </c>
      <c r="DO35" s="4">
        <v>2.3140000000000001</v>
      </c>
      <c r="DP35" s="4">
        <v>2.351</v>
      </c>
      <c r="DQ35" s="43">
        <f t="shared" si="38"/>
        <v>2.3723550480769231</v>
      </c>
      <c r="DR35" s="4"/>
      <c r="DS35" s="4">
        <v>2.37</v>
      </c>
      <c r="DT35" s="4">
        <v>2.41</v>
      </c>
      <c r="DU35" s="43">
        <f t="shared" si="39"/>
        <v>2.4330865384615383</v>
      </c>
    </row>
    <row r="36" spans="1:125" ht="17.25">
      <c r="A36" s="45"/>
      <c r="B36" s="4"/>
      <c r="C36" s="4" t="s">
        <v>109</v>
      </c>
      <c r="D36" s="3"/>
      <c r="E36" s="4">
        <v>2.2400000000000002</v>
      </c>
      <c r="F36" s="4">
        <v>2.2429999999999999</v>
      </c>
      <c r="G36" s="43">
        <f t="shared" si="0"/>
        <v>2.2447314903846149</v>
      </c>
      <c r="H36" s="4">
        <v>1.982</v>
      </c>
      <c r="I36" s="4">
        <v>2.0419999999999998</v>
      </c>
      <c r="J36" s="43">
        <f t="shared" si="1"/>
        <v>2.0766298076923073</v>
      </c>
      <c r="K36" s="4">
        <v>2.1850000000000001</v>
      </c>
      <c r="L36" s="4">
        <v>2.2429999999999999</v>
      </c>
      <c r="M36" s="43">
        <f t="shared" si="2"/>
        <v>2.2764754807692307</v>
      </c>
      <c r="N36" s="4">
        <v>1.974</v>
      </c>
      <c r="O36" s="4">
        <v>2.036</v>
      </c>
      <c r="P36" s="43">
        <f t="shared" si="3"/>
        <v>2.0717841346153847</v>
      </c>
      <c r="Q36" s="4">
        <v>2.1840000000000002</v>
      </c>
      <c r="R36" s="4">
        <v>2.2429999999999999</v>
      </c>
      <c r="S36" s="43">
        <f t="shared" si="4"/>
        <v>2.2770526442307686</v>
      </c>
      <c r="T36" s="4">
        <v>2.2200000000000002</v>
      </c>
      <c r="U36" s="4">
        <v>2.2469999999999999</v>
      </c>
      <c r="V36" s="43">
        <f t="shared" si="5"/>
        <v>2.2625834134615381</v>
      </c>
      <c r="W36" s="4">
        <v>2.0459999999999998</v>
      </c>
      <c r="X36" s="4">
        <v>2.0859999999999999</v>
      </c>
      <c r="Y36" s="43">
        <f t="shared" si="6"/>
        <v>2.1090865384615385</v>
      </c>
      <c r="Z36" s="4">
        <v>2.2280000000000002</v>
      </c>
      <c r="AA36" s="4">
        <v>2.2490000000000001</v>
      </c>
      <c r="AB36" s="43">
        <f t="shared" si="7"/>
        <v>2.2611204326923073</v>
      </c>
      <c r="AC36" s="4">
        <v>2.2080000000000002</v>
      </c>
      <c r="AD36" s="4">
        <v>2.234</v>
      </c>
      <c r="AE36" s="43">
        <f t="shared" si="8"/>
        <v>2.2490062499999994</v>
      </c>
      <c r="AF36" s="4">
        <v>2.2189999999999999</v>
      </c>
      <c r="AG36" s="4">
        <v>2.2469999999999999</v>
      </c>
      <c r="AH36" s="43">
        <f t="shared" si="9"/>
        <v>2.2631605769230769</v>
      </c>
      <c r="AI36" s="4">
        <v>2.0409999999999999</v>
      </c>
      <c r="AJ36" s="4">
        <v>2.081</v>
      </c>
      <c r="AK36" s="43">
        <f t="shared" si="10"/>
        <v>2.1040865384615386</v>
      </c>
      <c r="AL36" s="4">
        <v>2.2269999999999999</v>
      </c>
      <c r="AM36" s="4">
        <v>2.25</v>
      </c>
      <c r="AN36" s="43">
        <f t="shared" si="11"/>
        <v>2.2632747596153848</v>
      </c>
      <c r="AO36" s="4">
        <v>2.2069999999999999</v>
      </c>
      <c r="AP36" s="4">
        <v>2.234</v>
      </c>
      <c r="AQ36" s="43">
        <f t="shared" si="12"/>
        <v>2.2495834134615382</v>
      </c>
      <c r="AR36" s="4">
        <v>2.0819999999999999</v>
      </c>
      <c r="AS36" s="4">
        <v>2.149</v>
      </c>
      <c r="AT36" s="43">
        <f t="shared" si="13"/>
        <v>2.1876699519230769</v>
      </c>
      <c r="AU36" s="4">
        <v>2.069</v>
      </c>
      <c r="AV36" s="4">
        <v>2.1349999999999998</v>
      </c>
      <c r="AW36" s="43">
        <f t="shared" si="14"/>
        <v>2.1730927884615383</v>
      </c>
      <c r="AX36" s="4">
        <v>2.0179999999999998</v>
      </c>
      <c r="AY36" s="4">
        <v>2.0699999999999998</v>
      </c>
      <c r="AZ36" s="43">
        <f t="shared" si="15"/>
        <v>2.1000125000000001</v>
      </c>
      <c r="BA36" s="4">
        <v>2.0049999999999999</v>
      </c>
      <c r="BB36" s="4">
        <v>2.056</v>
      </c>
      <c r="BC36" s="43">
        <f t="shared" si="16"/>
        <v>2.0854353365384615</v>
      </c>
      <c r="BD36" s="4">
        <v>2.153</v>
      </c>
      <c r="BE36" s="4">
        <v>2.1869999999999998</v>
      </c>
      <c r="BF36" s="43">
        <f t="shared" si="17"/>
        <v>2.2066235576923079</v>
      </c>
      <c r="BG36" s="4">
        <v>2.0550000000000002</v>
      </c>
      <c r="BH36" s="4">
        <v>2.0939999999999999</v>
      </c>
      <c r="BI36" s="43">
        <f t="shared" si="18"/>
        <v>2.1165093749999997</v>
      </c>
      <c r="BJ36" s="4">
        <v>2.157</v>
      </c>
      <c r="BK36" s="4">
        <v>2.1890000000000001</v>
      </c>
      <c r="BL36" s="43">
        <f t="shared" si="19"/>
        <v>2.207469230769231</v>
      </c>
      <c r="BM36" s="4">
        <v>2.153</v>
      </c>
      <c r="BN36" s="4">
        <v>2.1859999999999999</v>
      </c>
      <c r="BO36" s="43">
        <f t="shared" si="20"/>
        <v>2.2050463942307688</v>
      </c>
      <c r="BP36" s="4">
        <v>2.15</v>
      </c>
      <c r="BQ36" s="4">
        <v>2.1850000000000001</v>
      </c>
      <c r="BR36" s="43">
        <f t="shared" si="21"/>
        <v>2.205200721153846</v>
      </c>
      <c r="BS36" s="4">
        <v>2.0499999999999998</v>
      </c>
      <c r="BT36" s="4">
        <v>2.089</v>
      </c>
      <c r="BU36" s="43">
        <f t="shared" si="22"/>
        <v>2.1115093750000002</v>
      </c>
      <c r="BV36" s="4">
        <v>2.1539999999999999</v>
      </c>
      <c r="BW36" s="4">
        <v>2.1859999999999999</v>
      </c>
      <c r="BX36" s="43">
        <f t="shared" si="23"/>
        <v>2.2044692307692308</v>
      </c>
      <c r="BY36" s="4">
        <v>2.15</v>
      </c>
      <c r="BZ36" s="4">
        <v>2.1829999999999998</v>
      </c>
      <c r="CA36" s="43">
        <f t="shared" si="24"/>
        <v>2.2020463942307691</v>
      </c>
      <c r="CB36" s="4">
        <v>2.3650000000000002</v>
      </c>
      <c r="CC36" s="4">
        <v>2.4710000000000001</v>
      </c>
      <c r="CD36" s="43">
        <f t="shared" si="25"/>
        <v>2.5321793269230763</v>
      </c>
      <c r="CE36" s="4">
        <v>1.986</v>
      </c>
      <c r="CF36" s="4">
        <v>2.056</v>
      </c>
      <c r="CG36" s="43">
        <f t="shared" si="26"/>
        <v>2.0964014423076924</v>
      </c>
      <c r="CH36" s="4">
        <v>1.923</v>
      </c>
      <c r="CI36" s="4">
        <v>1.978</v>
      </c>
      <c r="CJ36" s="43">
        <f t="shared" si="27"/>
        <v>2.0097439903846155</v>
      </c>
      <c r="CK36" s="4">
        <v>2.09</v>
      </c>
      <c r="CL36" s="4">
        <v>2.129</v>
      </c>
      <c r="CM36" s="43">
        <f t="shared" si="28"/>
        <v>2.1515093750000007</v>
      </c>
      <c r="CN36" s="4">
        <v>2.077</v>
      </c>
      <c r="CO36" s="4">
        <v>2.1240000000000001</v>
      </c>
      <c r="CP36" s="43">
        <f t="shared" si="29"/>
        <v>2.1511266826923081</v>
      </c>
      <c r="CQ36" s="4">
        <v>1.7729999999999999</v>
      </c>
      <c r="CR36" s="4">
        <v>1.8280000000000001</v>
      </c>
      <c r="CS36" s="43">
        <f t="shared" si="30"/>
        <v>1.8597439903846154</v>
      </c>
      <c r="CT36" s="4">
        <v>1.8109999999999999</v>
      </c>
      <c r="CU36" s="4">
        <v>1.8440000000000001</v>
      </c>
      <c r="CV36" s="43">
        <f t="shared" si="31"/>
        <v>1.8630463942307693</v>
      </c>
      <c r="CW36" s="4">
        <v>2.1800000000000002</v>
      </c>
      <c r="CX36" s="4">
        <v>2.2050000000000001</v>
      </c>
      <c r="CY36" s="43">
        <f t="shared" si="32"/>
        <v>2.2194290865384616</v>
      </c>
      <c r="CZ36" s="4">
        <v>1.978</v>
      </c>
      <c r="DA36" s="4">
        <v>2.0430000000000001</v>
      </c>
      <c r="DB36" s="43">
        <f t="shared" si="33"/>
        <v>2.0805156250000003</v>
      </c>
      <c r="DC36" s="4">
        <v>2.1960000000000002</v>
      </c>
      <c r="DD36" s="4">
        <v>2.2200000000000002</v>
      </c>
      <c r="DE36" s="43">
        <f t="shared" si="34"/>
        <v>2.2338519230769234</v>
      </c>
      <c r="DF36" s="4">
        <v>2.0705969999999998</v>
      </c>
      <c r="DG36" s="4">
        <v>2.1160779999999999</v>
      </c>
      <c r="DH36" s="43">
        <f t="shared" si="35"/>
        <v>2.1423279713942311</v>
      </c>
      <c r="DI36" s="4">
        <v>1.978</v>
      </c>
      <c r="DJ36" s="4">
        <v>2.0430000000000001</v>
      </c>
      <c r="DK36" s="43">
        <f t="shared" si="36"/>
        <v>2.0805156250000003</v>
      </c>
      <c r="DL36" s="4">
        <v>1.899</v>
      </c>
      <c r="DM36" s="4">
        <v>1.968</v>
      </c>
      <c r="DN36" s="43">
        <f t="shared" si="37"/>
        <v>2.007824278846154</v>
      </c>
      <c r="DO36" s="4">
        <v>2.0870000000000002</v>
      </c>
      <c r="DP36" s="4">
        <v>2.121</v>
      </c>
      <c r="DQ36" s="43">
        <f t="shared" si="38"/>
        <v>2.1406235576923076</v>
      </c>
      <c r="DR36" s="4"/>
      <c r="DS36" s="4">
        <v>2.16</v>
      </c>
      <c r="DT36" s="4">
        <v>2.19</v>
      </c>
      <c r="DU36" s="43">
        <f t="shared" si="39"/>
        <v>2.2073149038461537</v>
      </c>
    </row>
    <row r="37" spans="1:125" ht="17.25">
      <c r="A37" s="45" t="s">
        <v>83</v>
      </c>
      <c r="B37" s="4"/>
      <c r="C37" s="4" t="s">
        <v>106</v>
      </c>
      <c r="D37" s="3"/>
      <c r="E37" s="1">
        <v>5.1740000000000004</v>
      </c>
      <c r="F37" s="1">
        <v>5.1779999999999999</v>
      </c>
      <c r="G37" s="43">
        <f t="shared" si="0"/>
        <v>5.1803086538461534</v>
      </c>
      <c r="H37" s="4">
        <v>4.319</v>
      </c>
      <c r="I37" s="4">
        <v>4.3979999999999997</v>
      </c>
      <c r="J37" s="43">
        <f t="shared" si="1"/>
        <v>4.4435959134615377</v>
      </c>
      <c r="K37" s="4">
        <v>4.7389999999999999</v>
      </c>
      <c r="L37" s="4">
        <v>4.8159999999999998</v>
      </c>
      <c r="M37" s="43">
        <f t="shared" si="2"/>
        <v>4.8604415865384611</v>
      </c>
      <c r="N37" s="4">
        <v>4.298</v>
      </c>
      <c r="O37" s="4">
        <v>4.3789999999999996</v>
      </c>
      <c r="P37" s="43">
        <f t="shared" si="3"/>
        <v>4.4257502403846152</v>
      </c>
      <c r="Q37" s="4">
        <v>4.7309999999999999</v>
      </c>
      <c r="R37" s="4">
        <v>4.8090000000000002</v>
      </c>
      <c r="S37" s="43">
        <f t="shared" si="4"/>
        <v>4.8540187499999998</v>
      </c>
      <c r="T37" s="4">
        <v>4.782</v>
      </c>
      <c r="U37" s="4">
        <v>4.8339999999999996</v>
      </c>
      <c r="V37" s="43">
        <f t="shared" si="5"/>
        <v>4.8640124999999985</v>
      </c>
      <c r="W37" s="4">
        <v>4.5380000000000003</v>
      </c>
      <c r="X37" s="4">
        <v>4.5880000000000001</v>
      </c>
      <c r="Y37" s="43">
        <f t="shared" si="6"/>
        <v>4.6168581730769231</v>
      </c>
      <c r="Z37" s="4">
        <v>4.72</v>
      </c>
      <c r="AA37" s="4">
        <v>4.7670000000000003</v>
      </c>
      <c r="AB37" s="43">
        <f t="shared" si="7"/>
        <v>4.7941266826923083</v>
      </c>
      <c r="AC37" s="4">
        <v>4.726</v>
      </c>
      <c r="AD37" s="4">
        <v>4.7779999999999996</v>
      </c>
      <c r="AE37" s="43">
        <f t="shared" si="8"/>
        <v>4.8080124999999994</v>
      </c>
      <c r="AF37" s="4">
        <v>4.7699999999999996</v>
      </c>
      <c r="AG37" s="4">
        <v>4.8239999999999998</v>
      </c>
      <c r="AH37" s="43">
        <f t="shared" si="9"/>
        <v>4.8551668269230763</v>
      </c>
      <c r="AI37" s="4">
        <v>4.5229999999999997</v>
      </c>
      <c r="AJ37" s="4">
        <v>4.5739999999999998</v>
      </c>
      <c r="AK37" s="43">
        <f t="shared" si="10"/>
        <v>4.6034353365384613</v>
      </c>
      <c r="AL37" s="4">
        <v>4.7060000000000004</v>
      </c>
      <c r="AM37" s="4">
        <v>4.7539999999999996</v>
      </c>
      <c r="AN37" s="43">
        <f t="shared" si="11"/>
        <v>4.7817038461538459</v>
      </c>
      <c r="AO37" s="4">
        <v>4.7119999999999997</v>
      </c>
      <c r="AP37" s="4">
        <v>4.766</v>
      </c>
      <c r="AQ37" s="43">
        <f t="shared" si="12"/>
        <v>4.7971668269230765</v>
      </c>
      <c r="AR37" s="4">
        <v>4.5090000000000003</v>
      </c>
      <c r="AS37" s="4">
        <v>4.5999999999999996</v>
      </c>
      <c r="AT37" s="43">
        <f t="shared" si="13"/>
        <v>4.6525218749999997</v>
      </c>
      <c r="AU37" s="4">
        <v>4.4850000000000003</v>
      </c>
      <c r="AV37" s="4">
        <v>4.5739999999999998</v>
      </c>
      <c r="AW37" s="43">
        <f t="shared" si="14"/>
        <v>4.6253675480769232</v>
      </c>
      <c r="AX37" s="4">
        <v>4.4550000000000001</v>
      </c>
      <c r="AY37" s="4">
        <v>4.5259999999999998</v>
      </c>
      <c r="AZ37" s="43">
        <f t="shared" si="15"/>
        <v>4.566978605769231</v>
      </c>
      <c r="BA37" s="4">
        <v>4.431</v>
      </c>
      <c r="BB37" s="4">
        <v>4.5</v>
      </c>
      <c r="BC37" s="43">
        <f t="shared" si="16"/>
        <v>4.5398242788461545</v>
      </c>
      <c r="BD37" s="4">
        <v>4.593</v>
      </c>
      <c r="BE37" s="4">
        <v>4.6520000000000001</v>
      </c>
      <c r="BF37" s="43">
        <f t="shared" si="17"/>
        <v>4.6860526442307693</v>
      </c>
      <c r="BG37" s="4">
        <v>4.4960000000000004</v>
      </c>
      <c r="BH37" s="4">
        <v>4.5529999999999999</v>
      </c>
      <c r="BI37" s="43">
        <f t="shared" si="18"/>
        <v>4.5858983173076924</v>
      </c>
      <c r="BJ37" s="4">
        <v>4.5819999999999999</v>
      </c>
      <c r="BK37" s="4">
        <v>4.6379999999999999</v>
      </c>
      <c r="BL37" s="43">
        <f t="shared" si="19"/>
        <v>4.670321153846154</v>
      </c>
      <c r="BM37" s="4">
        <v>4.5810000000000004</v>
      </c>
      <c r="BN37" s="4">
        <v>4.6379999999999999</v>
      </c>
      <c r="BO37" s="43">
        <f t="shared" si="20"/>
        <v>4.6708983173076914</v>
      </c>
      <c r="BP37" s="4">
        <v>4.577</v>
      </c>
      <c r="BQ37" s="4">
        <v>4.6369999999999996</v>
      </c>
      <c r="BR37" s="43">
        <f t="shared" si="21"/>
        <v>4.6716298076923071</v>
      </c>
      <c r="BS37" s="4">
        <v>4.4790000000000001</v>
      </c>
      <c r="BT37" s="4">
        <v>4.5369999999999999</v>
      </c>
      <c r="BU37" s="43">
        <f t="shared" si="22"/>
        <v>4.5704754807692307</v>
      </c>
      <c r="BV37" s="4">
        <v>4.5650000000000004</v>
      </c>
      <c r="BW37" s="4">
        <v>4.6219999999999999</v>
      </c>
      <c r="BX37" s="43">
        <f t="shared" si="23"/>
        <v>4.6548983173076923</v>
      </c>
      <c r="BY37" s="4">
        <v>4.5629999999999997</v>
      </c>
      <c r="BZ37" s="4">
        <v>4.6219999999999999</v>
      </c>
      <c r="CA37" s="43">
        <f t="shared" si="24"/>
        <v>4.656052644230769</v>
      </c>
      <c r="CB37" s="4">
        <v>4.8099999999999996</v>
      </c>
      <c r="CC37" s="4">
        <v>4.9530000000000003</v>
      </c>
      <c r="CD37" s="43">
        <f t="shared" si="25"/>
        <v>5.035534375000001</v>
      </c>
      <c r="CE37" s="4">
        <v>4.3899999999999997</v>
      </c>
      <c r="CF37" s="4">
        <v>4.476</v>
      </c>
      <c r="CG37" s="43">
        <f t="shared" si="26"/>
        <v>4.5256360576923083</v>
      </c>
      <c r="CH37" s="4">
        <v>4.3369999999999997</v>
      </c>
      <c r="CI37" s="4">
        <v>4.4039999999999999</v>
      </c>
      <c r="CJ37" s="43">
        <f t="shared" si="27"/>
        <v>4.4426699519230777</v>
      </c>
      <c r="CK37" s="4">
        <v>4.4989999999999997</v>
      </c>
      <c r="CL37" s="4">
        <v>4.5659999999999998</v>
      </c>
      <c r="CM37" s="43">
        <f t="shared" si="28"/>
        <v>4.6046699519230767</v>
      </c>
      <c r="CN37" s="4">
        <v>4.4790000000000001</v>
      </c>
      <c r="CO37" s="4">
        <v>4.5359999999999996</v>
      </c>
      <c r="CP37" s="43">
        <f t="shared" si="29"/>
        <v>4.568898317307692</v>
      </c>
      <c r="CQ37" s="4">
        <v>4.0449999999999999</v>
      </c>
      <c r="CR37" s="4">
        <v>4.1050000000000004</v>
      </c>
      <c r="CS37" s="43">
        <f t="shared" si="30"/>
        <v>4.1396298076923079</v>
      </c>
      <c r="CT37" s="4">
        <v>4.0819999999999999</v>
      </c>
      <c r="CU37" s="4">
        <v>4.1210000000000004</v>
      </c>
      <c r="CV37" s="43">
        <f t="shared" si="31"/>
        <v>4.1435093750000007</v>
      </c>
      <c r="CW37" s="4">
        <v>4.694</v>
      </c>
      <c r="CX37" s="4">
        <v>4.742</v>
      </c>
      <c r="CY37" s="43">
        <f t="shared" si="32"/>
        <v>4.7697038461538463</v>
      </c>
      <c r="CZ37" s="4">
        <v>4.3780000000000001</v>
      </c>
      <c r="DA37" s="4">
        <v>4.24</v>
      </c>
      <c r="DB37" s="43">
        <f t="shared" si="33"/>
        <v>4.1603514423076939</v>
      </c>
      <c r="DC37" s="4">
        <v>4.6440000000000001</v>
      </c>
      <c r="DD37" s="4">
        <v>4.6870000000000003</v>
      </c>
      <c r="DE37" s="43">
        <f t="shared" si="34"/>
        <v>4.711818028846154</v>
      </c>
      <c r="DF37" s="4">
        <v>4.635554</v>
      </c>
      <c r="DG37" s="4">
        <v>4.6902229999999996</v>
      </c>
      <c r="DH37" s="43">
        <f t="shared" si="35"/>
        <v>4.7217759492788467</v>
      </c>
      <c r="DI37" s="4">
        <v>4.3780000000000001</v>
      </c>
      <c r="DJ37" s="4">
        <v>4.4790000000000001</v>
      </c>
      <c r="DK37" s="43">
        <f t="shared" si="36"/>
        <v>4.5372935096153855</v>
      </c>
      <c r="DL37" s="4">
        <v>4.2329999999999997</v>
      </c>
      <c r="DM37" s="4">
        <v>4.4160000000000004</v>
      </c>
      <c r="DN37" s="43">
        <f t="shared" si="37"/>
        <v>4.5216209134615397</v>
      </c>
      <c r="DO37" s="4">
        <v>4.4969999999999999</v>
      </c>
      <c r="DP37" s="4">
        <v>4.4160000000000004</v>
      </c>
      <c r="DQ37" s="43">
        <f t="shared" si="38"/>
        <v>4.3692497596153856</v>
      </c>
      <c r="DR37" s="4"/>
      <c r="DS37" s="4">
        <v>4.58</v>
      </c>
      <c r="DT37" s="4">
        <v>4.6399999999999997</v>
      </c>
      <c r="DU37" s="43">
        <f t="shared" si="39"/>
        <v>4.6746298076923072</v>
      </c>
    </row>
    <row r="38" spans="1:125" ht="17.25">
      <c r="A38" s="45"/>
      <c r="B38" s="4"/>
      <c r="C38" s="4" t="s">
        <v>107</v>
      </c>
      <c r="D38" s="3"/>
      <c r="E38" s="1">
        <v>1.841</v>
      </c>
      <c r="F38" s="1">
        <v>1.8380000000000001</v>
      </c>
      <c r="G38" s="43">
        <f t="shared" si="0"/>
        <v>1.8362685096153848</v>
      </c>
      <c r="H38" s="4">
        <v>1.3859999999999999</v>
      </c>
      <c r="I38" s="4">
        <v>1.46</v>
      </c>
      <c r="J38" s="43">
        <f t="shared" si="1"/>
        <v>1.502710096153846</v>
      </c>
      <c r="K38" s="4">
        <v>1.5980000000000001</v>
      </c>
      <c r="L38" s="4">
        <v>1.667</v>
      </c>
      <c r="M38" s="43">
        <f t="shared" si="2"/>
        <v>1.7068242788461536</v>
      </c>
      <c r="N38" s="4">
        <v>1.3740000000000001</v>
      </c>
      <c r="O38" s="4">
        <v>1.45</v>
      </c>
      <c r="P38" s="43">
        <f t="shared" si="3"/>
        <v>1.4938644230769227</v>
      </c>
      <c r="Q38" s="4">
        <v>1.593</v>
      </c>
      <c r="R38" s="4">
        <v>1.663</v>
      </c>
      <c r="S38" s="43">
        <f t="shared" si="4"/>
        <v>1.7034014423076926</v>
      </c>
      <c r="T38" s="4">
        <v>1.6819999999999999</v>
      </c>
      <c r="U38" s="4">
        <v>1.7330000000000001</v>
      </c>
      <c r="V38" s="43">
        <f t="shared" si="5"/>
        <v>1.7624353365384615</v>
      </c>
      <c r="W38" s="4">
        <v>1.496</v>
      </c>
      <c r="X38" s="4">
        <v>1.546</v>
      </c>
      <c r="Y38" s="43">
        <f t="shared" si="6"/>
        <v>1.5748581730769231</v>
      </c>
      <c r="Z38" s="4">
        <v>1.653</v>
      </c>
      <c r="AA38" s="4">
        <v>1.698</v>
      </c>
      <c r="AB38" s="43">
        <f t="shared" si="7"/>
        <v>1.7239723557692306</v>
      </c>
      <c r="AC38" s="4">
        <v>1.655</v>
      </c>
      <c r="AD38" s="4">
        <v>1.7050000000000001</v>
      </c>
      <c r="AE38" s="43">
        <f t="shared" si="8"/>
        <v>1.7338581730769231</v>
      </c>
      <c r="AF38" s="4">
        <v>1.677</v>
      </c>
      <c r="AG38" s="4">
        <v>1.7290000000000001</v>
      </c>
      <c r="AH38" s="43">
        <f t="shared" si="9"/>
        <v>1.7590125000000001</v>
      </c>
      <c r="AI38" s="4">
        <v>1.488</v>
      </c>
      <c r="AJ38" s="4">
        <v>1.5389999999999999</v>
      </c>
      <c r="AK38" s="43">
        <f t="shared" si="10"/>
        <v>1.5684353365384613</v>
      </c>
      <c r="AL38" s="4">
        <v>1.6459999999999999</v>
      </c>
      <c r="AM38" s="4">
        <v>1.6930000000000001</v>
      </c>
      <c r="AN38" s="43">
        <f t="shared" si="11"/>
        <v>1.7201266826923078</v>
      </c>
      <c r="AO38" s="4">
        <v>1.649</v>
      </c>
      <c r="AP38" s="4">
        <v>1.7</v>
      </c>
      <c r="AQ38" s="43">
        <f t="shared" si="12"/>
        <v>1.7294353365384614</v>
      </c>
      <c r="AR38" s="4">
        <v>1.526</v>
      </c>
      <c r="AS38" s="4">
        <v>1.613</v>
      </c>
      <c r="AT38" s="43">
        <f t="shared" si="13"/>
        <v>1.6632132211538462</v>
      </c>
      <c r="AU38" s="4">
        <v>1.5089999999999999</v>
      </c>
      <c r="AV38" s="4">
        <v>1.593</v>
      </c>
      <c r="AW38" s="43">
        <f t="shared" si="14"/>
        <v>1.6414817307692309</v>
      </c>
      <c r="AX38" s="4">
        <v>1.4590000000000001</v>
      </c>
      <c r="AY38" s="4">
        <v>1.53</v>
      </c>
      <c r="AZ38" s="43">
        <f t="shared" si="15"/>
        <v>1.5709786057692308</v>
      </c>
      <c r="BA38" s="4">
        <v>1.4419999999999999</v>
      </c>
      <c r="BB38" s="4">
        <v>1.51</v>
      </c>
      <c r="BC38" s="43">
        <f t="shared" si="16"/>
        <v>1.5492471153846155</v>
      </c>
      <c r="BD38" s="4">
        <v>1.599</v>
      </c>
      <c r="BE38" s="4">
        <v>1.655</v>
      </c>
      <c r="BF38" s="43">
        <f t="shared" si="17"/>
        <v>1.6873211538461537</v>
      </c>
      <c r="BG38" s="4">
        <v>1.502</v>
      </c>
      <c r="BH38" s="4">
        <v>1.554</v>
      </c>
      <c r="BI38" s="43">
        <f t="shared" si="18"/>
        <v>1.5840125</v>
      </c>
      <c r="BJ38" s="4">
        <v>1.595</v>
      </c>
      <c r="BK38" s="4">
        <v>1.6479999999999999</v>
      </c>
      <c r="BL38" s="43">
        <f t="shared" si="19"/>
        <v>1.6785896634615387</v>
      </c>
      <c r="BM38" s="4">
        <v>1.5940000000000001</v>
      </c>
      <c r="BN38" s="4">
        <v>1.6479999999999999</v>
      </c>
      <c r="BO38" s="43">
        <f t="shared" si="20"/>
        <v>1.6791668269230768</v>
      </c>
      <c r="BP38" s="4">
        <v>1.5920000000000001</v>
      </c>
      <c r="BQ38" s="4">
        <v>1.649</v>
      </c>
      <c r="BR38" s="43">
        <f t="shared" si="21"/>
        <v>1.6818983173076922</v>
      </c>
      <c r="BS38" s="4">
        <v>1.4930000000000001</v>
      </c>
      <c r="BT38" s="4">
        <v>1.5469999999999999</v>
      </c>
      <c r="BU38" s="43">
        <f t="shared" si="22"/>
        <v>1.5781668269230769</v>
      </c>
      <c r="BV38" s="4">
        <v>1.5880000000000001</v>
      </c>
      <c r="BW38" s="4">
        <v>1.6419999999999999</v>
      </c>
      <c r="BX38" s="43">
        <f t="shared" si="23"/>
        <v>1.6731668269230768</v>
      </c>
      <c r="BY38" s="4">
        <v>1.5860000000000001</v>
      </c>
      <c r="BZ38" s="4">
        <v>1.6419999999999999</v>
      </c>
      <c r="CA38" s="43">
        <f t="shared" si="24"/>
        <v>1.6743211538461538</v>
      </c>
      <c r="CB38" s="4">
        <v>1.7509999999999999</v>
      </c>
      <c r="CC38" s="4">
        <v>1.885</v>
      </c>
      <c r="CD38" s="43">
        <f t="shared" si="25"/>
        <v>1.962339903846154</v>
      </c>
      <c r="CE38" s="4">
        <v>1.4450000000000001</v>
      </c>
      <c r="CF38" s="4">
        <v>1.5289999999999999</v>
      </c>
      <c r="CG38" s="43">
        <f t="shared" si="26"/>
        <v>1.5774817307692308</v>
      </c>
      <c r="CH38" s="4">
        <v>1.379</v>
      </c>
      <c r="CI38" s="4">
        <v>1.448</v>
      </c>
      <c r="CJ38" s="43">
        <f t="shared" si="27"/>
        <v>1.487824278846154</v>
      </c>
      <c r="CK38" s="4">
        <v>1.5449999999999999</v>
      </c>
      <c r="CL38" s="4">
        <v>1.6</v>
      </c>
      <c r="CM38" s="43">
        <f t="shared" si="28"/>
        <v>1.6317439903846154</v>
      </c>
      <c r="CN38" s="4">
        <v>1.5349999999999999</v>
      </c>
      <c r="CO38" s="4">
        <v>1.5920000000000001</v>
      </c>
      <c r="CP38" s="43">
        <f t="shared" si="29"/>
        <v>1.6248983173076925</v>
      </c>
      <c r="CQ38" s="4">
        <v>1.2030000000000001</v>
      </c>
      <c r="CR38" s="4">
        <v>1.2709999999999999</v>
      </c>
      <c r="CS38" s="43">
        <f t="shared" si="30"/>
        <v>1.3102471153846151</v>
      </c>
      <c r="CT38" s="4">
        <v>1.252</v>
      </c>
      <c r="CU38" s="4">
        <v>1.2969999999999999</v>
      </c>
      <c r="CV38" s="43">
        <f t="shared" si="31"/>
        <v>1.322972355769231</v>
      </c>
      <c r="CW38" s="4">
        <v>1.6439999999999999</v>
      </c>
      <c r="CX38" s="4">
        <v>1.6879999999999999</v>
      </c>
      <c r="CY38" s="43">
        <f t="shared" si="32"/>
        <v>1.7133951923076922</v>
      </c>
      <c r="CZ38" s="4">
        <v>1.4430000000000001</v>
      </c>
      <c r="DA38" s="4">
        <v>1.524</v>
      </c>
      <c r="DB38" s="43">
        <f t="shared" si="33"/>
        <v>1.5707502403846154</v>
      </c>
      <c r="DC38" s="4">
        <v>1.629</v>
      </c>
      <c r="DD38" s="4">
        <v>1.6719999999999999</v>
      </c>
      <c r="DE38" s="43">
        <f t="shared" si="34"/>
        <v>1.6968180288461541</v>
      </c>
      <c r="DF38" s="4">
        <v>1.5865119999999999</v>
      </c>
      <c r="DG38" s="4">
        <v>1.642447</v>
      </c>
      <c r="DH38" s="43">
        <f t="shared" si="35"/>
        <v>1.674730638221154</v>
      </c>
      <c r="DI38" s="4">
        <v>1.444</v>
      </c>
      <c r="DJ38" s="4">
        <v>1.524</v>
      </c>
      <c r="DK38" s="43">
        <f t="shared" si="36"/>
        <v>1.5701730769230768</v>
      </c>
      <c r="DL38" s="4">
        <v>1.381</v>
      </c>
      <c r="DM38" s="4">
        <v>1.4450000000000001</v>
      </c>
      <c r="DN38" s="43">
        <f t="shared" si="37"/>
        <v>1.4819384615384616</v>
      </c>
      <c r="DO38" s="4">
        <v>1.55</v>
      </c>
      <c r="DP38" s="4">
        <v>1.601</v>
      </c>
      <c r="DQ38" s="43">
        <f t="shared" si="38"/>
        <v>1.6304353365384614</v>
      </c>
      <c r="DR38" s="4"/>
      <c r="DS38" s="4">
        <v>1.59</v>
      </c>
      <c r="DT38" s="4">
        <v>1.65</v>
      </c>
      <c r="DU38" s="43">
        <f t="shared" si="39"/>
        <v>1.6846298076923076</v>
      </c>
    </row>
    <row r="39" spans="1:125" ht="17.25">
      <c r="A39" s="45" t="s">
        <v>84</v>
      </c>
      <c r="B39" s="4"/>
      <c r="C39" s="4" t="s">
        <v>116</v>
      </c>
      <c r="D39" s="3"/>
      <c r="E39" s="1">
        <v>4.21</v>
      </c>
      <c r="F39" s="1">
        <v>4.21</v>
      </c>
      <c r="G39" s="43">
        <f t="shared" si="0"/>
        <v>4.2100000000000009</v>
      </c>
      <c r="H39" s="4">
        <v>3.6819999999999999</v>
      </c>
      <c r="I39" s="4">
        <v>3.7690000000000001</v>
      </c>
      <c r="J39" s="43">
        <f t="shared" si="1"/>
        <v>3.8192132211538459</v>
      </c>
      <c r="K39" s="4">
        <v>3.87</v>
      </c>
      <c r="L39" s="4">
        <v>3.952</v>
      </c>
      <c r="M39" s="43">
        <f t="shared" si="2"/>
        <v>3.999327403846153</v>
      </c>
      <c r="N39" s="4">
        <v>3.6640000000000001</v>
      </c>
      <c r="O39" s="4">
        <v>3.754</v>
      </c>
      <c r="P39" s="43">
        <f t="shared" si="3"/>
        <v>3.8059447115384608</v>
      </c>
      <c r="Q39" s="4">
        <v>3.8610000000000002</v>
      </c>
      <c r="R39" s="4">
        <v>3.9449999999999998</v>
      </c>
      <c r="S39" s="43">
        <f t="shared" si="4"/>
        <v>3.9934817307692305</v>
      </c>
      <c r="T39" s="4">
        <v>4.1580000000000004</v>
      </c>
      <c r="U39" s="4">
        <v>4.2050000000000001</v>
      </c>
      <c r="V39" s="43">
        <f t="shared" si="5"/>
        <v>4.2321266826923081</v>
      </c>
      <c r="W39" s="4">
        <v>3.87</v>
      </c>
      <c r="X39" s="4">
        <v>3.915</v>
      </c>
      <c r="Y39" s="43">
        <f t="shared" si="6"/>
        <v>3.9409723557692309</v>
      </c>
      <c r="Z39" s="4">
        <v>4.0599999999999996</v>
      </c>
      <c r="AA39" s="4">
        <v>4.1020000000000003</v>
      </c>
      <c r="AB39" s="43">
        <f t="shared" si="7"/>
        <v>4.1262408653846165</v>
      </c>
      <c r="AC39" s="4">
        <v>4.0780000000000003</v>
      </c>
      <c r="AD39" s="4">
        <v>4.1289999999999996</v>
      </c>
      <c r="AE39" s="43">
        <f t="shared" si="8"/>
        <v>4.1584353365384619</v>
      </c>
      <c r="AF39" s="4">
        <v>4.1559999999999997</v>
      </c>
      <c r="AG39" s="4">
        <v>4.2050000000000001</v>
      </c>
      <c r="AH39" s="43">
        <f t="shared" si="9"/>
        <v>4.2332810096153848</v>
      </c>
      <c r="AI39" s="4">
        <v>3.8610000000000002</v>
      </c>
      <c r="AJ39" s="4">
        <v>3.907</v>
      </c>
      <c r="AK39" s="43">
        <f t="shared" si="10"/>
        <v>3.9335495192307692</v>
      </c>
      <c r="AL39" s="4">
        <v>4.0549999999999997</v>
      </c>
      <c r="AM39" s="4">
        <v>4.0979999999999999</v>
      </c>
      <c r="AN39" s="43">
        <f t="shared" si="11"/>
        <v>4.1228180288461544</v>
      </c>
      <c r="AO39" s="4">
        <v>4.0730000000000004</v>
      </c>
      <c r="AP39" s="4">
        <v>4.1260000000000003</v>
      </c>
      <c r="AQ39" s="43">
        <f t="shared" si="12"/>
        <v>4.1565896634615385</v>
      </c>
      <c r="AR39" s="4">
        <v>3.903</v>
      </c>
      <c r="AS39" s="4">
        <v>4.0010000000000003</v>
      </c>
      <c r="AT39" s="43">
        <f t="shared" si="13"/>
        <v>4.0575620192307698</v>
      </c>
      <c r="AU39" s="4">
        <v>3.875</v>
      </c>
      <c r="AV39" s="4">
        <v>3.9710000000000001</v>
      </c>
      <c r="AW39" s="43">
        <f t="shared" si="14"/>
        <v>4.0264076923076919</v>
      </c>
      <c r="AX39" s="4">
        <v>3.9039999999999999</v>
      </c>
      <c r="AY39" s="4">
        <v>3.9750000000000001</v>
      </c>
      <c r="AZ39" s="43">
        <f t="shared" si="15"/>
        <v>4.0159786057692317</v>
      </c>
      <c r="BA39" s="4">
        <v>3.8759999999999999</v>
      </c>
      <c r="BB39" s="4">
        <v>3.9449999999999998</v>
      </c>
      <c r="BC39" s="43">
        <f t="shared" si="16"/>
        <v>3.9848242788461534</v>
      </c>
      <c r="BD39" s="4">
        <v>3.9750000000000001</v>
      </c>
      <c r="BE39" s="4">
        <v>4.0350000000000001</v>
      </c>
      <c r="BF39" s="43">
        <f t="shared" si="17"/>
        <v>4.0696298076923085</v>
      </c>
      <c r="BG39" s="4">
        <v>3.8490000000000002</v>
      </c>
      <c r="BH39" s="4">
        <v>3.903</v>
      </c>
      <c r="BI39" s="43">
        <f t="shared" si="18"/>
        <v>3.9341668269230765</v>
      </c>
      <c r="BJ39" s="4">
        <v>3.9510000000000001</v>
      </c>
      <c r="BK39" s="4">
        <v>4.0090000000000003</v>
      </c>
      <c r="BL39" s="43">
        <f t="shared" si="19"/>
        <v>4.042475480769232</v>
      </c>
      <c r="BM39" s="4">
        <v>3.9489999999999998</v>
      </c>
      <c r="BN39" s="4">
        <v>4.0090000000000003</v>
      </c>
      <c r="BO39" s="43">
        <f t="shared" si="20"/>
        <v>4.0436298076923087</v>
      </c>
      <c r="BP39" s="4">
        <v>3.9670000000000001</v>
      </c>
      <c r="BQ39" s="4">
        <v>4.0289999999999999</v>
      </c>
      <c r="BR39" s="43">
        <f t="shared" si="21"/>
        <v>4.064784134615385</v>
      </c>
      <c r="BS39" s="4">
        <v>3.8380000000000001</v>
      </c>
      <c r="BT39" s="4">
        <v>3.8940000000000001</v>
      </c>
      <c r="BU39" s="43">
        <f t="shared" si="22"/>
        <v>3.9263211538461538</v>
      </c>
      <c r="BV39" s="4">
        <v>3.9420000000000002</v>
      </c>
      <c r="BW39" s="4">
        <v>4.0010000000000003</v>
      </c>
      <c r="BX39" s="43">
        <f t="shared" si="23"/>
        <v>4.0350526442307704</v>
      </c>
      <c r="BY39" s="4">
        <v>3.94</v>
      </c>
      <c r="BZ39" s="4">
        <v>4.0019999999999998</v>
      </c>
      <c r="CA39" s="43">
        <f t="shared" si="24"/>
        <v>4.0377841346153849</v>
      </c>
      <c r="CB39" s="4">
        <v>4.0209999999999999</v>
      </c>
      <c r="CC39" s="4">
        <v>4.1760000000000002</v>
      </c>
      <c r="CD39" s="43">
        <f t="shared" si="25"/>
        <v>4.265460336538462</v>
      </c>
      <c r="CE39" s="4">
        <v>3.774</v>
      </c>
      <c r="CF39" s="4">
        <v>3.8690000000000002</v>
      </c>
      <c r="CG39" s="43">
        <f t="shared" si="26"/>
        <v>3.9238305288461541</v>
      </c>
      <c r="CH39" s="4">
        <v>3.7749999999999999</v>
      </c>
      <c r="CI39" s="4">
        <v>3.8439999999999999</v>
      </c>
      <c r="CJ39" s="43">
        <f t="shared" si="27"/>
        <v>3.8838242788461539</v>
      </c>
      <c r="CK39" s="4">
        <v>3.8679999999999999</v>
      </c>
      <c r="CL39" s="4">
        <v>3.927</v>
      </c>
      <c r="CM39" s="43">
        <f t="shared" si="28"/>
        <v>3.9610526442307692</v>
      </c>
      <c r="CN39" s="4">
        <v>3.855</v>
      </c>
      <c r="CO39" s="4">
        <v>3.9169999999999998</v>
      </c>
      <c r="CP39" s="43">
        <f t="shared" si="29"/>
        <v>3.9527841346153845</v>
      </c>
      <c r="CQ39" s="4">
        <v>3.5150000000000001</v>
      </c>
      <c r="CR39" s="4">
        <v>3.5910000000000002</v>
      </c>
      <c r="CS39" s="43">
        <f t="shared" si="30"/>
        <v>3.6348644230769231</v>
      </c>
      <c r="CT39" s="4">
        <v>3.5270000000000001</v>
      </c>
      <c r="CU39" s="4">
        <v>3.58</v>
      </c>
      <c r="CV39" s="43">
        <f t="shared" si="31"/>
        <v>3.6105896634615386</v>
      </c>
      <c r="CW39" s="4">
        <v>3.944</v>
      </c>
      <c r="CX39" s="4">
        <v>4.1070000000000002</v>
      </c>
      <c r="CY39" s="43">
        <f t="shared" si="32"/>
        <v>4.2010776442307689</v>
      </c>
      <c r="CZ39" s="4">
        <v>3.7770000000000001</v>
      </c>
      <c r="DA39" s="4">
        <v>3.8580000000000001</v>
      </c>
      <c r="DB39" s="43">
        <f t="shared" si="33"/>
        <v>3.9047502403846153</v>
      </c>
      <c r="DC39" s="4">
        <v>4.0620000000000003</v>
      </c>
      <c r="DD39" s="4">
        <v>4.0960000000000001</v>
      </c>
      <c r="DE39" s="43">
        <f t="shared" si="34"/>
        <v>4.1156235576923077</v>
      </c>
      <c r="DF39" s="4">
        <v>4.032063</v>
      </c>
      <c r="DG39" s="4">
        <v>4.0884819999999999</v>
      </c>
      <c r="DH39" s="43">
        <f t="shared" si="35"/>
        <v>4.121044985336539</v>
      </c>
      <c r="DI39" s="4">
        <v>3.7770000000000001</v>
      </c>
      <c r="DJ39" s="4">
        <v>3.86</v>
      </c>
      <c r="DK39" s="43">
        <f t="shared" si="36"/>
        <v>3.9079045673076918</v>
      </c>
      <c r="DL39" s="4">
        <v>3.78</v>
      </c>
      <c r="DM39" s="4">
        <v>3.839</v>
      </c>
      <c r="DN39" s="43">
        <f t="shared" si="37"/>
        <v>3.8730526442307696</v>
      </c>
      <c r="DO39" s="4">
        <v>3.8450000000000002</v>
      </c>
      <c r="DP39" s="4">
        <v>3.9780000000000002</v>
      </c>
      <c r="DQ39" s="43">
        <f t="shared" si="38"/>
        <v>4.054762740384616</v>
      </c>
      <c r="DR39" s="4"/>
      <c r="DS39" s="4">
        <v>3.95</v>
      </c>
      <c r="DT39" s="4">
        <v>4.01</v>
      </c>
      <c r="DU39" s="43">
        <f t="shared" si="39"/>
        <v>4.0446298076923064</v>
      </c>
    </row>
    <row r="40" spans="1:125" ht="17.25">
      <c r="A40" s="45"/>
      <c r="B40" s="4"/>
      <c r="C40" s="4" t="s">
        <v>106</v>
      </c>
      <c r="D40" s="3"/>
      <c r="E40" s="4">
        <v>2.5670000000000002</v>
      </c>
      <c r="F40" s="4">
        <v>2.5710000000000002</v>
      </c>
      <c r="G40" s="43">
        <f t="shared" si="0"/>
        <v>2.5733086538461545</v>
      </c>
      <c r="H40" s="4">
        <v>2.036</v>
      </c>
      <c r="I40" s="4">
        <v>2.1120000000000001</v>
      </c>
      <c r="J40" s="43">
        <f t="shared" si="1"/>
        <v>2.1558644230769231</v>
      </c>
      <c r="K40" s="4">
        <v>2.355</v>
      </c>
      <c r="L40" s="4">
        <v>2.4260000000000002</v>
      </c>
      <c r="M40" s="43">
        <f t="shared" si="2"/>
        <v>2.4669786057692309</v>
      </c>
      <c r="N40" s="4">
        <v>2.0209999999999999</v>
      </c>
      <c r="O40" s="4">
        <v>2.0990000000000002</v>
      </c>
      <c r="P40" s="43">
        <f t="shared" si="3"/>
        <v>2.1440187500000008</v>
      </c>
      <c r="Q40" s="4">
        <v>2.35</v>
      </c>
      <c r="R40" s="4">
        <v>2.423</v>
      </c>
      <c r="S40" s="43">
        <f t="shared" si="4"/>
        <v>2.4651329326923075</v>
      </c>
      <c r="T40" s="4">
        <v>2.444</v>
      </c>
      <c r="U40" s="4">
        <v>2.4860000000000002</v>
      </c>
      <c r="V40" s="43">
        <f t="shared" si="5"/>
        <v>2.5102408653846155</v>
      </c>
      <c r="W40" s="4">
        <v>2.194</v>
      </c>
      <c r="X40" s="4">
        <v>2.2389999999999999</v>
      </c>
      <c r="Y40" s="43">
        <f t="shared" si="6"/>
        <v>2.2649723557692307</v>
      </c>
      <c r="Z40" s="4">
        <v>2.3969999999999998</v>
      </c>
      <c r="AA40" s="4">
        <v>2.4350000000000001</v>
      </c>
      <c r="AB40" s="43">
        <f t="shared" si="7"/>
        <v>2.4569322115384615</v>
      </c>
      <c r="AC40" s="4">
        <v>2.3969999999999998</v>
      </c>
      <c r="AD40" s="4">
        <v>2.44</v>
      </c>
      <c r="AE40" s="43">
        <f t="shared" si="8"/>
        <v>2.4648180288461536</v>
      </c>
      <c r="AF40" s="4">
        <v>2.4390000000000001</v>
      </c>
      <c r="AG40" s="4">
        <v>2.4830000000000001</v>
      </c>
      <c r="AH40" s="43">
        <f t="shared" si="9"/>
        <v>2.5083951923076921</v>
      </c>
      <c r="AI40" s="4">
        <v>2.1850000000000001</v>
      </c>
      <c r="AJ40" s="4">
        <v>2.2309999999999999</v>
      </c>
      <c r="AK40" s="43">
        <f t="shared" si="10"/>
        <v>2.2575495192307691</v>
      </c>
      <c r="AL40" s="4">
        <v>2.391</v>
      </c>
      <c r="AM40" s="4">
        <v>2.4300000000000002</v>
      </c>
      <c r="AN40" s="43">
        <f t="shared" si="11"/>
        <v>2.4525093750000004</v>
      </c>
      <c r="AO40" s="4">
        <v>2.391</v>
      </c>
      <c r="AP40" s="4">
        <v>2.4350000000000001</v>
      </c>
      <c r="AQ40" s="43">
        <f t="shared" si="12"/>
        <v>2.4603951923076921</v>
      </c>
      <c r="AR40" s="4">
        <v>2.2069999999999999</v>
      </c>
      <c r="AS40" s="4">
        <v>2.29</v>
      </c>
      <c r="AT40" s="43">
        <f t="shared" si="13"/>
        <v>2.3379045673076924</v>
      </c>
      <c r="AU40" s="4">
        <v>2.1840000000000002</v>
      </c>
      <c r="AV40" s="4">
        <v>2.266</v>
      </c>
      <c r="AW40" s="43">
        <f t="shared" si="14"/>
        <v>2.3133274038461535</v>
      </c>
      <c r="AX40" s="4">
        <v>2.1589999999999998</v>
      </c>
      <c r="AY40" s="4">
        <v>2.2240000000000002</v>
      </c>
      <c r="AZ40" s="43">
        <f t="shared" si="15"/>
        <v>2.2615156250000008</v>
      </c>
      <c r="BA40" s="4">
        <v>2.1360000000000001</v>
      </c>
      <c r="BB40" s="4">
        <v>2.1989999999999998</v>
      </c>
      <c r="BC40" s="43">
        <f t="shared" si="16"/>
        <v>2.2353612980769229</v>
      </c>
      <c r="BD40" s="4">
        <v>2.2949999999999999</v>
      </c>
      <c r="BE40" s="4">
        <v>2.3450000000000002</v>
      </c>
      <c r="BF40" s="43">
        <f t="shared" si="17"/>
        <v>2.3738581730769237</v>
      </c>
      <c r="BG40" s="4">
        <v>2.181</v>
      </c>
      <c r="BH40" s="4">
        <v>2.2309999999999999</v>
      </c>
      <c r="BI40" s="43">
        <f t="shared" si="18"/>
        <v>2.2598581730769225</v>
      </c>
      <c r="BJ40" s="4">
        <v>2.286</v>
      </c>
      <c r="BK40" s="4">
        <v>2.3340000000000001</v>
      </c>
      <c r="BL40" s="43">
        <f t="shared" si="19"/>
        <v>2.361703846153846</v>
      </c>
      <c r="BM40" s="4">
        <v>2.2839999999999998</v>
      </c>
      <c r="BN40" s="4">
        <v>2.3330000000000002</v>
      </c>
      <c r="BO40" s="43">
        <f t="shared" si="20"/>
        <v>2.3612810096153853</v>
      </c>
      <c r="BP40" s="4">
        <v>2.286</v>
      </c>
      <c r="BQ40" s="4">
        <v>2.3380000000000001</v>
      </c>
      <c r="BR40" s="43">
        <f t="shared" si="21"/>
        <v>2.3680125000000003</v>
      </c>
      <c r="BS40" s="4">
        <v>2.1709999999999998</v>
      </c>
      <c r="BT40" s="4">
        <v>2.222</v>
      </c>
      <c r="BU40" s="43">
        <f t="shared" si="22"/>
        <v>2.2514353365384614</v>
      </c>
      <c r="BV40" s="4">
        <v>2.2770000000000001</v>
      </c>
      <c r="BW40" s="4">
        <v>2.3260000000000001</v>
      </c>
      <c r="BX40" s="43">
        <f t="shared" si="23"/>
        <v>2.3542810096153848</v>
      </c>
      <c r="BY40" s="4">
        <v>2.2749999999999999</v>
      </c>
      <c r="BZ40" s="4">
        <v>2.3250000000000002</v>
      </c>
      <c r="CA40" s="43">
        <f t="shared" si="24"/>
        <v>2.3538581730769232</v>
      </c>
      <c r="CB40" s="4">
        <v>2.5169999999999999</v>
      </c>
      <c r="CC40" s="4">
        <v>2.649</v>
      </c>
      <c r="CD40" s="43">
        <f t="shared" si="25"/>
        <v>2.7251855769230771</v>
      </c>
      <c r="CE40" s="4">
        <v>2.1019999999999999</v>
      </c>
      <c r="CF40" s="4">
        <v>2.1840000000000002</v>
      </c>
      <c r="CG40" s="43">
        <f t="shared" si="26"/>
        <v>2.2313274038461541</v>
      </c>
      <c r="CH40" s="4">
        <v>2.0550000000000002</v>
      </c>
      <c r="CI40" s="4">
        <v>2.1190000000000002</v>
      </c>
      <c r="CJ40" s="43">
        <f t="shared" si="27"/>
        <v>2.155938461538462</v>
      </c>
      <c r="CK40" s="4">
        <v>2.2229999999999999</v>
      </c>
      <c r="CL40" s="4">
        <v>2.2730000000000001</v>
      </c>
      <c r="CM40" s="43">
        <f t="shared" si="28"/>
        <v>2.3018581730769228</v>
      </c>
      <c r="CN40" s="4">
        <v>2.2109999999999999</v>
      </c>
      <c r="CO40" s="4">
        <v>2.262</v>
      </c>
      <c r="CP40" s="43">
        <f t="shared" si="29"/>
        <v>2.2914353365384614</v>
      </c>
      <c r="CQ40" s="4">
        <v>1.8120000000000001</v>
      </c>
      <c r="CR40" s="4">
        <v>1.879</v>
      </c>
      <c r="CS40" s="43">
        <f t="shared" si="30"/>
        <v>1.9176699519230771</v>
      </c>
      <c r="CT40" s="4">
        <v>1.849</v>
      </c>
      <c r="CU40" s="4">
        <v>1.9</v>
      </c>
      <c r="CV40" s="43">
        <f t="shared" si="31"/>
        <v>1.9294353365384616</v>
      </c>
      <c r="CW40" s="4">
        <v>2.3730000000000002</v>
      </c>
      <c r="CX40" s="4">
        <v>2.4140000000000001</v>
      </c>
      <c r="CY40" s="43">
        <f t="shared" si="32"/>
        <v>2.4376637019230771</v>
      </c>
      <c r="CZ40" s="4">
        <v>2.081</v>
      </c>
      <c r="DA40" s="4">
        <v>2.1640000000000001</v>
      </c>
      <c r="DB40" s="43">
        <f t="shared" si="33"/>
        <v>2.2119045673076925</v>
      </c>
      <c r="DC40" s="4">
        <v>2.3330000000000002</v>
      </c>
      <c r="DD40" s="4">
        <v>2.371</v>
      </c>
      <c r="DE40" s="43">
        <f t="shared" si="34"/>
        <v>2.392932211538461</v>
      </c>
      <c r="DF40" s="4">
        <v>2.2860909999999999</v>
      </c>
      <c r="DG40" s="4">
        <v>2.3395820000000001</v>
      </c>
      <c r="DH40" s="43">
        <f t="shared" si="35"/>
        <v>2.3704550507211541</v>
      </c>
      <c r="DI40" s="4">
        <v>2.081</v>
      </c>
      <c r="DJ40" s="4">
        <v>2.1629999999999998</v>
      </c>
      <c r="DK40" s="43">
        <f t="shared" si="36"/>
        <v>2.2103274038461538</v>
      </c>
      <c r="DL40" s="4">
        <v>2.0419999999999998</v>
      </c>
      <c r="DM40" s="4">
        <v>2.105</v>
      </c>
      <c r="DN40" s="43">
        <f t="shared" si="37"/>
        <v>2.1413612980769234</v>
      </c>
      <c r="DO40" s="4">
        <v>2.2109999999999999</v>
      </c>
      <c r="DP40" s="4">
        <v>2.262</v>
      </c>
      <c r="DQ40" s="43">
        <f t="shared" si="38"/>
        <v>2.2914353365384614</v>
      </c>
      <c r="DR40" s="4"/>
      <c r="DS40" s="4">
        <v>2.3199999999999998</v>
      </c>
      <c r="DT40" s="4">
        <v>2.37</v>
      </c>
      <c r="DU40" s="43">
        <f t="shared" si="39"/>
        <v>2.3988581730769236</v>
      </c>
    </row>
    <row r="41" spans="1:125" ht="17.25">
      <c r="A41" s="45" t="s">
        <v>85</v>
      </c>
      <c r="B41" s="4"/>
      <c r="C41" s="4" t="s">
        <v>118</v>
      </c>
      <c r="D41" s="3"/>
      <c r="E41" s="4">
        <v>2.0790000000000002</v>
      </c>
      <c r="F41" s="4">
        <v>2.0790000000000002</v>
      </c>
      <c r="G41" s="43">
        <f t="shared" si="0"/>
        <v>2.0790000000000002</v>
      </c>
      <c r="H41" s="4">
        <v>2.181</v>
      </c>
      <c r="I41" s="4">
        <v>2.2400000000000002</v>
      </c>
      <c r="J41" s="43">
        <f t="shared" si="1"/>
        <v>2.2740526442307694</v>
      </c>
      <c r="K41" s="4">
        <v>2.23</v>
      </c>
      <c r="L41" s="4">
        <v>2.2869999999999999</v>
      </c>
      <c r="M41" s="43">
        <f t="shared" si="2"/>
        <v>2.3198983173076924</v>
      </c>
      <c r="N41" s="4">
        <v>2.1859999999999999</v>
      </c>
      <c r="O41" s="4">
        <v>2.2480000000000002</v>
      </c>
      <c r="P41" s="43">
        <f t="shared" si="3"/>
        <v>2.2837841346153849</v>
      </c>
      <c r="Q41" s="4">
        <v>2.2360000000000002</v>
      </c>
      <c r="R41" s="4">
        <v>2.2949999999999999</v>
      </c>
      <c r="S41" s="43">
        <f t="shared" si="4"/>
        <v>2.3290526442307691</v>
      </c>
      <c r="T41" s="4">
        <v>2.2770000000000001</v>
      </c>
      <c r="U41" s="4">
        <v>2.298</v>
      </c>
      <c r="V41" s="43">
        <f t="shared" si="5"/>
        <v>2.3101204326923073</v>
      </c>
      <c r="W41" s="4">
        <v>2.1659999999999999</v>
      </c>
      <c r="X41" s="4">
        <v>2.226</v>
      </c>
      <c r="Y41" s="43">
        <f t="shared" si="6"/>
        <v>2.2606298076923079</v>
      </c>
      <c r="Z41" s="4">
        <v>2.214</v>
      </c>
      <c r="AA41" s="4">
        <v>2.2280000000000002</v>
      </c>
      <c r="AB41" s="43">
        <f t="shared" si="7"/>
        <v>2.2360802884615385</v>
      </c>
      <c r="AC41" s="4">
        <v>2.262</v>
      </c>
      <c r="AD41" s="4">
        <v>2.2879999999999998</v>
      </c>
      <c r="AE41" s="43">
        <f t="shared" si="8"/>
        <v>2.3030062499999997</v>
      </c>
      <c r="AF41" s="4">
        <v>2.2879999999999998</v>
      </c>
      <c r="AG41" s="4">
        <v>2.31</v>
      </c>
      <c r="AH41" s="43">
        <f t="shared" si="9"/>
        <v>2.3226975961538461</v>
      </c>
      <c r="AI41" s="4">
        <v>2.17</v>
      </c>
      <c r="AJ41" s="4">
        <v>2.2320000000000002</v>
      </c>
      <c r="AK41" s="43">
        <f t="shared" si="10"/>
        <v>2.2677841346153849</v>
      </c>
      <c r="AL41" s="4">
        <v>2.222</v>
      </c>
      <c r="AM41" s="4">
        <v>2.2360000000000002</v>
      </c>
      <c r="AN41" s="43">
        <f t="shared" si="11"/>
        <v>2.2440802884615385</v>
      </c>
      <c r="AO41" s="4">
        <v>2.2719999999999998</v>
      </c>
      <c r="AP41" s="4">
        <v>2.2989999999999999</v>
      </c>
      <c r="AQ41" s="43">
        <f t="shared" si="12"/>
        <v>2.3145834134615386</v>
      </c>
      <c r="AR41" s="4">
        <v>2.3330000000000002</v>
      </c>
      <c r="AS41" s="4">
        <v>2.4039999999999999</v>
      </c>
      <c r="AT41" s="43">
        <f t="shared" si="13"/>
        <v>2.4449786057692311</v>
      </c>
      <c r="AU41" s="4">
        <v>2.3109999999999999</v>
      </c>
      <c r="AV41" s="4">
        <v>2.379</v>
      </c>
      <c r="AW41" s="43">
        <f t="shared" si="14"/>
        <v>2.4182471153846152</v>
      </c>
      <c r="AX41" s="4">
        <v>2.2429999999999999</v>
      </c>
      <c r="AY41" s="4">
        <v>2.2930000000000001</v>
      </c>
      <c r="AZ41" s="43">
        <f t="shared" si="15"/>
        <v>2.3218581730769237</v>
      </c>
      <c r="BA41" s="4">
        <v>2.2210000000000001</v>
      </c>
      <c r="BB41" s="4">
        <v>2.2690000000000001</v>
      </c>
      <c r="BC41" s="43">
        <f t="shared" si="16"/>
        <v>2.2967038461538465</v>
      </c>
      <c r="BD41" s="4">
        <v>2.3069999999999999</v>
      </c>
      <c r="BE41" s="4">
        <v>2.339</v>
      </c>
      <c r="BF41" s="43">
        <f t="shared" si="17"/>
        <v>2.3574692307692309</v>
      </c>
      <c r="BG41" s="4">
        <v>2.13</v>
      </c>
      <c r="BH41" s="4">
        <v>2.1659999999999999</v>
      </c>
      <c r="BI41" s="43">
        <f t="shared" si="18"/>
        <v>2.1867778846153842</v>
      </c>
      <c r="BJ41" s="4">
        <v>2.2909999999999999</v>
      </c>
      <c r="BK41" s="4">
        <v>2.319</v>
      </c>
      <c r="BL41" s="43">
        <f t="shared" si="19"/>
        <v>2.335160576923077</v>
      </c>
      <c r="BM41" s="4">
        <v>2.2959999999999998</v>
      </c>
      <c r="BN41" s="4">
        <v>2.3290000000000002</v>
      </c>
      <c r="BO41" s="43">
        <f t="shared" si="20"/>
        <v>2.3480463942307694</v>
      </c>
      <c r="BP41" s="4">
        <v>2.319</v>
      </c>
      <c r="BQ41" s="4">
        <v>2.3519999999999999</v>
      </c>
      <c r="BR41" s="43">
        <f t="shared" si="21"/>
        <v>2.3710463942307691</v>
      </c>
      <c r="BS41" s="4">
        <v>2.129</v>
      </c>
      <c r="BT41" s="4">
        <v>2.165</v>
      </c>
      <c r="BU41" s="43">
        <f t="shared" si="22"/>
        <v>2.1857778846153844</v>
      </c>
      <c r="BV41" s="4">
        <v>2.3010000000000002</v>
      </c>
      <c r="BW41" s="4">
        <v>2.331</v>
      </c>
      <c r="BX41" s="43">
        <f t="shared" si="23"/>
        <v>2.3483149038461533</v>
      </c>
      <c r="BY41" s="4">
        <v>2.3069999999999999</v>
      </c>
      <c r="BZ41" s="4">
        <v>2.3410000000000002</v>
      </c>
      <c r="CA41" s="43">
        <f t="shared" si="24"/>
        <v>2.3606235576923078</v>
      </c>
      <c r="CB41" s="4">
        <v>2.476</v>
      </c>
      <c r="CC41" s="4">
        <v>2.585</v>
      </c>
      <c r="CD41" s="43">
        <f t="shared" si="25"/>
        <v>2.6479108173076926</v>
      </c>
      <c r="CE41" s="4">
        <v>2.2639999999999998</v>
      </c>
      <c r="CF41" s="4">
        <v>2.3279999999999998</v>
      </c>
      <c r="CG41" s="43">
        <f t="shared" si="26"/>
        <v>2.3649384615384617</v>
      </c>
      <c r="CH41" s="4">
        <v>2.1739999999999999</v>
      </c>
      <c r="CI41" s="4">
        <v>2.2189999999999999</v>
      </c>
      <c r="CJ41" s="43">
        <f t="shared" si="27"/>
        <v>2.2449723557692307</v>
      </c>
      <c r="CK41" s="4">
        <v>2.2730000000000001</v>
      </c>
      <c r="CL41" s="4">
        <v>2.298</v>
      </c>
      <c r="CM41" s="43">
        <f t="shared" si="28"/>
        <v>2.3124290865384616</v>
      </c>
      <c r="CN41" s="4">
        <v>2.2839999999999998</v>
      </c>
      <c r="CO41" s="4">
        <v>2.31</v>
      </c>
      <c r="CP41" s="43">
        <f t="shared" si="29"/>
        <v>2.3250062500000004</v>
      </c>
      <c r="CQ41" s="4">
        <v>2.09</v>
      </c>
      <c r="CR41" s="4">
        <v>2.14</v>
      </c>
      <c r="CS41" s="43">
        <f t="shared" si="30"/>
        <v>2.1688581730769232</v>
      </c>
      <c r="CT41" s="4">
        <v>2.0790000000000002</v>
      </c>
      <c r="CU41" s="4">
        <v>2.0640000000000001</v>
      </c>
      <c r="CV41" s="43">
        <f t="shared" si="31"/>
        <v>2.055342548076923</v>
      </c>
      <c r="CW41" s="4">
        <v>2.246</v>
      </c>
      <c r="CX41" s="4">
        <v>2.2639999999999998</v>
      </c>
      <c r="CY41" s="43">
        <f t="shared" si="32"/>
        <v>2.274388942307692</v>
      </c>
      <c r="CZ41" s="4">
        <v>2.2810000000000001</v>
      </c>
      <c r="DA41" s="4">
        <v>2.323</v>
      </c>
      <c r="DB41" s="43">
        <f t="shared" si="33"/>
        <v>2.3472408653846153</v>
      </c>
      <c r="DC41" s="4">
        <v>2.3769999999999998</v>
      </c>
      <c r="DD41" s="4">
        <v>2.3780000000000001</v>
      </c>
      <c r="DE41" s="43">
        <f t="shared" si="34"/>
        <v>2.3785771634615389</v>
      </c>
      <c r="DF41" s="4">
        <v>2.2092900000000002</v>
      </c>
      <c r="DG41" s="4">
        <v>2.2506189999999999</v>
      </c>
      <c r="DH41" s="43">
        <f t="shared" si="35"/>
        <v>2.2744725887019235</v>
      </c>
      <c r="DI41" s="4">
        <v>2.2599999999999998</v>
      </c>
      <c r="DJ41" s="4">
        <v>2.323</v>
      </c>
      <c r="DK41" s="43">
        <f t="shared" si="36"/>
        <v>2.359361298076923</v>
      </c>
      <c r="DL41" s="4">
        <v>2.1760000000000002</v>
      </c>
      <c r="DM41" s="4">
        <v>2.218</v>
      </c>
      <c r="DN41" s="43">
        <f t="shared" si="37"/>
        <v>2.2422408653846158</v>
      </c>
      <c r="DO41" s="4">
        <v>2.2759999999999998</v>
      </c>
      <c r="DP41" s="4">
        <v>2.3210000000000002</v>
      </c>
      <c r="DQ41" s="43">
        <f t="shared" si="38"/>
        <v>2.3469723557692315</v>
      </c>
      <c r="DR41" s="4"/>
      <c r="DS41" s="4">
        <v>2.38</v>
      </c>
      <c r="DT41" s="4">
        <v>2.41</v>
      </c>
      <c r="DU41" s="43">
        <f t="shared" si="39"/>
        <v>2.4273149038461539</v>
      </c>
    </row>
    <row r="42" spans="1:125" ht="17.25">
      <c r="A42" s="45"/>
      <c r="B42" s="4"/>
      <c r="C42" s="4" t="s">
        <v>109</v>
      </c>
      <c r="D42" s="3"/>
      <c r="E42" s="4">
        <v>2.0030000000000001</v>
      </c>
      <c r="F42" s="4">
        <v>2.004</v>
      </c>
      <c r="G42" s="43">
        <f t="shared" si="0"/>
        <v>2.0045771634615388</v>
      </c>
      <c r="H42" s="4">
        <v>2.202</v>
      </c>
      <c r="I42" s="4">
        <v>2.2610000000000001</v>
      </c>
      <c r="J42" s="43">
        <f t="shared" si="1"/>
        <v>2.2950526442307697</v>
      </c>
      <c r="K42" s="4">
        <v>2.2109999999999999</v>
      </c>
      <c r="L42" s="4">
        <v>2.2679999999999998</v>
      </c>
      <c r="M42" s="43">
        <f t="shared" si="2"/>
        <v>2.3008983173076918</v>
      </c>
      <c r="N42" s="4">
        <v>2.2120000000000002</v>
      </c>
      <c r="O42" s="4">
        <v>2.274</v>
      </c>
      <c r="P42" s="43">
        <f t="shared" si="3"/>
        <v>2.3097841346153842</v>
      </c>
      <c r="Q42" s="4">
        <v>2.2189999999999999</v>
      </c>
      <c r="R42" s="4">
        <v>2.278</v>
      </c>
      <c r="S42" s="43">
        <f t="shared" si="4"/>
        <v>2.3120526442307696</v>
      </c>
      <c r="T42" s="4">
        <v>2.254</v>
      </c>
      <c r="U42" s="4">
        <v>2.2730000000000001</v>
      </c>
      <c r="V42" s="43">
        <f t="shared" si="5"/>
        <v>2.2839661057692306</v>
      </c>
      <c r="W42" s="4">
        <v>2.181</v>
      </c>
      <c r="X42" s="4">
        <v>2.254</v>
      </c>
      <c r="Y42" s="43">
        <f t="shared" si="6"/>
        <v>2.2961329326923079</v>
      </c>
      <c r="Z42" s="4">
        <v>2.2029999999999998</v>
      </c>
      <c r="AA42" s="4">
        <v>2.2149999999999999</v>
      </c>
      <c r="AB42" s="43">
        <f t="shared" si="7"/>
        <v>2.2219259615384614</v>
      </c>
      <c r="AC42" s="4">
        <v>2.246</v>
      </c>
      <c r="AD42" s="4">
        <v>2.2709999999999999</v>
      </c>
      <c r="AE42" s="43">
        <f t="shared" si="8"/>
        <v>2.285429086538461</v>
      </c>
      <c r="AF42" s="4">
        <v>2.2679999999999998</v>
      </c>
      <c r="AG42" s="4">
        <v>2.2879999999999998</v>
      </c>
      <c r="AH42" s="43">
        <f t="shared" si="9"/>
        <v>2.2995432692307687</v>
      </c>
      <c r="AI42" s="4">
        <v>2.1880000000000002</v>
      </c>
      <c r="AJ42" s="4">
        <v>2.2650000000000001</v>
      </c>
      <c r="AK42" s="43">
        <f t="shared" si="10"/>
        <v>2.3094415865384614</v>
      </c>
      <c r="AL42" s="4">
        <v>2.214</v>
      </c>
      <c r="AM42" s="4">
        <v>2.2269999999999999</v>
      </c>
      <c r="AN42" s="43">
        <f t="shared" si="11"/>
        <v>2.2345031249999998</v>
      </c>
      <c r="AO42" s="4">
        <v>2.2599999999999998</v>
      </c>
      <c r="AP42" s="4">
        <v>2.286</v>
      </c>
      <c r="AQ42" s="43">
        <f t="shared" si="12"/>
        <v>2.3010062500000004</v>
      </c>
      <c r="AR42" s="4">
        <v>2.3340000000000001</v>
      </c>
      <c r="AS42" s="4">
        <v>2.4049999999999998</v>
      </c>
      <c r="AT42" s="43">
        <f t="shared" si="13"/>
        <v>2.4459786057692301</v>
      </c>
      <c r="AU42" s="4">
        <v>2.3159999999999998</v>
      </c>
      <c r="AV42" s="4">
        <v>2.3839999999999999</v>
      </c>
      <c r="AW42" s="43">
        <f t="shared" si="14"/>
        <v>2.4232471153846151</v>
      </c>
      <c r="AX42" s="4">
        <v>2.2480000000000002</v>
      </c>
      <c r="AY42" s="4">
        <v>2.298</v>
      </c>
      <c r="AZ42" s="43">
        <f t="shared" si="15"/>
        <v>2.3268581730769231</v>
      </c>
      <c r="BA42" s="4">
        <v>2.23</v>
      </c>
      <c r="BB42" s="4">
        <v>2.278</v>
      </c>
      <c r="BC42" s="43">
        <f t="shared" si="16"/>
        <v>2.3057038461538464</v>
      </c>
      <c r="BD42" s="4">
        <v>2.3069999999999999</v>
      </c>
      <c r="BE42" s="4">
        <v>2.3380000000000001</v>
      </c>
      <c r="BF42" s="43">
        <f t="shared" si="17"/>
        <v>2.3558920673076926</v>
      </c>
      <c r="BG42" s="4">
        <v>2.016</v>
      </c>
      <c r="BH42" s="4">
        <v>1.996</v>
      </c>
      <c r="BI42" s="43">
        <f t="shared" si="18"/>
        <v>1.9844567307692309</v>
      </c>
      <c r="BJ42" s="4">
        <v>2.294</v>
      </c>
      <c r="BK42" s="4">
        <v>2.3210000000000002</v>
      </c>
      <c r="BL42" s="43">
        <f t="shared" si="19"/>
        <v>2.3365834134615389</v>
      </c>
      <c r="BM42" s="4">
        <v>2.2989999999999999</v>
      </c>
      <c r="BN42" s="4">
        <v>2.33</v>
      </c>
      <c r="BO42" s="43">
        <f t="shared" si="20"/>
        <v>2.3478920673076926</v>
      </c>
      <c r="BP42" s="4">
        <v>2.323</v>
      </c>
      <c r="BQ42" s="4">
        <v>2.3559999999999999</v>
      </c>
      <c r="BR42" s="43">
        <f t="shared" si="21"/>
        <v>2.3750463942307691</v>
      </c>
      <c r="BS42" s="4">
        <v>1.9990000000000001</v>
      </c>
      <c r="BT42" s="4">
        <v>1.95</v>
      </c>
      <c r="BU42" s="43">
        <f t="shared" si="22"/>
        <v>1.921718990384615</v>
      </c>
      <c r="BV42" s="4">
        <v>2.3090000000000002</v>
      </c>
      <c r="BW42" s="4">
        <v>2.3380000000000001</v>
      </c>
      <c r="BX42" s="43">
        <f t="shared" si="23"/>
        <v>2.354737740384615</v>
      </c>
      <c r="BY42" s="4">
        <v>2.3140000000000001</v>
      </c>
      <c r="BZ42" s="4">
        <v>2.347</v>
      </c>
      <c r="CA42" s="43">
        <f t="shared" si="24"/>
        <v>2.3660463942307692</v>
      </c>
      <c r="CB42" s="4">
        <v>2.46</v>
      </c>
      <c r="CC42" s="4">
        <v>2.569</v>
      </c>
      <c r="CD42" s="43">
        <f t="shared" si="25"/>
        <v>2.6319108173076922</v>
      </c>
      <c r="CE42" s="4">
        <v>2.2749999999999999</v>
      </c>
      <c r="CF42" s="4">
        <v>2.339</v>
      </c>
      <c r="CG42" s="43">
        <f t="shared" si="26"/>
        <v>2.3759384615384618</v>
      </c>
      <c r="CH42" s="4">
        <v>2.1909999999999998</v>
      </c>
      <c r="CI42" s="4">
        <v>2.2349999999999999</v>
      </c>
      <c r="CJ42" s="43">
        <f t="shared" si="27"/>
        <v>2.2603951923076919</v>
      </c>
      <c r="CK42" s="4">
        <v>2.2829999999999999</v>
      </c>
      <c r="CL42" s="4">
        <v>2.3069999999999999</v>
      </c>
      <c r="CM42" s="43">
        <f t="shared" si="28"/>
        <v>2.3208519230769227</v>
      </c>
      <c r="CN42" s="4">
        <v>2.2989999999999999</v>
      </c>
      <c r="CO42" s="4">
        <v>2.3239999999999998</v>
      </c>
      <c r="CP42" s="43">
        <f t="shared" si="29"/>
        <v>2.3384290865384614</v>
      </c>
      <c r="CQ42" s="4">
        <v>2.0419999999999998</v>
      </c>
      <c r="CR42" s="4">
        <v>2.093</v>
      </c>
      <c r="CS42" s="43">
        <f t="shared" si="30"/>
        <v>2.1224353365384618</v>
      </c>
      <c r="CT42" s="4">
        <v>2.0369999999999999</v>
      </c>
      <c r="CU42" s="4">
        <v>2.1059999999999999</v>
      </c>
      <c r="CV42" s="43">
        <f t="shared" si="31"/>
        <v>2.1458242788461535</v>
      </c>
      <c r="CW42" s="4">
        <v>2.2480000000000002</v>
      </c>
      <c r="CX42" s="4">
        <v>2.2589999999999999</v>
      </c>
      <c r="CY42" s="43">
        <f t="shared" si="32"/>
        <v>2.2653487980769227</v>
      </c>
      <c r="CZ42" s="4">
        <v>2.2610000000000001</v>
      </c>
      <c r="DA42" s="4">
        <v>2.343</v>
      </c>
      <c r="DB42" s="43">
        <f t="shared" si="33"/>
        <v>2.3903274038461539</v>
      </c>
      <c r="DC42" s="4">
        <v>2.3650000000000002</v>
      </c>
      <c r="DD42" s="4">
        <v>2.3879999999999999</v>
      </c>
      <c r="DE42" s="43">
        <f t="shared" si="34"/>
        <v>2.4012747596153847</v>
      </c>
      <c r="DF42" s="4">
        <v>2.2093479999999999</v>
      </c>
      <c r="DG42" s="4">
        <v>2.249619</v>
      </c>
      <c r="DH42" s="43">
        <f t="shared" si="35"/>
        <v>2.2728619497596156</v>
      </c>
      <c r="DI42" s="4">
        <v>2.2810000000000001</v>
      </c>
      <c r="DJ42" s="4">
        <v>2.343</v>
      </c>
      <c r="DK42" s="43">
        <f t="shared" si="36"/>
        <v>2.3787841346153846</v>
      </c>
      <c r="DL42" s="4">
        <v>2.2000000000000002</v>
      </c>
      <c r="DM42" s="4">
        <v>2.242</v>
      </c>
      <c r="DN42" s="43">
        <f t="shared" si="37"/>
        <v>2.2662408653846153</v>
      </c>
      <c r="DO42" s="4">
        <v>2.2949999999999999</v>
      </c>
      <c r="DP42" s="4">
        <v>2.3029999999999999</v>
      </c>
      <c r="DQ42" s="43">
        <f t="shared" si="38"/>
        <v>2.3076173076923077</v>
      </c>
      <c r="DR42" s="4"/>
      <c r="DS42" s="4">
        <v>2.34</v>
      </c>
      <c r="DT42" s="4">
        <v>2.37</v>
      </c>
      <c r="DU42" s="43">
        <f t="shared" si="39"/>
        <v>2.3873149038461547</v>
      </c>
    </row>
    <row r="43" spans="1:125" ht="17.25">
      <c r="A43" s="45" t="s">
        <v>86</v>
      </c>
      <c r="B43" s="4"/>
      <c r="C43" s="4" t="s">
        <v>106</v>
      </c>
      <c r="D43" s="3"/>
      <c r="E43" s="4">
        <v>3.2959999999999998</v>
      </c>
      <c r="F43" s="4">
        <v>3.2970000000000002</v>
      </c>
      <c r="G43" s="43">
        <f t="shared" si="0"/>
        <v>3.297577163461539</v>
      </c>
      <c r="H43" s="4">
        <v>2.35</v>
      </c>
      <c r="I43" s="4">
        <v>2.4470000000000001</v>
      </c>
      <c r="J43" s="43">
        <f t="shared" si="1"/>
        <v>2.5029848557692307</v>
      </c>
      <c r="K43" s="4">
        <v>2.7450000000000001</v>
      </c>
      <c r="L43" s="4">
        <v>2.835</v>
      </c>
      <c r="M43" s="43">
        <f t="shared" si="2"/>
        <v>2.8869447115384621</v>
      </c>
      <c r="N43" s="4">
        <v>2.3260000000000001</v>
      </c>
      <c r="O43" s="4">
        <v>2.4239999999999999</v>
      </c>
      <c r="P43" s="43">
        <f t="shared" si="3"/>
        <v>2.4805620192307689</v>
      </c>
      <c r="Q43" s="4">
        <v>2.734</v>
      </c>
      <c r="R43" s="4">
        <v>2.8250000000000002</v>
      </c>
      <c r="S43" s="43">
        <f t="shared" si="4"/>
        <v>2.8775218750000002</v>
      </c>
      <c r="T43" s="4">
        <v>3.0369999999999999</v>
      </c>
      <c r="U43" s="4">
        <v>3.1040000000000001</v>
      </c>
      <c r="V43" s="43">
        <f t="shared" si="5"/>
        <v>3.1426699519230774</v>
      </c>
      <c r="W43" s="4">
        <v>2.6779999999999999</v>
      </c>
      <c r="X43" s="4">
        <v>2.7320000000000002</v>
      </c>
      <c r="Y43" s="43">
        <f t="shared" si="6"/>
        <v>2.7631668269230771</v>
      </c>
      <c r="Z43" s="4">
        <v>2.8849999999999998</v>
      </c>
      <c r="AA43" s="4">
        <v>2.9449999999999998</v>
      </c>
      <c r="AB43" s="43">
        <f t="shared" si="7"/>
        <v>2.9796298076923082</v>
      </c>
      <c r="AC43" s="4">
        <v>2.9049999999999998</v>
      </c>
      <c r="AD43" s="4">
        <v>2.9750000000000001</v>
      </c>
      <c r="AE43" s="43">
        <f t="shared" si="8"/>
        <v>3.0154014423076929</v>
      </c>
      <c r="AF43" s="4">
        <v>3.0289999999999999</v>
      </c>
      <c r="AG43" s="4">
        <v>3.0979999999999999</v>
      </c>
      <c r="AH43" s="43">
        <f t="shared" si="9"/>
        <v>3.1378242788461534</v>
      </c>
      <c r="AI43" s="4">
        <v>2.6640000000000001</v>
      </c>
      <c r="AJ43" s="4">
        <v>2.7189999999999999</v>
      </c>
      <c r="AK43" s="43">
        <f t="shared" si="10"/>
        <v>2.7507439903846156</v>
      </c>
      <c r="AL43" s="4">
        <v>2.8719999999999999</v>
      </c>
      <c r="AM43" s="4">
        <v>2.9340000000000002</v>
      </c>
      <c r="AN43" s="43">
        <f t="shared" si="11"/>
        <v>2.9697841346153853</v>
      </c>
      <c r="AO43" s="4">
        <v>2.8929999999999998</v>
      </c>
      <c r="AP43" s="4">
        <v>2.9649999999999999</v>
      </c>
      <c r="AQ43" s="43">
        <f t="shared" si="12"/>
        <v>3.0065557692307685</v>
      </c>
      <c r="AR43" s="4">
        <v>2.694</v>
      </c>
      <c r="AS43" s="4">
        <v>2.8029999999999999</v>
      </c>
      <c r="AT43" s="43">
        <f t="shared" si="13"/>
        <v>2.8659108173076926</v>
      </c>
      <c r="AU43" s="4">
        <v>2.645</v>
      </c>
      <c r="AV43" s="4">
        <v>2.75</v>
      </c>
      <c r="AW43" s="43">
        <f t="shared" si="14"/>
        <v>2.8106021634615383</v>
      </c>
      <c r="AX43" s="4">
        <v>2.6680000000000001</v>
      </c>
      <c r="AY43" s="4">
        <v>2.7519999999999998</v>
      </c>
      <c r="AZ43" s="43">
        <f t="shared" si="15"/>
        <v>2.8004817307692305</v>
      </c>
      <c r="BA43" s="4">
        <v>2.6190000000000002</v>
      </c>
      <c r="BB43" s="4">
        <v>2.7</v>
      </c>
      <c r="BC43" s="43">
        <f t="shared" si="16"/>
        <v>2.7467502403846153</v>
      </c>
      <c r="BD43" s="4">
        <v>2.7730000000000001</v>
      </c>
      <c r="BE43" s="4">
        <v>2.8479999999999999</v>
      </c>
      <c r="BF43" s="43">
        <f t="shared" si="17"/>
        <v>2.8912872596153845</v>
      </c>
      <c r="BG43" s="4">
        <v>2.6240000000000001</v>
      </c>
      <c r="BH43" s="4">
        <v>2.6909999999999998</v>
      </c>
      <c r="BI43" s="43">
        <f t="shared" si="18"/>
        <v>2.7296699519230763</v>
      </c>
      <c r="BJ43" s="4">
        <v>2.7309999999999999</v>
      </c>
      <c r="BK43" s="4">
        <v>2.8029999999999999</v>
      </c>
      <c r="BL43" s="43">
        <f t="shared" si="19"/>
        <v>2.8445557692307695</v>
      </c>
      <c r="BM43" s="4">
        <v>2.73</v>
      </c>
      <c r="BN43" s="4">
        <v>2.8050000000000002</v>
      </c>
      <c r="BO43" s="43">
        <f t="shared" si="20"/>
        <v>2.8482872596153848</v>
      </c>
      <c r="BP43" s="4">
        <v>2.758</v>
      </c>
      <c r="BQ43" s="4">
        <v>2.835</v>
      </c>
      <c r="BR43" s="43">
        <f t="shared" si="21"/>
        <v>2.8794415865384622</v>
      </c>
      <c r="BS43" s="4">
        <v>2.6080000000000001</v>
      </c>
      <c r="BT43" s="4">
        <v>2.6760000000000002</v>
      </c>
      <c r="BU43" s="43">
        <f t="shared" si="22"/>
        <v>2.7152471153846154</v>
      </c>
      <c r="BV43" s="4">
        <v>2.7149999999999999</v>
      </c>
      <c r="BW43" s="4">
        <v>2.7890000000000001</v>
      </c>
      <c r="BX43" s="43">
        <f t="shared" si="23"/>
        <v>2.8317100961538464</v>
      </c>
      <c r="BY43" s="4">
        <v>2.714</v>
      </c>
      <c r="BZ43" s="4">
        <v>2.79</v>
      </c>
      <c r="CA43" s="43">
        <f t="shared" si="24"/>
        <v>2.8338644230769225</v>
      </c>
      <c r="CB43" s="4">
        <v>2.8340000000000001</v>
      </c>
      <c r="CC43" s="4">
        <v>3.0030000000000001</v>
      </c>
      <c r="CD43" s="43">
        <f t="shared" si="25"/>
        <v>3.1005406249999998</v>
      </c>
      <c r="CE43" s="4">
        <v>2.5790000000000002</v>
      </c>
      <c r="CF43" s="4">
        <v>2.6859999999999999</v>
      </c>
      <c r="CG43" s="43">
        <f t="shared" si="26"/>
        <v>2.7477564903846159</v>
      </c>
      <c r="CH43" s="4">
        <v>2.5539999999999998</v>
      </c>
      <c r="CI43" s="4">
        <v>2.6360000000000001</v>
      </c>
      <c r="CJ43" s="43">
        <f t="shared" si="27"/>
        <v>2.6833274038461545</v>
      </c>
      <c r="CK43" s="4">
        <v>2.68</v>
      </c>
      <c r="CL43" s="4">
        <v>2.754</v>
      </c>
      <c r="CM43" s="43">
        <f t="shared" si="28"/>
        <v>2.7967100961538458</v>
      </c>
      <c r="CN43" s="4">
        <v>2.6619999999999999</v>
      </c>
      <c r="CO43" s="4">
        <v>2.738</v>
      </c>
      <c r="CP43" s="43">
        <f t="shared" si="29"/>
        <v>2.7818644230769234</v>
      </c>
      <c r="CQ43" s="4">
        <v>2.2210000000000001</v>
      </c>
      <c r="CR43" s="4">
        <v>2.31</v>
      </c>
      <c r="CS43" s="43">
        <f t="shared" si="30"/>
        <v>2.3613675480769234</v>
      </c>
      <c r="CT43" s="4">
        <v>2.2519999999999998</v>
      </c>
      <c r="CU43" s="4">
        <v>2.3180000000000001</v>
      </c>
      <c r="CV43" s="43">
        <f t="shared" si="31"/>
        <v>2.3560927884615386</v>
      </c>
      <c r="CW43" s="4">
        <v>2.9089999999999998</v>
      </c>
      <c r="CX43" s="4">
        <v>2.9729999999999999</v>
      </c>
      <c r="CY43" s="43">
        <f t="shared" si="32"/>
        <v>3.0099384615384617</v>
      </c>
      <c r="CZ43" s="4">
        <v>2.5720000000000001</v>
      </c>
      <c r="DA43" s="4">
        <v>2.6760000000000002</v>
      </c>
      <c r="DB43" s="43">
        <f t="shared" si="33"/>
        <v>2.7360250000000002</v>
      </c>
      <c r="DC43" s="4">
        <v>2.8079999999999998</v>
      </c>
      <c r="DD43" s="4">
        <v>2.8650000000000002</v>
      </c>
      <c r="DE43" s="43">
        <f t="shared" si="34"/>
        <v>2.8978983173076931</v>
      </c>
      <c r="DF43" s="4">
        <v>2.835083</v>
      </c>
      <c r="DG43" s="4">
        <v>2.9056320000000002</v>
      </c>
      <c r="DH43" s="43">
        <f t="shared" si="35"/>
        <v>2.9463503050480768</v>
      </c>
      <c r="DI43" s="4">
        <v>2.5720000000000001</v>
      </c>
      <c r="DJ43" s="4">
        <v>2.6760000000000002</v>
      </c>
      <c r="DK43" s="43">
        <f t="shared" si="36"/>
        <v>2.7360250000000002</v>
      </c>
      <c r="DL43" s="4">
        <v>2.5489999999999999</v>
      </c>
      <c r="DM43" s="4">
        <v>2.629</v>
      </c>
      <c r="DN43" s="43">
        <f t="shared" si="37"/>
        <v>2.6751730769230768</v>
      </c>
      <c r="DO43" s="4">
        <v>2.6779999999999999</v>
      </c>
      <c r="DP43" s="4">
        <v>2.75</v>
      </c>
      <c r="DQ43" s="43">
        <f t="shared" si="38"/>
        <v>2.7915557692307691</v>
      </c>
      <c r="DR43" s="4"/>
      <c r="DS43" s="4">
        <v>2.74</v>
      </c>
      <c r="DT43" s="4">
        <v>2.82</v>
      </c>
      <c r="DU43" s="43">
        <f t="shared" si="39"/>
        <v>2.8661730769230767</v>
      </c>
    </row>
    <row r="44" spans="1:125" ht="17.25">
      <c r="A44" s="45"/>
      <c r="B44" s="4"/>
      <c r="C44" s="4" t="s">
        <v>107</v>
      </c>
      <c r="D44" s="3"/>
      <c r="E44" s="4">
        <v>2.4340000000000002</v>
      </c>
      <c r="F44" s="4">
        <v>2.4329999999999998</v>
      </c>
      <c r="G44" s="43">
        <f t="shared" si="0"/>
        <v>2.432422836538461</v>
      </c>
      <c r="H44" s="4">
        <v>1.601</v>
      </c>
      <c r="I44" s="4">
        <v>1.6970000000000001</v>
      </c>
      <c r="J44" s="43">
        <f t="shared" si="1"/>
        <v>1.7524076923076921</v>
      </c>
      <c r="K44" s="4">
        <v>1.976</v>
      </c>
      <c r="L44" s="4">
        <v>2.0659999999999998</v>
      </c>
      <c r="M44" s="43">
        <f t="shared" si="2"/>
        <v>2.1179447115384611</v>
      </c>
      <c r="N44" s="4">
        <v>1.579</v>
      </c>
      <c r="O44" s="4">
        <v>1.677</v>
      </c>
      <c r="P44" s="43">
        <f t="shared" si="3"/>
        <v>1.7335620192307692</v>
      </c>
      <c r="Q44" s="4">
        <v>1.9670000000000001</v>
      </c>
      <c r="R44" s="4">
        <v>2.0579999999999998</v>
      </c>
      <c r="S44" s="43">
        <f t="shared" si="4"/>
        <v>2.1105218749999999</v>
      </c>
      <c r="T44" s="4">
        <v>2.226</v>
      </c>
      <c r="U44" s="4">
        <v>2.2909999999999999</v>
      </c>
      <c r="V44" s="43">
        <f t="shared" si="5"/>
        <v>2.3285156250000001</v>
      </c>
      <c r="W44" s="4">
        <v>1.8879999999999999</v>
      </c>
      <c r="X44" s="4">
        <v>1.9419999999999999</v>
      </c>
      <c r="Y44" s="43">
        <f t="shared" si="6"/>
        <v>1.9731668269230769</v>
      </c>
      <c r="Z44" s="4">
        <v>2.0939999999999999</v>
      </c>
      <c r="AA44" s="4">
        <v>2.1549999999999998</v>
      </c>
      <c r="AB44" s="43">
        <f t="shared" si="7"/>
        <v>2.1902069711538457</v>
      </c>
      <c r="AC44" s="4">
        <v>2.1139999999999999</v>
      </c>
      <c r="AD44" s="4">
        <v>2.1829999999999998</v>
      </c>
      <c r="AE44" s="43">
        <f t="shared" si="8"/>
        <v>2.2228242788461534</v>
      </c>
      <c r="AF44" s="4">
        <v>2.2189999999999999</v>
      </c>
      <c r="AG44" s="4">
        <v>2.2869999999999999</v>
      </c>
      <c r="AH44" s="43">
        <f t="shared" si="9"/>
        <v>2.3262471153846156</v>
      </c>
      <c r="AI44" s="4">
        <v>1.875</v>
      </c>
      <c r="AJ44" s="4">
        <v>1.931</v>
      </c>
      <c r="AK44" s="43">
        <f t="shared" si="10"/>
        <v>1.9633211538461541</v>
      </c>
      <c r="AL44" s="4">
        <v>2.0830000000000002</v>
      </c>
      <c r="AM44" s="4">
        <v>2.145</v>
      </c>
      <c r="AN44" s="43">
        <f t="shared" si="11"/>
        <v>2.1807841346153842</v>
      </c>
      <c r="AO44" s="4">
        <v>2.1040000000000001</v>
      </c>
      <c r="AP44" s="4">
        <v>2.1749999999999998</v>
      </c>
      <c r="AQ44" s="43">
        <f t="shared" si="12"/>
        <v>2.2159786057692301</v>
      </c>
      <c r="AR44" s="4">
        <v>1.91</v>
      </c>
      <c r="AS44" s="4">
        <v>2.0179999999999998</v>
      </c>
      <c r="AT44" s="43">
        <f t="shared" si="13"/>
        <v>2.0803336538461537</v>
      </c>
      <c r="AU44" s="4">
        <v>1.867</v>
      </c>
      <c r="AV44" s="4">
        <v>1.972</v>
      </c>
      <c r="AW44" s="43">
        <f t="shared" si="14"/>
        <v>2.0326021634615383</v>
      </c>
      <c r="AX44" s="4">
        <v>1.881</v>
      </c>
      <c r="AY44" s="4">
        <v>1.9650000000000001</v>
      </c>
      <c r="AZ44" s="43">
        <f t="shared" si="15"/>
        <v>2.0134817307692305</v>
      </c>
      <c r="BA44" s="4">
        <v>1.8380000000000001</v>
      </c>
      <c r="BB44" s="4">
        <v>1.919</v>
      </c>
      <c r="BC44" s="43">
        <f t="shared" si="16"/>
        <v>1.9657502403846154</v>
      </c>
      <c r="BD44" s="4">
        <v>1.9910000000000001</v>
      </c>
      <c r="BE44" s="4">
        <v>2.0659999999999998</v>
      </c>
      <c r="BF44" s="43">
        <f t="shared" si="17"/>
        <v>2.1092872596153844</v>
      </c>
      <c r="BG44" s="4">
        <v>1.8480000000000001</v>
      </c>
      <c r="BH44" s="4">
        <v>1.913</v>
      </c>
      <c r="BI44" s="43">
        <f t="shared" si="18"/>
        <v>1.9505156250000004</v>
      </c>
      <c r="BJ44" s="4">
        <v>1.956</v>
      </c>
      <c r="BK44" s="4">
        <v>2.028</v>
      </c>
      <c r="BL44" s="43">
        <f t="shared" si="19"/>
        <v>2.0695557692307696</v>
      </c>
      <c r="BM44" s="4">
        <v>1.9550000000000001</v>
      </c>
      <c r="BN44" s="4">
        <v>2.0289999999999999</v>
      </c>
      <c r="BO44" s="43">
        <f t="shared" si="20"/>
        <v>2.0717100961538462</v>
      </c>
      <c r="BP44" s="4">
        <v>1.978</v>
      </c>
      <c r="BQ44" s="4">
        <v>2.0550000000000002</v>
      </c>
      <c r="BR44" s="43">
        <f t="shared" si="21"/>
        <v>2.0994415865384619</v>
      </c>
      <c r="BS44" s="4">
        <v>1.833</v>
      </c>
      <c r="BT44" s="4">
        <v>1.9</v>
      </c>
      <c r="BU44" s="43">
        <f t="shared" si="22"/>
        <v>1.9386699519230768</v>
      </c>
      <c r="BV44" s="4">
        <v>1.9419999999999999</v>
      </c>
      <c r="BW44" s="4">
        <v>2.0150000000000001</v>
      </c>
      <c r="BX44" s="43">
        <f t="shared" si="23"/>
        <v>2.057132932692308</v>
      </c>
      <c r="BY44" s="4">
        <v>1.9410000000000001</v>
      </c>
      <c r="BZ44" s="4">
        <v>2.0169999999999999</v>
      </c>
      <c r="CA44" s="43">
        <f t="shared" si="24"/>
        <v>2.0608644230769229</v>
      </c>
      <c r="CB44" s="4">
        <v>2.0790000000000002</v>
      </c>
      <c r="CC44" s="4">
        <v>2.2490000000000001</v>
      </c>
      <c r="CD44" s="43">
        <f t="shared" si="25"/>
        <v>2.3471177884615386</v>
      </c>
      <c r="CE44" s="4">
        <v>1.8120000000000001</v>
      </c>
      <c r="CF44" s="4">
        <v>1.9159999999999999</v>
      </c>
      <c r="CG44" s="43">
        <f t="shared" si="26"/>
        <v>1.9760249999999999</v>
      </c>
      <c r="CH44" s="4">
        <v>1.7829999999999999</v>
      </c>
      <c r="CI44" s="4">
        <v>1.8640000000000001</v>
      </c>
      <c r="CJ44" s="43">
        <f t="shared" si="27"/>
        <v>1.9107502403846157</v>
      </c>
      <c r="CK44" s="4">
        <v>1.917</v>
      </c>
      <c r="CL44" s="4">
        <v>1.9890000000000001</v>
      </c>
      <c r="CM44" s="43">
        <f t="shared" si="28"/>
        <v>2.0305557692307694</v>
      </c>
      <c r="CN44" s="4">
        <v>1.901</v>
      </c>
      <c r="CO44" s="4">
        <v>1.974</v>
      </c>
      <c r="CP44" s="43">
        <f t="shared" si="29"/>
        <v>2.0161329326923081</v>
      </c>
      <c r="CQ44" s="4">
        <v>1.4710000000000001</v>
      </c>
      <c r="CR44" s="4">
        <v>1.5589999999999999</v>
      </c>
      <c r="CS44" s="43">
        <f t="shared" si="30"/>
        <v>1.6097903846153847</v>
      </c>
      <c r="CT44" s="4">
        <v>1.504</v>
      </c>
      <c r="CU44" s="4">
        <v>1.571</v>
      </c>
      <c r="CV44" s="43">
        <f t="shared" si="31"/>
        <v>1.609669951923077</v>
      </c>
      <c r="CW44" s="4">
        <v>2.1190000000000002</v>
      </c>
      <c r="CX44" s="4">
        <v>2.1829999999999998</v>
      </c>
      <c r="CY44" s="43">
        <f t="shared" si="32"/>
        <v>2.2199384615384612</v>
      </c>
      <c r="CZ44" s="4">
        <v>1.8009999999999999</v>
      </c>
      <c r="DA44" s="4">
        <v>1.905</v>
      </c>
      <c r="DB44" s="43">
        <f t="shared" si="33"/>
        <v>1.965025</v>
      </c>
      <c r="DC44" s="4">
        <v>2.032</v>
      </c>
      <c r="DD44" s="4">
        <v>2.0880000000000001</v>
      </c>
      <c r="DE44" s="43">
        <f t="shared" si="34"/>
        <v>2.1203211538461537</v>
      </c>
      <c r="DF44" s="4">
        <v>2.0509040000000001</v>
      </c>
      <c r="DG44" s="4">
        <v>2.1213129999999998</v>
      </c>
      <c r="DH44" s="43">
        <f t="shared" si="35"/>
        <v>2.1619505021634611</v>
      </c>
      <c r="DI44" s="4">
        <v>1.8009999999999999</v>
      </c>
      <c r="DJ44" s="4">
        <v>1.905</v>
      </c>
      <c r="DK44" s="43">
        <f t="shared" si="36"/>
        <v>1.965025</v>
      </c>
      <c r="DL44" s="4">
        <v>1.7749999999999999</v>
      </c>
      <c r="DM44" s="4">
        <v>1.855</v>
      </c>
      <c r="DN44" s="43">
        <f t="shared" si="37"/>
        <v>1.9011730769230772</v>
      </c>
      <c r="DO44" s="4">
        <v>1.911</v>
      </c>
      <c r="DP44" s="4">
        <v>1.9830000000000001</v>
      </c>
      <c r="DQ44" s="43">
        <f t="shared" si="38"/>
        <v>2.0245557692307692</v>
      </c>
      <c r="DR44" s="4"/>
      <c r="DS44" s="4">
        <v>2</v>
      </c>
      <c r="DT44" s="4">
        <v>2.08</v>
      </c>
      <c r="DU44" s="43">
        <f t="shared" si="39"/>
        <v>2.1261730769230773</v>
      </c>
    </row>
    <row r="45" spans="1:125" ht="18.75">
      <c r="A45" s="15" t="s">
        <v>87</v>
      </c>
      <c r="B45" s="4"/>
      <c r="C45" s="1" t="s">
        <v>111</v>
      </c>
      <c r="D45" s="3"/>
      <c r="E45" s="4">
        <v>1.337</v>
      </c>
      <c r="F45" s="4">
        <v>1.349</v>
      </c>
      <c r="G45" s="43">
        <f t="shared" si="0"/>
        <v>1.3559259615384618</v>
      </c>
      <c r="H45" s="4">
        <v>-0.29499999999999998</v>
      </c>
      <c r="I45" s="4">
        <v>-0.224</v>
      </c>
      <c r="J45" s="43">
        <f t="shared" si="1"/>
        <v>-0.18302139423076924</v>
      </c>
      <c r="K45" s="4">
        <v>0.14099999999999999</v>
      </c>
      <c r="L45" s="4">
        <v>0.19800000000000001</v>
      </c>
      <c r="M45" s="43">
        <f t="shared" si="2"/>
        <v>0.23089831730769231</v>
      </c>
      <c r="N45" s="4">
        <v>-0.34</v>
      </c>
      <c r="O45" s="4">
        <v>-0.26800000000000002</v>
      </c>
      <c r="P45" s="43">
        <f t="shared" si="3"/>
        <v>-0.22644423076923081</v>
      </c>
      <c r="Q45" s="4">
        <v>0.115</v>
      </c>
      <c r="R45" s="4">
        <v>0.17399999999999999</v>
      </c>
      <c r="S45" s="43">
        <f t="shared" si="4"/>
        <v>0.20805264423076925</v>
      </c>
      <c r="T45" s="4">
        <v>1.6419999999999999</v>
      </c>
      <c r="U45" s="4">
        <v>1.732</v>
      </c>
      <c r="V45" s="43">
        <f t="shared" si="5"/>
        <v>1.7839447115384617</v>
      </c>
      <c r="W45" s="4">
        <v>0.68500000000000005</v>
      </c>
      <c r="X45" s="4">
        <v>0.72099999999999997</v>
      </c>
      <c r="Y45" s="43">
        <f t="shared" si="6"/>
        <v>0.74177788461538441</v>
      </c>
      <c r="Z45" s="4">
        <v>1.0109999999999999</v>
      </c>
      <c r="AA45" s="4">
        <v>1.0529999999999999</v>
      </c>
      <c r="AB45" s="43">
        <f t="shared" si="7"/>
        <v>1.0772408653846155</v>
      </c>
      <c r="AC45" s="4">
        <v>1.0209999999999999</v>
      </c>
      <c r="AD45" s="4">
        <v>1.085</v>
      </c>
      <c r="AE45" s="43">
        <f t="shared" si="8"/>
        <v>1.1219384615384613</v>
      </c>
      <c r="AF45" s="4">
        <v>1.651</v>
      </c>
      <c r="AG45" s="4">
        <v>1.7430000000000001</v>
      </c>
      <c r="AH45" s="43">
        <f t="shared" si="9"/>
        <v>1.7960990384615387</v>
      </c>
      <c r="AI45" s="4">
        <v>0.67100000000000004</v>
      </c>
      <c r="AJ45" s="4">
        <v>0.70799999999999996</v>
      </c>
      <c r="AK45" s="43">
        <f t="shared" si="10"/>
        <v>0.72935504807692308</v>
      </c>
      <c r="AL45" s="4">
        <v>1.0029999999999999</v>
      </c>
      <c r="AM45" s="4">
        <v>1.0449999999999999</v>
      </c>
      <c r="AN45" s="43">
        <f t="shared" si="11"/>
        <v>1.0692408653846155</v>
      </c>
      <c r="AO45" s="4">
        <v>1.0129999999999999</v>
      </c>
      <c r="AP45" s="4">
        <v>1.0780000000000001</v>
      </c>
      <c r="AQ45" s="43">
        <f t="shared" si="12"/>
        <v>1.1155156250000002</v>
      </c>
      <c r="AR45" s="4">
        <v>0.95899999999999996</v>
      </c>
      <c r="AS45" s="4">
        <v>1.107</v>
      </c>
      <c r="AT45" s="43">
        <f t="shared" si="13"/>
        <v>1.1924201923076925</v>
      </c>
      <c r="AU45" s="4">
        <v>0.73199999999999998</v>
      </c>
      <c r="AV45" s="4">
        <v>0.86</v>
      </c>
      <c r="AW45" s="43">
        <f t="shared" si="14"/>
        <v>0.93387692307692305</v>
      </c>
      <c r="AX45" s="4">
        <v>1.024</v>
      </c>
      <c r="AY45" s="4">
        <v>1.1399999999999999</v>
      </c>
      <c r="AZ45" s="43">
        <f t="shared" si="15"/>
        <v>1.2069509615384613</v>
      </c>
      <c r="BA45" s="4">
        <v>0.79500000000000004</v>
      </c>
      <c r="BB45" s="4">
        <v>0.89100000000000001</v>
      </c>
      <c r="BC45" s="43">
        <f t="shared" si="16"/>
        <v>0.94640769230769217</v>
      </c>
      <c r="BD45" s="4">
        <v>0.98199999999999998</v>
      </c>
      <c r="BE45" s="4">
        <v>1.0760000000000001</v>
      </c>
      <c r="BF45" s="43">
        <f t="shared" si="17"/>
        <v>1.1302533653846154</v>
      </c>
      <c r="BG45" s="4">
        <v>0.57199999999999995</v>
      </c>
      <c r="BH45" s="4">
        <v>0.63600000000000001</v>
      </c>
      <c r="BI45" s="43">
        <f t="shared" si="18"/>
        <v>0.6729384615384616</v>
      </c>
      <c r="BJ45" s="4">
        <v>0.754</v>
      </c>
      <c r="BK45" s="4">
        <v>0.82799999999999996</v>
      </c>
      <c r="BL45" s="43">
        <f t="shared" si="19"/>
        <v>0.87071009615384609</v>
      </c>
      <c r="BM45" s="4">
        <v>0.74399999999999999</v>
      </c>
      <c r="BN45" s="4">
        <v>0.82499999999999996</v>
      </c>
      <c r="BO45" s="43">
        <f t="shared" si="20"/>
        <v>0.87175024038461535</v>
      </c>
      <c r="BP45" s="4">
        <v>0.97199999999999998</v>
      </c>
      <c r="BQ45" s="4">
        <v>1.0680000000000001</v>
      </c>
      <c r="BR45" s="43">
        <f t="shared" si="21"/>
        <v>1.1234076923076923</v>
      </c>
      <c r="BS45" s="4">
        <v>0.55400000000000005</v>
      </c>
      <c r="BT45" s="4">
        <v>0.61799999999999999</v>
      </c>
      <c r="BU45" s="43">
        <f t="shared" si="22"/>
        <v>0.65493846153846147</v>
      </c>
      <c r="BV45" s="4">
        <v>0.73699999999999999</v>
      </c>
      <c r="BW45" s="4">
        <v>0.81299999999999994</v>
      </c>
      <c r="BX45" s="43">
        <f t="shared" si="23"/>
        <v>0.85686442307692301</v>
      </c>
      <c r="BY45" s="4">
        <v>0.72799999999999998</v>
      </c>
      <c r="BZ45" s="4">
        <v>0.81</v>
      </c>
      <c r="CA45" s="43">
        <f t="shared" si="24"/>
        <v>0.85732740384615402</v>
      </c>
      <c r="CB45" s="4">
        <v>0.40600000000000003</v>
      </c>
      <c r="CC45" s="4">
        <v>0.52800000000000002</v>
      </c>
      <c r="CD45" s="43">
        <f t="shared" si="25"/>
        <v>0.59841394230769229</v>
      </c>
      <c r="CE45" s="4">
        <v>0.60299999999999998</v>
      </c>
      <c r="CF45" s="4">
        <v>0.70199999999999996</v>
      </c>
      <c r="CG45" s="43">
        <f t="shared" si="26"/>
        <v>0.75913918269230773</v>
      </c>
      <c r="CH45" s="4">
        <v>0.66400000000000003</v>
      </c>
      <c r="CI45" s="4">
        <v>0.73199999999999998</v>
      </c>
      <c r="CJ45" s="43">
        <f t="shared" si="27"/>
        <v>0.77124711538461532</v>
      </c>
      <c r="CK45" s="4">
        <v>0.64900000000000002</v>
      </c>
      <c r="CL45" s="4">
        <v>0.69899999999999995</v>
      </c>
      <c r="CM45" s="43">
        <f t="shared" si="28"/>
        <v>0.72785817307692313</v>
      </c>
      <c r="CN45" s="4">
        <v>0.63</v>
      </c>
      <c r="CO45" s="4">
        <v>0.68</v>
      </c>
      <c r="CP45" s="43">
        <f t="shared" si="29"/>
        <v>0.70885817307692311</v>
      </c>
      <c r="CQ45" s="4">
        <v>8.8999999999999996E-2</v>
      </c>
      <c r="CR45" s="4">
        <v>0.17399999999999999</v>
      </c>
      <c r="CS45" s="43">
        <f t="shared" si="30"/>
        <v>0.22305889423076924</v>
      </c>
      <c r="CT45" s="4">
        <v>7.3999999999999996E-2</v>
      </c>
      <c r="CU45" s="4">
        <v>0.13800000000000001</v>
      </c>
      <c r="CV45" s="43">
        <f t="shared" si="31"/>
        <v>0.17493846153846157</v>
      </c>
      <c r="CW45" s="4">
        <v>1.0760000000000001</v>
      </c>
      <c r="CX45" s="4">
        <v>1.1020000000000001</v>
      </c>
      <c r="CY45" s="43">
        <f t="shared" si="32"/>
        <v>1.1170062500000002</v>
      </c>
      <c r="CZ45" s="4">
        <v>0.59799999999999998</v>
      </c>
      <c r="DA45" s="4">
        <v>0.69499999999999995</v>
      </c>
      <c r="DB45" s="43">
        <f t="shared" si="33"/>
        <v>0.75098485576923069</v>
      </c>
      <c r="DC45" s="4">
        <v>0.73399999999999999</v>
      </c>
      <c r="DD45" s="4">
        <v>0.76400000000000001</v>
      </c>
      <c r="DE45" s="43">
        <f t="shared" si="34"/>
        <v>0.78131490384615399</v>
      </c>
      <c r="DF45" s="4">
        <v>0.95711199999999996</v>
      </c>
      <c r="DG45" s="4">
        <v>1.006848</v>
      </c>
      <c r="DH45" s="43">
        <f t="shared" si="35"/>
        <v>1.035553801923077</v>
      </c>
      <c r="DI45" s="4">
        <v>0.59799999999999998</v>
      </c>
      <c r="DJ45" s="4">
        <v>0.69399999999999995</v>
      </c>
      <c r="DK45" s="43">
        <f t="shared" si="36"/>
        <v>0.74940769230769233</v>
      </c>
      <c r="DL45" s="4">
        <v>0.66400000000000003</v>
      </c>
      <c r="DM45" s="4">
        <v>0.73</v>
      </c>
      <c r="DN45" s="43">
        <f t="shared" si="37"/>
        <v>0.76809278846153839</v>
      </c>
      <c r="DO45" s="4">
        <v>0.66600000000000004</v>
      </c>
      <c r="DP45" s="4">
        <v>0.71399999999999997</v>
      </c>
      <c r="DQ45" s="43">
        <f t="shared" si="38"/>
        <v>0.74170384615384621</v>
      </c>
      <c r="DR45" s="4"/>
      <c r="DS45" s="4">
        <v>0.67</v>
      </c>
      <c r="DT45" s="4">
        <v>0.71</v>
      </c>
      <c r="DU45" s="43">
        <f t="shared" si="39"/>
        <v>0.73308653846153837</v>
      </c>
    </row>
    <row r="46" spans="1:125" ht="17.25">
      <c r="A46" s="15" t="s">
        <v>88</v>
      </c>
      <c r="B46" s="4"/>
      <c r="C46" s="1" t="s">
        <v>112</v>
      </c>
      <c r="D46" s="3"/>
      <c r="E46" s="4">
        <v>3.87</v>
      </c>
      <c r="F46" s="4">
        <v>3.87</v>
      </c>
      <c r="G46" s="43">
        <f t="shared" si="0"/>
        <v>3.8699999999999997</v>
      </c>
      <c r="H46" s="4">
        <v>1.5660000000000001</v>
      </c>
      <c r="I46" s="4">
        <v>1.6779999999999999</v>
      </c>
      <c r="J46" s="43">
        <f t="shared" si="1"/>
        <v>1.7426423076923077</v>
      </c>
      <c r="K46" s="4">
        <v>2.4380000000000002</v>
      </c>
      <c r="L46" s="4">
        <v>2.5419999999999998</v>
      </c>
      <c r="M46" s="43">
        <f t="shared" si="2"/>
        <v>2.6020249999999994</v>
      </c>
      <c r="N46" s="4">
        <v>1.514</v>
      </c>
      <c r="O46" s="4">
        <v>1.6279999999999999</v>
      </c>
      <c r="P46" s="43">
        <f t="shared" si="3"/>
        <v>1.6937966346153845</v>
      </c>
      <c r="Q46" s="4">
        <v>2.4159999999999999</v>
      </c>
      <c r="R46" s="4">
        <v>2.52</v>
      </c>
      <c r="S46" s="43">
        <f t="shared" si="4"/>
        <v>2.5800250000000005</v>
      </c>
      <c r="T46" s="4">
        <v>3.5619999999999998</v>
      </c>
      <c r="U46" s="4">
        <v>3.641</v>
      </c>
      <c r="V46" s="43">
        <f t="shared" si="5"/>
        <v>3.6865959134615385</v>
      </c>
      <c r="W46" s="4">
        <v>2.649</v>
      </c>
      <c r="X46" s="4">
        <v>2.7</v>
      </c>
      <c r="Y46" s="43">
        <f t="shared" si="6"/>
        <v>2.7294353365384616</v>
      </c>
      <c r="Z46" s="4">
        <v>2.927</v>
      </c>
      <c r="AA46" s="4">
        <v>2.9889999999999999</v>
      </c>
      <c r="AB46" s="43">
        <f t="shared" si="7"/>
        <v>3.0247841346153845</v>
      </c>
      <c r="AC46" s="4">
        <v>2.952</v>
      </c>
      <c r="AD46" s="4">
        <v>3.0350000000000001</v>
      </c>
      <c r="AE46" s="43">
        <f t="shared" si="8"/>
        <v>3.0829045673076929</v>
      </c>
      <c r="AF46" s="4">
        <v>3.5550000000000002</v>
      </c>
      <c r="AG46" s="4">
        <v>3.6360000000000001</v>
      </c>
      <c r="AH46" s="43">
        <f t="shared" si="9"/>
        <v>3.6827502403846157</v>
      </c>
      <c r="AI46" s="4">
        <v>2.6269999999999998</v>
      </c>
      <c r="AJ46" s="4">
        <v>2.6789999999999998</v>
      </c>
      <c r="AK46" s="43">
        <f t="shared" si="10"/>
        <v>2.7090124999999996</v>
      </c>
      <c r="AL46" s="4">
        <v>2.9060000000000001</v>
      </c>
      <c r="AM46" s="4">
        <v>2.9689999999999999</v>
      </c>
      <c r="AN46" s="43">
        <f t="shared" si="11"/>
        <v>3.0053612980769229</v>
      </c>
      <c r="AO46" s="4">
        <v>2.931</v>
      </c>
      <c r="AP46" s="4">
        <v>3.016</v>
      </c>
      <c r="AQ46" s="43">
        <f t="shared" si="12"/>
        <v>3.065058894230769</v>
      </c>
      <c r="AR46" s="4">
        <v>2.7610000000000001</v>
      </c>
      <c r="AS46" s="4">
        <v>2.8929999999999998</v>
      </c>
      <c r="AT46" s="43">
        <f t="shared" si="13"/>
        <v>2.9691855769230764</v>
      </c>
      <c r="AU46" s="4">
        <v>2.548</v>
      </c>
      <c r="AV46" s="4">
        <v>2.673</v>
      </c>
      <c r="AW46" s="43">
        <f t="shared" si="14"/>
        <v>2.7451454326923077</v>
      </c>
      <c r="AX46" s="4">
        <v>2.794</v>
      </c>
      <c r="AY46" s="4">
        <v>2.8929999999999998</v>
      </c>
      <c r="AZ46" s="43">
        <f t="shared" si="15"/>
        <v>2.9501391826923071</v>
      </c>
      <c r="BA46" s="4">
        <v>2.58</v>
      </c>
      <c r="BB46" s="4">
        <v>2.6739999999999999</v>
      </c>
      <c r="BC46" s="43">
        <f t="shared" si="16"/>
        <v>2.728253365384615</v>
      </c>
      <c r="BD46" s="4">
        <v>2.798</v>
      </c>
      <c r="BE46" s="4">
        <v>2.8879999999999999</v>
      </c>
      <c r="BF46" s="43">
        <f t="shared" si="17"/>
        <v>2.9399447115384612</v>
      </c>
      <c r="BG46" s="4">
        <v>2.4380000000000002</v>
      </c>
      <c r="BH46" s="4">
        <v>2.5129999999999999</v>
      </c>
      <c r="BI46" s="43">
        <f t="shared" si="18"/>
        <v>2.5562872596153841</v>
      </c>
      <c r="BJ46" s="4">
        <v>2.5840000000000001</v>
      </c>
      <c r="BK46" s="4">
        <v>2.669</v>
      </c>
      <c r="BL46" s="43">
        <f t="shared" si="19"/>
        <v>2.7180588942307691</v>
      </c>
      <c r="BM46" s="4">
        <v>2.5790000000000002</v>
      </c>
      <c r="BN46" s="4">
        <v>2.669</v>
      </c>
      <c r="BO46" s="43">
        <f t="shared" si="20"/>
        <v>2.7209447115384617</v>
      </c>
      <c r="BP46" s="4">
        <v>2.7730000000000001</v>
      </c>
      <c r="BQ46" s="4">
        <v>2.8650000000000002</v>
      </c>
      <c r="BR46" s="43">
        <f t="shared" si="21"/>
        <v>2.9180990384615391</v>
      </c>
      <c r="BS46" s="4">
        <v>2.4089999999999998</v>
      </c>
      <c r="BT46" s="4">
        <v>2.4849999999999999</v>
      </c>
      <c r="BU46" s="43">
        <f t="shared" si="22"/>
        <v>2.5288644230769233</v>
      </c>
      <c r="BV46" s="4">
        <v>2.5550000000000002</v>
      </c>
      <c r="BW46" s="4">
        <v>2.641</v>
      </c>
      <c r="BX46" s="43">
        <f t="shared" si="23"/>
        <v>2.6906360576923074</v>
      </c>
      <c r="BY46" s="4">
        <v>2.5489999999999999</v>
      </c>
      <c r="BZ46" s="4">
        <v>2.641</v>
      </c>
      <c r="CA46" s="43">
        <f t="shared" si="24"/>
        <v>2.6940990384615384</v>
      </c>
      <c r="CB46" s="4">
        <v>2.48</v>
      </c>
      <c r="CC46" s="4">
        <v>2.68</v>
      </c>
      <c r="CD46" s="43">
        <f t="shared" si="25"/>
        <v>2.7954326923076924</v>
      </c>
      <c r="CE46" s="4">
        <v>2.4289999999999998</v>
      </c>
      <c r="CF46" s="4">
        <v>2.5550000000000002</v>
      </c>
      <c r="CG46" s="43">
        <f t="shared" si="26"/>
        <v>2.6277225961538462</v>
      </c>
      <c r="CH46" s="4">
        <v>2.46</v>
      </c>
      <c r="CI46" s="4">
        <v>2.5550000000000002</v>
      </c>
      <c r="CJ46" s="43">
        <f t="shared" si="27"/>
        <v>2.6098305288461541</v>
      </c>
      <c r="CK46" s="4">
        <v>2.4910000000000001</v>
      </c>
      <c r="CL46" s="4">
        <v>2.5779999999999998</v>
      </c>
      <c r="CM46" s="43">
        <f t="shared" si="28"/>
        <v>2.6282132211538456</v>
      </c>
      <c r="CN46" s="4">
        <v>2.4590000000000001</v>
      </c>
      <c r="CO46" s="4">
        <v>2.5470000000000002</v>
      </c>
      <c r="CP46" s="43">
        <f t="shared" si="29"/>
        <v>2.5977903846153847</v>
      </c>
      <c r="CQ46" s="4">
        <v>1.4379999999999999</v>
      </c>
      <c r="CR46" s="4">
        <v>1.544</v>
      </c>
      <c r="CS46" s="43">
        <f t="shared" si="30"/>
        <v>1.6051793269230772</v>
      </c>
      <c r="CT46" s="4">
        <v>1.423</v>
      </c>
      <c r="CU46" s="4">
        <v>1.508</v>
      </c>
      <c r="CV46" s="43">
        <f t="shared" si="31"/>
        <v>1.5570588942307693</v>
      </c>
      <c r="CW46" s="4">
        <v>2.952</v>
      </c>
      <c r="CX46" s="4">
        <v>3.0190000000000001</v>
      </c>
      <c r="CY46" s="43">
        <f t="shared" si="32"/>
        <v>3.0576699519230766</v>
      </c>
      <c r="CZ46" s="4">
        <v>2.2679999999999998</v>
      </c>
      <c r="DA46" s="4">
        <v>2.391</v>
      </c>
      <c r="DB46" s="43">
        <f t="shared" si="33"/>
        <v>2.461991105769231</v>
      </c>
      <c r="DC46" s="4">
        <v>2.423</v>
      </c>
      <c r="DD46" s="4">
        <v>2.4889999999999999</v>
      </c>
      <c r="DE46" s="43">
        <f t="shared" si="34"/>
        <v>2.527092788461538</v>
      </c>
      <c r="DF46" s="4">
        <v>2.8109350000000002</v>
      </c>
      <c r="DG46" s="4">
        <v>2.8944969999999999</v>
      </c>
      <c r="DH46" s="43">
        <f t="shared" si="35"/>
        <v>2.9427259331730764</v>
      </c>
      <c r="DI46" s="4">
        <v>2.2639999999999998</v>
      </c>
      <c r="DJ46" s="4">
        <v>2.3860000000000001</v>
      </c>
      <c r="DK46" s="43">
        <f t="shared" si="36"/>
        <v>2.4564139423076923</v>
      </c>
      <c r="DL46" s="4">
        <v>2.298</v>
      </c>
      <c r="DM46" s="4">
        <v>2.3879999999999999</v>
      </c>
      <c r="DN46" s="43">
        <f t="shared" si="37"/>
        <v>2.4399447115384612</v>
      </c>
      <c r="DO46" s="4">
        <v>2.3149999999999999</v>
      </c>
      <c r="DP46" s="4">
        <v>2.3969999999999998</v>
      </c>
      <c r="DQ46" s="43">
        <f t="shared" si="38"/>
        <v>2.4443274038461533</v>
      </c>
      <c r="DR46" s="4"/>
      <c r="DS46" s="4">
        <v>2.38</v>
      </c>
      <c r="DT46" s="4">
        <v>2.48</v>
      </c>
      <c r="DU46" s="43">
        <f t="shared" si="39"/>
        <v>2.5377163461538466</v>
      </c>
    </row>
    <row r="47" spans="1:125" ht="17.25">
      <c r="A47" s="15" t="s">
        <v>89</v>
      </c>
      <c r="B47" s="4"/>
      <c r="C47" s="1" t="s">
        <v>112</v>
      </c>
      <c r="D47" s="3"/>
      <c r="E47" s="4">
        <v>4.6870000000000003</v>
      </c>
      <c r="F47" s="4">
        <v>4.6870000000000003</v>
      </c>
      <c r="G47" s="43">
        <f t="shared" si="0"/>
        <v>4.6870000000000003</v>
      </c>
      <c r="H47" s="4">
        <v>1.54</v>
      </c>
      <c r="I47" s="4">
        <v>1.6479999999999999</v>
      </c>
      <c r="J47" s="43">
        <f t="shared" si="1"/>
        <v>1.710333653846154</v>
      </c>
      <c r="K47" s="4">
        <v>2.657</v>
      </c>
      <c r="L47" s="4">
        <v>2.7559999999999998</v>
      </c>
      <c r="M47" s="43">
        <f t="shared" si="2"/>
        <v>2.8131391826923071</v>
      </c>
      <c r="N47" s="4">
        <v>1.484</v>
      </c>
      <c r="O47" s="4">
        <v>1.593</v>
      </c>
      <c r="P47" s="43">
        <f t="shared" si="3"/>
        <v>1.6559108173076924</v>
      </c>
      <c r="Q47" s="4">
        <v>2.63</v>
      </c>
      <c r="R47" s="4">
        <v>2.7309999999999999</v>
      </c>
      <c r="S47" s="43">
        <f t="shared" si="4"/>
        <v>2.7892935096153844</v>
      </c>
      <c r="T47" s="4">
        <v>3.6840000000000002</v>
      </c>
      <c r="U47" s="4">
        <v>3.74</v>
      </c>
      <c r="V47" s="43">
        <f t="shared" si="5"/>
        <v>3.7723211538461547</v>
      </c>
      <c r="W47" s="4">
        <v>2.7930000000000001</v>
      </c>
      <c r="X47" s="4">
        <v>2.8370000000000002</v>
      </c>
      <c r="Y47" s="43">
        <f t="shared" si="6"/>
        <v>2.8623951923076922</v>
      </c>
      <c r="Z47" s="4">
        <v>2.9689999999999999</v>
      </c>
      <c r="AA47" s="4">
        <v>3.008</v>
      </c>
      <c r="AB47" s="43">
        <f t="shared" si="7"/>
        <v>3.0305093750000003</v>
      </c>
      <c r="AC47" s="4">
        <v>3.0409999999999999</v>
      </c>
      <c r="AD47" s="4">
        <v>3.1059999999999999</v>
      </c>
      <c r="AE47" s="43">
        <f t="shared" si="8"/>
        <v>3.1435156250000005</v>
      </c>
      <c r="AF47" s="4">
        <v>3.665</v>
      </c>
      <c r="AG47" s="4">
        <v>3.722</v>
      </c>
      <c r="AH47" s="43">
        <f t="shared" si="9"/>
        <v>3.7548983173076924</v>
      </c>
      <c r="AI47" s="4">
        <v>2.7639999999999998</v>
      </c>
      <c r="AJ47" s="4">
        <v>2.8090000000000002</v>
      </c>
      <c r="AK47" s="43">
        <f t="shared" si="10"/>
        <v>2.8349723557692315</v>
      </c>
      <c r="AL47" s="4">
        <v>2.9380000000000002</v>
      </c>
      <c r="AM47" s="4">
        <v>2.9780000000000002</v>
      </c>
      <c r="AN47" s="43">
        <f t="shared" si="11"/>
        <v>3.0010865384615388</v>
      </c>
      <c r="AO47" s="4">
        <v>3.012</v>
      </c>
      <c r="AP47" s="4">
        <v>3.0779999999999998</v>
      </c>
      <c r="AQ47" s="43">
        <f t="shared" si="12"/>
        <v>3.1160927884615379</v>
      </c>
      <c r="AR47" s="4">
        <v>2.9460000000000002</v>
      </c>
      <c r="AS47" s="4">
        <v>3.0720000000000001</v>
      </c>
      <c r="AT47" s="43">
        <f t="shared" si="13"/>
        <v>3.1447225961538456</v>
      </c>
      <c r="AU47" s="4">
        <v>2.7040000000000002</v>
      </c>
      <c r="AV47" s="4">
        <v>2.8239999999999998</v>
      </c>
      <c r="AW47" s="43">
        <f t="shared" si="14"/>
        <v>2.8932596153846153</v>
      </c>
      <c r="AX47" s="4">
        <v>2.9129999999999998</v>
      </c>
      <c r="AY47" s="4">
        <v>3.0009999999999999</v>
      </c>
      <c r="AZ47" s="43">
        <f t="shared" si="15"/>
        <v>3.0517903846153844</v>
      </c>
      <c r="BA47" s="4">
        <v>2.6720000000000002</v>
      </c>
      <c r="BB47" s="4">
        <v>2.7549999999999999</v>
      </c>
      <c r="BC47" s="43">
        <f t="shared" si="16"/>
        <v>2.8029045673076922</v>
      </c>
      <c r="BD47" s="4">
        <v>2.9060000000000001</v>
      </c>
      <c r="BE47" s="4">
        <v>2.9820000000000002</v>
      </c>
      <c r="BF47" s="43">
        <f t="shared" si="17"/>
        <v>3.0258644230769236</v>
      </c>
      <c r="BG47" s="4">
        <v>2.5550000000000002</v>
      </c>
      <c r="BH47" s="4">
        <v>2.6219999999999999</v>
      </c>
      <c r="BI47" s="43">
        <f t="shared" si="18"/>
        <v>2.6606699519230768</v>
      </c>
      <c r="BJ47" s="4">
        <v>2.665</v>
      </c>
      <c r="BK47" s="4">
        <v>2.7349999999999999</v>
      </c>
      <c r="BL47" s="43">
        <f t="shared" si="19"/>
        <v>2.7754014423076918</v>
      </c>
      <c r="BM47" s="4">
        <v>2.67</v>
      </c>
      <c r="BN47" s="4">
        <v>2.7469999999999999</v>
      </c>
      <c r="BO47" s="43">
        <f t="shared" si="20"/>
        <v>2.7914415865384612</v>
      </c>
      <c r="BP47" s="4">
        <v>2.8740000000000001</v>
      </c>
      <c r="BQ47" s="4">
        <v>2.9510000000000001</v>
      </c>
      <c r="BR47" s="43">
        <f t="shared" si="21"/>
        <v>2.9954415865384618</v>
      </c>
      <c r="BS47" s="4">
        <v>2.52</v>
      </c>
      <c r="BT47" s="4">
        <v>2.5880000000000001</v>
      </c>
      <c r="BU47" s="43">
        <f t="shared" si="22"/>
        <v>2.6272471153846157</v>
      </c>
      <c r="BV47" s="4">
        <v>2.6280000000000001</v>
      </c>
      <c r="BW47" s="4">
        <v>2.7</v>
      </c>
      <c r="BX47" s="43">
        <f t="shared" si="23"/>
        <v>2.7415557692307693</v>
      </c>
      <c r="BY47" s="4">
        <v>2.6339999999999999</v>
      </c>
      <c r="BZ47" s="4">
        <v>2.7120000000000002</v>
      </c>
      <c r="CA47" s="43">
        <f t="shared" si="24"/>
        <v>2.7570187500000003</v>
      </c>
      <c r="CB47" s="4">
        <v>2.585</v>
      </c>
      <c r="CC47" s="4">
        <v>2.7829999999999999</v>
      </c>
      <c r="CD47" s="43">
        <f t="shared" si="25"/>
        <v>2.8972783653846155</v>
      </c>
      <c r="CE47" s="4">
        <v>2.4830000000000001</v>
      </c>
      <c r="CF47" s="4">
        <v>2.5859999999999999</v>
      </c>
      <c r="CG47" s="43">
        <f t="shared" si="26"/>
        <v>2.6454478365384611</v>
      </c>
      <c r="CH47" s="4">
        <v>2.452</v>
      </c>
      <c r="CI47" s="4">
        <v>2.52</v>
      </c>
      <c r="CJ47" s="43">
        <f t="shared" si="27"/>
        <v>2.5592471153846157</v>
      </c>
      <c r="CK47" s="4">
        <v>2.472</v>
      </c>
      <c r="CL47" s="4">
        <v>2.5289999999999999</v>
      </c>
      <c r="CM47" s="43">
        <f t="shared" si="28"/>
        <v>2.5618983173076924</v>
      </c>
      <c r="CN47" s="4">
        <v>2.431</v>
      </c>
      <c r="CO47" s="4">
        <v>2.488</v>
      </c>
      <c r="CP47" s="43">
        <f t="shared" si="29"/>
        <v>2.5208983173076924</v>
      </c>
      <c r="CQ47" s="4">
        <v>1.6240000000000001</v>
      </c>
      <c r="CR47" s="4">
        <v>1.73</v>
      </c>
      <c r="CS47" s="43">
        <f t="shared" si="30"/>
        <v>1.7911793269230771</v>
      </c>
      <c r="CT47" s="4">
        <v>1.6259999999999999</v>
      </c>
      <c r="CU47" s="4">
        <v>1.704</v>
      </c>
      <c r="CV47" s="43">
        <f t="shared" si="31"/>
        <v>1.7490187499999998</v>
      </c>
      <c r="CW47" s="4">
        <v>2.9729999999999999</v>
      </c>
      <c r="CX47" s="4">
        <v>3.0190000000000001</v>
      </c>
      <c r="CY47" s="43">
        <f t="shared" si="32"/>
        <v>3.0455495192307693</v>
      </c>
      <c r="CZ47" s="4">
        <v>2.4449999999999998</v>
      </c>
      <c r="DA47" s="4">
        <v>2.5590000000000002</v>
      </c>
      <c r="DB47" s="43">
        <f t="shared" si="33"/>
        <v>2.624796634615385</v>
      </c>
      <c r="DC47" s="4">
        <v>2.6240000000000001</v>
      </c>
      <c r="DD47" s="4">
        <v>2.677</v>
      </c>
      <c r="DE47" s="43">
        <f t="shared" si="34"/>
        <v>2.7075896634615382</v>
      </c>
      <c r="DF47" s="4">
        <v>2.993868</v>
      </c>
      <c r="DG47" s="4">
        <v>3.0615790000000001</v>
      </c>
      <c r="DH47" s="43">
        <f t="shared" si="35"/>
        <v>3.100659315144231</v>
      </c>
      <c r="DI47" s="4">
        <v>2.4420000000000002</v>
      </c>
      <c r="DJ47" s="4">
        <v>2.5659999999999998</v>
      </c>
      <c r="DK47" s="43">
        <f t="shared" si="36"/>
        <v>2.6375682692307687</v>
      </c>
      <c r="DL47" s="4">
        <v>2.4079999999999999</v>
      </c>
      <c r="DM47" s="4">
        <v>2.4849999999999999</v>
      </c>
      <c r="DN47" s="43">
        <f t="shared" si="37"/>
        <v>2.5294415865384612</v>
      </c>
      <c r="DO47" s="4">
        <v>2.444</v>
      </c>
      <c r="DP47" s="4">
        <v>2.512</v>
      </c>
      <c r="DQ47" s="43">
        <f t="shared" si="38"/>
        <v>2.5512471153846152</v>
      </c>
      <c r="DR47" s="4"/>
      <c r="DS47" s="4">
        <v>2.56</v>
      </c>
      <c r="DT47" s="4">
        <v>2.63</v>
      </c>
      <c r="DU47" s="43">
        <f t="shared" si="39"/>
        <v>2.6704014423076923</v>
      </c>
    </row>
    <row r="48" spans="1:125" ht="17.25">
      <c r="A48" s="15" t="s">
        <v>90</v>
      </c>
      <c r="B48" s="4"/>
      <c r="C48" s="4" t="s">
        <v>113</v>
      </c>
      <c r="D48" s="3"/>
      <c r="E48" s="4">
        <v>2.9620000000000002</v>
      </c>
      <c r="F48" s="4">
        <v>2.97</v>
      </c>
      <c r="G48" s="43">
        <f t="shared" si="0"/>
        <v>2.9746173076923079</v>
      </c>
      <c r="H48" s="4">
        <v>2.9000000000000001E-2</v>
      </c>
      <c r="I48" s="4">
        <v>0.113</v>
      </c>
      <c r="J48" s="43">
        <f t="shared" si="1"/>
        <v>0.16148173076923078</v>
      </c>
      <c r="K48" s="4">
        <v>0.94399999999999995</v>
      </c>
      <c r="L48" s="4">
        <v>1.0229999999999999</v>
      </c>
      <c r="M48" s="43">
        <f t="shared" si="2"/>
        <v>1.0685959134615384</v>
      </c>
      <c r="N48" s="4">
        <v>-3.7999999999999999E-2</v>
      </c>
      <c r="O48" s="4">
        <v>4.8000000000000001E-2</v>
      </c>
      <c r="P48" s="43">
        <f t="shared" si="3"/>
        <v>9.7636057692307696E-2</v>
      </c>
      <c r="Q48" s="4">
        <v>0.91</v>
      </c>
      <c r="R48" s="4">
        <v>0.99</v>
      </c>
      <c r="S48" s="43">
        <f t="shared" si="4"/>
        <v>1.036173076923077</v>
      </c>
      <c r="T48" s="4">
        <v>4.4080000000000004</v>
      </c>
      <c r="U48" s="4">
        <v>4.5960000000000001</v>
      </c>
      <c r="V48" s="43">
        <f t="shared" si="5"/>
        <v>4.7045067307692303</v>
      </c>
      <c r="W48" s="4">
        <v>2.2429999999999999</v>
      </c>
      <c r="X48" s="4">
        <v>2.2519999999999998</v>
      </c>
      <c r="Y48" s="43">
        <f t="shared" si="6"/>
        <v>2.2571944711538463</v>
      </c>
      <c r="Z48" s="4">
        <v>2.871</v>
      </c>
      <c r="AA48" s="4">
        <v>2.9079999999999999</v>
      </c>
      <c r="AB48" s="43">
        <f t="shared" si="7"/>
        <v>2.9293550480769226</v>
      </c>
      <c r="AC48" s="4">
        <v>2.6819999999999999</v>
      </c>
      <c r="AD48" s="4">
        <v>2.7490000000000001</v>
      </c>
      <c r="AE48" s="43">
        <f t="shared" si="8"/>
        <v>2.7876699519230774</v>
      </c>
      <c r="AF48" s="4">
        <v>4.4420000000000002</v>
      </c>
      <c r="AG48" s="4">
        <v>4.6369999999999996</v>
      </c>
      <c r="AH48" s="43">
        <f t="shared" si="9"/>
        <v>4.7495468749999992</v>
      </c>
      <c r="AI48" s="4">
        <v>2.2309999999999999</v>
      </c>
      <c r="AJ48" s="4">
        <v>2.2389999999999999</v>
      </c>
      <c r="AK48" s="43">
        <f t="shared" si="10"/>
        <v>2.2436173076923076</v>
      </c>
      <c r="AL48" s="4">
        <v>2.8690000000000002</v>
      </c>
      <c r="AM48" s="4">
        <v>2.9049999999999998</v>
      </c>
      <c r="AN48" s="43">
        <f t="shared" si="11"/>
        <v>2.9257778846153841</v>
      </c>
      <c r="AO48" s="4">
        <v>2.6760000000000002</v>
      </c>
      <c r="AP48" s="4">
        <v>2.742</v>
      </c>
      <c r="AQ48" s="43">
        <f t="shared" si="12"/>
        <v>2.7800927884615381</v>
      </c>
      <c r="AR48" s="4">
        <v>2.476</v>
      </c>
      <c r="AS48" s="4">
        <v>2.6720000000000002</v>
      </c>
      <c r="AT48" s="43">
        <f t="shared" si="13"/>
        <v>2.785124038461539</v>
      </c>
      <c r="AU48" s="4">
        <v>1.9510000000000001</v>
      </c>
      <c r="AV48" s="4">
        <v>2.1059999999999999</v>
      </c>
      <c r="AW48" s="43">
        <f t="shared" si="14"/>
        <v>2.1954603365384608</v>
      </c>
      <c r="AX48" s="4">
        <v>2.8220000000000001</v>
      </c>
      <c r="AY48" s="4">
        <v>2.9740000000000002</v>
      </c>
      <c r="AZ48" s="43">
        <f t="shared" si="15"/>
        <v>3.0617288461538466</v>
      </c>
      <c r="BA48" s="4">
        <v>2.2770000000000001</v>
      </c>
      <c r="BB48" s="4">
        <v>2.3879999999999999</v>
      </c>
      <c r="BC48" s="43">
        <f t="shared" si="16"/>
        <v>2.4520651442307693</v>
      </c>
      <c r="BD48" s="4">
        <v>2.7029999999999998</v>
      </c>
      <c r="BE48" s="4">
        <v>2.835</v>
      </c>
      <c r="BF48" s="43">
        <f t="shared" si="17"/>
        <v>2.9111855769230774</v>
      </c>
      <c r="BG48" s="4">
        <v>1.89</v>
      </c>
      <c r="BH48" s="4">
        <v>1.962</v>
      </c>
      <c r="BI48" s="43">
        <f t="shared" si="18"/>
        <v>2.0035557692307693</v>
      </c>
      <c r="BJ48" s="4">
        <v>2.1659999999999999</v>
      </c>
      <c r="BK48" s="4">
        <v>2.2589999999999999</v>
      </c>
      <c r="BL48" s="43">
        <f t="shared" si="19"/>
        <v>2.3126762019230771</v>
      </c>
      <c r="BM48" s="4">
        <v>2.1080000000000001</v>
      </c>
      <c r="BN48" s="4">
        <v>2.2080000000000002</v>
      </c>
      <c r="BO48" s="43">
        <f t="shared" si="20"/>
        <v>2.2657163461538463</v>
      </c>
      <c r="BP48" s="4">
        <v>2.6970000000000001</v>
      </c>
      <c r="BQ48" s="4">
        <v>2.8319999999999999</v>
      </c>
      <c r="BR48" s="43">
        <f t="shared" si="21"/>
        <v>2.9099170673076924</v>
      </c>
      <c r="BS48" s="4">
        <v>1.869</v>
      </c>
      <c r="BT48" s="4">
        <v>1.9419999999999999</v>
      </c>
      <c r="BU48" s="43">
        <f t="shared" si="22"/>
        <v>1.9841329326923074</v>
      </c>
      <c r="BV48" s="4">
        <v>2.1480000000000001</v>
      </c>
      <c r="BW48" s="4">
        <v>2.242</v>
      </c>
      <c r="BX48" s="43">
        <f t="shared" si="23"/>
        <v>2.2962533653846156</v>
      </c>
      <c r="BY48" s="4">
        <v>2.089</v>
      </c>
      <c r="BZ48" s="4">
        <v>2.1909999999999998</v>
      </c>
      <c r="CA48" s="43">
        <f t="shared" si="24"/>
        <v>2.2498706730769227</v>
      </c>
      <c r="CB48" s="4">
        <v>1.123</v>
      </c>
      <c r="CC48" s="4">
        <v>1.288</v>
      </c>
      <c r="CD48" s="43">
        <f t="shared" si="25"/>
        <v>1.3832319711538463</v>
      </c>
      <c r="CE48" s="4">
        <v>1.6479999999999999</v>
      </c>
      <c r="CF48" s="4">
        <v>1.7649999999999999</v>
      </c>
      <c r="CG48" s="43">
        <f t="shared" si="26"/>
        <v>1.8325281249999998</v>
      </c>
      <c r="CH48" s="4">
        <v>1.9550000000000001</v>
      </c>
      <c r="CI48" s="4">
        <v>2.0270000000000001</v>
      </c>
      <c r="CJ48" s="43">
        <f t="shared" si="27"/>
        <v>2.0685557692307697</v>
      </c>
      <c r="CK48" s="4">
        <v>1.871</v>
      </c>
      <c r="CL48" s="4">
        <v>1.929</v>
      </c>
      <c r="CM48" s="43">
        <f t="shared" si="28"/>
        <v>1.9624754807692308</v>
      </c>
      <c r="CN48" s="4">
        <v>1.8460000000000001</v>
      </c>
      <c r="CO48" s="4">
        <v>1.9059999999999999</v>
      </c>
      <c r="CP48" s="43">
        <f t="shared" si="29"/>
        <v>1.9406298076923076</v>
      </c>
      <c r="CQ48" s="4">
        <v>0.879</v>
      </c>
      <c r="CR48" s="4">
        <v>0.97599999999999998</v>
      </c>
      <c r="CS48" s="43">
        <f t="shared" si="30"/>
        <v>1.031984855769231</v>
      </c>
      <c r="CT48" s="4">
        <v>0.84599999999999997</v>
      </c>
      <c r="CU48" s="4">
        <v>0.92100000000000004</v>
      </c>
      <c r="CV48" s="43">
        <f t="shared" si="31"/>
        <v>0.96428725961538475</v>
      </c>
      <c r="CW48" s="4">
        <v>2.82</v>
      </c>
      <c r="CX48" s="4">
        <v>2.8479999999999999</v>
      </c>
      <c r="CY48" s="43">
        <f t="shared" si="32"/>
        <v>2.8641605769230769</v>
      </c>
      <c r="CZ48" s="4">
        <v>1.6339999999999999</v>
      </c>
      <c r="DA48" s="4">
        <v>1.7470000000000001</v>
      </c>
      <c r="DB48" s="43">
        <f t="shared" si="33"/>
        <v>1.8122194711538462</v>
      </c>
      <c r="DC48" s="4">
        <v>1.944</v>
      </c>
      <c r="DD48" s="4">
        <v>1.974</v>
      </c>
      <c r="DE48" s="43">
        <f t="shared" si="34"/>
        <v>1.9913149038461539</v>
      </c>
      <c r="DF48" s="4">
        <v>2.3359290000000001</v>
      </c>
      <c r="DG48" s="4">
        <v>2.3930479999999998</v>
      </c>
      <c r="DH48" s="43">
        <f t="shared" si="35"/>
        <v>2.426014999759615</v>
      </c>
      <c r="DI48" s="4">
        <v>1.631</v>
      </c>
      <c r="DJ48" s="4">
        <v>1.744</v>
      </c>
      <c r="DK48" s="43">
        <f t="shared" si="36"/>
        <v>1.8092194711538461</v>
      </c>
      <c r="DL48" s="4">
        <v>1.9370000000000001</v>
      </c>
      <c r="DM48" s="4">
        <v>2.0059999999999998</v>
      </c>
      <c r="DN48" s="43">
        <f t="shared" si="37"/>
        <v>2.0458242788461534</v>
      </c>
      <c r="DO48" s="4">
        <v>1.875</v>
      </c>
      <c r="DP48" s="4">
        <v>1.9319999999999999</v>
      </c>
      <c r="DQ48" s="43">
        <f t="shared" si="38"/>
        <v>1.9648983173076922</v>
      </c>
      <c r="DR48" s="4"/>
      <c r="DS48" s="4">
        <v>1.74</v>
      </c>
      <c r="DT48" s="4">
        <v>1.79</v>
      </c>
      <c r="DU48" s="43">
        <f t="shared" si="39"/>
        <v>1.8188581730769233</v>
      </c>
    </row>
    <row r="49" spans="1:125" ht="18.75">
      <c r="A49" s="15" t="s">
        <v>91</v>
      </c>
      <c r="B49" s="4"/>
      <c r="C49" s="1" t="s">
        <v>111</v>
      </c>
      <c r="D49" s="3"/>
      <c r="E49" s="4">
        <v>1.234</v>
      </c>
      <c r="F49" s="4">
        <v>1.2370000000000001</v>
      </c>
      <c r="G49" s="43">
        <f t="shared" si="0"/>
        <v>1.2387314903846156</v>
      </c>
      <c r="H49" s="4">
        <v>0.998</v>
      </c>
      <c r="I49" s="4">
        <v>1.0569999999999999</v>
      </c>
      <c r="J49" s="43">
        <f t="shared" si="1"/>
        <v>1.0910526442307693</v>
      </c>
      <c r="K49" s="4">
        <v>1.054</v>
      </c>
      <c r="L49" s="4">
        <v>1.1080000000000001</v>
      </c>
      <c r="M49" s="43">
        <f t="shared" si="2"/>
        <v>1.1391668269230772</v>
      </c>
      <c r="N49" s="4">
        <v>0.99099999999999999</v>
      </c>
      <c r="O49" s="4">
        <v>1.052</v>
      </c>
      <c r="P49" s="43">
        <f t="shared" si="3"/>
        <v>1.0872069711538463</v>
      </c>
      <c r="Q49" s="4">
        <v>1.05</v>
      </c>
      <c r="R49" s="4">
        <v>1.105</v>
      </c>
      <c r="S49" s="43">
        <f t="shared" si="4"/>
        <v>1.1367439903846153</v>
      </c>
      <c r="T49" s="4">
        <v>1.2270000000000001</v>
      </c>
      <c r="U49" s="4">
        <v>1.268</v>
      </c>
      <c r="V49" s="43">
        <f t="shared" si="5"/>
        <v>1.291663701923077</v>
      </c>
      <c r="W49" s="4">
        <v>1.0629999999999999</v>
      </c>
      <c r="X49" s="4">
        <v>1.103</v>
      </c>
      <c r="Y49" s="43">
        <f t="shared" si="6"/>
        <v>1.1260865384615384</v>
      </c>
      <c r="Z49" s="4">
        <v>1.2270000000000001</v>
      </c>
      <c r="AA49" s="4">
        <v>1.2609999999999999</v>
      </c>
      <c r="AB49" s="43">
        <f t="shared" si="7"/>
        <v>1.2806235576923073</v>
      </c>
      <c r="AC49" s="4">
        <v>1.218</v>
      </c>
      <c r="AD49" s="4">
        <v>1.256</v>
      </c>
      <c r="AE49" s="43">
        <f t="shared" si="8"/>
        <v>1.2779322115384617</v>
      </c>
      <c r="AF49" s="4">
        <v>1.2270000000000001</v>
      </c>
      <c r="AG49" s="4">
        <v>1.27</v>
      </c>
      <c r="AH49" s="43">
        <f t="shared" si="9"/>
        <v>1.2948180288461537</v>
      </c>
      <c r="AI49" s="4">
        <v>1.0580000000000001</v>
      </c>
      <c r="AJ49" s="4">
        <v>1.1000000000000001</v>
      </c>
      <c r="AK49" s="43">
        <f t="shared" si="10"/>
        <v>1.1242408653846154</v>
      </c>
      <c r="AL49" s="4">
        <v>1.2270000000000001</v>
      </c>
      <c r="AM49" s="4">
        <v>1.262</v>
      </c>
      <c r="AN49" s="43">
        <f t="shared" si="11"/>
        <v>1.2822007211538462</v>
      </c>
      <c r="AO49" s="4">
        <v>1.2170000000000001</v>
      </c>
      <c r="AP49" s="4">
        <v>1.2569999999999999</v>
      </c>
      <c r="AQ49" s="43">
        <f t="shared" si="12"/>
        <v>1.2800865384615385</v>
      </c>
      <c r="AR49" s="4">
        <v>1.0920000000000001</v>
      </c>
      <c r="AS49" s="4">
        <v>1.175</v>
      </c>
      <c r="AT49" s="43">
        <f t="shared" si="13"/>
        <v>1.2229045673076921</v>
      </c>
      <c r="AU49" s="4">
        <v>1.0820000000000001</v>
      </c>
      <c r="AV49" s="4">
        <v>1.1619999999999999</v>
      </c>
      <c r="AW49" s="43">
        <f t="shared" si="14"/>
        <v>1.208173076923077</v>
      </c>
      <c r="AX49" s="4">
        <v>1.0449999999999999</v>
      </c>
      <c r="AY49" s="4">
        <v>1.1100000000000001</v>
      </c>
      <c r="AZ49" s="43">
        <f t="shared" si="15"/>
        <v>1.1475156250000003</v>
      </c>
      <c r="BA49" s="4">
        <v>1.0349999999999999</v>
      </c>
      <c r="BB49" s="4">
        <v>1.097</v>
      </c>
      <c r="BC49" s="43">
        <f t="shared" si="16"/>
        <v>1.1327841346153846</v>
      </c>
      <c r="BD49" s="4">
        <v>1.177</v>
      </c>
      <c r="BE49" s="4">
        <v>1.226</v>
      </c>
      <c r="BF49" s="43">
        <f t="shared" si="17"/>
        <v>1.2542810096153845</v>
      </c>
      <c r="BG49" s="4">
        <v>1.077</v>
      </c>
      <c r="BH49" s="4">
        <v>1.1180000000000001</v>
      </c>
      <c r="BI49" s="43">
        <f t="shared" si="18"/>
        <v>1.1416637019230769</v>
      </c>
      <c r="BJ49" s="4">
        <v>1.179</v>
      </c>
      <c r="BK49" s="4">
        <v>1.2250000000000001</v>
      </c>
      <c r="BL49" s="43">
        <f t="shared" si="19"/>
        <v>1.2515495192307693</v>
      </c>
      <c r="BM49" s="4">
        <v>1.177</v>
      </c>
      <c r="BN49" s="4">
        <v>1.2230000000000001</v>
      </c>
      <c r="BO49" s="43">
        <f t="shared" si="20"/>
        <v>1.2495495192307693</v>
      </c>
      <c r="BP49" s="4">
        <v>1.175</v>
      </c>
      <c r="BQ49" s="4">
        <v>1.226</v>
      </c>
      <c r="BR49" s="43">
        <f t="shared" si="21"/>
        <v>1.2554353365384614</v>
      </c>
      <c r="BS49" s="4">
        <v>1.073</v>
      </c>
      <c r="BT49" s="4">
        <v>1.1160000000000001</v>
      </c>
      <c r="BU49" s="43">
        <f t="shared" si="22"/>
        <v>1.1408180288461542</v>
      </c>
      <c r="BV49" s="4">
        <v>1.1779999999999999</v>
      </c>
      <c r="BW49" s="4">
        <v>1.224</v>
      </c>
      <c r="BX49" s="43">
        <f t="shared" si="23"/>
        <v>1.2505495192307692</v>
      </c>
      <c r="BY49" s="4">
        <v>1.175</v>
      </c>
      <c r="BZ49" s="4">
        <v>1.2230000000000001</v>
      </c>
      <c r="CA49" s="43">
        <f t="shared" si="24"/>
        <v>1.2507038461538464</v>
      </c>
      <c r="CB49" s="4">
        <v>1.236</v>
      </c>
      <c r="CC49" s="4">
        <v>1.341</v>
      </c>
      <c r="CD49" s="43">
        <f t="shared" si="25"/>
        <v>1.4016021634615383</v>
      </c>
      <c r="CE49" s="4">
        <v>1.024</v>
      </c>
      <c r="CF49" s="4">
        <v>1.0980000000000001</v>
      </c>
      <c r="CG49" s="43">
        <f t="shared" si="26"/>
        <v>1.1407100961538463</v>
      </c>
      <c r="CH49" s="4">
        <v>0.97699999999999998</v>
      </c>
      <c r="CI49" s="4">
        <v>1.034</v>
      </c>
      <c r="CJ49" s="43">
        <f t="shared" si="27"/>
        <v>1.0668983173076925</v>
      </c>
      <c r="CK49" s="4">
        <v>1.1299999999999999</v>
      </c>
      <c r="CL49" s="4">
        <v>1.1479999999999999</v>
      </c>
      <c r="CM49" s="43">
        <f t="shared" si="28"/>
        <v>1.1583889423076921</v>
      </c>
      <c r="CN49" s="4">
        <v>1.127</v>
      </c>
      <c r="CO49" s="4">
        <v>1.17</v>
      </c>
      <c r="CP49" s="43">
        <f t="shared" si="29"/>
        <v>1.1948180288461536</v>
      </c>
      <c r="CQ49" s="4">
        <v>0.85799999999999998</v>
      </c>
      <c r="CR49" s="4">
        <v>0.91800000000000004</v>
      </c>
      <c r="CS49" s="43">
        <f t="shared" si="30"/>
        <v>0.95262980769230776</v>
      </c>
      <c r="CT49" s="4">
        <v>0.90300000000000002</v>
      </c>
      <c r="CU49" s="4">
        <v>0.94199999999999995</v>
      </c>
      <c r="CV49" s="43">
        <f t="shared" si="31"/>
        <v>0.96450937499999989</v>
      </c>
      <c r="CW49" s="4">
        <v>1.202</v>
      </c>
      <c r="CX49" s="4">
        <v>1.232</v>
      </c>
      <c r="CY49" s="43">
        <f t="shared" si="32"/>
        <v>1.2493149038461537</v>
      </c>
      <c r="CZ49" s="4">
        <v>1.028</v>
      </c>
      <c r="DA49" s="4">
        <v>1.099</v>
      </c>
      <c r="DB49" s="43">
        <f t="shared" si="33"/>
        <v>1.1399786057692307</v>
      </c>
      <c r="DC49" s="4">
        <v>1.2230000000000001</v>
      </c>
      <c r="DD49" s="4">
        <v>1.2490000000000001</v>
      </c>
      <c r="DE49" s="43">
        <f t="shared" si="34"/>
        <v>1.26400625</v>
      </c>
      <c r="DF49" s="4">
        <v>1.155864</v>
      </c>
      <c r="DG49" s="4">
        <v>1.1981250000000001</v>
      </c>
      <c r="DH49" s="43">
        <f t="shared" si="35"/>
        <v>1.2225165050480771</v>
      </c>
      <c r="DI49" s="4">
        <v>1.0289999999999999</v>
      </c>
      <c r="DJ49" s="4">
        <v>1.1000000000000001</v>
      </c>
      <c r="DK49" s="43">
        <f t="shared" si="36"/>
        <v>1.1409786057692308</v>
      </c>
      <c r="DL49" s="4">
        <v>0.98399999999999999</v>
      </c>
      <c r="DM49" s="4">
        <v>1.038</v>
      </c>
      <c r="DN49" s="43">
        <f t="shared" si="37"/>
        <v>1.069166826923077</v>
      </c>
      <c r="DO49" s="4">
        <v>1.1399999999999999</v>
      </c>
      <c r="DP49" s="4">
        <v>1.179</v>
      </c>
      <c r="DQ49" s="43">
        <f t="shared" si="38"/>
        <v>1.2015093750000001</v>
      </c>
      <c r="DR49" s="4"/>
      <c r="DS49" s="4">
        <v>1.19</v>
      </c>
      <c r="DT49" s="4">
        <v>1.23</v>
      </c>
      <c r="DU49" s="43">
        <f t="shared" si="39"/>
        <v>1.2530865384615384</v>
      </c>
    </row>
    <row r="50" spans="1:125" ht="17.25">
      <c r="A50" s="15" t="s">
        <v>92</v>
      </c>
      <c r="B50" s="4"/>
      <c r="C50" s="1" t="s">
        <v>112</v>
      </c>
      <c r="D50" s="3"/>
      <c r="E50" s="4">
        <v>3.218</v>
      </c>
      <c r="F50" s="4">
        <v>3.214</v>
      </c>
      <c r="G50" s="43">
        <f t="shared" si="0"/>
        <v>3.2116913461538461</v>
      </c>
      <c r="H50" s="4">
        <v>2.3039999999999998</v>
      </c>
      <c r="I50" s="4">
        <v>2.4</v>
      </c>
      <c r="J50" s="43">
        <f t="shared" si="1"/>
        <v>2.4554076923076922</v>
      </c>
      <c r="K50" s="4">
        <v>2.7</v>
      </c>
      <c r="L50" s="4">
        <v>2.79</v>
      </c>
      <c r="M50" s="43">
        <f t="shared" si="2"/>
        <v>2.8419447115384608</v>
      </c>
      <c r="N50" s="4">
        <v>2.2810000000000001</v>
      </c>
      <c r="O50" s="4">
        <v>2.379</v>
      </c>
      <c r="P50" s="43">
        <f t="shared" si="3"/>
        <v>2.4355620192307694</v>
      </c>
      <c r="Q50" s="4">
        <v>2.69</v>
      </c>
      <c r="R50" s="4">
        <v>2.782</v>
      </c>
      <c r="S50" s="43">
        <f t="shared" si="4"/>
        <v>2.8350990384615389</v>
      </c>
      <c r="T50" s="4">
        <v>2.863</v>
      </c>
      <c r="U50" s="4">
        <v>2.9390000000000001</v>
      </c>
      <c r="V50" s="43">
        <f t="shared" si="5"/>
        <v>2.9828644230769226</v>
      </c>
      <c r="W50" s="4">
        <v>2.5720000000000001</v>
      </c>
      <c r="X50" s="4">
        <v>2.6339999999999999</v>
      </c>
      <c r="Y50" s="43">
        <f t="shared" si="6"/>
        <v>2.6697841346153846</v>
      </c>
      <c r="Z50" s="4">
        <v>2.742</v>
      </c>
      <c r="AA50" s="4">
        <v>2.8140000000000001</v>
      </c>
      <c r="AB50" s="43">
        <f t="shared" si="7"/>
        <v>2.8555557692307687</v>
      </c>
      <c r="AC50" s="4">
        <v>2.7679999999999998</v>
      </c>
      <c r="AD50" s="4">
        <v>2.8460000000000001</v>
      </c>
      <c r="AE50" s="43">
        <f t="shared" si="8"/>
        <v>2.8910187499999997</v>
      </c>
      <c r="AF50" s="4">
        <v>2.8530000000000002</v>
      </c>
      <c r="AG50" s="4">
        <v>2.931</v>
      </c>
      <c r="AH50" s="43">
        <f t="shared" si="9"/>
        <v>2.9760187500000002</v>
      </c>
      <c r="AI50" s="4">
        <v>2.5569999999999999</v>
      </c>
      <c r="AJ50" s="4">
        <v>2.62</v>
      </c>
      <c r="AK50" s="43">
        <f t="shared" si="10"/>
        <v>2.6563612980769231</v>
      </c>
      <c r="AL50" s="4">
        <v>2.7280000000000002</v>
      </c>
      <c r="AM50" s="4">
        <v>2.8010000000000002</v>
      </c>
      <c r="AN50" s="43">
        <f t="shared" si="11"/>
        <v>2.843132932692308</v>
      </c>
      <c r="AO50" s="4">
        <v>2.7549999999999999</v>
      </c>
      <c r="AP50" s="4">
        <v>2.835</v>
      </c>
      <c r="AQ50" s="43">
        <f t="shared" si="12"/>
        <v>2.8811730769230768</v>
      </c>
      <c r="AR50" s="4">
        <v>2.6</v>
      </c>
      <c r="AS50" s="4">
        <v>2.7080000000000002</v>
      </c>
      <c r="AT50" s="43">
        <f t="shared" si="13"/>
        <v>2.770333653846154</v>
      </c>
      <c r="AU50" s="4">
        <v>2.5590000000000002</v>
      </c>
      <c r="AV50" s="4">
        <v>2.6640000000000001</v>
      </c>
      <c r="AW50" s="43">
        <f t="shared" si="14"/>
        <v>2.7246021634615389</v>
      </c>
      <c r="AX50" s="4">
        <v>2.544</v>
      </c>
      <c r="AY50" s="4">
        <v>2.6309999999999998</v>
      </c>
      <c r="AZ50" s="43">
        <f t="shared" si="15"/>
        <v>2.6812132211538455</v>
      </c>
      <c r="BA50" s="4">
        <v>2.5030000000000001</v>
      </c>
      <c r="BB50" s="4">
        <v>2.5880000000000001</v>
      </c>
      <c r="BC50" s="43">
        <f t="shared" si="16"/>
        <v>2.6370588942307696</v>
      </c>
      <c r="BD50" s="4">
        <v>2.665</v>
      </c>
      <c r="BE50" s="4">
        <v>2.7440000000000002</v>
      </c>
      <c r="BF50" s="43">
        <f t="shared" si="17"/>
        <v>2.7895959134615387</v>
      </c>
      <c r="BG50" s="4">
        <v>2.5390000000000001</v>
      </c>
      <c r="BH50" s="4">
        <v>2.609</v>
      </c>
      <c r="BI50" s="43">
        <f t="shared" si="18"/>
        <v>2.6494014423076928</v>
      </c>
      <c r="BJ50" s="4">
        <v>2.6339999999999999</v>
      </c>
      <c r="BK50" s="4">
        <v>2.71</v>
      </c>
      <c r="BL50" s="43">
        <f t="shared" si="19"/>
        <v>2.7538644230769234</v>
      </c>
      <c r="BM50" s="4">
        <v>2.6339999999999999</v>
      </c>
      <c r="BN50" s="4">
        <v>2.7130000000000001</v>
      </c>
      <c r="BO50" s="43">
        <f t="shared" si="20"/>
        <v>2.758595913461539</v>
      </c>
      <c r="BP50" s="4">
        <v>2.65</v>
      </c>
      <c r="BQ50" s="4">
        <v>2.7309999999999999</v>
      </c>
      <c r="BR50" s="43">
        <f t="shared" si="21"/>
        <v>2.7777502403846155</v>
      </c>
      <c r="BS50" s="4">
        <v>2.5219999999999998</v>
      </c>
      <c r="BT50" s="4">
        <v>2.5939999999999999</v>
      </c>
      <c r="BU50" s="43">
        <f t="shared" si="22"/>
        <v>2.6355557692307694</v>
      </c>
      <c r="BV50" s="4">
        <v>2.617</v>
      </c>
      <c r="BW50" s="4">
        <v>2.6960000000000002</v>
      </c>
      <c r="BX50" s="43">
        <f t="shared" si="23"/>
        <v>2.7415959134615386</v>
      </c>
      <c r="BY50" s="4">
        <v>2.6179999999999999</v>
      </c>
      <c r="BZ50" s="4">
        <v>2.6989999999999998</v>
      </c>
      <c r="CA50" s="43">
        <f t="shared" si="24"/>
        <v>2.7457502403846155</v>
      </c>
      <c r="CB50" s="4">
        <v>2.7749999999999999</v>
      </c>
      <c r="CC50" s="4">
        <v>2.9489999999999998</v>
      </c>
      <c r="CD50" s="43">
        <f t="shared" si="25"/>
        <v>3.0494264423076922</v>
      </c>
      <c r="CE50" s="4">
        <v>2.4900000000000002</v>
      </c>
      <c r="CF50" s="4">
        <v>2.6</v>
      </c>
      <c r="CG50" s="43">
        <f t="shared" si="26"/>
        <v>2.6634879807692311</v>
      </c>
      <c r="CH50" s="4">
        <v>2.4350000000000001</v>
      </c>
      <c r="CI50" s="4">
        <v>2.524</v>
      </c>
      <c r="CJ50" s="43">
        <f t="shared" si="27"/>
        <v>2.5753675480769229</v>
      </c>
      <c r="CK50" s="4">
        <v>2.58</v>
      </c>
      <c r="CL50" s="4">
        <v>2.661</v>
      </c>
      <c r="CM50" s="43">
        <f t="shared" si="28"/>
        <v>2.7077502403846152</v>
      </c>
      <c r="CN50" s="4">
        <v>2.5609999999999999</v>
      </c>
      <c r="CO50" s="4">
        <v>2.645</v>
      </c>
      <c r="CP50" s="43">
        <f t="shared" si="29"/>
        <v>2.6934817307692311</v>
      </c>
      <c r="CQ50" s="4">
        <v>2.1469999999999998</v>
      </c>
      <c r="CR50" s="4">
        <v>2.2349999999999999</v>
      </c>
      <c r="CS50" s="43">
        <f t="shared" si="30"/>
        <v>2.2857903846153844</v>
      </c>
      <c r="CT50" s="4">
        <v>2.1880000000000002</v>
      </c>
      <c r="CU50" s="4">
        <v>2.254</v>
      </c>
      <c r="CV50" s="43">
        <f t="shared" si="31"/>
        <v>2.2920927884615385</v>
      </c>
      <c r="CW50" s="4">
        <v>2.7559999999999998</v>
      </c>
      <c r="CX50" s="4">
        <v>2.83</v>
      </c>
      <c r="CY50" s="43">
        <f t="shared" si="32"/>
        <v>2.8727100961538468</v>
      </c>
      <c r="CZ50" s="4">
        <v>2.484</v>
      </c>
      <c r="DA50" s="4">
        <v>2.5880000000000001</v>
      </c>
      <c r="DB50" s="43">
        <f t="shared" si="33"/>
        <v>2.648025000000001</v>
      </c>
      <c r="DC50" s="4">
        <v>2.6869999999999998</v>
      </c>
      <c r="DD50" s="4">
        <v>2.754</v>
      </c>
      <c r="DE50" s="43">
        <f t="shared" si="34"/>
        <v>2.7926699519230769</v>
      </c>
      <c r="DF50" s="4">
        <v>2.7100689999999998</v>
      </c>
      <c r="DG50" s="4">
        <v>2.7871640000000002</v>
      </c>
      <c r="DH50" s="43">
        <f t="shared" si="35"/>
        <v>2.8316604170673076</v>
      </c>
      <c r="DI50" s="4">
        <v>2.484</v>
      </c>
      <c r="DJ50" s="4">
        <v>2.5870000000000002</v>
      </c>
      <c r="DK50" s="43">
        <f t="shared" si="36"/>
        <v>2.6464478365384618</v>
      </c>
      <c r="DL50" s="4">
        <v>2.4300000000000002</v>
      </c>
      <c r="DM50" s="4">
        <v>2.5139999999999998</v>
      </c>
      <c r="DN50" s="43">
        <f t="shared" si="37"/>
        <v>2.5624817307692305</v>
      </c>
      <c r="DO50" s="4">
        <v>2.5779999999999998</v>
      </c>
      <c r="DP50" s="4">
        <v>2.6549999999999998</v>
      </c>
      <c r="DQ50" s="43">
        <f t="shared" si="38"/>
        <v>2.6994415865384616</v>
      </c>
      <c r="DR50" s="4"/>
      <c r="DS50" s="4">
        <v>2.63</v>
      </c>
      <c r="DT50" s="4">
        <v>2.72</v>
      </c>
      <c r="DU50" s="43">
        <f t="shared" si="39"/>
        <v>2.7719447115384619</v>
      </c>
    </row>
    <row r="51" spans="1:125" ht="17.25">
      <c r="A51" s="15" t="s">
        <v>93</v>
      </c>
      <c r="B51" s="4"/>
      <c r="C51" s="1" t="s">
        <v>112</v>
      </c>
      <c r="D51" s="3"/>
      <c r="E51" s="4">
        <v>2.9769999999999999</v>
      </c>
      <c r="F51" s="4">
        <v>2.976</v>
      </c>
      <c r="G51" s="43">
        <f t="shared" si="0"/>
        <v>2.9754228365384616</v>
      </c>
      <c r="H51" s="4">
        <v>2.1379999999999999</v>
      </c>
      <c r="I51" s="4">
        <v>2.2330000000000001</v>
      </c>
      <c r="J51" s="43">
        <f t="shared" si="1"/>
        <v>2.287830528846154</v>
      </c>
      <c r="K51" s="4">
        <v>2.476</v>
      </c>
      <c r="L51" s="4">
        <v>2.5649999999999999</v>
      </c>
      <c r="M51" s="43">
        <f t="shared" si="2"/>
        <v>2.6163675480769228</v>
      </c>
      <c r="N51" s="4">
        <v>2.1190000000000002</v>
      </c>
      <c r="O51" s="4">
        <v>2.2160000000000002</v>
      </c>
      <c r="P51" s="43">
        <f t="shared" si="3"/>
        <v>2.2719848557692308</v>
      </c>
      <c r="Q51" s="4">
        <v>2.4670000000000001</v>
      </c>
      <c r="R51" s="4">
        <v>2.5569999999999999</v>
      </c>
      <c r="S51" s="43">
        <f t="shared" si="4"/>
        <v>2.6089447115384612</v>
      </c>
      <c r="T51" s="4">
        <v>2.64</v>
      </c>
      <c r="U51" s="4">
        <v>2.7109999999999999</v>
      </c>
      <c r="V51" s="43">
        <f t="shared" si="5"/>
        <v>2.7519786057692306</v>
      </c>
      <c r="W51" s="4">
        <v>2.3879999999999999</v>
      </c>
      <c r="X51" s="4">
        <v>2.448</v>
      </c>
      <c r="Y51" s="43">
        <f t="shared" si="6"/>
        <v>2.4826298076923075</v>
      </c>
      <c r="Z51" s="4">
        <v>2.5550000000000002</v>
      </c>
      <c r="AA51" s="4">
        <v>2.6230000000000002</v>
      </c>
      <c r="AB51" s="43">
        <f t="shared" si="7"/>
        <v>2.6622471153846154</v>
      </c>
      <c r="AC51" s="4">
        <v>2.5720000000000001</v>
      </c>
      <c r="AD51" s="4">
        <v>2.645</v>
      </c>
      <c r="AE51" s="43">
        <f t="shared" si="8"/>
        <v>2.6871329326923079</v>
      </c>
      <c r="AF51" s="4">
        <v>2.63</v>
      </c>
      <c r="AG51" s="4">
        <v>2.7040000000000002</v>
      </c>
      <c r="AH51" s="43">
        <f t="shared" si="9"/>
        <v>2.746710096153846</v>
      </c>
      <c r="AI51" s="4">
        <v>2.375</v>
      </c>
      <c r="AJ51" s="4">
        <v>2.4359999999999999</v>
      </c>
      <c r="AK51" s="43">
        <f t="shared" si="10"/>
        <v>2.4712069711538462</v>
      </c>
      <c r="AL51" s="4">
        <v>2.5419999999999998</v>
      </c>
      <c r="AM51" s="4">
        <v>2.6120000000000001</v>
      </c>
      <c r="AN51" s="43">
        <f t="shared" si="11"/>
        <v>2.6524014423076925</v>
      </c>
      <c r="AO51" s="4">
        <v>2.5609999999999999</v>
      </c>
      <c r="AP51" s="4">
        <v>2.6360000000000001</v>
      </c>
      <c r="AQ51" s="43">
        <f t="shared" si="12"/>
        <v>2.6792872596153852</v>
      </c>
      <c r="AR51" s="4">
        <v>2.4289999999999998</v>
      </c>
      <c r="AS51" s="4">
        <v>2.5350000000000001</v>
      </c>
      <c r="AT51" s="43">
        <f t="shared" si="13"/>
        <v>2.5961793269230777</v>
      </c>
      <c r="AU51" s="4">
        <v>2.3940000000000001</v>
      </c>
      <c r="AV51" s="4">
        <v>2.4980000000000002</v>
      </c>
      <c r="AW51" s="43">
        <f t="shared" si="14"/>
        <v>2.5580250000000002</v>
      </c>
      <c r="AX51" s="4">
        <v>2.3730000000000002</v>
      </c>
      <c r="AY51" s="4">
        <v>2.4580000000000002</v>
      </c>
      <c r="AZ51" s="43">
        <f t="shared" si="15"/>
        <v>2.5070588942307697</v>
      </c>
      <c r="BA51" s="4">
        <v>2.3380000000000001</v>
      </c>
      <c r="BB51" s="4">
        <v>2.4209999999999998</v>
      </c>
      <c r="BC51" s="43">
        <f t="shared" si="16"/>
        <v>2.4689045673076917</v>
      </c>
      <c r="BD51" s="4">
        <v>2.5049999999999999</v>
      </c>
      <c r="BE51" s="4">
        <v>2.5819999999999999</v>
      </c>
      <c r="BF51" s="43">
        <f t="shared" si="17"/>
        <v>2.6264415865384616</v>
      </c>
      <c r="BG51" s="4">
        <v>2.383</v>
      </c>
      <c r="BH51" s="4">
        <v>2.4500000000000002</v>
      </c>
      <c r="BI51" s="43">
        <f t="shared" si="18"/>
        <v>2.4886699519230775</v>
      </c>
      <c r="BJ51" s="4">
        <v>2.48</v>
      </c>
      <c r="BK51" s="4">
        <v>2.5550000000000002</v>
      </c>
      <c r="BL51" s="43">
        <f t="shared" si="19"/>
        <v>2.5982872596153848</v>
      </c>
      <c r="BM51" s="4">
        <v>2.48</v>
      </c>
      <c r="BN51" s="4">
        <v>2.5569999999999999</v>
      </c>
      <c r="BO51" s="43">
        <f t="shared" si="20"/>
        <v>2.6014415865384612</v>
      </c>
      <c r="BP51" s="4">
        <v>2.492</v>
      </c>
      <c r="BQ51" s="4">
        <v>2.5710000000000002</v>
      </c>
      <c r="BR51" s="43">
        <f t="shared" si="21"/>
        <v>2.6165959134615386</v>
      </c>
      <c r="BS51" s="4">
        <v>2.3690000000000002</v>
      </c>
      <c r="BT51" s="4">
        <v>2.4380000000000002</v>
      </c>
      <c r="BU51" s="43">
        <f t="shared" si="22"/>
        <v>2.4778242788461537</v>
      </c>
      <c r="BV51" s="4">
        <v>2.4660000000000002</v>
      </c>
      <c r="BW51" s="4">
        <v>2.5430000000000001</v>
      </c>
      <c r="BX51" s="43">
        <f t="shared" si="23"/>
        <v>2.587441586538461</v>
      </c>
      <c r="BY51" s="4">
        <v>2.4670000000000001</v>
      </c>
      <c r="BZ51" s="4">
        <v>2.5449999999999999</v>
      </c>
      <c r="CA51" s="43">
        <f t="shared" si="24"/>
        <v>2.5900187499999996</v>
      </c>
      <c r="CB51" s="4">
        <v>2.5390000000000001</v>
      </c>
      <c r="CC51" s="4">
        <v>2.7080000000000002</v>
      </c>
      <c r="CD51" s="43">
        <f t="shared" si="25"/>
        <v>2.8055406250000008</v>
      </c>
      <c r="CE51" s="4">
        <v>2.2999999999999998</v>
      </c>
      <c r="CF51" s="4">
        <v>2.4159999999999999</v>
      </c>
      <c r="CG51" s="43">
        <f t="shared" si="26"/>
        <v>2.482950961538462</v>
      </c>
      <c r="CH51" s="4">
        <v>2.3769999999999998</v>
      </c>
      <c r="CI51" s="4">
        <v>2.3250000000000002</v>
      </c>
      <c r="CJ51" s="43">
        <f t="shared" si="27"/>
        <v>2.2949875000000004</v>
      </c>
      <c r="CK51" s="4">
        <v>2.4159999999999999</v>
      </c>
      <c r="CL51" s="4">
        <v>2.4900000000000002</v>
      </c>
      <c r="CM51" s="43">
        <f t="shared" si="28"/>
        <v>2.5327100961538465</v>
      </c>
      <c r="CN51" s="4">
        <v>2.4</v>
      </c>
      <c r="CO51" s="4">
        <v>2.4750000000000001</v>
      </c>
      <c r="CP51" s="43">
        <f t="shared" si="29"/>
        <v>2.5182872596153847</v>
      </c>
      <c r="CQ51" s="4">
        <v>2.0049999999999999</v>
      </c>
      <c r="CR51" s="4">
        <v>2.0939999999999999</v>
      </c>
      <c r="CS51" s="43">
        <f t="shared" si="30"/>
        <v>2.1453675480769228</v>
      </c>
      <c r="CT51" s="4">
        <v>2.0539999999999998</v>
      </c>
      <c r="CU51" s="4">
        <v>2.121</v>
      </c>
      <c r="CV51" s="43">
        <f t="shared" si="31"/>
        <v>2.1596699519230769</v>
      </c>
      <c r="CW51" s="4">
        <v>2.5470000000000002</v>
      </c>
      <c r="CX51" s="4">
        <v>2.6150000000000002</v>
      </c>
      <c r="CY51" s="43">
        <f t="shared" si="32"/>
        <v>2.6542471153846159</v>
      </c>
      <c r="CZ51" s="4">
        <v>2.2970000000000002</v>
      </c>
      <c r="DA51" s="4">
        <v>2.399</v>
      </c>
      <c r="DB51" s="43">
        <f t="shared" si="33"/>
        <v>2.4578706730769229</v>
      </c>
      <c r="DC51" s="4">
        <v>2.5259999999999998</v>
      </c>
      <c r="DD51" s="4">
        <v>2.585</v>
      </c>
      <c r="DE51" s="43">
        <f t="shared" si="34"/>
        <v>2.6190526442307696</v>
      </c>
      <c r="DF51" s="4">
        <v>2.5163829999999998</v>
      </c>
      <c r="DG51" s="4">
        <v>2.5857540000000001</v>
      </c>
      <c r="DH51" s="43">
        <f t="shared" si="35"/>
        <v>2.6257924064903846</v>
      </c>
      <c r="DI51" s="4">
        <v>2.298</v>
      </c>
      <c r="DJ51" s="4">
        <v>2.399</v>
      </c>
      <c r="DK51" s="43">
        <f t="shared" si="36"/>
        <v>2.4572935096153845</v>
      </c>
      <c r="DL51" s="4">
        <v>2.2530000000000001</v>
      </c>
      <c r="DM51" s="4">
        <v>2.3340000000000001</v>
      </c>
      <c r="DN51" s="43">
        <f t="shared" si="37"/>
        <v>2.3807502403846148</v>
      </c>
      <c r="DO51" s="4">
        <v>2.4079999999999999</v>
      </c>
      <c r="DP51" s="4">
        <v>2.4820000000000002</v>
      </c>
      <c r="DQ51" s="43">
        <f t="shared" si="38"/>
        <v>2.5247100961538465</v>
      </c>
      <c r="DR51" s="4"/>
      <c r="DS51" s="4">
        <v>2.44</v>
      </c>
      <c r="DT51" s="4">
        <v>2.5099999999999998</v>
      </c>
      <c r="DU51" s="43">
        <f t="shared" si="39"/>
        <v>2.5504014423076917</v>
      </c>
    </row>
    <row r="52" spans="1:125" ht="17.25">
      <c r="A52" s="15" t="s">
        <v>94</v>
      </c>
      <c r="B52" s="4"/>
      <c r="C52" s="1" t="s">
        <v>98</v>
      </c>
      <c r="D52" s="3"/>
      <c r="E52" s="4">
        <v>2.5840000000000001</v>
      </c>
      <c r="F52" s="4">
        <v>2.585</v>
      </c>
      <c r="G52" s="43">
        <f t="shared" si="0"/>
        <v>2.5855771634615383</v>
      </c>
      <c r="H52" s="4">
        <v>1.8819999999999999</v>
      </c>
      <c r="I52" s="4">
        <v>1.968</v>
      </c>
      <c r="J52" s="43">
        <f t="shared" si="1"/>
        <v>2.0176360576923082</v>
      </c>
      <c r="K52" s="4">
        <v>2.1160000000000001</v>
      </c>
      <c r="L52" s="4">
        <v>2.198</v>
      </c>
      <c r="M52" s="43">
        <f t="shared" si="2"/>
        <v>2.2453274038461535</v>
      </c>
      <c r="N52" s="4">
        <v>1.8640000000000001</v>
      </c>
      <c r="O52" s="4">
        <v>1.952</v>
      </c>
      <c r="P52" s="43">
        <f t="shared" si="3"/>
        <v>2.0027903846153845</v>
      </c>
      <c r="Q52" s="4">
        <v>2.1070000000000002</v>
      </c>
      <c r="R52" s="4">
        <v>2.19</v>
      </c>
      <c r="S52" s="43">
        <f t="shared" si="4"/>
        <v>2.2379045673076927</v>
      </c>
      <c r="T52" s="4">
        <v>2.4790000000000001</v>
      </c>
      <c r="U52" s="4">
        <v>2.5430000000000001</v>
      </c>
      <c r="V52" s="43">
        <f t="shared" si="5"/>
        <v>2.5799384615384611</v>
      </c>
      <c r="W52" s="4">
        <v>2.1579999999999999</v>
      </c>
      <c r="X52" s="4">
        <v>2.2040000000000002</v>
      </c>
      <c r="Y52" s="43">
        <f t="shared" si="6"/>
        <v>2.2305495192307694</v>
      </c>
      <c r="Z52" s="4">
        <v>2.3769999999999998</v>
      </c>
      <c r="AA52" s="4">
        <v>2.4340000000000002</v>
      </c>
      <c r="AB52" s="43">
        <f t="shared" si="7"/>
        <v>2.466898317307693</v>
      </c>
      <c r="AC52" s="4">
        <v>2.387</v>
      </c>
      <c r="AD52" s="4">
        <v>2.4510000000000001</v>
      </c>
      <c r="AE52" s="43">
        <f t="shared" si="8"/>
        <v>2.4879384615384619</v>
      </c>
      <c r="AF52" s="4">
        <v>2.476</v>
      </c>
      <c r="AG52" s="4">
        <v>2.5419999999999998</v>
      </c>
      <c r="AH52" s="43">
        <f t="shared" si="9"/>
        <v>2.5800927884615379</v>
      </c>
      <c r="AI52" s="4">
        <v>2.149</v>
      </c>
      <c r="AJ52" s="4">
        <v>2.1960000000000002</v>
      </c>
      <c r="AK52" s="43">
        <f t="shared" si="10"/>
        <v>2.2231266826923082</v>
      </c>
      <c r="AL52" s="4">
        <v>2.371</v>
      </c>
      <c r="AM52" s="4">
        <v>2.4289999999999998</v>
      </c>
      <c r="AN52" s="43">
        <f t="shared" si="11"/>
        <v>2.4624754807692302</v>
      </c>
      <c r="AO52" s="4">
        <v>2.3809999999999998</v>
      </c>
      <c r="AP52" s="4">
        <v>2.4470000000000001</v>
      </c>
      <c r="AQ52" s="43">
        <f t="shared" si="12"/>
        <v>2.4850927884615386</v>
      </c>
      <c r="AR52" s="4">
        <v>2.1949999999999998</v>
      </c>
      <c r="AS52" s="4">
        <v>2.302</v>
      </c>
      <c r="AT52" s="43">
        <f t="shared" si="13"/>
        <v>2.3637564903846155</v>
      </c>
      <c r="AU52" s="4">
        <v>2.1560000000000001</v>
      </c>
      <c r="AV52" s="4">
        <v>2.258</v>
      </c>
      <c r="AW52" s="43">
        <f t="shared" si="14"/>
        <v>2.3168706730769228</v>
      </c>
      <c r="AX52" s="4">
        <v>2.1760000000000002</v>
      </c>
      <c r="AY52" s="4">
        <v>2.2570000000000001</v>
      </c>
      <c r="AZ52" s="43">
        <f t="shared" si="15"/>
        <v>2.3037502403846162</v>
      </c>
      <c r="BA52" s="4">
        <v>2.137</v>
      </c>
      <c r="BB52" s="4">
        <v>2.214</v>
      </c>
      <c r="BC52" s="43">
        <f t="shared" si="16"/>
        <v>2.2584415865384617</v>
      </c>
      <c r="BD52" s="4">
        <v>2.2890000000000001</v>
      </c>
      <c r="BE52" s="4">
        <v>2.3610000000000002</v>
      </c>
      <c r="BF52" s="43">
        <f t="shared" si="17"/>
        <v>2.4025557692307697</v>
      </c>
      <c r="BG52" s="4">
        <v>2.14</v>
      </c>
      <c r="BH52" s="4">
        <v>2.198</v>
      </c>
      <c r="BI52" s="43">
        <f t="shared" si="18"/>
        <v>2.2314754807692303</v>
      </c>
      <c r="BJ52" s="4">
        <v>2.2570000000000001</v>
      </c>
      <c r="BK52" s="4">
        <v>2.3260000000000001</v>
      </c>
      <c r="BL52" s="43">
        <f t="shared" si="19"/>
        <v>2.3658242788461536</v>
      </c>
      <c r="BM52" s="4">
        <v>2.2549999999999999</v>
      </c>
      <c r="BN52" s="4">
        <v>2.3260000000000001</v>
      </c>
      <c r="BO52" s="43">
        <f t="shared" si="20"/>
        <v>2.3669786057692312</v>
      </c>
      <c r="BP52" s="4">
        <v>2.2799999999999998</v>
      </c>
      <c r="BQ52" s="4">
        <v>2.3540000000000001</v>
      </c>
      <c r="BR52" s="43">
        <f t="shared" si="21"/>
        <v>2.3967100961538468</v>
      </c>
      <c r="BS52" s="4">
        <v>2.129</v>
      </c>
      <c r="BT52" s="4">
        <v>2.1890000000000001</v>
      </c>
      <c r="BU52" s="43">
        <f t="shared" si="22"/>
        <v>2.2236298076923076</v>
      </c>
      <c r="BV52" s="4">
        <v>2.2480000000000002</v>
      </c>
      <c r="BW52" s="4">
        <v>2.3180000000000001</v>
      </c>
      <c r="BX52" s="43">
        <f t="shared" si="23"/>
        <v>2.3584014423076924</v>
      </c>
      <c r="BY52" s="4">
        <v>2.246</v>
      </c>
      <c r="BZ52" s="4">
        <v>2.319</v>
      </c>
      <c r="CA52" s="43">
        <f t="shared" si="24"/>
        <v>2.3611329326923074</v>
      </c>
      <c r="CB52" s="4">
        <v>2.2240000000000002</v>
      </c>
      <c r="CC52" s="4">
        <v>2.38</v>
      </c>
      <c r="CD52" s="43">
        <f t="shared" si="25"/>
        <v>2.4700374999999997</v>
      </c>
      <c r="CE52" s="4">
        <v>2.093</v>
      </c>
      <c r="CF52" s="4">
        <v>2.1909999999999998</v>
      </c>
      <c r="CG52" s="43">
        <f t="shared" si="26"/>
        <v>2.2475620192307688</v>
      </c>
      <c r="CH52" s="4">
        <v>2.0739999999999998</v>
      </c>
      <c r="CI52" s="4">
        <v>2.1480000000000001</v>
      </c>
      <c r="CJ52" s="43">
        <f t="shared" si="27"/>
        <v>2.1907100961538459</v>
      </c>
      <c r="CK52" s="4">
        <v>2.2029999999999998</v>
      </c>
      <c r="CL52" s="4">
        <v>2.2679999999999998</v>
      </c>
      <c r="CM52" s="43">
        <f t="shared" si="28"/>
        <v>2.305515625</v>
      </c>
      <c r="CN52" s="4">
        <v>2.1909999999999998</v>
      </c>
      <c r="CO52" s="4">
        <v>2.2589999999999999</v>
      </c>
      <c r="CP52" s="43">
        <f t="shared" si="29"/>
        <v>2.2982471153846151</v>
      </c>
      <c r="CQ52" s="4">
        <v>2.0960000000000001</v>
      </c>
      <c r="CR52" s="4">
        <v>2.1920000000000002</v>
      </c>
      <c r="CS52" s="43">
        <f t="shared" si="30"/>
        <v>2.2474076923076924</v>
      </c>
      <c r="CT52" s="4">
        <v>2.13</v>
      </c>
      <c r="CU52" s="4">
        <v>2.2050000000000001</v>
      </c>
      <c r="CV52" s="43">
        <f t="shared" si="31"/>
        <v>2.2482872596153847</v>
      </c>
      <c r="CW52" s="4">
        <v>2.3740000000000001</v>
      </c>
      <c r="CX52" s="4">
        <v>2.4289999999999998</v>
      </c>
      <c r="CY52" s="43">
        <f t="shared" si="32"/>
        <v>2.4607439903846147</v>
      </c>
      <c r="CZ52" s="4">
        <v>2.0960000000000001</v>
      </c>
      <c r="DA52" s="4">
        <v>2.1920000000000002</v>
      </c>
      <c r="DB52" s="43">
        <f t="shared" si="33"/>
        <v>2.2474076923076924</v>
      </c>
      <c r="DC52" s="4">
        <v>2.3199999999999998</v>
      </c>
      <c r="DD52" s="4">
        <v>2.3660000000000001</v>
      </c>
      <c r="DE52" s="43">
        <f t="shared" si="34"/>
        <v>2.3925495192307693</v>
      </c>
      <c r="DF52" s="4">
        <v>2.3241480000000001</v>
      </c>
      <c r="DG52" s="4">
        <v>2.3844690000000002</v>
      </c>
      <c r="DH52" s="43">
        <f t="shared" si="35"/>
        <v>2.4192840771634616</v>
      </c>
      <c r="DI52" s="4">
        <v>2.0960000000000001</v>
      </c>
      <c r="DJ52" s="4">
        <v>2.1920000000000002</v>
      </c>
      <c r="DK52" s="43">
        <f t="shared" si="36"/>
        <v>2.2474076923076924</v>
      </c>
      <c r="DL52" s="4">
        <v>2.0790000000000002</v>
      </c>
      <c r="DM52" s="4">
        <v>2.1509999999999998</v>
      </c>
      <c r="DN52" s="43">
        <f t="shared" si="37"/>
        <v>2.1925557692307689</v>
      </c>
      <c r="DO52" s="4">
        <v>2.2109999999999999</v>
      </c>
      <c r="DP52" s="4">
        <v>2.2749999999999999</v>
      </c>
      <c r="DQ52" s="43">
        <f t="shared" si="38"/>
        <v>2.3119384615384617</v>
      </c>
      <c r="DR52" s="4"/>
      <c r="DS52" s="4">
        <v>2.2400000000000002</v>
      </c>
      <c r="DT52" s="4">
        <v>2.2999999999999998</v>
      </c>
      <c r="DU52" s="43">
        <f t="shared" si="39"/>
        <v>2.3346298076923073</v>
      </c>
    </row>
    <row r="53" spans="1:125" ht="18.75">
      <c r="A53" s="15" t="s">
        <v>95</v>
      </c>
      <c r="B53" s="4"/>
      <c r="C53" s="4" t="s">
        <v>110</v>
      </c>
      <c r="D53" s="3"/>
      <c r="E53" s="4">
        <v>1.8360000000000001</v>
      </c>
      <c r="F53" s="4">
        <v>1.837</v>
      </c>
      <c r="G53" s="43">
        <f t="shared" si="0"/>
        <v>1.8375771634615383</v>
      </c>
      <c r="H53" s="4">
        <v>1.675</v>
      </c>
      <c r="I53" s="4">
        <v>1.7210000000000001</v>
      </c>
      <c r="J53" s="43">
        <f t="shared" si="1"/>
        <v>1.7475495192307691</v>
      </c>
      <c r="K53" s="4">
        <v>1.7709999999999999</v>
      </c>
      <c r="L53" s="4">
        <v>1.8149999999999999</v>
      </c>
      <c r="M53" s="43">
        <f t="shared" si="2"/>
        <v>1.8403951923076924</v>
      </c>
      <c r="N53" s="4">
        <v>1.671</v>
      </c>
      <c r="O53" s="4">
        <v>1.718</v>
      </c>
      <c r="P53" s="43">
        <f t="shared" si="3"/>
        <v>1.745126682692308</v>
      </c>
      <c r="Q53" s="4">
        <v>1.77</v>
      </c>
      <c r="R53" s="4">
        <v>1.8149999999999999</v>
      </c>
      <c r="S53" s="43">
        <f t="shared" si="4"/>
        <v>1.8409723557692308</v>
      </c>
      <c r="T53" s="4">
        <v>1.835</v>
      </c>
      <c r="U53" s="4">
        <v>1.853</v>
      </c>
      <c r="V53" s="43">
        <f t="shared" si="5"/>
        <v>1.8633889423076921</v>
      </c>
      <c r="W53" s="4">
        <v>1.7110000000000001</v>
      </c>
      <c r="X53" s="4">
        <v>1.742</v>
      </c>
      <c r="Y53" s="43">
        <f t="shared" si="6"/>
        <v>1.7598920673076925</v>
      </c>
      <c r="Z53" s="4">
        <v>1.9179999999999999</v>
      </c>
      <c r="AA53" s="4">
        <v>1.929</v>
      </c>
      <c r="AB53" s="43">
        <f t="shared" si="7"/>
        <v>1.9353487980769231</v>
      </c>
      <c r="AC53" s="4">
        <v>1.857</v>
      </c>
      <c r="AD53" s="4">
        <v>1.8680000000000001</v>
      </c>
      <c r="AE53" s="43">
        <f t="shared" si="8"/>
        <v>1.8743487980769231</v>
      </c>
      <c r="AF53" s="4">
        <v>1.835</v>
      </c>
      <c r="AG53" s="4">
        <v>1.853</v>
      </c>
      <c r="AH53" s="43">
        <f t="shared" si="9"/>
        <v>1.8633889423076921</v>
      </c>
      <c r="AI53" s="4">
        <v>1.708</v>
      </c>
      <c r="AJ53" s="4">
        <v>1.74</v>
      </c>
      <c r="AK53" s="43">
        <f t="shared" si="10"/>
        <v>1.7584692307692305</v>
      </c>
      <c r="AL53" s="4">
        <v>1.9219999999999999</v>
      </c>
      <c r="AM53" s="4">
        <v>1.9330000000000001</v>
      </c>
      <c r="AN53" s="43">
        <f t="shared" si="11"/>
        <v>1.9393487980769233</v>
      </c>
      <c r="AO53" s="4">
        <v>1.8580000000000001</v>
      </c>
      <c r="AP53" s="4">
        <v>1.869</v>
      </c>
      <c r="AQ53" s="43">
        <f t="shared" si="12"/>
        <v>1.875348798076923</v>
      </c>
      <c r="AR53" s="4">
        <v>1.671</v>
      </c>
      <c r="AS53" s="4">
        <v>1.7270000000000001</v>
      </c>
      <c r="AT53" s="43">
        <f t="shared" si="13"/>
        <v>1.7593211538461537</v>
      </c>
      <c r="AU53" s="4">
        <v>1.671</v>
      </c>
      <c r="AV53" s="4">
        <v>1.726</v>
      </c>
      <c r="AW53" s="43">
        <f t="shared" si="14"/>
        <v>1.7577439903846155</v>
      </c>
      <c r="AX53" s="4">
        <v>1.6259999999999999</v>
      </c>
      <c r="AY53" s="4">
        <v>1.67</v>
      </c>
      <c r="AZ53" s="43">
        <f t="shared" si="15"/>
        <v>1.6953951923076922</v>
      </c>
      <c r="BA53" s="4">
        <v>1.627</v>
      </c>
      <c r="BB53" s="4">
        <v>1.669</v>
      </c>
      <c r="BC53" s="43">
        <f t="shared" si="16"/>
        <v>1.6932408653846158</v>
      </c>
      <c r="BD53" s="4">
        <v>1.792</v>
      </c>
      <c r="BE53" s="4">
        <v>1.8180000000000001</v>
      </c>
      <c r="BF53" s="43">
        <f t="shared" si="17"/>
        <v>1.8330062500000004</v>
      </c>
      <c r="BG53" s="4">
        <v>1.718</v>
      </c>
      <c r="BH53" s="4">
        <v>1.748</v>
      </c>
      <c r="BI53" s="43">
        <f t="shared" si="18"/>
        <v>1.765314903846154</v>
      </c>
      <c r="BJ53" s="4">
        <v>1.8169999999999999</v>
      </c>
      <c r="BK53" s="4">
        <v>1.839</v>
      </c>
      <c r="BL53" s="43">
        <f t="shared" si="19"/>
        <v>1.8516975961538462</v>
      </c>
      <c r="BM53" s="4">
        <v>1.8109999999999999</v>
      </c>
      <c r="BN53" s="4">
        <v>1.831</v>
      </c>
      <c r="BO53" s="43">
        <f t="shared" si="20"/>
        <v>1.8425432692307688</v>
      </c>
      <c r="BP53" s="4">
        <v>1.7909999999999999</v>
      </c>
      <c r="BQ53" s="4">
        <v>1.8169999999999999</v>
      </c>
      <c r="BR53" s="43">
        <f t="shared" si="21"/>
        <v>1.8320062499999998</v>
      </c>
      <c r="BS53" s="4">
        <v>1.7150000000000001</v>
      </c>
      <c r="BT53" s="4">
        <v>1.746</v>
      </c>
      <c r="BU53" s="43">
        <f t="shared" si="22"/>
        <v>1.7638920673076921</v>
      </c>
      <c r="BV53" s="4">
        <v>1.8169999999999999</v>
      </c>
      <c r="BW53" s="4">
        <v>1.839</v>
      </c>
      <c r="BX53" s="43">
        <f t="shared" si="23"/>
        <v>1.8516975961538462</v>
      </c>
      <c r="BY53" s="4">
        <v>1.81</v>
      </c>
      <c r="BZ53" s="4">
        <v>1.831</v>
      </c>
      <c r="CA53" s="43">
        <f t="shared" si="24"/>
        <v>1.8431204326923074</v>
      </c>
      <c r="CB53" s="4">
        <v>1.952</v>
      </c>
      <c r="CC53" s="4">
        <v>2.0350000000000001</v>
      </c>
      <c r="CD53" s="43">
        <f t="shared" si="25"/>
        <v>2.0829045673076929</v>
      </c>
      <c r="CE53" s="4">
        <v>1.595</v>
      </c>
      <c r="CF53" s="4">
        <v>1.6619999999999999</v>
      </c>
      <c r="CG53" s="43">
        <f t="shared" si="26"/>
        <v>1.700669951923077</v>
      </c>
      <c r="CH53" s="4">
        <v>1.5509999999999999</v>
      </c>
      <c r="CI53" s="4">
        <v>1.605</v>
      </c>
      <c r="CJ53" s="43">
        <f t="shared" si="27"/>
        <v>1.6361668269230771</v>
      </c>
      <c r="CK53" s="4">
        <v>1.7450000000000001</v>
      </c>
      <c r="CL53" s="4">
        <v>1.766</v>
      </c>
      <c r="CM53" s="43">
        <f t="shared" si="28"/>
        <v>1.7781204326923079</v>
      </c>
      <c r="CN53" s="4">
        <v>1.742</v>
      </c>
      <c r="CO53" s="4">
        <v>1.7629999999999999</v>
      </c>
      <c r="CP53" s="43">
        <f t="shared" si="29"/>
        <v>1.7751204326923076</v>
      </c>
      <c r="CQ53" s="4">
        <v>1.458</v>
      </c>
      <c r="CR53" s="4">
        <v>1.5009999999999999</v>
      </c>
      <c r="CS53" s="43">
        <f t="shared" si="30"/>
        <v>1.5258180288461538</v>
      </c>
      <c r="CT53" s="4">
        <v>1.514</v>
      </c>
      <c r="CU53" s="4">
        <v>1.5369999999999999</v>
      </c>
      <c r="CV53" s="43">
        <f t="shared" si="31"/>
        <v>1.5502747596153845</v>
      </c>
      <c r="CW53" s="4">
        <v>1.8360000000000001</v>
      </c>
      <c r="CX53" s="4">
        <v>1.849</v>
      </c>
      <c r="CY53" s="43">
        <f t="shared" si="32"/>
        <v>1.8565031250000001</v>
      </c>
      <c r="CZ53" s="4">
        <v>1.599</v>
      </c>
      <c r="DA53" s="4">
        <v>1.65</v>
      </c>
      <c r="DB53" s="43">
        <f t="shared" si="33"/>
        <v>1.6794353365384613</v>
      </c>
      <c r="DC53" s="4">
        <v>1.8560000000000001</v>
      </c>
      <c r="DD53" s="4">
        <v>1.865</v>
      </c>
      <c r="DE53" s="43">
        <f t="shared" si="34"/>
        <v>1.8701944711538458</v>
      </c>
      <c r="DF53" s="4">
        <v>1.7548250000000001</v>
      </c>
      <c r="DG53" s="4">
        <v>1.7825960000000001</v>
      </c>
      <c r="DH53" s="43">
        <f t="shared" si="35"/>
        <v>1.7986244064903845</v>
      </c>
      <c r="DI53" s="4">
        <v>1.6</v>
      </c>
      <c r="DJ53" s="4">
        <v>1.651</v>
      </c>
      <c r="DK53" s="43">
        <f t="shared" si="36"/>
        <v>1.6804353365384612</v>
      </c>
      <c r="DL53" s="4">
        <v>1.5580000000000001</v>
      </c>
      <c r="DM53" s="4">
        <v>1.597</v>
      </c>
      <c r="DN53" s="43">
        <f t="shared" si="37"/>
        <v>1.6195093749999998</v>
      </c>
      <c r="DO53" s="4">
        <v>1.7569999999999999</v>
      </c>
      <c r="DP53" s="4">
        <v>1.7789999999999999</v>
      </c>
      <c r="DQ53" s="43">
        <f t="shared" si="38"/>
        <v>1.7916975961538462</v>
      </c>
      <c r="DR53" s="4"/>
      <c r="DS53" s="4">
        <v>1.83</v>
      </c>
      <c r="DT53" s="4">
        <v>1.85</v>
      </c>
      <c r="DU53" s="43">
        <f t="shared" si="39"/>
        <v>1.8615432692307694</v>
      </c>
    </row>
    <row r="54" spans="1:125" ht="17.25">
      <c r="A54" s="45" t="s">
        <v>96</v>
      </c>
      <c r="B54" s="4"/>
      <c r="C54" s="1" t="s">
        <v>103</v>
      </c>
      <c r="D54" s="3"/>
      <c r="E54" s="1">
        <v>2.9049999999999998</v>
      </c>
      <c r="F54" s="1">
        <v>2.9060000000000001</v>
      </c>
      <c r="G54" s="43">
        <f t="shared" si="0"/>
        <v>2.9065771634615385</v>
      </c>
      <c r="H54" s="1">
        <v>2.0840000000000001</v>
      </c>
      <c r="I54" s="1">
        <v>2.149</v>
      </c>
      <c r="J54" s="43">
        <f t="shared" si="1"/>
        <v>2.1865156249999997</v>
      </c>
      <c r="K54" s="1">
        <v>2.371</v>
      </c>
      <c r="L54" s="1">
        <v>2.4340000000000002</v>
      </c>
      <c r="M54" s="43">
        <f t="shared" si="2"/>
        <v>2.4703612980769236</v>
      </c>
      <c r="N54" s="1">
        <v>2.036</v>
      </c>
      <c r="O54" s="1">
        <v>2.105</v>
      </c>
      <c r="P54" s="43">
        <f t="shared" si="3"/>
        <v>2.144824278846154</v>
      </c>
      <c r="Q54" s="1">
        <v>2.3479999999999999</v>
      </c>
      <c r="R54" s="1">
        <v>2.4129999999999998</v>
      </c>
      <c r="S54" s="43">
        <f t="shared" si="4"/>
        <v>2.450515625</v>
      </c>
      <c r="T54" s="1">
        <v>4.4320000000000004</v>
      </c>
      <c r="U54" s="1">
        <v>4.4420000000000002</v>
      </c>
      <c r="V54" s="43">
        <f t="shared" si="5"/>
        <v>4.4477716346153837</v>
      </c>
      <c r="W54" s="1">
        <v>2.714</v>
      </c>
      <c r="X54" s="1">
        <v>2.71</v>
      </c>
      <c r="Y54" s="43">
        <f t="shared" si="6"/>
        <v>2.7076913461538465</v>
      </c>
      <c r="Z54" s="4">
        <v>3.13</v>
      </c>
      <c r="AA54" s="4">
        <v>3.1110000000000002</v>
      </c>
      <c r="AB54" s="43">
        <f t="shared" si="7"/>
        <v>3.1000338942307692</v>
      </c>
      <c r="AC54" s="4">
        <v>3.2440000000000002</v>
      </c>
      <c r="AD54" s="4">
        <v>3.2669999999999999</v>
      </c>
      <c r="AE54" s="43">
        <f t="shared" si="8"/>
        <v>3.2802747596153843</v>
      </c>
      <c r="AF54" s="4">
        <v>4.51</v>
      </c>
      <c r="AG54" s="4">
        <v>4.5209999999999999</v>
      </c>
      <c r="AH54" s="43">
        <f t="shared" si="9"/>
        <v>4.5273487980769236</v>
      </c>
      <c r="AI54" s="4">
        <v>2.706</v>
      </c>
      <c r="AJ54" s="4">
        <v>2.702</v>
      </c>
      <c r="AK54" s="43">
        <f t="shared" si="10"/>
        <v>2.6996913461538461</v>
      </c>
      <c r="AL54" s="4">
        <v>3.14</v>
      </c>
      <c r="AM54" s="4">
        <v>3.1190000000000002</v>
      </c>
      <c r="AN54" s="43">
        <f t="shared" si="11"/>
        <v>3.106879567307693</v>
      </c>
      <c r="AO54" s="4">
        <v>3.2589999999999999</v>
      </c>
      <c r="AP54" s="4">
        <v>3.2829999999999999</v>
      </c>
      <c r="AQ54" s="43">
        <f t="shared" si="12"/>
        <v>3.2968519230769227</v>
      </c>
      <c r="AR54" s="4">
        <v>3.8740000000000001</v>
      </c>
      <c r="AS54" s="4">
        <v>3.9710000000000001</v>
      </c>
      <c r="AT54" s="43">
        <f t="shared" si="13"/>
        <v>4.0269848557692303</v>
      </c>
      <c r="AU54" s="4">
        <v>3.3860000000000001</v>
      </c>
      <c r="AV54" s="4">
        <v>3.4670000000000001</v>
      </c>
      <c r="AW54" s="43">
        <f t="shared" si="14"/>
        <v>3.5137502403846157</v>
      </c>
      <c r="AX54" s="4">
        <v>3.9569999999999999</v>
      </c>
      <c r="AY54" s="4">
        <v>4.0129999999999999</v>
      </c>
      <c r="AZ54" s="43">
        <f t="shared" si="15"/>
        <v>4.045321153846154</v>
      </c>
      <c r="BA54" s="4">
        <v>3.4620000000000002</v>
      </c>
      <c r="BB54" s="4">
        <v>3.5049999999999999</v>
      </c>
      <c r="BC54" s="43">
        <f t="shared" si="16"/>
        <v>3.5298180288461536</v>
      </c>
      <c r="BD54" s="4">
        <v>3.5640000000000001</v>
      </c>
      <c r="BE54" s="4">
        <v>3.597</v>
      </c>
      <c r="BF54" s="43">
        <f t="shared" si="17"/>
        <v>3.6160463942307692</v>
      </c>
      <c r="BG54" s="4">
        <v>2.7679999999999998</v>
      </c>
      <c r="BH54" s="4">
        <v>2.778</v>
      </c>
      <c r="BI54" s="43">
        <f t="shared" si="18"/>
        <v>2.783771634615384</v>
      </c>
      <c r="BJ54" s="4">
        <v>3.11</v>
      </c>
      <c r="BK54" s="4">
        <v>3.1320000000000001</v>
      </c>
      <c r="BL54" s="43">
        <f t="shared" si="19"/>
        <v>3.1446975961538461</v>
      </c>
      <c r="BM54" s="4">
        <v>3.105</v>
      </c>
      <c r="BN54" s="4">
        <v>3.1389999999999998</v>
      </c>
      <c r="BO54" s="43">
        <f t="shared" si="20"/>
        <v>3.1586235576923078</v>
      </c>
      <c r="BP54" s="4">
        <v>3.597</v>
      </c>
      <c r="BQ54" s="4">
        <v>3.6309999999999998</v>
      </c>
      <c r="BR54" s="43">
        <f t="shared" si="21"/>
        <v>3.650623557692307</v>
      </c>
      <c r="BS54" s="4">
        <v>2.7629999999999999</v>
      </c>
      <c r="BT54" s="4">
        <v>2.7730000000000001</v>
      </c>
      <c r="BU54" s="43">
        <f t="shared" si="22"/>
        <v>2.778771634615385</v>
      </c>
      <c r="BV54" s="4">
        <v>3.12</v>
      </c>
      <c r="BW54" s="4">
        <v>3.1429999999999998</v>
      </c>
      <c r="BX54" s="43">
        <f t="shared" si="23"/>
        <v>3.1562747596153846</v>
      </c>
      <c r="BY54" s="4">
        <v>3.1150000000000002</v>
      </c>
      <c r="BZ54" s="4">
        <v>3.15</v>
      </c>
      <c r="CA54" s="43">
        <f t="shared" si="24"/>
        <v>3.1702007211538454</v>
      </c>
      <c r="CB54" s="4">
        <v>2.859</v>
      </c>
      <c r="CC54" s="4">
        <v>2.9870000000000001</v>
      </c>
      <c r="CD54" s="43">
        <f t="shared" si="25"/>
        <v>3.0608769230769237</v>
      </c>
      <c r="CE54" s="4">
        <v>3.1150000000000002</v>
      </c>
      <c r="CF54" s="4">
        <v>3.1909999999999998</v>
      </c>
      <c r="CG54" s="43">
        <f t="shared" si="26"/>
        <v>3.2348644230769223</v>
      </c>
      <c r="CH54" s="4">
        <v>3.1829999999999998</v>
      </c>
      <c r="CI54" s="4">
        <v>3.2240000000000002</v>
      </c>
      <c r="CJ54" s="43">
        <f t="shared" si="27"/>
        <v>3.2476637019230772</v>
      </c>
      <c r="CK54" s="4">
        <v>2.944</v>
      </c>
      <c r="CL54" s="4">
        <v>2.9689999999999999</v>
      </c>
      <c r="CM54" s="43">
        <f t="shared" si="28"/>
        <v>2.9834290865384618</v>
      </c>
      <c r="CN54" s="4">
        <v>2.9460000000000002</v>
      </c>
      <c r="CO54" s="4">
        <v>2.972</v>
      </c>
      <c r="CP54" s="43">
        <f t="shared" si="29"/>
        <v>2.9870062499999999</v>
      </c>
      <c r="CQ54" s="4">
        <v>2.2189999999999999</v>
      </c>
      <c r="CR54" s="4">
        <v>2.2589999999999999</v>
      </c>
      <c r="CS54" s="43">
        <f t="shared" si="30"/>
        <v>2.2820865384615385</v>
      </c>
      <c r="CT54" s="4">
        <v>2.1040000000000001</v>
      </c>
      <c r="CU54" s="4">
        <v>2.1539999999999999</v>
      </c>
      <c r="CV54" s="43">
        <f t="shared" si="31"/>
        <v>2.182858173076923</v>
      </c>
      <c r="CW54" s="4">
        <v>3.1960000000000002</v>
      </c>
      <c r="CX54" s="4">
        <v>3.194</v>
      </c>
      <c r="CY54" s="43">
        <f t="shared" si="32"/>
        <v>3.1928456730769224</v>
      </c>
      <c r="CZ54" s="4">
        <v>3.089</v>
      </c>
      <c r="DA54" s="4">
        <v>3.1629999999999998</v>
      </c>
      <c r="DB54" s="43">
        <f t="shared" si="33"/>
        <v>3.2057100961538461</v>
      </c>
      <c r="DC54" s="4">
        <v>2.992</v>
      </c>
      <c r="DD54" s="4">
        <v>3.04</v>
      </c>
      <c r="DE54" s="43">
        <f t="shared" si="34"/>
        <v>3.0677038461538455</v>
      </c>
      <c r="DF54" s="4">
        <v>3.0277729999999998</v>
      </c>
      <c r="DG54" s="4">
        <v>3.0669270000000002</v>
      </c>
      <c r="DH54" s="43">
        <f t="shared" si="35"/>
        <v>3.0895252581730777</v>
      </c>
      <c r="DI54" s="4">
        <v>3.085</v>
      </c>
      <c r="DJ54" s="4">
        <v>3.3940000000000001</v>
      </c>
      <c r="DK54" s="43">
        <f t="shared" si="36"/>
        <v>3.5723435096153846</v>
      </c>
      <c r="DL54" s="4">
        <v>3.1549999999999998</v>
      </c>
      <c r="DM54" s="4">
        <v>3.1949999999999998</v>
      </c>
      <c r="DN54" s="43">
        <f t="shared" si="37"/>
        <v>3.2180865384615389</v>
      </c>
      <c r="DO54" s="4">
        <v>3.19</v>
      </c>
      <c r="DP54" s="4">
        <v>2.97</v>
      </c>
      <c r="DQ54" s="43">
        <f t="shared" si="38"/>
        <v>2.8430240384615391</v>
      </c>
      <c r="DR54" s="4"/>
      <c r="DS54" s="4">
        <v>2.99</v>
      </c>
      <c r="DT54" s="4">
        <v>3.03</v>
      </c>
      <c r="DU54" s="43">
        <f t="shared" si="39"/>
        <v>3.0530865384615375</v>
      </c>
    </row>
    <row r="55" spans="1:125" ht="17.25">
      <c r="A55" s="45"/>
      <c r="B55" s="4"/>
      <c r="C55" s="1" t="s">
        <v>104</v>
      </c>
      <c r="D55" s="3"/>
      <c r="E55" s="4">
        <v>4.2050000000000001</v>
      </c>
      <c r="F55" s="4">
        <v>4.2110000000000003</v>
      </c>
      <c r="G55" s="43">
        <f t="shared" si="0"/>
        <v>4.2144629807692322</v>
      </c>
      <c r="H55" s="4">
        <v>2.0419999999999998</v>
      </c>
      <c r="I55" s="4">
        <v>2.1120000000000001</v>
      </c>
      <c r="J55" s="43">
        <f t="shared" si="1"/>
        <v>2.1524014423076925</v>
      </c>
      <c r="K55" s="4">
        <v>2.9020000000000001</v>
      </c>
      <c r="L55" s="1">
        <v>2.972</v>
      </c>
      <c r="M55" s="43">
        <f t="shared" si="2"/>
        <v>3.0124014423076924</v>
      </c>
      <c r="N55" s="4">
        <v>1.97</v>
      </c>
      <c r="O55" s="4">
        <v>2.0419999999999998</v>
      </c>
      <c r="P55" s="43">
        <f t="shared" si="3"/>
        <v>2.0835557692307685</v>
      </c>
      <c r="Q55" s="4">
        <v>2.87</v>
      </c>
      <c r="R55" s="4">
        <v>2.9409999999999998</v>
      </c>
      <c r="S55" s="43">
        <f t="shared" si="4"/>
        <v>2.9819786057692306</v>
      </c>
      <c r="T55" s="4">
        <v>5.7779999999999996</v>
      </c>
      <c r="U55" s="4">
        <v>5.8230000000000004</v>
      </c>
      <c r="V55" s="43">
        <f t="shared" si="5"/>
        <v>5.8489723557692317</v>
      </c>
      <c r="W55" s="4">
        <v>3.2839999999999998</v>
      </c>
      <c r="X55" s="4">
        <v>3.29</v>
      </c>
      <c r="Y55" s="43">
        <f t="shared" si="6"/>
        <v>3.2934629807692311</v>
      </c>
      <c r="Z55" s="4">
        <v>3.5009999999999999</v>
      </c>
      <c r="AA55" s="4">
        <v>3.4929999999999999</v>
      </c>
      <c r="AB55" s="43">
        <f t="shared" si="7"/>
        <v>3.4883826923076926</v>
      </c>
      <c r="AC55" s="4">
        <v>3.7240000000000002</v>
      </c>
      <c r="AD55" s="4">
        <v>3.7570000000000001</v>
      </c>
      <c r="AE55" s="43">
        <f t="shared" si="8"/>
        <v>3.7760463942307689</v>
      </c>
      <c r="AF55" s="4">
        <v>5.843</v>
      </c>
      <c r="AG55" s="4">
        <v>5.891</v>
      </c>
      <c r="AH55" s="43">
        <f t="shared" si="9"/>
        <v>5.9187038461538473</v>
      </c>
      <c r="AI55" s="4">
        <v>3.2639999999999998</v>
      </c>
      <c r="AJ55" s="4">
        <v>3.2690000000000001</v>
      </c>
      <c r="AK55" s="43">
        <f t="shared" si="10"/>
        <v>3.2718858173076923</v>
      </c>
      <c r="AL55" s="4">
        <v>3.4780000000000002</v>
      </c>
      <c r="AM55" s="4">
        <v>3.468</v>
      </c>
      <c r="AN55" s="43">
        <f t="shared" si="11"/>
        <v>3.4622283653846151</v>
      </c>
      <c r="AO55" s="4">
        <v>3.706</v>
      </c>
      <c r="AP55" s="4">
        <v>3.74</v>
      </c>
      <c r="AQ55" s="43">
        <f t="shared" si="12"/>
        <v>3.7596235576923083</v>
      </c>
      <c r="AR55" s="4">
        <v>4.4610000000000003</v>
      </c>
      <c r="AS55" s="4">
        <v>4.5679999999999996</v>
      </c>
      <c r="AT55" s="43">
        <f t="shared" si="13"/>
        <v>4.6297564903846142</v>
      </c>
      <c r="AU55" s="4">
        <v>3.6970000000000001</v>
      </c>
      <c r="AV55" s="4">
        <v>3.7839999999999998</v>
      </c>
      <c r="AW55" s="43">
        <f t="shared" si="14"/>
        <v>3.8342132211538464</v>
      </c>
      <c r="AX55" s="4">
        <v>4.3570000000000002</v>
      </c>
      <c r="AY55" s="4">
        <v>4.423</v>
      </c>
      <c r="AZ55" s="43">
        <f t="shared" si="15"/>
        <v>4.4610927884615386</v>
      </c>
      <c r="BA55" s="4">
        <v>3.605</v>
      </c>
      <c r="BB55" s="4">
        <v>3.6560000000000001</v>
      </c>
      <c r="BC55" s="43">
        <f t="shared" si="16"/>
        <v>3.6854353365384616</v>
      </c>
      <c r="BD55" s="4">
        <v>4.1959999999999997</v>
      </c>
      <c r="BE55" s="4">
        <v>4.2430000000000003</v>
      </c>
      <c r="BF55" s="43">
        <f t="shared" si="17"/>
        <v>4.2701266826923092</v>
      </c>
      <c r="BG55" s="4">
        <v>3.242</v>
      </c>
      <c r="BH55" s="4">
        <v>3.27</v>
      </c>
      <c r="BI55" s="43">
        <f t="shared" si="18"/>
        <v>3.2861605769230771</v>
      </c>
      <c r="BJ55" s="4">
        <v>3.4580000000000002</v>
      </c>
      <c r="BK55" s="4">
        <v>3.49</v>
      </c>
      <c r="BL55" s="43">
        <f t="shared" si="19"/>
        <v>3.5084692307692311</v>
      </c>
      <c r="BM55" s="4">
        <v>3.4929999999999999</v>
      </c>
      <c r="BN55" s="4">
        <v>3.5379999999999998</v>
      </c>
      <c r="BO55" s="43">
        <f t="shared" si="20"/>
        <v>3.5639723557692307</v>
      </c>
      <c r="BP55" s="4">
        <v>4.1959999999999997</v>
      </c>
      <c r="BQ55" s="4">
        <v>4.2439999999999998</v>
      </c>
      <c r="BR55" s="43">
        <f t="shared" si="21"/>
        <v>4.2717038461538461</v>
      </c>
      <c r="BS55" s="4">
        <v>3.218</v>
      </c>
      <c r="BT55" s="4">
        <v>3.2469999999999999</v>
      </c>
      <c r="BU55" s="43">
        <f t="shared" si="22"/>
        <v>3.2637377403846153</v>
      </c>
      <c r="BV55" s="4">
        <v>3.4350000000000001</v>
      </c>
      <c r="BW55" s="4">
        <v>3.4689999999999999</v>
      </c>
      <c r="BX55" s="43">
        <f t="shared" si="23"/>
        <v>3.4886235576923079</v>
      </c>
      <c r="BY55" s="4">
        <v>3.4710000000000001</v>
      </c>
      <c r="BZ55" s="4">
        <v>3.5169999999999999</v>
      </c>
      <c r="CA55" s="43">
        <f t="shared" si="24"/>
        <v>3.5435495192307691</v>
      </c>
      <c r="CB55" s="4">
        <v>3.2450000000000001</v>
      </c>
      <c r="CC55" s="4">
        <v>3.3820000000000001</v>
      </c>
      <c r="CD55" s="43">
        <f t="shared" si="25"/>
        <v>3.4610713942307694</v>
      </c>
      <c r="CE55" s="4">
        <v>2.8159999999999998</v>
      </c>
      <c r="CF55" s="4">
        <v>3.5739999999999998</v>
      </c>
      <c r="CG55" s="43">
        <f t="shared" si="26"/>
        <v>4.0114899038461536</v>
      </c>
      <c r="CH55" s="4">
        <v>3.4020000000000001</v>
      </c>
      <c r="CI55" s="4">
        <v>3.4540000000000002</v>
      </c>
      <c r="CJ55" s="43">
        <f t="shared" si="27"/>
        <v>3.4840124999999995</v>
      </c>
      <c r="CK55" s="4">
        <v>3.327</v>
      </c>
      <c r="CL55" s="4">
        <v>3.3639999999999999</v>
      </c>
      <c r="CM55" s="43">
        <f t="shared" si="28"/>
        <v>3.3853550480769226</v>
      </c>
      <c r="CN55" s="4">
        <v>3.298</v>
      </c>
      <c r="CO55" s="4">
        <v>3.3359999999999999</v>
      </c>
      <c r="CP55" s="43">
        <f t="shared" si="29"/>
        <v>3.3579322115384613</v>
      </c>
      <c r="CQ55" s="4">
        <v>2.4889999999999999</v>
      </c>
      <c r="CR55" s="4">
        <v>2.5510000000000002</v>
      </c>
      <c r="CS55" s="43">
        <f t="shared" si="30"/>
        <v>2.5867841346153848</v>
      </c>
      <c r="CT55" s="4">
        <v>2.3439999999999999</v>
      </c>
      <c r="CU55" s="4">
        <v>2.3839999999999999</v>
      </c>
      <c r="CV55" s="43">
        <f t="shared" si="31"/>
        <v>2.4070865384615385</v>
      </c>
      <c r="CW55" s="4">
        <v>3.6859999999999999</v>
      </c>
      <c r="CX55" s="4">
        <v>3.7010000000000001</v>
      </c>
      <c r="CY55" s="43">
        <f t="shared" si="32"/>
        <v>3.7096574519230776</v>
      </c>
      <c r="CZ55" s="4">
        <v>3.3180000000000001</v>
      </c>
      <c r="DA55" s="4">
        <v>3.4020000000000001</v>
      </c>
      <c r="DB55" s="43">
        <f t="shared" si="33"/>
        <v>3.4504817307692308</v>
      </c>
      <c r="DC55" s="4">
        <v>3.0329999999999999</v>
      </c>
      <c r="DD55" s="4">
        <v>3.0150000000000001</v>
      </c>
      <c r="DE55" s="43">
        <f t="shared" si="34"/>
        <v>3.004611057692308</v>
      </c>
      <c r="DF55" s="4">
        <v>3.6280860000000001</v>
      </c>
      <c r="DG55" s="4">
        <v>3.6791450000000001</v>
      </c>
      <c r="DH55" s="43">
        <f t="shared" si="35"/>
        <v>3.7086143891826922</v>
      </c>
      <c r="DI55" s="4">
        <v>3.3090000000000002</v>
      </c>
      <c r="DJ55" s="4">
        <v>3.1589999999999998</v>
      </c>
      <c r="DK55" s="43">
        <f t="shared" si="36"/>
        <v>3.0724254807692311</v>
      </c>
      <c r="DL55" s="4">
        <v>3.2639999999999998</v>
      </c>
      <c r="DM55" s="4">
        <v>3.3119999999999998</v>
      </c>
      <c r="DN55" s="43">
        <f t="shared" si="37"/>
        <v>3.3397038461538462</v>
      </c>
      <c r="DO55" s="4">
        <v>2.9460000000000002</v>
      </c>
      <c r="DP55" s="4">
        <v>3.2240000000000002</v>
      </c>
      <c r="DQ55" s="43">
        <f t="shared" si="38"/>
        <v>3.3844514423076921</v>
      </c>
      <c r="DR55" s="4"/>
      <c r="DS55" s="4">
        <v>3.2</v>
      </c>
      <c r="DT55" s="4">
        <v>3.23</v>
      </c>
      <c r="DU55" s="43">
        <f t="shared" si="39"/>
        <v>3.2473149038461533</v>
      </c>
    </row>
    <row r="56" spans="1:125" ht="17.25">
      <c r="A56" s="45" t="s">
        <v>97</v>
      </c>
      <c r="B56" s="4"/>
      <c r="C56" s="1" t="s">
        <v>103</v>
      </c>
      <c r="D56" s="3"/>
      <c r="E56" s="4">
        <v>3.5710000000000002</v>
      </c>
      <c r="F56" s="4">
        <v>3.573</v>
      </c>
      <c r="G56" s="43">
        <f t="shared" si="0"/>
        <v>3.5741543269230776</v>
      </c>
      <c r="H56" s="4">
        <v>2.875</v>
      </c>
      <c r="I56" s="4">
        <v>2.9470000000000001</v>
      </c>
      <c r="J56" s="43">
        <f t="shared" si="1"/>
        <v>2.9885557692307692</v>
      </c>
      <c r="K56" s="4">
        <v>3.2370000000000001</v>
      </c>
      <c r="L56" s="4">
        <v>3.3079999999999998</v>
      </c>
      <c r="M56" s="43">
        <f t="shared" si="2"/>
        <v>3.348978605769231</v>
      </c>
      <c r="N56" s="4">
        <v>2.851</v>
      </c>
      <c r="O56" s="4">
        <v>2.9249999999999998</v>
      </c>
      <c r="P56" s="43">
        <f t="shared" si="3"/>
        <v>2.9677100961538461</v>
      </c>
      <c r="Q56" s="4">
        <v>3.2290000000000001</v>
      </c>
      <c r="R56" s="4">
        <v>3.3010000000000002</v>
      </c>
      <c r="S56" s="43">
        <f t="shared" si="4"/>
        <v>3.3425557692307692</v>
      </c>
      <c r="T56" s="4">
        <v>3.3679999999999999</v>
      </c>
      <c r="U56" s="4">
        <v>3.407</v>
      </c>
      <c r="V56" s="43">
        <f t="shared" si="5"/>
        <v>3.4295093750000003</v>
      </c>
      <c r="W56" s="4">
        <v>3.056</v>
      </c>
      <c r="X56" s="4">
        <v>3.0990000000000002</v>
      </c>
      <c r="Y56" s="43">
        <f t="shared" si="6"/>
        <v>3.1238180288461539</v>
      </c>
      <c r="Z56" s="4">
        <v>3.1349999999999998</v>
      </c>
      <c r="AA56" s="4">
        <v>3.165</v>
      </c>
      <c r="AB56" s="43">
        <f t="shared" si="7"/>
        <v>3.1823149038461538</v>
      </c>
      <c r="AC56" s="4">
        <v>3.238</v>
      </c>
      <c r="AD56" s="4">
        <v>3.2829999999999999</v>
      </c>
      <c r="AE56" s="43">
        <f t="shared" si="8"/>
        <v>3.3089723557692303</v>
      </c>
      <c r="AF56" s="4">
        <v>3.36</v>
      </c>
      <c r="AG56" s="4">
        <v>3.4</v>
      </c>
      <c r="AH56" s="43">
        <f t="shared" si="9"/>
        <v>3.4230865384615377</v>
      </c>
      <c r="AI56" s="4">
        <v>3.0409999999999999</v>
      </c>
      <c r="AJ56" s="4">
        <v>3.085</v>
      </c>
      <c r="AK56" s="43">
        <f t="shared" si="10"/>
        <v>3.1103951923076929</v>
      </c>
      <c r="AL56" s="4">
        <v>3.1179999999999999</v>
      </c>
      <c r="AM56" s="4">
        <v>3.149</v>
      </c>
      <c r="AN56" s="43">
        <f t="shared" si="11"/>
        <v>3.1668920673076926</v>
      </c>
      <c r="AO56" s="4">
        <v>3.2250000000000001</v>
      </c>
      <c r="AP56" s="4">
        <v>3.2719999999999998</v>
      </c>
      <c r="AQ56" s="43">
        <f t="shared" si="12"/>
        <v>3.2991266826923069</v>
      </c>
      <c r="AR56" s="4">
        <v>3.2850000000000001</v>
      </c>
      <c r="AS56" s="4">
        <v>3.3679999999999999</v>
      </c>
      <c r="AT56" s="43">
        <f t="shared" si="13"/>
        <v>3.4159045673076922</v>
      </c>
      <c r="AU56" s="4">
        <v>3.2109999999999999</v>
      </c>
      <c r="AV56" s="4">
        <v>3.2909999999999999</v>
      </c>
      <c r="AW56" s="43">
        <f t="shared" si="14"/>
        <v>3.3371730769230767</v>
      </c>
      <c r="AX56" s="4">
        <v>3.15</v>
      </c>
      <c r="AY56" s="4">
        <v>3.2130000000000001</v>
      </c>
      <c r="AZ56" s="43">
        <f t="shared" si="15"/>
        <v>3.2493612980769235</v>
      </c>
      <c r="BA56" s="4">
        <v>3.077</v>
      </c>
      <c r="BB56" s="4">
        <v>3.1360000000000001</v>
      </c>
      <c r="BC56" s="43">
        <f t="shared" si="16"/>
        <v>3.1700526442307697</v>
      </c>
      <c r="BD56" s="4">
        <v>3.2189999999999999</v>
      </c>
      <c r="BE56" s="4">
        <v>3.2650000000000001</v>
      </c>
      <c r="BF56" s="43">
        <f t="shared" si="17"/>
        <v>3.2915495192307698</v>
      </c>
      <c r="BG56" s="4">
        <v>3.0619999999999998</v>
      </c>
      <c r="BH56" s="4">
        <v>3.1070000000000002</v>
      </c>
      <c r="BI56" s="43">
        <f t="shared" si="18"/>
        <v>3.1329723557692315</v>
      </c>
      <c r="BJ56" s="4">
        <v>3.15</v>
      </c>
      <c r="BK56" s="4">
        <v>3.1930000000000001</v>
      </c>
      <c r="BL56" s="43">
        <f t="shared" si="19"/>
        <v>3.2178180288461542</v>
      </c>
      <c r="BM56" s="4">
        <v>3.1659999999999999</v>
      </c>
      <c r="BN56" s="4">
        <v>3.214</v>
      </c>
      <c r="BO56" s="43">
        <f t="shared" si="20"/>
        <v>3.2417038461538463</v>
      </c>
      <c r="BP56" s="4">
        <v>3.206</v>
      </c>
      <c r="BQ56" s="4">
        <v>3.254</v>
      </c>
      <c r="BR56" s="43">
        <f t="shared" si="21"/>
        <v>3.2817038461538459</v>
      </c>
      <c r="BS56" s="4">
        <v>3.0459999999999998</v>
      </c>
      <c r="BT56" s="4">
        <v>3.093</v>
      </c>
      <c r="BU56" s="43">
        <f t="shared" si="22"/>
        <v>3.1201266826923075</v>
      </c>
      <c r="BV56" s="4">
        <v>3.1349999999999998</v>
      </c>
      <c r="BW56" s="4">
        <v>3.1789999999999998</v>
      </c>
      <c r="BX56" s="43">
        <f t="shared" si="23"/>
        <v>3.2043951923076923</v>
      </c>
      <c r="BY56" s="4">
        <v>3.1509999999999998</v>
      </c>
      <c r="BZ56" s="4">
        <v>3.2010000000000001</v>
      </c>
      <c r="CA56" s="43">
        <f t="shared" si="24"/>
        <v>3.2298581730769236</v>
      </c>
      <c r="CB56" s="4">
        <v>3.3889999999999998</v>
      </c>
      <c r="CC56" s="4">
        <v>3.524</v>
      </c>
      <c r="CD56" s="43">
        <f t="shared" si="25"/>
        <v>3.6019170673076926</v>
      </c>
      <c r="CE56" s="4">
        <v>3.1469999999999998</v>
      </c>
      <c r="CF56" s="4">
        <v>3.2269999999999999</v>
      </c>
      <c r="CG56" s="43">
        <f t="shared" si="26"/>
        <v>3.2731730769230762</v>
      </c>
      <c r="CH56" s="4">
        <v>3.016</v>
      </c>
      <c r="CI56" s="4">
        <v>3.0750000000000002</v>
      </c>
      <c r="CJ56" s="43">
        <f t="shared" si="27"/>
        <v>3.1090526442307693</v>
      </c>
      <c r="CK56" s="4">
        <v>3.1160000000000001</v>
      </c>
      <c r="CL56" s="4">
        <v>3.161</v>
      </c>
      <c r="CM56" s="43">
        <f t="shared" si="28"/>
        <v>3.1869723557692309</v>
      </c>
      <c r="CN56" s="4">
        <v>3.0979999999999999</v>
      </c>
      <c r="CO56" s="4">
        <v>3.1440000000000001</v>
      </c>
      <c r="CP56" s="43">
        <f t="shared" si="29"/>
        <v>3.1705495192307693</v>
      </c>
      <c r="CQ56" s="4">
        <v>2.734</v>
      </c>
      <c r="CR56" s="4">
        <v>2.7949999999999999</v>
      </c>
      <c r="CS56" s="43">
        <f t="shared" si="30"/>
        <v>2.8302069711538462</v>
      </c>
      <c r="CT56" s="4">
        <v>2.7370000000000001</v>
      </c>
      <c r="CU56" s="4">
        <v>2.7749999999999999</v>
      </c>
      <c r="CV56" s="43">
        <f t="shared" si="31"/>
        <v>2.7969322115384609</v>
      </c>
      <c r="CW56" s="4">
        <v>3.19</v>
      </c>
      <c r="CX56" s="4">
        <v>3.2240000000000002</v>
      </c>
      <c r="CY56" s="43">
        <f t="shared" si="32"/>
        <v>3.2436235576923083</v>
      </c>
      <c r="CZ56" s="4">
        <v>3.1259999999999999</v>
      </c>
      <c r="DA56" s="4">
        <v>3.202</v>
      </c>
      <c r="DB56" s="43">
        <f t="shared" si="33"/>
        <v>3.2458644230769234</v>
      </c>
      <c r="DC56" s="4">
        <v>3.13</v>
      </c>
      <c r="DD56" s="4">
        <v>3.165</v>
      </c>
      <c r="DE56" s="43">
        <f t="shared" si="34"/>
        <v>3.1852007211538456</v>
      </c>
      <c r="DF56" s="4">
        <v>2.7717350000000001</v>
      </c>
      <c r="DG56" s="4">
        <v>3.2280419999999999</v>
      </c>
      <c r="DH56" s="43">
        <f t="shared" si="35"/>
        <v>3.4914057276442305</v>
      </c>
      <c r="DI56" s="4">
        <v>3.125</v>
      </c>
      <c r="DJ56" s="4">
        <v>3.2010000000000001</v>
      </c>
      <c r="DK56" s="43">
        <f t="shared" si="36"/>
        <v>3.2448644230769235</v>
      </c>
      <c r="DL56" s="4">
        <v>2.9969999999999999</v>
      </c>
      <c r="DM56" s="4">
        <v>3.0529999999999999</v>
      </c>
      <c r="DN56" s="43">
        <f t="shared" si="37"/>
        <v>3.085321153846154</v>
      </c>
      <c r="DO56" s="4">
        <v>3.105</v>
      </c>
      <c r="DP56" s="4">
        <v>3.1469999999999998</v>
      </c>
      <c r="DQ56" s="43">
        <f t="shared" si="38"/>
        <v>3.1712408653846147</v>
      </c>
      <c r="DR56" s="4"/>
      <c r="DS56" s="4">
        <v>3.05</v>
      </c>
      <c r="DT56" s="4">
        <v>3.1</v>
      </c>
      <c r="DU56" s="43">
        <f t="shared" si="39"/>
        <v>3.1288581730769236</v>
      </c>
    </row>
    <row r="57" spans="1:125" ht="17.25">
      <c r="A57" s="45"/>
      <c r="B57" s="4"/>
      <c r="C57" s="1" t="s">
        <v>104</v>
      </c>
      <c r="D57" s="3"/>
      <c r="E57" s="4">
        <v>2.6379999999999999</v>
      </c>
      <c r="F57" s="4">
        <v>2.637</v>
      </c>
      <c r="G57" s="43">
        <f t="shared" si="0"/>
        <v>2.6364228365384617</v>
      </c>
      <c r="H57" s="4">
        <v>2.6970000000000001</v>
      </c>
      <c r="I57" s="4">
        <v>2.7639999999999998</v>
      </c>
      <c r="J57" s="43">
        <f t="shared" si="1"/>
        <v>2.8026699519230771</v>
      </c>
      <c r="K57" s="4">
        <v>2.7269999999999999</v>
      </c>
      <c r="L57" s="4">
        <v>2.79</v>
      </c>
      <c r="M57" s="43">
        <f t="shared" si="2"/>
        <v>2.8263612980769226</v>
      </c>
      <c r="N57" s="4">
        <v>2.7</v>
      </c>
      <c r="O57" s="4">
        <v>2.77</v>
      </c>
      <c r="P57" s="43">
        <f t="shared" si="3"/>
        <v>2.8104014423076924</v>
      </c>
      <c r="Q57" s="4">
        <v>2.73</v>
      </c>
      <c r="R57" s="4">
        <v>2.7959999999999998</v>
      </c>
      <c r="S57" s="43">
        <f t="shared" si="4"/>
        <v>2.8340927884615388</v>
      </c>
      <c r="T57" s="4">
        <v>2.9089999999999998</v>
      </c>
      <c r="U57" s="4">
        <v>2.9350000000000001</v>
      </c>
      <c r="V57" s="43">
        <f t="shared" si="5"/>
        <v>2.9500062500000004</v>
      </c>
      <c r="W57" s="4">
        <v>2.6789999999999998</v>
      </c>
      <c r="X57" s="4">
        <v>2.7309999999999999</v>
      </c>
      <c r="Y57" s="43">
        <f t="shared" si="6"/>
        <v>2.7610125000000005</v>
      </c>
      <c r="Z57" s="4">
        <v>2.7989999999999999</v>
      </c>
      <c r="AA57" s="4">
        <v>2.8180000000000001</v>
      </c>
      <c r="AB57" s="43">
        <f t="shared" si="7"/>
        <v>2.828966105769231</v>
      </c>
      <c r="AC57" s="4">
        <v>2.863</v>
      </c>
      <c r="AD57" s="4">
        <v>2.8959999999999999</v>
      </c>
      <c r="AE57" s="43">
        <f t="shared" si="8"/>
        <v>2.9150463942307692</v>
      </c>
      <c r="AF57" s="4">
        <v>2.923</v>
      </c>
      <c r="AG57" s="4">
        <v>2.9510000000000001</v>
      </c>
      <c r="AH57" s="43">
        <f t="shared" si="9"/>
        <v>2.9671605769230776</v>
      </c>
      <c r="AI57" s="4">
        <v>2.68</v>
      </c>
      <c r="AJ57" s="4">
        <v>2.7349999999999999</v>
      </c>
      <c r="AK57" s="43">
        <f t="shared" si="10"/>
        <v>2.7667439903846152</v>
      </c>
      <c r="AL57" s="4">
        <v>2.8079999999999998</v>
      </c>
      <c r="AM57" s="4">
        <v>2.827</v>
      </c>
      <c r="AN57" s="43">
        <f t="shared" si="11"/>
        <v>2.8379661057692309</v>
      </c>
      <c r="AO57" s="4">
        <v>2.875</v>
      </c>
      <c r="AP57" s="4">
        <v>2.91</v>
      </c>
      <c r="AQ57" s="43">
        <f t="shared" si="12"/>
        <v>2.9302007211538466</v>
      </c>
      <c r="AR57" s="4">
        <v>2.919</v>
      </c>
      <c r="AS57" s="4">
        <v>2.996</v>
      </c>
      <c r="AT57" s="43">
        <f t="shared" si="13"/>
        <v>3.0404415865384617</v>
      </c>
      <c r="AU57" s="4">
        <v>2.887</v>
      </c>
      <c r="AV57" s="4">
        <v>2.9620000000000002</v>
      </c>
      <c r="AW57" s="43">
        <f t="shared" si="14"/>
        <v>3.0052872596153848</v>
      </c>
      <c r="AX57" s="4">
        <v>2.8769999999999998</v>
      </c>
      <c r="AY57" s="4">
        <v>2.9319999999999999</v>
      </c>
      <c r="AZ57" s="43">
        <f t="shared" si="15"/>
        <v>2.9637439903846152</v>
      </c>
      <c r="BA57" s="4">
        <v>2.8460000000000001</v>
      </c>
      <c r="BB57" s="4">
        <v>2.8980000000000001</v>
      </c>
      <c r="BC57" s="43">
        <f t="shared" si="16"/>
        <v>2.9280125000000008</v>
      </c>
      <c r="BD57" s="4">
        <v>2.8849999999999998</v>
      </c>
      <c r="BE57" s="4">
        <v>2.923</v>
      </c>
      <c r="BF57" s="43">
        <f t="shared" si="17"/>
        <v>2.944932211538462</v>
      </c>
      <c r="BG57" s="4">
        <v>2.66</v>
      </c>
      <c r="BH57" s="4">
        <v>2.6819999999999999</v>
      </c>
      <c r="BI57" s="43">
        <f t="shared" si="18"/>
        <v>2.694697596153846</v>
      </c>
      <c r="BJ57" s="4">
        <v>2.8530000000000002</v>
      </c>
      <c r="BK57" s="4">
        <v>2.8879999999999999</v>
      </c>
      <c r="BL57" s="43">
        <f t="shared" si="19"/>
        <v>2.9082007211538459</v>
      </c>
      <c r="BM57" s="4">
        <v>2.859</v>
      </c>
      <c r="BN57" s="4">
        <v>2.8980000000000001</v>
      </c>
      <c r="BO57" s="43">
        <f t="shared" si="20"/>
        <v>2.9205093750000009</v>
      </c>
      <c r="BP57" s="4">
        <v>2.8969999999999998</v>
      </c>
      <c r="BQ57" s="4">
        <v>2.9369999999999998</v>
      </c>
      <c r="BR57" s="43">
        <f t="shared" si="21"/>
        <v>2.9600865384615385</v>
      </c>
      <c r="BS57" s="4">
        <v>2.6589999999999998</v>
      </c>
      <c r="BT57" s="4">
        <v>2.68</v>
      </c>
      <c r="BU57" s="43">
        <f t="shared" si="22"/>
        <v>2.6921204326923078</v>
      </c>
      <c r="BV57" s="4">
        <v>2.8639999999999999</v>
      </c>
      <c r="BW57" s="4">
        <v>2.9</v>
      </c>
      <c r="BX57" s="43">
        <f t="shared" si="23"/>
        <v>2.9207778846153842</v>
      </c>
      <c r="BY57" s="4">
        <v>2.87</v>
      </c>
      <c r="BZ57" s="4">
        <v>2.911</v>
      </c>
      <c r="CA57" s="43">
        <f t="shared" si="24"/>
        <v>2.934663701923077</v>
      </c>
      <c r="CB57" s="4">
        <v>2.9750000000000001</v>
      </c>
      <c r="CC57" s="4">
        <v>3.0990000000000002</v>
      </c>
      <c r="CD57" s="43">
        <f t="shared" si="25"/>
        <v>3.1705682692307695</v>
      </c>
      <c r="CE57" s="4">
        <v>2.8159999999999998</v>
      </c>
      <c r="CF57" s="4">
        <v>2.89</v>
      </c>
      <c r="CG57" s="43">
        <f t="shared" si="26"/>
        <v>2.9327100961538464</v>
      </c>
      <c r="CH57" s="4">
        <v>2.7749999999999999</v>
      </c>
      <c r="CI57" s="4">
        <v>2.827</v>
      </c>
      <c r="CJ57" s="43">
        <f t="shared" si="27"/>
        <v>2.8570125000000002</v>
      </c>
      <c r="CK57" s="4">
        <v>2.819</v>
      </c>
      <c r="CL57" s="4">
        <v>2.8530000000000002</v>
      </c>
      <c r="CM57" s="43">
        <f t="shared" si="28"/>
        <v>2.8726235576923083</v>
      </c>
      <c r="CN57" s="4">
        <v>2.8279999999999998</v>
      </c>
      <c r="CO57" s="4">
        <v>2.8639999999999999</v>
      </c>
      <c r="CP57" s="43">
        <f t="shared" si="29"/>
        <v>2.8847778846153846</v>
      </c>
      <c r="CQ57" s="4">
        <v>2.6070000000000002</v>
      </c>
      <c r="CR57" s="4">
        <v>2.6640000000000001</v>
      </c>
      <c r="CS57" s="43">
        <f t="shared" si="30"/>
        <v>2.6968983173076926</v>
      </c>
      <c r="CT57" s="4">
        <v>2.5760000000000001</v>
      </c>
      <c r="CU57" s="4">
        <v>2.61</v>
      </c>
      <c r="CV57" s="43">
        <f t="shared" si="31"/>
        <v>2.6296235576923075</v>
      </c>
      <c r="CW57" s="4">
        <v>3.19</v>
      </c>
      <c r="CX57" s="4">
        <v>3.2240000000000002</v>
      </c>
      <c r="CY57" s="43">
        <f t="shared" si="32"/>
        <v>3.2436235576923083</v>
      </c>
      <c r="CZ57" s="4">
        <v>2.8340000000000001</v>
      </c>
      <c r="DA57" s="4">
        <v>2.9009999999999998</v>
      </c>
      <c r="DB57" s="43">
        <f t="shared" si="33"/>
        <v>2.9396699519230767</v>
      </c>
      <c r="DC57" s="4">
        <v>2.9569999999999999</v>
      </c>
      <c r="DD57" s="4">
        <v>2.9729999999999999</v>
      </c>
      <c r="DE57" s="43">
        <f>(4.5^4*DD57-3.5^4*DC57)/(4.5^4-3.5^4)</f>
        <v>2.9822346153846153</v>
      </c>
      <c r="DF57" s="4">
        <v>3.1710289999999999</v>
      </c>
      <c r="DG57" s="4">
        <v>2.816138</v>
      </c>
      <c r="DH57" s="43">
        <f t="shared" si="35"/>
        <v>2.6113078819711539</v>
      </c>
      <c r="DI57" s="4">
        <v>2.8340000000000001</v>
      </c>
      <c r="DJ57" s="4">
        <v>2.9</v>
      </c>
      <c r="DK57" s="43">
        <f t="shared" si="36"/>
        <v>2.9380927884615375</v>
      </c>
      <c r="DL57" s="4">
        <v>2.7890000000000001</v>
      </c>
      <c r="DM57" s="4">
        <v>2.8380000000000001</v>
      </c>
      <c r="DN57" s="43">
        <f t="shared" si="37"/>
        <v>2.8662810096153852</v>
      </c>
      <c r="DO57" s="4">
        <v>2.8359999999999999</v>
      </c>
      <c r="DP57" s="4">
        <v>2.8690000000000002</v>
      </c>
      <c r="DQ57" s="43">
        <f t="shared" si="38"/>
        <v>2.8880463942307695</v>
      </c>
      <c r="DR57" s="4"/>
      <c r="DS57" s="4">
        <v>3.03</v>
      </c>
      <c r="DT57" s="4">
        <v>3.07</v>
      </c>
      <c r="DU57" s="43">
        <f t="shared" si="39"/>
        <v>3.0930865384615389</v>
      </c>
    </row>
    <row r="58" spans="1:125">
      <c r="A58" s="8"/>
      <c r="B58" s="4"/>
      <c r="C58" s="4"/>
      <c r="D58" s="3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</row>
  </sheetData>
  <mergeCells count="19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046A3-25FB-4DE7-8F4B-1FC2BDD1256D}">
  <dimension ref="A1:FE72"/>
  <sheetViews>
    <sheetView workbookViewId="0">
      <pane xSplit="10" ySplit="16" topLeftCell="AI17" activePane="bottomRight" state="frozen"/>
      <selection pane="topRight" activeCell="K1" sqref="K1"/>
      <selection pane="bottomLeft" activeCell="A17" sqref="A17"/>
      <selection pane="bottomRight" activeCell="G60" sqref="G60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5" max="5" width="9.42578125" style="1" customWidth="1"/>
    <col min="6" max="6" width="11.42578125" style="1" customWidth="1"/>
    <col min="7" max="7" width="12" style="1" customWidth="1"/>
    <col min="8" max="8" width="11.85546875" style="1" customWidth="1"/>
    <col min="9" max="9" width="12.140625" style="1" customWidth="1"/>
    <col min="10" max="10" width="13.140625" style="1" customWidth="1"/>
    <col min="11" max="11" width="12.7109375" style="1" customWidth="1"/>
    <col min="12" max="12" width="14" style="1" customWidth="1"/>
    <col min="13" max="13" width="13.85546875" style="1" customWidth="1"/>
    <col min="14" max="14" width="13.5703125" style="1" customWidth="1"/>
    <col min="15" max="15" width="13" style="1" customWidth="1"/>
    <col min="16" max="16" width="13.42578125" style="1" customWidth="1"/>
    <col min="17" max="17" width="15.5703125" style="1" customWidth="1"/>
    <col min="18" max="18" width="14.28515625" style="1" customWidth="1"/>
    <col min="19" max="19" width="16.85546875" style="1" customWidth="1"/>
    <col min="20" max="20" width="14.85546875" style="1" customWidth="1"/>
    <col min="21" max="21" width="15.140625" style="1" customWidth="1"/>
    <col min="22" max="22" width="10.7109375" style="1" customWidth="1"/>
    <col min="23" max="23" width="12.85546875" style="1" customWidth="1"/>
    <col min="24" max="24" width="12.42578125" style="1" customWidth="1"/>
    <col min="25" max="25" width="14.140625" style="1" customWidth="1"/>
    <col min="26" max="26" width="12.7109375" style="1" customWidth="1"/>
    <col min="27" max="27" width="13.7109375" style="1" customWidth="1"/>
    <col min="28" max="28" width="12.5703125" style="1" customWidth="1"/>
    <col min="29" max="29" width="14.42578125" style="1" customWidth="1"/>
    <col min="30" max="30" width="11.85546875" style="1" customWidth="1"/>
    <col min="31" max="31" width="13" style="1" customWidth="1"/>
    <col min="32" max="32" width="14.5703125" style="1" customWidth="1"/>
    <col min="33" max="33" width="13.28515625" style="1" customWidth="1"/>
    <col min="34" max="34" width="11.7109375" style="1" customWidth="1"/>
    <col min="35" max="35" width="14.42578125" style="1" customWidth="1"/>
    <col min="36" max="36" width="14.7109375" style="1" customWidth="1"/>
    <col min="37" max="37" width="14.85546875" style="1" customWidth="1"/>
    <col min="38" max="38" width="10" style="1" customWidth="1"/>
    <col min="39" max="39" width="11.5703125" style="1" customWidth="1"/>
    <col min="40" max="40" width="13" style="1" customWidth="1"/>
    <col min="41" max="41" width="12.7109375" style="1" customWidth="1"/>
    <col min="42" max="42" width="12" customWidth="1"/>
    <col min="43" max="43" width="11.85546875" style="1" customWidth="1"/>
    <col min="44" max="44" width="13.140625" style="1" customWidth="1"/>
    <col min="45" max="45" width="12.42578125" style="1" customWidth="1"/>
    <col min="46" max="46" width="16.85546875" style="1" customWidth="1"/>
    <col min="47" max="47" width="16.7109375" style="1" customWidth="1"/>
    <col min="48" max="48" width="16.85546875" style="1" customWidth="1"/>
    <col min="49" max="49" width="17.5703125" style="1" customWidth="1"/>
    <col min="50" max="50" width="17" customWidth="1"/>
    <col min="51" max="51" width="15.140625" style="1" customWidth="1"/>
    <col min="52" max="52" width="15" style="1" customWidth="1"/>
    <col min="53" max="53" width="14.5703125" style="1" customWidth="1"/>
    <col min="54" max="54" width="12.140625" style="1" customWidth="1"/>
    <col min="55" max="55" width="12.42578125" style="1" customWidth="1"/>
    <col min="56" max="56" width="16" style="1" customWidth="1"/>
    <col min="57" max="57" width="16.5703125" style="1" customWidth="1"/>
    <col min="58" max="58" width="13.7109375" style="1" customWidth="1"/>
    <col min="59" max="59" width="14.28515625" customWidth="1"/>
    <col min="60" max="60" width="11" customWidth="1"/>
    <col min="61" max="61" width="13.85546875" customWidth="1"/>
    <col min="62" max="62" width="11.85546875" customWidth="1"/>
    <col min="63" max="81" width="14.28515625" customWidth="1"/>
    <col min="82" max="82" width="2.7109375" style="11" customWidth="1"/>
    <col min="122" max="122" width="2.7109375" style="19" customWidth="1"/>
  </cols>
  <sheetData>
    <row r="1" spans="1:161" ht="18.75">
      <c r="E1" s="2"/>
      <c r="F1" s="2"/>
      <c r="G1"/>
      <c r="H1" s="12" t="s">
        <v>135</v>
      </c>
      <c r="CE1" s="13" t="s">
        <v>59</v>
      </c>
      <c r="DS1" s="13" t="s">
        <v>60</v>
      </c>
    </row>
    <row r="2" spans="1:161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 t="s">
        <v>1</v>
      </c>
      <c r="G2" s="6" t="s">
        <v>2</v>
      </c>
      <c r="H2" s="6" t="s">
        <v>15</v>
      </c>
      <c r="I2" s="6" t="s">
        <v>16</v>
      </c>
      <c r="J2" s="6" t="s">
        <v>17</v>
      </c>
      <c r="K2" s="6" t="s">
        <v>18</v>
      </c>
      <c r="L2" s="6" t="s">
        <v>19</v>
      </c>
      <c r="M2" s="6" t="s">
        <v>20</v>
      </c>
      <c r="N2" s="6" t="s">
        <v>3</v>
      </c>
      <c r="O2" s="6" t="s">
        <v>4</v>
      </c>
      <c r="P2" s="6" t="s">
        <v>21</v>
      </c>
      <c r="Q2" s="6" t="s">
        <v>22</v>
      </c>
      <c r="R2" s="6" t="s">
        <v>23</v>
      </c>
      <c r="S2" s="6" t="s">
        <v>24</v>
      </c>
      <c r="T2" s="6" t="s">
        <v>25</v>
      </c>
      <c r="U2" s="6" t="s">
        <v>26</v>
      </c>
      <c r="V2" s="6" t="s">
        <v>51</v>
      </c>
      <c r="W2" s="6" t="s">
        <v>52</v>
      </c>
      <c r="X2" s="6" t="s">
        <v>53</v>
      </c>
      <c r="Y2" s="6" t="s">
        <v>54</v>
      </c>
      <c r="Z2" s="6" t="s">
        <v>55</v>
      </c>
      <c r="AA2" s="6" t="s">
        <v>56</v>
      </c>
      <c r="AB2" s="6" t="s">
        <v>57</v>
      </c>
      <c r="AC2" s="6" t="s">
        <v>58</v>
      </c>
      <c r="AD2" s="6" t="s">
        <v>5</v>
      </c>
      <c r="AE2" s="6" t="s">
        <v>6</v>
      </c>
      <c r="AF2" s="6" t="s">
        <v>7</v>
      </c>
      <c r="AG2" s="6" t="s">
        <v>8</v>
      </c>
      <c r="AH2" s="6" t="s">
        <v>9</v>
      </c>
      <c r="AI2" s="6" t="s">
        <v>10</v>
      </c>
      <c r="AJ2" s="6" t="s">
        <v>11</v>
      </c>
      <c r="AK2" s="6" t="s">
        <v>12</v>
      </c>
      <c r="AL2" s="6" t="s">
        <v>13</v>
      </c>
      <c r="AM2" s="6" t="s">
        <v>14</v>
      </c>
      <c r="AN2" s="6" t="s">
        <v>27</v>
      </c>
      <c r="AO2" s="6" t="s">
        <v>28</v>
      </c>
      <c r="AP2" s="6" t="s">
        <v>29</v>
      </c>
      <c r="AQ2" s="6" t="s">
        <v>30</v>
      </c>
      <c r="AR2" s="6" t="s">
        <v>31</v>
      </c>
      <c r="AS2" s="6" t="s">
        <v>32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142</v>
      </c>
      <c r="BC2" s="6" t="s">
        <v>143</v>
      </c>
      <c r="BD2" s="6" t="s">
        <v>33</v>
      </c>
      <c r="BE2" s="6" t="s">
        <v>34</v>
      </c>
      <c r="BF2" s="6" t="s">
        <v>35</v>
      </c>
      <c r="BG2" s="6" t="s">
        <v>36</v>
      </c>
      <c r="BH2" s="6" t="s">
        <v>37</v>
      </c>
      <c r="BI2" s="6" t="s">
        <v>38</v>
      </c>
      <c r="BJ2" s="6" t="s">
        <v>39</v>
      </c>
      <c r="BK2" s="6" t="s">
        <v>40</v>
      </c>
      <c r="BL2" s="6" t="s">
        <v>123</v>
      </c>
      <c r="BM2" s="6" t="s">
        <v>124</v>
      </c>
      <c r="BN2" s="6" t="s">
        <v>125</v>
      </c>
      <c r="BO2" s="6" t="s">
        <v>126</v>
      </c>
      <c r="BP2" s="6" t="s">
        <v>127</v>
      </c>
      <c r="BQ2" s="6" t="s">
        <v>128</v>
      </c>
      <c r="BR2" s="6" t="s">
        <v>129</v>
      </c>
      <c r="BS2" s="6" t="s">
        <v>130</v>
      </c>
      <c r="BT2" s="6" t="s">
        <v>131</v>
      </c>
      <c r="BU2" s="6" t="s">
        <v>132</v>
      </c>
      <c r="BV2" s="6" t="s">
        <v>133</v>
      </c>
      <c r="BW2" s="6" t="s">
        <v>134</v>
      </c>
      <c r="BX2" s="6" t="s">
        <v>136</v>
      </c>
      <c r="BY2" s="6" t="s">
        <v>137</v>
      </c>
      <c r="BZ2" s="6" t="s">
        <v>138</v>
      </c>
      <c r="CA2" s="6" t="s">
        <v>139</v>
      </c>
      <c r="CB2" s="6" t="s">
        <v>140</v>
      </c>
      <c r="CC2" s="6" t="s">
        <v>141</v>
      </c>
      <c r="CD2" s="26"/>
      <c r="CE2" s="6" t="s">
        <v>0</v>
      </c>
      <c r="CF2" s="6" t="s">
        <v>1</v>
      </c>
      <c r="CG2" s="6" t="s">
        <v>15</v>
      </c>
      <c r="CH2" s="6" t="s">
        <v>17</v>
      </c>
      <c r="CI2" s="6" t="s">
        <v>19</v>
      </c>
      <c r="CJ2" s="6" t="s">
        <v>3</v>
      </c>
      <c r="CK2" s="6" t="s">
        <v>21</v>
      </c>
      <c r="CL2" s="6" t="s">
        <v>23</v>
      </c>
      <c r="CM2" s="6" t="s">
        <v>25</v>
      </c>
      <c r="CN2" s="6" t="s">
        <v>51</v>
      </c>
      <c r="CO2" s="6" t="s">
        <v>53</v>
      </c>
      <c r="CP2" s="6" t="s">
        <v>55</v>
      </c>
      <c r="CQ2" s="6" t="s">
        <v>57</v>
      </c>
      <c r="CR2" s="6" t="s">
        <v>5</v>
      </c>
      <c r="CS2" s="6" t="s">
        <v>7</v>
      </c>
      <c r="CT2" s="6" t="s">
        <v>9</v>
      </c>
      <c r="CU2" s="6" t="s">
        <v>11</v>
      </c>
      <c r="CV2" s="6" t="s">
        <v>13</v>
      </c>
      <c r="CW2" s="6" t="s">
        <v>27</v>
      </c>
      <c r="CX2" s="6" t="s">
        <v>29</v>
      </c>
      <c r="CY2" s="6" t="s">
        <v>31</v>
      </c>
      <c r="CZ2" s="6" t="s">
        <v>43</v>
      </c>
      <c r="DA2" s="6" t="s">
        <v>45</v>
      </c>
      <c r="DB2" s="6" t="s">
        <v>47</v>
      </c>
      <c r="DC2" s="6" t="s">
        <v>49</v>
      </c>
      <c r="DD2" s="6" t="s">
        <v>142</v>
      </c>
      <c r="DE2" s="6" t="s">
        <v>33</v>
      </c>
      <c r="DF2" s="6" t="s">
        <v>35</v>
      </c>
      <c r="DG2" s="6" t="s">
        <v>37</v>
      </c>
      <c r="DH2" s="6" t="s">
        <v>39</v>
      </c>
      <c r="DI2" s="6" t="s">
        <v>123</v>
      </c>
      <c r="DJ2" s="6" t="s">
        <v>125</v>
      </c>
      <c r="DK2" s="6" t="s">
        <v>127</v>
      </c>
      <c r="DL2" s="6" t="s">
        <v>129</v>
      </c>
      <c r="DM2" s="6" t="s">
        <v>131</v>
      </c>
      <c r="DN2" s="6" t="s">
        <v>133</v>
      </c>
      <c r="DO2" s="6" t="s">
        <v>136</v>
      </c>
      <c r="DP2" s="6" t="s">
        <v>138</v>
      </c>
      <c r="DQ2" s="6" t="s">
        <v>140</v>
      </c>
      <c r="DR2" s="41"/>
      <c r="DS2" s="6" t="s">
        <v>0</v>
      </c>
      <c r="DT2" s="6" t="s">
        <v>1</v>
      </c>
      <c r="DU2" s="6" t="s">
        <v>15</v>
      </c>
      <c r="DV2" s="6" t="s">
        <v>17</v>
      </c>
      <c r="DW2" s="6" t="s">
        <v>19</v>
      </c>
      <c r="DX2" s="6" t="s">
        <v>3</v>
      </c>
      <c r="DY2" s="6" t="s">
        <v>21</v>
      </c>
      <c r="DZ2" s="6" t="s">
        <v>23</v>
      </c>
      <c r="EA2" s="6" t="s">
        <v>25</v>
      </c>
      <c r="EB2" s="6" t="s">
        <v>51</v>
      </c>
      <c r="EC2" s="6" t="s">
        <v>53</v>
      </c>
      <c r="ED2" s="6" t="s">
        <v>55</v>
      </c>
      <c r="EE2" s="6" t="s">
        <v>57</v>
      </c>
      <c r="EF2" s="6" t="s">
        <v>5</v>
      </c>
      <c r="EG2" s="6" t="s">
        <v>7</v>
      </c>
      <c r="EH2" s="6" t="s">
        <v>9</v>
      </c>
      <c r="EI2" s="6" t="s">
        <v>11</v>
      </c>
      <c r="EJ2" s="6" t="s">
        <v>13</v>
      </c>
      <c r="EK2" s="6" t="s">
        <v>27</v>
      </c>
      <c r="EL2" s="6" t="s">
        <v>29</v>
      </c>
      <c r="EM2" s="6" t="s">
        <v>31</v>
      </c>
      <c r="EN2" s="6" t="s">
        <v>43</v>
      </c>
      <c r="EO2" s="6" t="s">
        <v>45</v>
      </c>
      <c r="EP2" s="6" t="s">
        <v>47</v>
      </c>
      <c r="EQ2" s="6" t="s">
        <v>49</v>
      </c>
      <c r="ER2" s="6" t="s">
        <v>142</v>
      </c>
      <c r="ES2" s="6" t="s">
        <v>33</v>
      </c>
      <c r="ET2" s="6" t="s">
        <v>35</v>
      </c>
      <c r="EU2" s="6" t="s">
        <v>37</v>
      </c>
      <c r="EV2" s="6" t="s">
        <v>39</v>
      </c>
      <c r="EW2" s="6" t="s">
        <v>123</v>
      </c>
      <c r="EX2" s="6" t="s">
        <v>125</v>
      </c>
      <c r="EY2" s="6" t="s">
        <v>127</v>
      </c>
      <c r="EZ2" s="6" t="s">
        <v>129</v>
      </c>
      <c r="FA2" s="6" t="s">
        <v>131</v>
      </c>
      <c r="FB2" s="6" t="s">
        <v>133</v>
      </c>
      <c r="FC2" s="6" t="s">
        <v>136</v>
      </c>
      <c r="FD2" s="6" t="s">
        <v>138</v>
      </c>
      <c r="FE2" s="6" t="s">
        <v>140</v>
      </c>
    </row>
    <row r="3" spans="1:161" ht="18.75">
      <c r="A3" s="15" t="s">
        <v>63</v>
      </c>
      <c r="B3" s="4">
        <v>4.9221052631578939</v>
      </c>
      <c r="C3" s="1" t="s">
        <v>101</v>
      </c>
      <c r="D3" s="3"/>
      <c r="E3" s="4">
        <v>5.4088947368421048</v>
      </c>
      <c r="F3" s="4">
        <v>5.0304210526315787</v>
      </c>
      <c r="G3" s="4"/>
      <c r="H3" s="4">
        <v>5.2368947368421059</v>
      </c>
      <c r="I3" s="4"/>
      <c r="J3" s="4">
        <v>5.0238421052631583</v>
      </c>
      <c r="K3" s="4"/>
      <c r="L3" s="4">
        <v>5.2347368421052636</v>
      </c>
      <c r="M3" s="4"/>
      <c r="N3" s="4">
        <v>5.0020526315789473</v>
      </c>
      <c r="O3" s="4"/>
      <c r="P3" s="4">
        <v>5.0154736842105256</v>
      </c>
      <c r="Q3" s="4"/>
      <c r="R3" s="4">
        <v>5.1266315789473689</v>
      </c>
      <c r="S3" s="4"/>
      <c r="T3" s="4">
        <v>4.9656842105263168</v>
      </c>
      <c r="U3" s="4"/>
      <c r="V3" s="4">
        <v>4.9934736842105263</v>
      </c>
      <c r="W3" s="4"/>
      <c r="X3" s="4">
        <v>5.0078947368421041</v>
      </c>
      <c r="Y3" s="4"/>
      <c r="Z3" s="4">
        <v>5.1190526315789473</v>
      </c>
      <c r="AA3" s="4"/>
      <c r="AB3" s="4">
        <v>4.9526842105263142</v>
      </c>
      <c r="AC3" s="4"/>
      <c r="AD3" s="4">
        <v>4.8455263157894732</v>
      </c>
      <c r="AE3" s="4"/>
      <c r="AF3" s="4">
        <v>4.8569473684210536</v>
      </c>
      <c r="AG3" s="4"/>
      <c r="AH3" s="4">
        <v>4.8111052631578959</v>
      </c>
      <c r="AI3" s="4"/>
      <c r="AJ3" s="4">
        <v>4.8225263157894744</v>
      </c>
      <c r="AK3" s="4"/>
      <c r="AL3" s="4">
        <v>4.9575263157894742</v>
      </c>
      <c r="AM3" s="4"/>
      <c r="AN3" s="4">
        <v>4.9829999999999997</v>
      </c>
      <c r="AO3" s="4"/>
      <c r="AP3" s="4">
        <v>4.9936842105263155</v>
      </c>
      <c r="AQ3" s="4"/>
      <c r="AR3" s="4">
        <v>4.9934210526315788</v>
      </c>
      <c r="AS3" s="4"/>
      <c r="AT3" s="4">
        <v>4.9493684210526308</v>
      </c>
      <c r="AU3" s="4"/>
      <c r="AV3" s="4">
        <v>4.9758421052631574</v>
      </c>
      <c r="AW3" s="4"/>
      <c r="AX3" s="4">
        <v>4.9851052631578936</v>
      </c>
      <c r="AY3" s="4"/>
      <c r="AZ3" s="4">
        <v>4.9844210526315793</v>
      </c>
      <c r="BA3" s="4"/>
      <c r="BB3" s="4">
        <v>5.3401578947368415</v>
      </c>
      <c r="BC3" s="4"/>
      <c r="BD3" s="4">
        <v>4.6956842105263155</v>
      </c>
      <c r="BE3" s="4"/>
      <c r="BF3" s="4">
        <v>4.662684210526316</v>
      </c>
      <c r="BG3" s="4"/>
      <c r="BH3" s="4">
        <v>4.8331052631578961</v>
      </c>
      <c r="BI3" s="4"/>
      <c r="BJ3" s="4">
        <v>4.8205263157894729</v>
      </c>
      <c r="BK3" s="4"/>
      <c r="BL3" s="4">
        <v>4.5869473684210522</v>
      </c>
      <c r="BM3" s="4"/>
      <c r="BN3" s="4">
        <v>4.6218947368421057</v>
      </c>
      <c r="BO3" s="4"/>
      <c r="BP3" s="4">
        <v>4.9392105263157893</v>
      </c>
      <c r="BQ3" s="4"/>
      <c r="BR3" s="4">
        <v>4.7008421052631579</v>
      </c>
      <c r="BS3" s="4"/>
      <c r="BT3" s="4">
        <v>4.9625789473684208</v>
      </c>
      <c r="BU3" s="4"/>
      <c r="BV3" s="4">
        <v>4.8729558947368421</v>
      </c>
      <c r="BW3" s="4"/>
      <c r="BX3" s="4">
        <v>4.7028421052631577</v>
      </c>
      <c r="BY3" s="4"/>
      <c r="BZ3" s="4">
        <v>4.6694210526315798</v>
      </c>
      <c r="CA3" s="4"/>
      <c r="CB3" s="4">
        <v>4.8428421052631565</v>
      </c>
      <c r="CC3" s="4"/>
      <c r="CD3" s="22"/>
      <c r="CE3" s="7">
        <f t="shared" ref="CE3:CF34" si="0">IF(ISNUMBER(E3), E3-$B3, E3)</f>
        <v>0.48678947368421088</v>
      </c>
      <c r="CF3" s="7">
        <f t="shared" si="0"/>
        <v>0.10831578947368481</v>
      </c>
      <c r="CG3" s="7">
        <f t="shared" ref="CG3:CG57" si="1">IF(ISNUMBER(H3), H3-$B3, H3)</f>
        <v>0.31478947368421206</v>
      </c>
      <c r="CH3" s="7">
        <f t="shared" ref="CH3:CH57" si="2">IF(ISNUMBER(J3), J3-$B3, J3)</f>
        <v>0.10173684210526446</v>
      </c>
      <c r="CI3" s="7">
        <f t="shared" ref="CI3:CI57" si="3">IF(ISNUMBER(L3), L3-$B3, L3)</f>
        <v>0.3126315789473697</v>
      </c>
      <c r="CJ3" s="7">
        <f t="shared" ref="CJ3:CJ57" si="4">IF(ISNUMBER(N3), N3-$B3, N3)</f>
        <v>7.9947368421053433E-2</v>
      </c>
      <c r="CK3" s="7">
        <f t="shared" ref="CK3:CK57" si="5">IF(ISNUMBER(P3), P3-$B3, P3)</f>
        <v>9.3368421052631767E-2</v>
      </c>
      <c r="CL3" s="7">
        <f t="shared" ref="CL3:CL57" si="6">IF(ISNUMBER(R3), R3-$B3, R3)</f>
        <v>0.204526315789475</v>
      </c>
      <c r="CM3" s="7">
        <f t="shared" ref="CM3:CM57" si="7">IF(ISNUMBER(T3), T3-$B3, T3)</f>
        <v>4.3578947368422938E-2</v>
      </c>
      <c r="CN3" s="7">
        <f t="shared" ref="CN3:CN53" si="8">IF(ISNUMBER(V3), V3-$B3, V3)</f>
        <v>7.1368421052632414E-2</v>
      </c>
      <c r="CO3" s="7">
        <f t="shared" ref="CO3:CO53" si="9">IF(ISNUMBER(X3), X3-$B3, X3)</f>
        <v>8.5789473684210193E-2</v>
      </c>
      <c r="CP3" s="7">
        <f t="shared" ref="CP3:CP53" si="10">IF(ISNUMBER(Z3), Z3-$B3, Z3)</f>
        <v>0.19694736842105343</v>
      </c>
      <c r="CQ3" s="7">
        <f t="shared" ref="CQ3:CQ53" si="11">IF(ISNUMBER(AB3), AB3-$B3, AB3)</f>
        <v>3.0578947368420373E-2</v>
      </c>
      <c r="CR3" s="7">
        <f t="shared" ref="CR3:CR53" si="12">IF(ISNUMBER(AD3), AD3-$B3, AD3)</f>
        <v>-7.6578947368420636E-2</v>
      </c>
      <c r="CS3" s="7">
        <f t="shared" ref="CS3:CS53" si="13">IF(ISNUMBER(AF3), AF3-$B3, AF3)</f>
        <v>-6.5157894736840305E-2</v>
      </c>
      <c r="CT3" s="7">
        <f t="shared" ref="CT3:CT53" si="14">IF(ISNUMBER(AH3), AH3-$B3, AH3)</f>
        <v>-0.11099999999999799</v>
      </c>
      <c r="CU3" s="7">
        <f t="shared" ref="CU3:CU53" si="15">IF(ISNUMBER(AJ3), AJ3-$B3, AJ3)</f>
        <v>-9.9578947368419435E-2</v>
      </c>
      <c r="CV3" s="7">
        <f t="shared" ref="CV3:CV53" si="16">IF(ISNUMBER(AL3), AL3-$B3, AL3)</f>
        <v>3.5421052631580352E-2</v>
      </c>
      <c r="CW3" s="7">
        <f t="shared" ref="CW3:CW53" si="17">IF(ISNUMBER(AN3), AN3-$B3, AN3)</f>
        <v>6.0894736842105779E-2</v>
      </c>
      <c r="CX3" s="7">
        <f t="shared" ref="CX3:CX53" si="18">IF(ISNUMBER(AP3), AP3-$B3, AP3)</f>
        <v>7.157894736842163E-2</v>
      </c>
      <c r="CY3" s="7">
        <f t="shared" ref="CY3:CY53" si="19">IF(ISNUMBER(AR3), AR3-$B3, AR3)</f>
        <v>7.1315789473684887E-2</v>
      </c>
      <c r="CZ3" s="7">
        <f t="shared" ref="CZ3:CZ57" si="20">IF(ISNUMBER(AT3), AT3-$B3, AT3)</f>
        <v>2.7263157894736878E-2</v>
      </c>
      <c r="DA3" s="7">
        <f t="shared" ref="DA3:DA57" si="21">IF(ISNUMBER(AV3), AV3-$B3, AV3)</f>
        <v>5.3736842105263527E-2</v>
      </c>
      <c r="DB3" s="7">
        <f t="shared" ref="DB3:DB57" si="22">IF(ISNUMBER(AX3), AX3-$B3, AX3)</f>
        <v>6.2999999999999723E-2</v>
      </c>
      <c r="DC3" s="7">
        <f t="shared" ref="DC3:DC57" si="23">IF(ISNUMBER(AZ3), AZ3-$B3, AZ3)</f>
        <v>6.2315789473685435E-2</v>
      </c>
      <c r="DD3" s="7">
        <f t="shared" ref="DD3:DD57" si="24">IF(ISNUMBER(BB3), BB3-$B3, BB3)</f>
        <v>0.41805263157894768</v>
      </c>
      <c r="DE3" s="7">
        <f t="shared" ref="DE3:DE57" si="25">IF(ISNUMBER(BD3), BD3-$B3, BD3)</f>
        <v>-0.22642105263157841</v>
      </c>
      <c r="DF3" s="7">
        <f t="shared" ref="DF3:DF57" si="26">IF(ISNUMBER(BF3), BF3-$B3, BF3)</f>
        <v>-0.25942105263157789</v>
      </c>
      <c r="DG3" s="7">
        <f t="shared" ref="DG3:DG57" si="27">IF(ISNUMBER(BH3), BH3-$B3, BH3)</f>
        <v>-8.8999999999997748E-2</v>
      </c>
      <c r="DH3" s="7">
        <f t="shared" ref="DH3:DH57" si="28">IF(ISNUMBER(BJ3), BJ3-$B3, BJ3)</f>
        <v>-0.10157894736842099</v>
      </c>
      <c r="DI3" s="7">
        <f t="shared" ref="DI3:DI57" si="29">IF(ISNUMBER(BL3), BL3-$B3, BL3)</f>
        <v>-0.33515789473684166</v>
      </c>
      <c r="DJ3" s="7">
        <f t="shared" ref="DJ3:DJ57" si="30">IF(ISNUMBER(BN3), BN3-$B3, BN3)</f>
        <v>-0.30021052631578815</v>
      </c>
      <c r="DK3" s="7">
        <f t="shared" ref="DK3:DK57" si="31">IF(ISNUMBER(BP3), BP3-$B3, BP3)</f>
        <v>1.7105263157895401E-2</v>
      </c>
      <c r="DL3" s="7">
        <f t="shared" ref="DL3:DL57" si="32">IF(ISNUMBER(BR3), BR3-$B3, BR3)</f>
        <v>-0.22126315789473594</v>
      </c>
      <c r="DM3" s="7">
        <f t="shared" ref="DM3:DM57" si="33">IF(ISNUMBER(BT3), BT3-$B3, BT3)</f>
        <v>4.0473684210526883E-2</v>
      </c>
      <c r="DN3" s="7">
        <f t="shared" ref="DN3:DN57" si="34">IF(ISNUMBER(BV3), BV3-$B3, BV3)</f>
        <v>-4.9149368421051776E-2</v>
      </c>
      <c r="DO3" s="7">
        <f>IF(ISNUMBER(BX3), BX3-$B3, BX3)</f>
        <v>-0.21926315789473616</v>
      </c>
      <c r="DP3" s="7">
        <f>IF(ISNUMBER(BZ3), BZ3-$B3, BZ3)</f>
        <v>-0.25268421052631407</v>
      </c>
      <c r="DQ3" s="7">
        <f>IF(ISNUMBER(CB3), CB3-$B3, CB3)</f>
        <v>-7.9263157894737368E-2</v>
      </c>
      <c r="DR3" s="20"/>
      <c r="DS3" s="7">
        <f>IF(ISNUMBER(CE3),ABS(CE3),CE3)</f>
        <v>0.48678947368421088</v>
      </c>
      <c r="DT3" s="7">
        <f t="shared" ref="DT3:EI18" si="35">IF(ISNUMBER(CF3),ABS(CF3),CF3)</f>
        <v>0.10831578947368481</v>
      </c>
      <c r="DU3" s="7">
        <f t="shared" si="35"/>
        <v>0.31478947368421206</v>
      </c>
      <c r="DV3" s="7">
        <f t="shared" si="35"/>
        <v>0.10173684210526446</v>
      </c>
      <c r="DW3" s="7">
        <f t="shared" si="35"/>
        <v>0.3126315789473697</v>
      </c>
      <c r="DX3" s="7">
        <f t="shared" si="35"/>
        <v>7.9947368421053433E-2</v>
      </c>
      <c r="DY3" s="7">
        <f t="shared" si="35"/>
        <v>9.3368421052631767E-2</v>
      </c>
      <c r="DZ3" s="7">
        <f t="shared" si="35"/>
        <v>0.204526315789475</v>
      </c>
      <c r="EA3" s="7">
        <f t="shared" si="35"/>
        <v>4.3578947368422938E-2</v>
      </c>
      <c r="EB3" s="7">
        <f t="shared" si="35"/>
        <v>7.1368421052632414E-2</v>
      </c>
      <c r="EC3" s="7">
        <f t="shared" si="35"/>
        <v>8.5789473684210193E-2</v>
      </c>
      <c r="ED3" s="7">
        <f t="shared" si="35"/>
        <v>0.19694736842105343</v>
      </c>
      <c r="EE3" s="7">
        <f t="shared" si="35"/>
        <v>3.0578947368420373E-2</v>
      </c>
      <c r="EF3" s="7">
        <f t="shared" si="35"/>
        <v>7.6578947368420636E-2</v>
      </c>
      <c r="EG3" s="7">
        <f t="shared" si="35"/>
        <v>6.5157894736840305E-2</v>
      </c>
      <c r="EH3" s="7">
        <f t="shared" si="35"/>
        <v>0.11099999999999799</v>
      </c>
      <c r="EI3" s="7">
        <f t="shared" si="35"/>
        <v>9.9578947368419435E-2</v>
      </c>
      <c r="EJ3" s="7">
        <f t="shared" ref="EJ3:EY22" si="36">IF(ISNUMBER(CV3),ABS(CV3),CV3)</f>
        <v>3.5421052631580352E-2</v>
      </c>
      <c r="EK3" s="7">
        <f t="shared" si="36"/>
        <v>6.0894736842105779E-2</v>
      </c>
      <c r="EL3" s="7">
        <f t="shared" si="36"/>
        <v>7.157894736842163E-2</v>
      </c>
      <c r="EM3" s="7">
        <f t="shared" si="36"/>
        <v>7.1315789473684887E-2</v>
      </c>
      <c r="EN3" s="7">
        <f t="shared" si="36"/>
        <v>2.7263157894736878E-2</v>
      </c>
      <c r="EO3" s="7">
        <f t="shared" si="36"/>
        <v>5.3736842105263527E-2</v>
      </c>
      <c r="EP3" s="7">
        <f t="shared" si="36"/>
        <v>6.2999999999999723E-2</v>
      </c>
      <c r="EQ3" s="7">
        <f t="shared" si="36"/>
        <v>6.2315789473685435E-2</v>
      </c>
      <c r="ER3" s="7">
        <f t="shared" si="36"/>
        <v>0.41805263157894768</v>
      </c>
      <c r="ES3" s="7">
        <f t="shared" si="36"/>
        <v>0.22642105263157841</v>
      </c>
      <c r="ET3" s="7">
        <f t="shared" si="36"/>
        <v>0.25942105263157789</v>
      </c>
      <c r="EU3" s="7">
        <f t="shared" si="36"/>
        <v>8.8999999999997748E-2</v>
      </c>
      <c r="EV3" s="7">
        <f t="shared" si="36"/>
        <v>0.10157894736842099</v>
      </c>
      <c r="EW3" s="7">
        <f t="shared" si="36"/>
        <v>0.33515789473684166</v>
      </c>
      <c r="EX3" s="7">
        <f t="shared" si="36"/>
        <v>0.30021052631578815</v>
      </c>
      <c r="EY3" s="7">
        <f t="shared" si="36"/>
        <v>1.7105263157895401E-2</v>
      </c>
      <c r="EZ3" s="7">
        <f t="shared" ref="EW3:FE18" si="37">IF(ISNUMBER(DL3),ABS(DL3),DL3)</f>
        <v>0.22126315789473594</v>
      </c>
      <c r="FA3" s="7">
        <f t="shared" si="37"/>
        <v>4.0473684210526883E-2</v>
      </c>
      <c r="FB3" s="7">
        <f t="shared" si="37"/>
        <v>4.9149368421051776E-2</v>
      </c>
      <c r="FC3" s="7">
        <f t="shared" si="37"/>
        <v>0.21926315789473616</v>
      </c>
      <c r="FD3" s="7">
        <f t="shared" si="37"/>
        <v>0.25268421052631407</v>
      </c>
      <c r="FE3" s="7">
        <f t="shared" si="37"/>
        <v>7.9263157894737368E-2</v>
      </c>
    </row>
    <row r="4" spans="1:161" ht="17.25">
      <c r="A4" s="45" t="s">
        <v>62</v>
      </c>
      <c r="B4" s="4">
        <v>3.4078947368421062</v>
      </c>
      <c r="C4" s="1" t="s">
        <v>98</v>
      </c>
      <c r="D4" s="3"/>
      <c r="E4" s="4">
        <v>4.6748947368421039</v>
      </c>
      <c r="F4" s="4">
        <v>1.8226842105263159</v>
      </c>
      <c r="G4" s="4"/>
      <c r="H4" s="4">
        <v>2.7162631578947365</v>
      </c>
      <c r="I4" s="4"/>
      <c r="J4" s="4">
        <v>1.7349473684210526</v>
      </c>
      <c r="K4" s="4"/>
      <c r="L4" s="4">
        <v>2.6716842105263159</v>
      </c>
      <c r="M4" s="4"/>
      <c r="N4" s="4" t="s">
        <v>117</v>
      </c>
      <c r="O4" s="4"/>
      <c r="P4" s="4" t="s">
        <v>117</v>
      </c>
      <c r="Q4" s="4"/>
      <c r="R4" s="4" t="s">
        <v>117</v>
      </c>
      <c r="S4" s="4"/>
      <c r="T4" s="4" t="s">
        <v>117</v>
      </c>
      <c r="U4" s="4"/>
      <c r="V4" s="4" t="s">
        <v>117</v>
      </c>
      <c r="W4" s="4"/>
      <c r="X4" s="4" t="s">
        <v>117</v>
      </c>
      <c r="Y4" s="4"/>
      <c r="Z4" s="4" t="s">
        <v>117</v>
      </c>
      <c r="AA4" s="4"/>
      <c r="AB4" s="4" t="s">
        <v>117</v>
      </c>
      <c r="AC4" s="4"/>
      <c r="AD4" s="4">
        <v>4.5982631578947375</v>
      </c>
      <c r="AE4" s="4"/>
      <c r="AF4" s="4">
        <v>3.9244736842105263</v>
      </c>
      <c r="AG4" s="4"/>
      <c r="AH4" s="4">
        <v>5.0832631578947369</v>
      </c>
      <c r="AI4" s="4"/>
      <c r="AJ4" s="4">
        <v>4.3635263157894739</v>
      </c>
      <c r="AK4" s="4"/>
      <c r="AL4" s="4">
        <v>4.8518947368421044</v>
      </c>
      <c r="AM4" s="4"/>
      <c r="AN4" s="4">
        <v>3.8028947368421049</v>
      </c>
      <c r="AO4" s="4"/>
      <c r="AP4" s="4">
        <v>4.1585789473684214</v>
      </c>
      <c r="AQ4" s="4"/>
      <c r="AR4" s="4">
        <v>4.0726315789473686</v>
      </c>
      <c r="AS4" s="4"/>
      <c r="AT4" s="4">
        <v>4.8577368421052638</v>
      </c>
      <c r="AU4" s="4"/>
      <c r="AV4" s="4">
        <v>3.7827368421052623</v>
      </c>
      <c r="AW4" s="4"/>
      <c r="AX4" s="4">
        <v>4.1425789473684214</v>
      </c>
      <c r="AY4" s="4"/>
      <c r="AZ4" s="4">
        <v>4.0554736842105257</v>
      </c>
      <c r="BA4" s="4"/>
      <c r="BB4" s="4">
        <v>3.0201052631578951</v>
      </c>
      <c r="BC4" s="4"/>
      <c r="BD4" s="4">
        <v>3.424684210526316</v>
      </c>
      <c r="BE4" s="4"/>
      <c r="BF4" s="4">
        <v>3.812210526315789</v>
      </c>
      <c r="BG4" s="4"/>
      <c r="BH4" s="4">
        <v>3.6018947368421048</v>
      </c>
      <c r="BI4" s="4"/>
      <c r="BJ4" s="4">
        <v>3.6290526315789471</v>
      </c>
      <c r="BK4" s="4"/>
      <c r="BL4" s="4">
        <v>2.5921578947368418</v>
      </c>
      <c r="BM4" s="4"/>
      <c r="BN4" s="4">
        <v>2.5224210526315796</v>
      </c>
      <c r="BO4" s="4"/>
      <c r="BP4" s="4">
        <v>4.7405561052631571</v>
      </c>
      <c r="BQ4" s="4"/>
      <c r="BR4" s="4">
        <v>3.3994736842105264</v>
      </c>
      <c r="BS4" s="4"/>
      <c r="BT4" s="4">
        <v>3.7740526315789471</v>
      </c>
      <c r="BU4" s="4"/>
      <c r="BV4" s="4">
        <v>3.9783962631578946</v>
      </c>
      <c r="BW4" s="4"/>
      <c r="BX4" s="4">
        <v>3.3954736842105269</v>
      </c>
      <c r="BY4" s="4"/>
      <c r="BZ4" s="4">
        <v>3.7789473684210519</v>
      </c>
      <c r="CA4" s="4"/>
      <c r="CB4" s="4">
        <v>3.65578947368421</v>
      </c>
      <c r="CC4" s="4"/>
      <c r="CD4" s="10"/>
      <c r="CE4" s="7">
        <f t="shared" si="0"/>
        <v>1.2669999999999977</v>
      </c>
      <c r="CF4" s="7">
        <f t="shared" si="0"/>
        <v>-1.5852105263157903</v>
      </c>
      <c r="CG4" s="7">
        <f t="shared" si="1"/>
        <v>-0.69163157894736971</v>
      </c>
      <c r="CH4" s="7">
        <f t="shared" si="2"/>
        <v>-1.6729473684210536</v>
      </c>
      <c r="CI4" s="7">
        <f t="shared" si="3"/>
        <v>-0.73621052631579031</v>
      </c>
      <c r="CJ4" s="7" t="str">
        <f t="shared" si="4"/>
        <v>X</v>
      </c>
      <c r="CK4" s="7" t="str">
        <f t="shared" si="5"/>
        <v>X</v>
      </c>
      <c r="CL4" s="7" t="str">
        <f t="shared" si="6"/>
        <v>X</v>
      </c>
      <c r="CM4" s="7" t="str">
        <f t="shared" si="7"/>
        <v>X</v>
      </c>
      <c r="CN4" s="7" t="str">
        <f t="shared" si="8"/>
        <v>X</v>
      </c>
      <c r="CO4" s="7" t="str">
        <f t="shared" si="9"/>
        <v>X</v>
      </c>
      <c r="CP4" s="7" t="str">
        <f t="shared" si="10"/>
        <v>X</v>
      </c>
      <c r="CQ4" s="7" t="str">
        <f t="shared" si="11"/>
        <v>X</v>
      </c>
      <c r="CR4" s="7">
        <f t="shared" si="12"/>
        <v>1.1903684210526313</v>
      </c>
      <c r="CS4" s="7">
        <f t="shared" si="13"/>
        <v>0.51657894736842014</v>
      </c>
      <c r="CT4" s="7">
        <f t="shared" si="14"/>
        <v>1.6753684210526307</v>
      </c>
      <c r="CU4" s="7">
        <f t="shared" si="15"/>
        <v>0.95563157894736772</v>
      </c>
      <c r="CV4" s="7">
        <f t="shared" si="16"/>
        <v>1.4439999999999982</v>
      </c>
      <c r="CW4" s="7">
        <f t="shared" si="17"/>
        <v>0.39499999999999869</v>
      </c>
      <c r="CX4" s="7">
        <f t="shared" si="18"/>
        <v>0.75068421052631518</v>
      </c>
      <c r="CY4" s="7">
        <f t="shared" si="19"/>
        <v>0.6647368421052624</v>
      </c>
      <c r="CZ4" s="7">
        <f t="shared" si="20"/>
        <v>1.4498421052631576</v>
      </c>
      <c r="DA4" s="7">
        <f t="shared" si="21"/>
        <v>0.37484210526315609</v>
      </c>
      <c r="DB4" s="7">
        <f t="shared" si="22"/>
        <v>0.73468421052631516</v>
      </c>
      <c r="DC4" s="7">
        <f t="shared" si="23"/>
        <v>0.64757894736841948</v>
      </c>
      <c r="DD4" s="7">
        <f t="shared" si="24"/>
        <v>-0.38778947368421113</v>
      </c>
      <c r="DE4" s="7">
        <f t="shared" si="25"/>
        <v>1.6789473684209799E-2</v>
      </c>
      <c r="DF4" s="7">
        <f t="shared" si="26"/>
        <v>0.40431578947368285</v>
      </c>
      <c r="DG4" s="7">
        <f t="shared" si="27"/>
        <v>0.19399999999999862</v>
      </c>
      <c r="DH4" s="7">
        <f t="shared" si="28"/>
        <v>0.22115789473684089</v>
      </c>
      <c r="DI4" s="7">
        <f t="shared" si="29"/>
        <v>-0.81573684210526443</v>
      </c>
      <c r="DJ4" s="7">
        <f t="shared" si="30"/>
        <v>-0.88547368421052663</v>
      </c>
      <c r="DK4" s="7">
        <f t="shared" si="31"/>
        <v>1.3326613684210509</v>
      </c>
      <c r="DL4" s="7">
        <f t="shared" si="32"/>
        <v>-8.4210526315797729E-3</v>
      </c>
      <c r="DM4" s="7">
        <f t="shared" si="33"/>
        <v>0.36615789473684091</v>
      </c>
      <c r="DN4" s="7">
        <f t="shared" si="34"/>
        <v>0.57050152631578843</v>
      </c>
      <c r="DO4" s="7">
        <f t="shared" ref="DO4:DO57" si="38">IF(ISNUMBER(BX4), BX4-$B4, BX4)</f>
        <v>-1.2421052631579332E-2</v>
      </c>
      <c r="DP4" s="7">
        <f t="shared" ref="DP4:DP57" si="39">IF(ISNUMBER(BZ4), BZ4-$B4, BZ4)</f>
        <v>0.37105263157894575</v>
      </c>
      <c r="DQ4" s="7">
        <f t="shared" ref="DQ4:DQ57" si="40">IF(ISNUMBER(CB4), CB4-$B4, CB4)</f>
        <v>0.24789473684210384</v>
      </c>
      <c r="DR4" s="20"/>
      <c r="DS4" s="7">
        <f t="shared" ref="DS4:EH33" si="41">IF(ISNUMBER(CE4),ABS(CE4),CE4)</f>
        <v>1.2669999999999977</v>
      </c>
      <c r="DT4" s="7">
        <f t="shared" si="35"/>
        <v>1.5852105263157903</v>
      </c>
      <c r="DU4" s="7">
        <f t="shared" si="35"/>
        <v>0.69163157894736971</v>
      </c>
      <c r="DV4" s="7">
        <f t="shared" si="35"/>
        <v>1.6729473684210536</v>
      </c>
      <c r="DW4" s="7">
        <f t="shared" si="35"/>
        <v>0.73621052631579031</v>
      </c>
      <c r="DX4" s="7" t="str">
        <f t="shared" si="35"/>
        <v>X</v>
      </c>
      <c r="DY4" s="7" t="str">
        <f t="shared" si="35"/>
        <v>X</v>
      </c>
      <c r="DZ4" s="7" t="str">
        <f t="shared" si="35"/>
        <v>X</v>
      </c>
      <c r="EA4" s="7" t="str">
        <f t="shared" si="35"/>
        <v>X</v>
      </c>
      <c r="EB4" s="7" t="str">
        <f t="shared" si="35"/>
        <v>X</v>
      </c>
      <c r="EC4" s="7" t="str">
        <f t="shared" si="35"/>
        <v>X</v>
      </c>
      <c r="ED4" s="7" t="str">
        <f t="shared" si="35"/>
        <v>X</v>
      </c>
      <c r="EE4" s="7" t="str">
        <f t="shared" si="35"/>
        <v>X</v>
      </c>
      <c r="EF4" s="7">
        <f t="shared" si="35"/>
        <v>1.1903684210526313</v>
      </c>
      <c r="EG4" s="7">
        <f t="shared" si="35"/>
        <v>0.51657894736842014</v>
      </c>
      <c r="EH4" s="7">
        <f t="shared" si="35"/>
        <v>1.6753684210526307</v>
      </c>
      <c r="EI4" s="7">
        <f t="shared" si="35"/>
        <v>0.95563157894736772</v>
      </c>
      <c r="EJ4" s="7">
        <f t="shared" si="36"/>
        <v>1.4439999999999982</v>
      </c>
      <c r="EK4" s="7">
        <f t="shared" si="36"/>
        <v>0.39499999999999869</v>
      </c>
      <c r="EL4" s="7">
        <f t="shared" si="36"/>
        <v>0.75068421052631518</v>
      </c>
      <c r="EM4" s="7">
        <f t="shared" si="36"/>
        <v>0.6647368421052624</v>
      </c>
      <c r="EN4" s="7">
        <f t="shared" si="36"/>
        <v>1.4498421052631576</v>
      </c>
      <c r="EO4" s="7">
        <f t="shared" si="36"/>
        <v>0.37484210526315609</v>
      </c>
      <c r="EP4" s="7">
        <f t="shared" si="36"/>
        <v>0.73468421052631516</v>
      </c>
      <c r="EQ4" s="7">
        <f t="shared" si="36"/>
        <v>0.64757894736841948</v>
      </c>
      <c r="ER4" s="7">
        <f t="shared" si="36"/>
        <v>0.38778947368421113</v>
      </c>
      <c r="ES4" s="7">
        <f t="shared" si="36"/>
        <v>1.6789473684209799E-2</v>
      </c>
      <c r="ET4" s="7">
        <f t="shared" si="36"/>
        <v>0.40431578947368285</v>
      </c>
      <c r="EU4" s="7">
        <f t="shared" si="36"/>
        <v>0.19399999999999862</v>
      </c>
      <c r="EV4" s="7">
        <f t="shared" si="36"/>
        <v>0.22115789473684089</v>
      </c>
      <c r="EW4" s="7">
        <f t="shared" si="37"/>
        <v>0.81573684210526443</v>
      </c>
      <c r="EX4" s="7">
        <f t="shared" si="37"/>
        <v>0.88547368421052663</v>
      </c>
      <c r="EY4" s="7">
        <f t="shared" si="37"/>
        <v>1.3326613684210509</v>
      </c>
      <c r="EZ4" s="7">
        <f t="shared" si="37"/>
        <v>8.4210526315797729E-3</v>
      </c>
      <c r="FA4" s="7">
        <f t="shared" si="37"/>
        <v>0.36615789473684091</v>
      </c>
      <c r="FB4" s="7">
        <f t="shared" si="37"/>
        <v>0.57050152631578843</v>
      </c>
      <c r="FC4" s="7">
        <f t="shared" si="37"/>
        <v>1.2421052631579332E-2</v>
      </c>
      <c r="FD4" s="7">
        <f t="shared" si="37"/>
        <v>0.37105263157894575</v>
      </c>
      <c r="FE4" s="7">
        <f t="shared" si="37"/>
        <v>0.24789473684210384</v>
      </c>
    </row>
    <row r="5" spans="1:161" ht="17.25">
      <c r="A5" s="45"/>
      <c r="B5" s="4">
        <v>2.6836842105263155</v>
      </c>
      <c r="C5" s="1" t="s">
        <v>99</v>
      </c>
      <c r="D5" s="3"/>
      <c r="E5" s="4">
        <v>2.7486315789473679</v>
      </c>
      <c r="F5" s="4">
        <v>2.3531578947368423</v>
      </c>
      <c r="G5" s="4"/>
      <c r="H5" s="4">
        <v>2.5926842105263161</v>
      </c>
      <c r="I5" s="4"/>
      <c r="J5" s="4">
        <v>2.342421052631579</v>
      </c>
      <c r="K5" s="4"/>
      <c r="L5" s="4">
        <v>2.5881052631578942</v>
      </c>
      <c r="M5" s="4"/>
      <c r="N5" s="4">
        <v>3.1523684210526315</v>
      </c>
      <c r="O5" s="4"/>
      <c r="P5" s="4">
        <v>2.6135789473684206</v>
      </c>
      <c r="Q5" s="4"/>
      <c r="R5" s="4">
        <v>2.9881578947368426</v>
      </c>
      <c r="S5" s="4"/>
      <c r="T5" s="4">
        <v>2.9804736842105264</v>
      </c>
      <c r="U5" s="4"/>
      <c r="V5" s="4">
        <v>3.167210526315789</v>
      </c>
      <c r="W5" s="4"/>
      <c r="X5" s="4">
        <v>2.6105789473684213</v>
      </c>
      <c r="Y5" s="4"/>
      <c r="Z5" s="4">
        <v>2.9980000000000007</v>
      </c>
      <c r="AA5" s="4"/>
      <c r="AB5" s="4">
        <v>2.9893157894736846</v>
      </c>
      <c r="AC5" s="4"/>
      <c r="AD5" s="4">
        <v>2.8112105263157892</v>
      </c>
      <c r="AE5" s="4"/>
      <c r="AF5" s="4">
        <v>2.7365263157894733</v>
      </c>
      <c r="AG5" s="4"/>
      <c r="AH5" s="4">
        <v>2.8168947368421051</v>
      </c>
      <c r="AI5" s="4"/>
      <c r="AJ5" s="4">
        <v>2.7412105263157893</v>
      </c>
      <c r="AK5" s="4"/>
      <c r="AL5" s="4">
        <v>2.9080526315789474</v>
      </c>
      <c r="AM5" s="4"/>
      <c r="AN5" s="4">
        <v>2.6288421052631579</v>
      </c>
      <c r="AO5" s="4"/>
      <c r="AP5" s="4">
        <v>2.8429473684210524</v>
      </c>
      <c r="AQ5" s="4"/>
      <c r="AR5" s="4">
        <v>2.83621052631579</v>
      </c>
      <c r="AS5" s="4"/>
      <c r="AT5" s="4">
        <v>2.9133157894736841</v>
      </c>
      <c r="AU5" s="4"/>
      <c r="AV5" s="4">
        <v>2.6266842105263155</v>
      </c>
      <c r="AW5" s="4"/>
      <c r="AX5" s="4">
        <v>2.8457894736842104</v>
      </c>
      <c r="AY5" s="4"/>
      <c r="AZ5" s="4">
        <v>2.8394736842105264</v>
      </c>
      <c r="BA5" s="4"/>
      <c r="BB5" s="4">
        <v>2.841315789473684</v>
      </c>
      <c r="BC5" s="4"/>
      <c r="BD5" s="4">
        <v>2.5683684210526319</v>
      </c>
      <c r="BE5" s="4"/>
      <c r="BF5" s="4">
        <v>2.5734736842105259</v>
      </c>
      <c r="BG5" s="4"/>
      <c r="BH5" s="4">
        <v>2.7667368421052636</v>
      </c>
      <c r="BI5" s="4"/>
      <c r="BJ5" s="4">
        <v>2.6966315789473687</v>
      </c>
      <c r="BK5" s="4"/>
      <c r="BL5" s="4">
        <v>2.020578947368421</v>
      </c>
      <c r="BM5" s="4"/>
      <c r="BN5" s="4">
        <v>2.0026842105263158</v>
      </c>
      <c r="BO5" s="4"/>
      <c r="BP5" s="4">
        <v>2.9008078421052632</v>
      </c>
      <c r="BQ5" s="4"/>
      <c r="BR5" s="4">
        <v>2.4667368421052629</v>
      </c>
      <c r="BS5" s="4"/>
      <c r="BT5" s="4">
        <v>2.7030526315789474</v>
      </c>
      <c r="BU5" s="4"/>
      <c r="BV5" s="4">
        <v>2.6674773157894736</v>
      </c>
      <c r="BW5" s="4"/>
      <c r="BX5" s="4">
        <v>2.4657368421052626</v>
      </c>
      <c r="BY5" s="4"/>
      <c r="BZ5" s="4">
        <v>2.5321052631578955</v>
      </c>
      <c r="CA5" s="4"/>
      <c r="CB5" s="4">
        <v>2.6321578947368418</v>
      </c>
      <c r="CC5" s="4"/>
      <c r="CD5" s="10"/>
      <c r="CE5" s="7">
        <f t="shared" si="0"/>
        <v>6.494736842105242E-2</v>
      </c>
      <c r="CF5" s="7">
        <f t="shared" si="0"/>
        <v>-0.33052631578947311</v>
      </c>
      <c r="CG5" s="7">
        <f t="shared" si="1"/>
        <v>-9.0999999999999304E-2</v>
      </c>
      <c r="CH5" s="7">
        <f t="shared" si="2"/>
        <v>-0.34126315789473649</v>
      </c>
      <c r="CI5" s="7">
        <f t="shared" si="3"/>
        <v>-9.5578947368421208E-2</v>
      </c>
      <c r="CJ5" s="7">
        <f t="shared" si="4"/>
        <v>0.46868421052631604</v>
      </c>
      <c r="CK5" s="7">
        <f t="shared" si="5"/>
        <v>-7.0105263157894893E-2</v>
      </c>
      <c r="CL5" s="7">
        <f t="shared" si="6"/>
        <v>0.30447368421052712</v>
      </c>
      <c r="CM5" s="7">
        <f t="shared" si="7"/>
        <v>0.29678947368421094</v>
      </c>
      <c r="CN5" s="7">
        <f t="shared" si="8"/>
        <v>0.48352631578947358</v>
      </c>
      <c r="CO5" s="7">
        <f t="shared" si="9"/>
        <v>-7.3105263157894118E-2</v>
      </c>
      <c r="CP5" s="7">
        <f t="shared" si="10"/>
        <v>0.31431578947368521</v>
      </c>
      <c r="CQ5" s="7">
        <f t="shared" si="11"/>
        <v>0.30563157894736914</v>
      </c>
      <c r="CR5" s="7">
        <f t="shared" si="12"/>
        <v>0.12752631578947371</v>
      </c>
      <c r="CS5" s="7">
        <f t="shared" si="13"/>
        <v>5.2842105263157801E-2</v>
      </c>
      <c r="CT5" s="7">
        <f t="shared" si="14"/>
        <v>0.13321052631578967</v>
      </c>
      <c r="CU5" s="7">
        <f t="shared" si="15"/>
        <v>5.752631578947387E-2</v>
      </c>
      <c r="CV5" s="7">
        <f t="shared" si="16"/>
        <v>0.22436842105263199</v>
      </c>
      <c r="CW5" s="7">
        <f t="shared" si="17"/>
        <v>-5.4842105263157581E-2</v>
      </c>
      <c r="CX5" s="7">
        <f t="shared" si="18"/>
        <v>0.159263157894737</v>
      </c>
      <c r="CY5" s="7">
        <f t="shared" si="19"/>
        <v>0.15252631578947451</v>
      </c>
      <c r="CZ5" s="7">
        <f t="shared" si="20"/>
        <v>0.22963157894736863</v>
      </c>
      <c r="DA5" s="7">
        <f t="shared" si="21"/>
        <v>-5.699999999999994E-2</v>
      </c>
      <c r="DB5" s="7">
        <f t="shared" si="22"/>
        <v>0.16210526315789497</v>
      </c>
      <c r="DC5" s="7">
        <f t="shared" si="23"/>
        <v>0.15578947368421092</v>
      </c>
      <c r="DD5" s="7">
        <f t="shared" si="24"/>
        <v>0.15763157894736857</v>
      </c>
      <c r="DE5" s="7">
        <f t="shared" si="25"/>
        <v>-0.11531578947368359</v>
      </c>
      <c r="DF5" s="7">
        <f t="shared" si="26"/>
        <v>-0.11021052631578954</v>
      </c>
      <c r="DG5" s="7">
        <f t="shared" si="27"/>
        <v>8.3052631578948155E-2</v>
      </c>
      <c r="DH5" s="7">
        <f t="shared" si="28"/>
        <v>1.2947368421053262E-2</v>
      </c>
      <c r="DI5" s="7">
        <f t="shared" si="29"/>
        <v>-0.66310526315789442</v>
      </c>
      <c r="DJ5" s="7">
        <f t="shared" si="30"/>
        <v>-0.68099999999999961</v>
      </c>
      <c r="DK5" s="7">
        <f t="shared" si="31"/>
        <v>0.21712363157894776</v>
      </c>
      <c r="DL5" s="7">
        <f t="shared" si="32"/>
        <v>-0.21694736842105256</v>
      </c>
      <c r="DM5" s="7">
        <f t="shared" si="33"/>
        <v>1.9368421052631923E-2</v>
      </c>
      <c r="DN5" s="7">
        <f t="shared" si="34"/>
        <v>-1.6206894736841893E-2</v>
      </c>
      <c r="DO5" s="7">
        <f t="shared" si="38"/>
        <v>-0.21794736842105289</v>
      </c>
      <c r="DP5" s="7">
        <f t="shared" si="39"/>
        <v>-0.15157894736841993</v>
      </c>
      <c r="DQ5" s="7">
        <f t="shared" si="40"/>
        <v>-5.1526315789473642E-2</v>
      </c>
      <c r="DR5" s="21"/>
      <c r="DS5" s="7">
        <f t="shared" si="41"/>
        <v>6.494736842105242E-2</v>
      </c>
      <c r="DT5" s="7">
        <f t="shared" si="35"/>
        <v>0.33052631578947311</v>
      </c>
      <c r="DU5" s="7">
        <f t="shared" si="35"/>
        <v>9.0999999999999304E-2</v>
      </c>
      <c r="DV5" s="7">
        <f t="shared" si="35"/>
        <v>0.34126315789473649</v>
      </c>
      <c r="DW5" s="7">
        <f t="shared" si="35"/>
        <v>9.5578947368421208E-2</v>
      </c>
      <c r="DX5" s="7">
        <f t="shared" si="35"/>
        <v>0.46868421052631604</v>
      </c>
      <c r="DY5" s="7">
        <f t="shared" si="35"/>
        <v>7.0105263157894893E-2</v>
      </c>
      <c r="DZ5" s="7">
        <f t="shared" si="35"/>
        <v>0.30447368421052712</v>
      </c>
      <c r="EA5" s="7">
        <f t="shared" si="35"/>
        <v>0.29678947368421094</v>
      </c>
      <c r="EB5" s="7">
        <f t="shared" si="35"/>
        <v>0.48352631578947358</v>
      </c>
      <c r="EC5" s="7">
        <f t="shared" si="35"/>
        <v>7.3105263157894118E-2</v>
      </c>
      <c r="ED5" s="7">
        <f t="shared" si="35"/>
        <v>0.31431578947368521</v>
      </c>
      <c r="EE5" s="7">
        <f t="shared" si="35"/>
        <v>0.30563157894736914</v>
      </c>
      <c r="EF5" s="7">
        <f t="shared" si="35"/>
        <v>0.12752631578947371</v>
      </c>
      <c r="EG5" s="7">
        <f t="shared" si="35"/>
        <v>5.2842105263157801E-2</v>
      </c>
      <c r="EH5" s="7">
        <f t="shared" si="35"/>
        <v>0.13321052631578967</v>
      </c>
      <c r="EI5" s="7">
        <f t="shared" si="35"/>
        <v>5.752631578947387E-2</v>
      </c>
      <c r="EJ5" s="7">
        <f t="shared" si="36"/>
        <v>0.22436842105263199</v>
      </c>
      <c r="EK5" s="7">
        <f t="shared" si="36"/>
        <v>5.4842105263157581E-2</v>
      </c>
      <c r="EL5" s="7">
        <f t="shared" si="36"/>
        <v>0.159263157894737</v>
      </c>
      <c r="EM5" s="7">
        <f t="shared" si="36"/>
        <v>0.15252631578947451</v>
      </c>
      <c r="EN5" s="7">
        <f t="shared" si="36"/>
        <v>0.22963157894736863</v>
      </c>
      <c r="EO5" s="7">
        <f t="shared" si="36"/>
        <v>5.699999999999994E-2</v>
      </c>
      <c r="EP5" s="7">
        <f t="shared" si="36"/>
        <v>0.16210526315789497</v>
      </c>
      <c r="EQ5" s="7">
        <f t="shared" si="36"/>
        <v>0.15578947368421092</v>
      </c>
      <c r="ER5" s="7">
        <f t="shared" si="36"/>
        <v>0.15763157894736857</v>
      </c>
      <c r="ES5" s="7">
        <f t="shared" si="36"/>
        <v>0.11531578947368359</v>
      </c>
      <c r="ET5" s="7">
        <f t="shared" si="36"/>
        <v>0.11021052631578954</v>
      </c>
      <c r="EU5" s="7">
        <f t="shared" si="36"/>
        <v>8.3052631578948155E-2</v>
      </c>
      <c r="EV5" s="7">
        <f t="shared" si="36"/>
        <v>1.2947368421053262E-2</v>
      </c>
      <c r="EW5" s="7">
        <f t="shared" si="37"/>
        <v>0.66310526315789442</v>
      </c>
      <c r="EX5" s="7">
        <f t="shared" si="37"/>
        <v>0.68099999999999961</v>
      </c>
      <c r="EY5" s="7">
        <f t="shared" si="37"/>
        <v>0.21712363157894776</v>
      </c>
      <c r="EZ5" s="7">
        <f t="shared" si="37"/>
        <v>0.21694736842105256</v>
      </c>
      <c r="FA5" s="7">
        <f t="shared" si="37"/>
        <v>1.9368421052631923E-2</v>
      </c>
      <c r="FB5" s="7">
        <f t="shared" si="37"/>
        <v>1.6206894736841893E-2</v>
      </c>
      <c r="FC5" s="7">
        <f t="shared" si="37"/>
        <v>0.21794736842105289</v>
      </c>
      <c r="FD5" s="7">
        <f t="shared" si="37"/>
        <v>0.15157894736841993</v>
      </c>
      <c r="FE5" s="7">
        <f t="shared" si="37"/>
        <v>5.1526315789473642E-2</v>
      </c>
    </row>
    <row r="6" spans="1:161" ht="17.25">
      <c r="A6" s="45" t="s">
        <v>64</v>
      </c>
      <c r="B6" s="5">
        <v>3.3694736842105262</v>
      </c>
      <c r="C6" s="1" t="s">
        <v>98</v>
      </c>
      <c r="D6" s="3"/>
      <c r="E6" s="4">
        <v>3.7992105263157896</v>
      </c>
      <c r="F6" s="4">
        <v>3.0282631578947372</v>
      </c>
      <c r="G6" s="4"/>
      <c r="H6" s="4">
        <v>3.3067894736842103</v>
      </c>
      <c r="I6" s="4"/>
      <c r="J6" s="4">
        <v>3.006368421052632</v>
      </c>
      <c r="K6" s="4"/>
      <c r="L6" s="4">
        <v>3.2942105263157897</v>
      </c>
      <c r="M6" s="4"/>
      <c r="N6" s="4">
        <v>3.7481578947368424</v>
      </c>
      <c r="O6" s="4"/>
      <c r="P6" s="4">
        <v>3.3332105263157898</v>
      </c>
      <c r="Q6" s="4"/>
      <c r="R6" s="4">
        <v>3.5821578947368424</v>
      </c>
      <c r="S6" s="4"/>
      <c r="T6" s="4">
        <v>3.602052631578947</v>
      </c>
      <c r="U6" s="4"/>
      <c r="V6" s="4">
        <v>3.746578947368421</v>
      </c>
      <c r="W6" s="4"/>
      <c r="X6" s="4">
        <v>3.3226315789473682</v>
      </c>
      <c r="Y6" s="4"/>
      <c r="Z6" s="4">
        <v>3.5741578947368415</v>
      </c>
      <c r="AA6" s="4"/>
      <c r="AB6" s="4">
        <v>3.5944736842105263</v>
      </c>
      <c r="AC6" s="4"/>
      <c r="AD6" s="4">
        <v>3.4020526315789481</v>
      </c>
      <c r="AE6" s="4"/>
      <c r="AF6" s="4">
        <v>3.348631578947368</v>
      </c>
      <c r="AG6" s="4"/>
      <c r="AH6" s="4">
        <v>3.3948947368421054</v>
      </c>
      <c r="AI6" s="4"/>
      <c r="AJ6" s="4">
        <v>3.341894736842105</v>
      </c>
      <c r="AK6" s="4"/>
      <c r="AL6" s="4">
        <v>3.4684210526315784</v>
      </c>
      <c r="AM6" s="4"/>
      <c r="AN6" s="4">
        <v>3.293947368421053</v>
      </c>
      <c r="AO6" s="4"/>
      <c r="AP6" s="4">
        <v>3.4188421052631579</v>
      </c>
      <c r="AQ6" s="4"/>
      <c r="AR6" s="4">
        <v>3.4182105263157903</v>
      </c>
      <c r="AS6" s="4"/>
      <c r="AT6" s="4">
        <v>3.4558421052631578</v>
      </c>
      <c r="AU6" s="4"/>
      <c r="AV6" s="4">
        <v>3.2783684210526318</v>
      </c>
      <c r="AW6" s="4"/>
      <c r="AX6" s="4">
        <v>3.4066842105263162</v>
      </c>
      <c r="AY6" s="4"/>
      <c r="AZ6" s="4">
        <v>3.4050526315789473</v>
      </c>
      <c r="BA6" s="4"/>
      <c r="BB6" s="4">
        <v>3.465157894736842</v>
      </c>
      <c r="BC6" s="4"/>
      <c r="BD6" s="4">
        <v>3.2283684210526316</v>
      </c>
      <c r="BE6" s="4"/>
      <c r="BF6" s="4">
        <v>3.2206315789473687</v>
      </c>
      <c r="BG6" s="4"/>
      <c r="BH6" s="4">
        <v>3.3118421052631577</v>
      </c>
      <c r="BI6" s="4"/>
      <c r="BJ6" s="4">
        <v>3.2952631578947371</v>
      </c>
      <c r="BK6" s="4"/>
      <c r="BL6" s="4">
        <v>2.9095263157894737</v>
      </c>
      <c r="BM6" s="4"/>
      <c r="BN6" s="4">
        <v>2.9128421052631577</v>
      </c>
      <c r="BO6" s="4"/>
      <c r="BP6" s="4">
        <v>3.5549473684210526</v>
      </c>
      <c r="BQ6" s="4"/>
      <c r="BR6" s="4">
        <v>3.2318421052631581</v>
      </c>
      <c r="BS6" s="4"/>
      <c r="BT6" s="4">
        <v>3.4769999999999994</v>
      </c>
      <c r="BU6" s="4"/>
      <c r="BV6" s="4">
        <v>3.4353324736842112</v>
      </c>
      <c r="BW6" s="4"/>
      <c r="BX6" s="4">
        <v>3.2328421052631584</v>
      </c>
      <c r="BY6" s="4"/>
      <c r="BZ6" s="4">
        <v>3.2273684210526317</v>
      </c>
      <c r="CA6" s="4"/>
      <c r="CB6" s="4">
        <v>3.3225789473684206</v>
      </c>
      <c r="CC6" s="4"/>
      <c r="CD6" s="10"/>
      <c r="CE6" s="7">
        <f t="shared" si="0"/>
        <v>0.42973684210526342</v>
      </c>
      <c r="CF6" s="7">
        <f t="shared" si="0"/>
        <v>-0.34121052631578896</v>
      </c>
      <c r="CG6" s="7">
        <f t="shared" si="1"/>
        <v>-6.2684210526315898E-2</v>
      </c>
      <c r="CH6" s="7">
        <f t="shared" si="2"/>
        <v>-0.36310526315789415</v>
      </c>
      <c r="CI6" s="7">
        <f t="shared" si="3"/>
        <v>-7.5263157894736477E-2</v>
      </c>
      <c r="CJ6" s="7">
        <f t="shared" si="4"/>
        <v>0.37868421052631618</v>
      </c>
      <c r="CK6" s="7">
        <f t="shared" si="5"/>
        <v>-3.6263157894736331E-2</v>
      </c>
      <c r="CL6" s="7">
        <f t="shared" si="6"/>
        <v>0.21268421052631625</v>
      </c>
      <c r="CM6" s="7">
        <f t="shared" si="7"/>
        <v>0.23257894736842077</v>
      </c>
      <c r="CN6" s="7">
        <f t="shared" si="8"/>
        <v>0.37710526315789483</v>
      </c>
      <c r="CO6" s="7">
        <f t="shared" si="9"/>
        <v>-4.6842105263158018E-2</v>
      </c>
      <c r="CP6" s="7">
        <f t="shared" si="10"/>
        <v>0.20468421052631536</v>
      </c>
      <c r="CQ6" s="7">
        <f t="shared" si="11"/>
        <v>0.22500000000000009</v>
      </c>
      <c r="CR6" s="7">
        <f t="shared" si="12"/>
        <v>3.2578947368421929E-2</v>
      </c>
      <c r="CS6" s="7">
        <f t="shared" si="13"/>
        <v>-2.0842105263158217E-2</v>
      </c>
      <c r="CT6" s="7">
        <f t="shared" si="14"/>
        <v>2.5421052631579233E-2</v>
      </c>
      <c r="CU6" s="7">
        <f t="shared" si="15"/>
        <v>-2.7578947368421147E-2</v>
      </c>
      <c r="CV6" s="7">
        <f t="shared" si="16"/>
        <v>9.8947368421052229E-2</v>
      </c>
      <c r="CW6" s="7">
        <f t="shared" si="17"/>
        <v>-7.552631578947322E-2</v>
      </c>
      <c r="CX6" s="7">
        <f t="shared" si="18"/>
        <v>4.9368421052631728E-2</v>
      </c>
      <c r="CY6" s="7">
        <f t="shared" si="19"/>
        <v>4.8736842105264078E-2</v>
      </c>
      <c r="CZ6" s="7">
        <f t="shared" si="20"/>
        <v>8.636842105263165E-2</v>
      </c>
      <c r="DA6" s="7">
        <f t="shared" si="21"/>
        <v>-9.1105263157894356E-2</v>
      </c>
      <c r="DB6" s="7">
        <f t="shared" si="22"/>
        <v>3.7210526315790027E-2</v>
      </c>
      <c r="DC6" s="7">
        <f t="shared" si="23"/>
        <v>3.5578947368421154E-2</v>
      </c>
      <c r="DD6" s="7">
        <f t="shared" si="24"/>
        <v>9.5684210526315816E-2</v>
      </c>
      <c r="DE6" s="7">
        <f t="shared" si="25"/>
        <v>-0.14110526315789462</v>
      </c>
      <c r="DF6" s="7">
        <f t="shared" si="26"/>
        <v>-0.14884210526315744</v>
      </c>
      <c r="DG6" s="7">
        <f t="shared" si="27"/>
        <v>-5.7631578947368478E-2</v>
      </c>
      <c r="DH6" s="7">
        <f t="shared" si="28"/>
        <v>-7.421052631578906E-2</v>
      </c>
      <c r="DI6" s="7">
        <f t="shared" si="29"/>
        <v>-0.45994736842105244</v>
      </c>
      <c r="DJ6" s="7">
        <f t="shared" si="30"/>
        <v>-0.4566315789473685</v>
      </c>
      <c r="DK6" s="7">
        <f t="shared" si="31"/>
        <v>0.18547368421052646</v>
      </c>
      <c r="DL6" s="7">
        <f t="shared" si="32"/>
        <v>-0.13763157894736811</v>
      </c>
      <c r="DM6" s="7">
        <f t="shared" si="33"/>
        <v>0.10752631578947325</v>
      </c>
      <c r="DN6" s="7">
        <f t="shared" si="34"/>
        <v>6.5858789473685064E-2</v>
      </c>
      <c r="DO6" s="7">
        <f t="shared" si="38"/>
        <v>-0.13663157894736777</v>
      </c>
      <c r="DP6" s="7">
        <f t="shared" si="39"/>
        <v>-0.14210526315789451</v>
      </c>
      <c r="DQ6" s="7">
        <f t="shared" si="40"/>
        <v>-4.6894736842105544E-2</v>
      </c>
      <c r="DR6" s="21"/>
      <c r="DS6" s="7">
        <f t="shared" si="41"/>
        <v>0.42973684210526342</v>
      </c>
      <c r="DT6" s="7">
        <f t="shared" si="35"/>
        <v>0.34121052631578896</v>
      </c>
      <c r="DU6" s="7">
        <f t="shared" si="35"/>
        <v>6.2684210526315898E-2</v>
      </c>
      <c r="DV6" s="7">
        <f t="shared" si="35"/>
        <v>0.36310526315789415</v>
      </c>
      <c r="DW6" s="7">
        <f t="shared" si="35"/>
        <v>7.5263157894736477E-2</v>
      </c>
      <c r="DX6" s="7">
        <f t="shared" si="35"/>
        <v>0.37868421052631618</v>
      </c>
      <c r="DY6" s="7">
        <f t="shared" si="35"/>
        <v>3.6263157894736331E-2</v>
      </c>
      <c r="DZ6" s="7">
        <f t="shared" si="35"/>
        <v>0.21268421052631625</v>
      </c>
      <c r="EA6" s="7">
        <f t="shared" si="35"/>
        <v>0.23257894736842077</v>
      </c>
      <c r="EB6" s="7">
        <f t="shared" si="35"/>
        <v>0.37710526315789483</v>
      </c>
      <c r="EC6" s="7">
        <f t="shared" si="35"/>
        <v>4.6842105263158018E-2</v>
      </c>
      <c r="ED6" s="7">
        <f t="shared" si="35"/>
        <v>0.20468421052631536</v>
      </c>
      <c r="EE6" s="7">
        <f t="shared" si="35"/>
        <v>0.22500000000000009</v>
      </c>
      <c r="EF6" s="7">
        <f t="shared" si="35"/>
        <v>3.2578947368421929E-2</v>
      </c>
      <c r="EG6" s="7">
        <f t="shared" si="35"/>
        <v>2.0842105263158217E-2</v>
      </c>
      <c r="EH6" s="7">
        <f t="shared" si="35"/>
        <v>2.5421052631579233E-2</v>
      </c>
      <c r="EI6" s="7">
        <f t="shared" si="35"/>
        <v>2.7578947368421147E-2</v>
      </c>
      <c r="EJ6" s="7">
        <f t="shared" si="36"/>
        <v>9.8947368421052229E-2</v>
      </c>
      <c r="EK6" s="7">
        <f t="shared" si="36"/>
        <v>7.552631578947322E-2</v>
      </c>
      <c r="EL6" s="7">
        <f t="shared" si="36"/>
        <v>4.9368421052631728E-2</v>
      </c>
      <c r="EM6" s="7">
        <f t="shared" si="36"/>
        <v>4.8736842105264078E-2</v>
      </c>
      <c r="EN6" s="7">
        <f t="shared" si="36"/>
        <v>8.636842105263165E-2</v>
      </c>
      <c r="EO6" s="7">
        <f t="shared" si="36"/>
        <v>9.1105263157894356E-2</v>
      </c>
      <c r="EP6" s="7">
        <f t="shared" si="36"/>
        <v>3.7210526315790027E-2</v>
      </c>
      <c r="EQ6" s="7">
        <f t="shared" si="36"/>
        <v>3.5578947368421154E-2</v>
      </c>
      <c r="ER6" s="7">
        <f t="shared" si="36"/>
        <v>9.5684210526315816E-2</v>
      </c>
      <c r="ES6" s="7">
        <f t="shared" si="36"/>
        <v>0.14110526315789462</v>
      </c>
      <c r="ET6" s="7">
        <f t="shared" si="36"/>
        <v>0.14884210526315744</v>
      </c>
      <c r="EU6" s="7">
        <f t="shared" si="36"/>
        <v>5.7631578947368478E-2</v>
      </c>
      <c r="EV6" s="7">
        <f t="shared" si="36"/>
        <v>7.421052631578906E-2</v>
      </c>
      <c r="EW6" s="7">
        <f t="shared" si="37"/>
        <v>0.45994736842105244</v>
      </c>
      <c r="EX6" s="7">
        <f t="shared" si="37"/>
        <v>0.4566315789473685</v>
      </c>
      <c r="EY6" s="7">
        <f t="shared" si="37"/>
        <v>0.18547368421052646</v>
      </c>
      <c r="EZ6" s="7">
        <f t="shared" si="37"/>
        <v>0.13763157894736811</v>
      </c>
      <c r="FA6" s="7">
        <f t="shared" si="37"/>
        <v>0.10752631578947325</v>
      </c>
      <c r="FB6" s="7">
        <f t="shared" si="37"/>
        <v>6.5858789473685064E-2</v>
      </c>
      <c r="FC6" s="7">
        <f t="shared" si="37"/>
        <v>0.13663157894736777</v>
      </c>
      <c r="FD6" s="7">
        <f t="shared" si="37"/>
        <v>0.14210526315789451</v>
      </c>
      <c r="FE6" s="7">
        <f t="shared" si="37"/>
        <v>4.6894736842105544E-2</v>
      </c>
    </row>
    <row r="7" spans="1:161" ht="17.25">
      <c r="A7" s="45"/>
      <c r="B7" s="5">
        <v>2.7194736842105258</v>
      </c>
      <c r="C7" s="1" t="s">
        <v>99</v>
      </c>
      <c r="D7" s="3"/>
      <c r="E7" s="4">
        <v>2.7926315789473679</v>
      </c>
      <c r="F7" s="4">
        <v>2.5834736842105261</v>
      </c>
      <c r="G7" s="4"/>
      <c r="H7" s="4">
        <v>2.7810000000000001</v>
      </c>
      <c r="I7" s="4"/>
      <c r="J7" s="4">
        <v>2.5763157894736834</v>
      </c>
      <c r="K7" s="4"/>
      <c r="L7" s="4">
        <v>2.7798421052631581</v>
      </c>
      <c r="M7" s="4"/>
      <c r="N7" s="4">
        <v>2.824736842105263</v>
      </c>
      <c r="O7" s="4"/>
      <c r="P7" s="4">
        <v>2.6345789473684214</v>
      </c>
      <c r="Q7" s="4"/>
      <c r="R7" s="4">
        <v>2.8394736842105264</v>
      </c>
      <c r="S7" s="4"/>
      <c r="T7" s="4">
        <v>2.8124736842105262</v>
      </c>
      <c r="U7" s="4"/>
      <c r="V7" s="4">
        <v>2.8255789473684207</v>
      </c>
      <c r="W7" s="4"/>
      <c r="X7" s="4">
        <v>2.63</v>
      </c>
      <c r="Y7" s="4"/>
      <c r="Z7" s="4">
        <v>2.8417368421052629</v>
      </c>
      <c r="AA7" s="4"/>
      <c r="AB7" s="4">
        <v>2.8137368421052629</v>
      </c>
      <c r="AC7" s="4"/>
      <c r="AD7" s="4">
        <v>2.6888421052631579</v>
      </c>
      <c r="AE7" s="4"/>
      <c r="AF7" s="4">
        <v>2.6735789473684211</v>
      </c>
      <c r="AG7" s="4"/>
      <c r="AH7" s="4">
        <v>2.622789473684211</v>
      </c>
      <c r="AI7" s="4"/>
      <c r="AJ7" s="4">
        <v>2.6089473684210525</v>
      </c>
      <c r="AK7" s="4"/>
      <c r="AL7" s="4">
        <v>2.7544736842105269</v>
      </c>
      <c r="AM7" s="4"/>
      <c r="AN7" s="4">
        <v>2.6451052631578951</v>
      </c>
      <c r="AO7" s="4"/>
      <c r="AP7" s="4">
        <v>2.759631578947368</v>
      </c>
      <c r="AQ7" s="4"/>
      <c r="AR7" s="4">
        <v>2.7542105263157897</v>
      </c>
      <c r="AS7" s="4"/>
      <c r="AT7" s="4">
        <v>2.752315789473684</v>
      </c>
      <c r="AU7" s="4"/>
      <c r="AV7" s="4">
        <v>2.6419473684210528</v>
      </c>
      <c r="AW7" s="4"/>
      <c r="AX7" s="4">
        <v>2.757473684210527</v>
      </c>
      <c r="AY7" s="4"/>
      <c r="AZ7" s="4">
        <v>2.7534736842105265</v>
      </c>
      <c r="BA7" s="4"/>
      <c r="BB7" s="4">
        <v>2.9950000000000001</v>
      </c>
      <c r="BC7" s="4"/>
      <c r="BD7" s="4">
        <v>2.5794736842105257</v>
      </c>
      <c r="BE7" s="4"/>
      <c r="BF7" s="4">
        <v>2.5144210526315796</v>
      </c>
      <c r="BG7" s="4"/>
      <c r="BH7" s="4">
        <v>2.6766842105263158</v>
      </c>
      <c r="BI7" s="4"/>
      <c r="BJ7" s="4">
        <v>2.6715263157894742</v>
      </c>
      <c r="BK7" s="4"/>
      <c r="BL7" s="4">
        <v>2.346421052631579</v>
      </c>
      <c r="BM7" s="4"/>
      <c r="BN7" s="4">
        <v>2.3685263157894738</v>
      </c>
      <c r="BO7" s="4"/>
      <c r="BP7" s="4">
        <v>2.7706842105263156</v>
      </c>
      <c r="BQ7" s="4"/>
      <c r="BR7" s="4">
        <v>2.5617894736842102</v>
      </c>
      <c r="BS7" s="4"/>
      <c r="BT7" s="4">
        <v>2.769263157894736</v>
      </c>
      <c r="BU7" s="4"/>
      <c r="BV7" s="4">
        <v>2.6589671052631587</v>
      </c>
      <c r="BW7" s="4"/>
      <c r="BX7" s="4">
        <v>2.5613684210526309</v>
      </c>
      <c r="BY7" s="4"/>
      <c r="BZ7" s="4">
        <v>2.5018947368421052</v>
      </c>
      <c r="CA7" s="4"/>
      <c r="CB7" s="4">
        <v>2.6660000000000004</v>
      </c>
      <c r="CC7" s="4"/>
      <c r="CD7" s="10"/>
      <c r="CE7" s="7">
        <f t="shared" si="0"/>
        <v>7.3157894736842088E-2</v>
      </c>
      <c r="CF7" s="7">
        <f t="shared" si="0"/>
        <v>-0.13599999999999968</v>
      </c>
      <c r="CG7" s="7">
        <f t="shared" si="1"/>
        <v>6.1526315789474317E-2</v>
      </c>
      <c r="CH7" s="7">
        <f t="shared" si="2"/>
        <v>-0.14315789473684237</v>
      </c>
      <c r="CI7" s="7">
        <f t="shared" si="3"/>
        <v>6.0368421052632293E-2</v>
      </c>
      <c r="CJ7" s="7">
        <f t="shared" si="4"/>
        <v>0.10526315789473717</v>
      </c>
      <c r="CK7" s="7">
        <f t="shared" si="5"/>
        <v>-8.4894736842104468E-2</v>
      </c>
      <c r="CL7" s="7">
        <f t="shared" si="6"/>
        <v>0.12000000000000055</v>
      </c>
      <c r="CM7" s="7">
        <f t="shared" si="7"/>
        <v>9.3000000000000416E-2</v>
      </c>
      <c r="CN7" s="7">
        <f t="shared" si="8"/>
        <v>0.10610526315789492</v>
      </c>
      <c r="CO7" s="7">
        <f t="shared" si="9"/>
        <v>-8.9473684210525928E-2</v>
      </c>
      <c r="CP7" s="7">
        <f t="shared" si="10"/>
        <v>0.12226315789473707</v>
      </c>
      <c r="CQ7" s="7">
        <f t="shared" si="11"/>
        <v>9.4263157894737049E-2</v>
      </c>
      <c r="CR7" s="7">
        <f t="shared" si="12"/>
        <v>-3.0631578947367899E-2</v>
      </c>
      <c r="CS7" s="7">
        <f t="shared" si="13"/>
        <v>-4.5894736842104766E-2</v>
      </c>
      <c r="CT7" s="7">
        <f t="shared" si="14"/>
        <v>-9.6684210526314818E-2</v>
      </c>
      <c r="CU7" s="7">
        <f t="shared" si="15"/>
        <v>-0.11052631578947336</v>
      </c>
      <c r="CV7" s="7">
        <f t="shared" si="16"/>
        <v>3.500000000000103E-2</v>
      </c>
      <c r="CW7" s="7">
        <f t="shared" si="17"/>
        <v>-7.4368421052630751E-2</v>
      </c>
      <c r="CX7" s="7">
        <f t="shared" si="18"/>
        <v>4.015789473684217E-2</v>
      </c>
      <c r="CY7" s="7">
        <f t="shared" si="19"/>
        <v>3.4736842105263843E-2</v>
      </c>
      <c r="CZ7" s="7">
        <f t="shared" si="20"/>
        <v>3.2842105263158228E-2</v>
      </c>
      <c r="DA7" s="7">
        <f t="shared" si="21"/>
        <v>-7.7526315789472999E-2</v>
      </c>
      <c r="DB7" s="7">
        <f t="shared" si="22"/>
        <v>3.8000000000001144E-2</v>
      </c>
      <c r="DC7" s="7">
        <f t="shared" si="23"/>
        <v>3.4000000000000696E-2</v>
      </c>
      <c r="DD7" s="7">
        <f t="shared" si="24"/>
        <v>0.27552631578947429</v>
      </c>
      <c r="DE7" s="7">
        <f t="shared" si="25"/>
        <v>-0.14000000000000012</v>
      </c>
      <c r="DF7" s="7">
        <f t="shared" si="26"/>
        <v>-0.20505263157894627</v>
      </c>
      <c r="DG7" s="7">
        <f t="shared" si="27"/>
        <v>-4.2789473684210044E-2</v>
      </c>
      <c r="DH7" s="7">
        <f t="shared" si="28"/>
        <v>-4.7947368421051628E-2</v>
      </c>
      <c r="DI7" s="7">
        <f t="shared" si="29"/>
        <v>-0.37305263157894686</v>
      </c>
      <c r="DJ7" s="7">
        <f t="shared" si="30"/>
        <v>-0.35094736842105201</v>
      </c>
      <c r="DK7" s="7">
        <f t="shared" si="31"/>
        <v>5.1210526315789817E-2</v>
      </c>
      <c r="DL7" s="7">
        <f t="shared" si="32"/>
        <v>-0.15768421052631565</v>
      </c>
      <c r="DM7" s="7">
        <f t="shared" si="33"/>
        <v>4.9789473684210162E-2</v>
      </c>
      <c r="DN7" s="7">
        <f t="shared" si="34"/>
        <v>-6.0506578947367107E-2</v>
      </c>
      <c r="DO7" s="7">
        <f t="shared" si="38"/>
        <v>-0.15810526315789497</v>
      </c>
      <c r="DP7" s="7">
        <f t="shared" si="39"/>
        <v>-0.21757894736842065</v>
      </c>
      <c r="DQ7" s="7">
        <f t="shared" si="40"/>
        <v>-5.3473684210525452E-2</v>
      </c>
      <c r="DR7" s="21"/>
      <c r="DS7" s="7">
        <f t="shared" si="41"/>
        <v>7.3157894736842088E-2</v>
      </c>
      <c r="DT7" s="7">
        <f t="shared" si="35"/>
        <v>0.13599999999999968</v>
      </c>
      <c r="DU7" s="7">
        <f t="shared" si="35"/>
        <v>6.1526315789474317E-2</v>
      </c>
      <c r="DV7" s="7">
        <f t="shared" si="35"/>
        <v>0.14315789473684237</v>
      </c>
      <c r="DW7" s="7">
        <f t="shared" si="35"/>
        <v>6.0368421052632293E-2</v>
      </c>
      <c r="DX7" s="7">
        <f t="shared" si="35"/>
        <v>0.10526315789473717</v>
      </c>
      <c r="DY7" s="7">
        <f t="shared" si="35"/>
        <v>8.4894736842104468E-2</v>
      </c>
      <c r="DZ7" s="7">
        <f t="shared" si="35"/>
        <v>0.12000000000000055</v>
      </c>
      <c r="EA7" s="7">
        <f t="shared" si="35"/>
        <v>9.3000000000000416E-2</v>
      </c>
      <c r="EB7" s="7">
        <f t="shared" si="35"/>
        <v>0.10610526315789492</v>
      </c>
      <c r="EC7" s="7">
        <f t="shared" si="35"/>
        <v>8.9473684210525928E-2</v>
      </c>
      <c r="ED7" s="7">
        <f t="shared" si="35"/>
        <v>0.12226315789473707</v>
      </c>
      <c r="EE7" s="7">
        <f t="shared" si="35"/>
        <v>9.4263157894737049E-2</v>
      </c>
      <c r="EF7" s="7">
        <f t="shared" si="35"/>
        <v>3.0631578947367899E-2</v>
      </c>
      <c r="EG7" s="7">
        <f t="shared" si="35"/>
        <v>4.5894736842104766E-2</v>
      </c>
      <c r="EH7" s="7">
        <f t="shared" si="35"/>
        <v>9.6684210526314818E-2</v>
      </c>
      <c r="EI7" s="7">
        <f t="shared" si="35"/>
        <v>0.11052631578947336</v>
      </c>
      <c r="EJ7" s="7">
        <f t="shared" si="36"/>
        <v>3.500000000000103E-2</v>
      </c>
      <c r="EK7" s="7">
        <f t="shared" si="36"/>
        <v>7.4368421052630751E-2</v>
      </c>
      <c r="EL7" s="7">
        <f t="shared" si="36"/>
        <v>4.015789473684217E-2</v>
      </c>
      <c r="EM7" s="7">
        <f t="shared" si="36"/>
        <v>3.4736842105263843E-2</v>
      </c>
      <c r="EN7" s="7">
        <f t="shared" si="36"/>
        <v>3.2842105263158228E-2</v>
      </c>
      <c r="EO7" s="7">
        <f t="shared" si="36"/>
        <v>7.7526315789472999E-2</v>
      </c>
      <c r="EP7" s="7">
        <f t="shared" si="36"/>
        <v>3.8000000000001144E-2</v>
      </c>
      <c r="EQ7" s="7">
        <f t="shared" si="36"/>
        <v>3.4000000000000696E-2</v>
      </c>
      <c r="ER7" s="7">
        <f t="shared" si="36"/>
        <v>0.27552631578947429</v>
      </c>
      <c r="ES7" s="7">
        <f t="shared" si="36"/>
        <v>0.14000000000000012</v>
      </c>
      <c r="ET7" s="7">
        <f t="shared" si="36"/>
        <v>0.20505263157894627</v>
      </c>
      <c r="EU7" s="7">
        <f t="shared" si="36"/>
        <v>4.2789473684210044E-2</v>
      </c>
      <c r="EV7" s="7">
        <f t="shared" si="36"/>
        <v>4.7947368421051628E-2</v>
      </c>
      <c r="EW7" s="7">
        <f t="shared" si="37"/>
        <v>0.37305263157894686</v>
      </c>
      <c r="EX7" s="7">
        <f t="shared" si="37"/>
        <v>0.35094736842105201</v>
      </c>
      <c r="EY7" s="7">
        <f t="shared" si="37"/>
        <v>5.1210526315789817E-2</v>
      </c>
      <c r="EZ7" s="7">
        <f t="shared" si="37"/>
        <v>0.15768421052631565</v>
      </c>
      <c r="FA7" s="7">
        <f t="shared" si="37"/>
        <v>4.9789473684210162E-2</v>
      </c>
      <c r="FB7" s="7">
        <f t="shared" si="37"/>
        <v>6.0506578947367107E-2</v>
      </c>
      <c r="FC7" s="7">
        <f t="shared" si="37"/>
        <v>0.15810526315789497</v>
      </c>
      <c r="FD7" s="7">
        <f t="shared" si="37"/>
        <v>0.21757894736842065</v>
      </c>
      <c r="FE7" s="7">
        <f t="shared" si="37"/>
        <v>5.3473684210525452E-2</v>
      </c>
    </row>
    <row r="8" spans="1:161" ht="18.75">
      <c r="A8" s="15" t="s">
        <v>65</v>
      </c>
      <c r="B8" s="4">
        <v>4.6836842105263159</v>
      </c>
      <c r="C8" s="1" t="s">
        <v>101</v>
      </c>
      <c r="D8" s="3"/>
      <c r="E8" s="4">
        <v>5.1966842105263167</v>
      </c>
      <c r="F8" s="4">
        <v>4.5615789473684218</v>
      </c>
      <c r="G8" s="4"/>
      <c r="H8" s="4">
        <v>4.8951052631578946</v>
      </c>
      <c r="I8" s="4"/>
      <c r="J8" s="4">
        <v>4.55</v>
      </c>
      <c r="K8" s="4"/>
      <c r="L8" s="4">
        <v>4.8909473684210525</v>
      </c>
      <c r="M8" s="4"/>
      <c r="N8" s="4">
        <v>4.7465789473684215</v>
      </c>
      <c r="O8" s="4"/>
      <c r="P8" s="4">
        <v>4.6416842105263161</v>
      </c>
      <c r="Q8" s="4"/>
      <c r="R8" s="4">
        <v>4.7672105263157887</v>
      </c>
      <c r="S8" s="4"/>
      <c r="T8" s="4">
        <v>4.7426315789473694</v>
      </c>
      <c r="U8" s="4"/>
      <c r="V8" s="4">
        <v>4.737000000000001</v>
      </c>
      <c r="W8" s="4"/>
      <c r="X8" s="4">
        <v>4.6321052631578938</v>
      </c>
      <c r="Y8" s="4"/>
      <c r="Z8" s="4">
        <v>4.7572105263157898</v>
      </c>
      <c r="AA8" s="4"/>
      <c r="AB8" s="4">
        <v>4.7330526315789472</v>
      </c>
      <c r="AC8" s="4"/>
      <c r="AD8" s="4">
        <v>4.5979473684210523</v>
      </c>
      <c r="AE8" s="4"/>
      <c r="AF8" s="4">
        <v>4.5945263157894729</v>
      </c>
      <c r="AG8" s="4"/>
      <c r="AH8" s="4">
        <v>4.5200000000000014</v>
      </c>
      <c r="AI8" s="4"/>
      <c r="AJ8" s="4">
        <v>4.5170000000000003</v>
      </c>
      <c r="AK8" s="4"/>
      <c r="AL8" s="4">
        <v>4.6457368421052632</v>
      </c>
      <c r="AM8" s="4"/>
      <c r="AN8" s="4">
        <v>4.6125263157894736</v>
      </c>
      <c r="AO8" s="4"/>
      <c r="AP8" s="4">
        <v>4.6570526315789476</v>
      </c>
      <c r="AQ8" s="4"/>
      <c r="AR8" s="4">
        <v>4.6497894736842111</v>
      </c>
      <c r="AS8" s="4"/>
      <c r="AT8" s="4">
        <v>4.6337368421052627</v>
      </c>
      <c r="AU8" s="4"/>
      <c r="AV8" s="4">
        <v>4.6023684210526312</v>
      </c>
      <c r="AW8" s="4"/>
      <c r="AX8" s="4">
        <v>4.6454736842105264</v>
      </c>
      <c r="AY8" s="4"/>
      <c r="AZ8" s="4">
        <v>4.6392105263157886</v>
      </c>
      <c r="BA8" s="4"/>
      <c r="BB8" s="4">
        <v>5.0264210526315791</v>
      </c>
      <c r="BC8" s="4"/>
      <c r="BD8" s="4">
        <v>4.5081052631578942</v>
      </c>
      <c r="BE8" s="4"/>
      <c r="BF8" s="4">
        <v>4.4301578947368423</v>
      </c>
      <c r="BG8" s="4"/>
      <c r="BH8" s="4">
        <v>4.575473684210527</v>
      </c>
      <c r="BI8" s="4"/>
      <c r="BJ8" s="4">
        <v>4.563315789473684</v>
      </c>
      <c r="BK8" s="4"/>
      <c r="BL8" s="4">
        <v>4.2805789473684204</v>
      </c>
      <c r="BM8" s="4"/>
      <c r="BN8" s="4">
        <v>4.2978421052631575</v>
      </c>
      <c r="BO8" s="4"/>
      <c r="BP8" s="4">
        <v>4.7073157894736841</v>
      </c>
      <c r="BQ8" s="4"/>
      <c r="BR8" s="4">
        <v>4.5098421052631581</v>
      </c>
      <c r="BS8" s="4"/>
      <c r="BT8" s="4">
        <v>4.6756315789473684</v>
      </c>
      <c r="BU8" s="4"/>
      <c r="BV8" s="4">
        <v>4.7106405263157889</v>
      </c>
      <c r="BW8" s="4"/>
      <c r="BX8" s="4">
        <v>4.5108421052631575</v>
      </c>
      <c r="BY8" s="4"/>
      <c r="BZ8" s="4">
        <v>4.4363157894736842</v>
      </c>
      <c r="CA8" s="4"/>
      <c r="CB8" s="4">
        <v>4.5836315789473687</v>
      </c>
      <c r="CC8" s="4"/>
      <c r="CD8" s="10"/>
      <c r="CE8" s="7">
        <f t="shared" si="0"/>
        <v>0.51300000000000079</v>
      </c>
      <c r="CF8" s="7">
        <f t="shared" si="0"/>
        <v>-0.12210526315789405</v>
      </c>
      <c r="CG8" s="7">
        <f t="shared" si="1"/>
        <v>0.21142105263157873</v>
      </c>
      <c r="CH8" s="7">
        <f t="shared" si="2"/>
        <v>-0.13368421052631607</v>
      </c>
      <c r="CI8" s="7">
        <f t="shared" si="3"/>
        <v>0.20726315789473659</v>
      </c>
      <c r="CJ8" s="7">
        <f t="shared" si="4"/>
        <v>6.2894736842105559E-2</v>
      </c>
      <c r="CK8" s="7">
        <f t="shared" si="5"/>
        <v>-4.1999999999999815E-2</v>
      </c>
      <c r="CL8" s="7">
        <f t="shared" si="6"/>
        <v>8.3526315789472783E-2</v>
      </c>
      <c r="CM8" s="7">
        <f t="shared" si="7"/>
        <v>5.8947368421053525E-2</v>
      </c>
      <c r="CN8" s="7">
        <f t="shared" si="8"/>
        <v>5.3315789473685093E-2</v>
      </c>
      <c r="CO8" s="7">
        <f t="shared" si="9"/>
        <v>-5.1578947368422057E-2</v>
      </c>
      <c r="CP8" s="7">
        <f t="shared" si="10"/>
        <v>7.3526315789473884E-2</v>
      </c>
      <c r="CQ8" s="7">
        <f t="shared" si="11"/>
        <v>4.9368421052631284E-2</v>
      </c>
      <c r="CR8" s="7">
        <f t="shared" si="12"/>
        <v>-8.5736842105263555E-2</v>
      </c>
      <c r="CS8" s="7">
        <f t="shared" si="13"/>
        <v>-8.9157894736842991E-2</v>
      </c>
      <c r="CT8" s="7">
        <f t="shared" si="14"/>
        <v>-0.16368421052631454</v>
      </c>
      <c r="CU8" s="7">
        <f t="shared" si="15"/>
        <v>-0.16668421052631555</v>
      </c>
      <c r="CV8" s="7">
        <f t="shared" si="16"/>
        <v>-3.794736842105273E-2</v>
      </c>
      <c r="CW8" s="7">
        <f t="shared" si="17"/>
        <v>-7.1157894736842309E-2</v>
      </c>
      <c r="CX8" s="7">
        <f t="shared" si="18"/>
        <v>-2.663157894736834E-2</v>
      </c>
      <c r="CY8" s="7">
        <f t="shared" si="19"/>
        <v>-3.3894736842104756E-2</v>
      </c>
      <c r="CZ8" s="7">
        <f t="shared" si="20"/>
        <v>-4.9947368421053184E-2</v>
      </c>
      <c r="DA8" s="7">
        <f t="shared" si="21"/>
        <v>-8.1315789473684674E-2</v>
      </c>
      <c r="DB8" s="7">
        <f t="shared" si="22"/>
        <v>-3.8210526315789473E-2</v>
      </c>
      <c r="DC8" s="7">
        <f t="shared" si="23"/>
        <v>-4.4473684210527331E-2</v>
      </c>
      <c r="DD8" s="7">
        <f t="shared" si="24"/>
        <v>0.34273684210526323</v>
      </c>
      <c r="DE8" s="7">
        <f t="shared" si="25"/>
        <v>-0.17557894736842172</v>
      </c>
      <c r="DF8" s="7">
        <f t="shared" si="26"/>
        <v>-0.2535263157894736</v>
      </c>
      <c r="DG8" s="7">
        <f t="shared" si="27"/>
        <v>-0.10821052631578887</v>
      </c>
      <c r="DH8" s="7">
        <f t="shared" si="28"/>
        <v>-0.1203684210526319</v>
      </c>
      <c r="DI8" s="7">
        <f t="shared" si="29"/>
        <v>-0.40310526315789552</v>
      </c>
      <c r="DJ8" s="7">
        <f t="shared" si="30"/>
        <v>-0.38584210526315843</v>
      </c>
      <c r="DK8" s="7">
        <f t="shared" si="31"/>
        <v>2.3631578947368226E-2</v>
      </c>
      <c r="DL8" s="7">
        <f t="shared" si="32"/>
        <v>-0.1738421052631578</v>
      </c>
      <c r="DM8" s="7">
        <f t="shared" si="33"/>
        <v>-8.0526315789475333E-3</v>
      </c>
      <c r="DN8" s="7">
        <f t="shared" si="34"/>
        <v>2.6956315789472995E-2</v>
      </c>
      <c r="DO8" s="7">
        <f t="shared" si="38"/>
        <v>-0.17284210526315835</v>
      </c>
      <c r="DP8" s="7">
        <f t="shared" si="39"/>
        <v>-0.24736842105263168</v>
      </c>
      <c r="DQ8" s="7">
        <f t="shared" si="40"/>
        <v>-0.10005263157894717</v>
      </c>
      <c r="DR8" s="21"/>
      <c r="DS8" s="7">
        <f t="shared" si="41"/>
        <v>0.51300000000000079</v>
      </c>
      <c r="DT8" s="7">
        <f t="shared" si="35"/>
        <v>0.12210526315789405</v>
      </c>
      <c r="DU8" s="7">
        <f t="shared" si="35"/>
        <v>0.21142105263157873</v>
      </c>
      <c r="DV8" s="7">
        <f t="shared" si="35"/>
        <v>0.13368421052631607</v>
      </c>
      <c r="DW8" s="7">
        <f t="shared" si="35"/>
        <v>0.20726315789473659</v>
      </c>
      <c r="DX8" s="7">
        <f t="shared" si="35"/>
        <v>6.2894736842105559E-2</v>
      </c>
      <c r="DY8" s="7">
        <f t="shared" si="35"/>
        <v>4.1999999999999815E-2</v>
      </c>
      <c r="DZ8" s="7">
        <f t="shared" si="35"/>
        <v>8.3526315789472783E-2</v>
      </c>
      <c r="EA8" s="7">
        <f t="shared" si="35"/>
        <v>5.8947368421053525E-2</v>
      </c>
      <c r="EB8" s="7">
        <f t="shared" si="35"/>
        <v>5.3315789473685093E-2</v>
      </c>
      <c r="EC8" s="7">
        <f t="shared" si="35"/>
        <v>5.1578947368422057E-2</v>
      </c>
      <c r="ED8" s="7">
        <f t="shared" si="35"/>
        <v>7.3526315789473884E-2</v>
      </c>
      <c r="EE8" s="7">
        <f t="shared" si="35"/>
        <v>4.9368421052631284E-2</v>
      </c>
      <c r="EF8" s="7">
        <f t="shared" si="35"/>
        <v>8.5736842105263555E-2</v>
      </c>
      <c r="EG8" s="7">
        <f t="shared" si="35"/>
        <v>8.9157894736842991E-2</v>
      </c>
      <c r="EH8" s="7">
        <f t="shared" si="35"/>
        <v>0.16368421052631454</v>
      </c>
      <c r="EI8" s="7">
        <f t="shared" si="35"/>
        <v>0.16668421052631555</v>
      </c>
      <c r="EJ8" s="7">
        <f t="shared" si="36"/>
        <v>3.794736842105273E-2</v>
      </c>
      <c r="EK8" s="7">
        <f t="shared" si="36"/>
        <v>7.1157894736842309E-2</v>
      </c>
      <c r="EL8" s="7">
        <f t="shared" si="36"/>
        <v>2.663157894736834E-2</v>
      </c>
      <c r="EM8" s="7">
        <f t="shared" si="36"/>
        <v>3.3894736842104756E-2</v>
      </c>
      <c r="EN8" s="7">
        <f t="shared" si="36"/>
        <v>4.9947368421053184E-2</v>
      </c>
      <c r="EO8" s="7">
        <f t="shared" si="36"/>
        <v>8.1315789473684674E-2</v>
      </c>
      <c r="EP8" s="7">
        <f t="shared" si="36"/>
        <v>3.8210526315789473E-2</v>
      </c>
      <c r="EQ8" s="7">
        <f t="shared" si="36"/>
        <v>4.4473684210527331E-2</v>
      </c>
      <c r="ER8" s="7">
        <f t="shared" si="36"/>
        <v>0.34273684210526323</v>
      </c>
      <c r="ES8" s="7">
        <f t="shared" si="36"/>
        <v>0.17557894736842172</v>
      </c>
      <c r="ET8" s="7">
        <f t="shared" si="36"/>
        <v>0.2535263157894736</v>
      </c>
      <c r="EU8" s="7">
        <f t="shared" si="36"/>
        <v>0.10821052631578887</v>
      </c>
      <c r="EV8" s="7">
        <f t="shared" si="36"/>
        <v>0.1203684210526319</v>
      </c>
      <c r="EW8" s="7">
        <f t="shared" si="37"/>
        <v>0.40310526315789552</v>
      </c>
      <c r="EX8" s="7">
        <f t="shared" si="37"/>
        <v>0.38584210526315843</v>
      </c>
      <c r="EY8" s="7">
        <f t="shared" si="37"/>
        <v>2.3631578947368226E-2</v>
      </c>
      <c r="EZ8" s="7">
        <f t="shared" si="37"/>
        <v>0.1738421052631578</v>
      </c>
      <c r="FA8" s="7">
        <f t="shared" si="37"/>
        <v>8.0526315789475333E-3</v>
      </c>
      <c r="FB8" s="7">
        <f t="shared" si="37"/>
        <v>2.6956315789472995E-2</v>
      </c>
      <c r="FC8" s="7">
        <f t="shared" si="37"/>
        <v>0.17284210526315835</v>
      </c>
      <c r="FD8" s="7">
        <f t="shared" si="37"/>
        <v>0.24736842105263168</v>
      </c>
      <c r="FE8" s="7">
        <f t="shared" si="37"/>
        <v>0.10005263157894717</v>
      </c>
    </row>
    <row r="9" spans="1:161" ht="17.25">
      <c r="A9" s="45" t="s">
        <v>66</v>
      </c>
      <c r="B9" s="4">
        <v>5.7094736842105256</v>
      </c>
      <c r="C9" s="1" t="s">
        <v>98</v>
      </c>
      <c r="D9" s="3"/>
      <c r="E9" s="4">
        <v>6.8527894736842105</v>
      </c>
      <c r="F9" s="4">
        <v>4.7859473684210521</v>
      </c>
      <c r="G9" s="4"/>
      <c r="H9" s="4">
        <v>5.4839473684210525</v>
      </c>
      <c r="I9" s="4"/>
      <c r="J9" s="4">
        <v>4.7312105263157891</v>
      </c>
      <c r="K9" s="4"/>
      <c r="L9" s="4">
        <v>5.4577894736842092</v>
      </c>
      <c r="M9" s="4"/>
      <c r="N9" s="4">
        <v>7.0847368421052641</v>
      </c>
      <c r="O9" s="4"/>
      <c r="P9" s="4">
        <v>6.0124736842105264</v>
      </c>
      <c r="Q9" s="4"/>
      <c r="R9" s="4">
        <v>6.4151578947368435</v>
      </c>
      <c r="S9" s="4"/>
      <c r="T9" s="4">
        <v>6.3689999999999998</v>
      </c>
      <c r="U9" s="4"/>
      <c r="V9" s="4">
        <v>7.0893157894736847</v>
      </c>
      <c r="W9" s="4"/>
      <c r="X9" s="4">
        <v>5.9970526315789465</v>
      </c>
      <c r="Y9" s="4"/>
      <c r="Z9" s="4">
        <v>6.4061578947368423</v>
      </c>
      <c r="AA9" s="4"/>
      <c r="AB9" s="4">
        <v>6.3565789473684218</v>
      </c>
      <c r="AC9" s="4"/>
      <c r="AD9" s="4">
        <v>6.1617894736842116</v>
      </c>
      <c r="AE9" s="4"/>
      <c r="AF9" s="4">
        <v>5.9273157894736839</v>
      </c>
      <c r="AG9" s="4"/>
      <c r="AH9" s="4">
        <v>6.3192631578947367</v>
      </c>
      <c r="AI9" s="4"/>
      <c r="AJ9" s="4">
        <v>6.0826315789473693</v>
      </c>
      <c r="AK9" s="4"/>
      <c r="AL9" s="4">
        <v>6.2005789473684203</v>
      </c>
      <c r="AM9" s="4"/>
      <c r="AN9" s="4">
        <v>5.7764736842105258</v>
      </c>
      <c r="AO9" s="4"/>
      <c r="AP9" s="4">
        <v>5.9655263157894733</v>
      </c>
      <c r="AQ9" s="4"/>
      <c r="AR9" s="4">
        <v>5.9415263157894742</v>
      </c>
      <c r="AS9" s="4"/>
      <c r="AT9" s="4">
        <v>6.1844210526315804</v>
      </c>
      <c r="AU9" s="4"/>
      <c r="AV9" s="4">
        <v>5.7528947368421051</v>
      </c>
      <c r="AW9" s="4"/>
      <c r="AX9" s="4">
        <v>5.9443684210526309</v>
      </c>
      <c r="AY9" s="4"/>
      <c r="AZ9" s="4">
        <v>5.9193684210526314</v>
      </c>
      <c r="BA9" s="4"/>
      <c r="BB9" s="4">
        <v>5.6751578947368415</v>
      </c>
      <c r="BC9" s="4"/>
      <c r="BD9" s="4">
        <v>5.700263157894736</v>
      </c>
      <c r="BE9" s="4"/>
      <c r="BF9" s="4">
        <v>5.8486842105263177</v>
      </c>
      <c r="BG9" s="4"/>
      <c r="BH9" s="4">
        <v>5.7406842105263163</v>
      </c>
      <c r="BI9" s="4"/>
      <c r="BJ9" s="4">
        <v>5.7371052631578943</v>
      </c>
      <c r="BK9" s="4"/>
      <c r="BL9" s="4">
        <v>5.090315789473685</v>
      </c>
      <c r="BM9" s="4"/>
      <c r="BN9" s="4">
        <v>5.0231578947368423</v>
      </c>
      <c r="BO9" s="4"/>
      <c r="BP9" s="4">
        <v>6.3572631578947361</v>
      </c>
      <c r="BQ9" s="4"/>
      <c r="BR9" s="4">
        <v>5.6917368421052643</v>
      </c>
      <c r="BS9" s="4"/>
      <c r="BT9" s="4">
        <v>5.9982631578947361</v>
      </c>
      <c r="BU9" s="4"/>
      <c r="BV9" s="4">
        <v>6.0957482631578941</v>
      </c>
      <c r="BW9" s="4"/>
      <c r="BX9" s="4">
        <v>5.6887368421052633</v>
      </c>
      <c r="BY9" s="4"/>
      <c r="BZ9" s="4">
        <v>5.8358421052631586</v>
      </c>
      <c r="CA9" s="4"/>
      <c r="CB9" s="4">
        <v>5.7668421052631578</v>
      </c>
      <c r="CC9" s="4"/>
      <c r="CD9" s="10"/>
      <c r="CE9" s="7">
        <f t="shared" si="0"/>
        <v>1.143315789473685</v>
      </c>
      <c r="CF9" s="7">
        <f t="shared" si="0"/>
        <v>-0.92352631578947353</v>
      </c>
      <c r="CG9" s="7">
        <f t="shared" si="1"/>
        <v>-0.22552631578947313</v>
      </c>
      <c r="CH9" s="7">
        <f t="shared" si="2"/>
        <v>-0.9782631578947365</v>
      </c>
      <c r="CI9" s="7">
        <f t="shared" si="3"/>
        <v>-0.2516842105263164</v>
      </c>
      <c r="CJ9" s="7">
        <f t="shared" si="4"/>
        <v>1.3752631578947385</v>
      </c>
      <c r="CK9" s="7">
        <f t="shared" si="5"/>
        <v>0.30300000000000082</v>
      </c>
      <c r="CL9" s="7">
        <f t="shared" si="6"/>
        <v>0.70568421052631791</v>
      </c>
      <c r="CM9" s="7">
        <f t="shared" si="7"/>
        <v>0.65952631578947418</v>
      </c>
      <c r="CN9" s="7">
        <f t="shared" si="8"/>
        <v>1.3798421052631591</v>
      </c>
      <c r="CO9" s="7">
        <f t="shared" si="9"/>
        <v>0.28757894736842093</v>
      </c>
      <c r="CP9" s="7">
        <f t="shared" si="10"/>
        <v>0.69668421052631668</v>
      </c>
      <c r="CQ9" s="7">
        <f t="shared" si="11"/>
        <v>0.64710526315789618</v>
      </c>
      <c r="CR9" s="7">
        <f t="shared" si="12"/>
        <v>0.452315789473686</v>
      </c>
      <c r="CS9" s="7">
        <f t="shared" si="13"/>
        <v>0.21784210526315828</v>
      </c>
      <c r="CT9" s="7">
        <f t="shared" si="14"/>
        <v>0.6097894736842111</v>
      </c>
      <c r="CU9" s="7">
        <f t="shared" si="15"/>
        <v>0.37315789473684369</v>
      </c>
      <c r="CV9" s="7">
        <f t="shared" si="16"/>
        <v>0.49110526315789471</v>
      </c>
      <c r="CW9" s="7">
        <f t="shared" si="17"/>
        <v>6.7000000000000171E-2</v>
      </c>
      <c r="CX9" s="7">
        <f t="shared" si="18"/>
        <v>0.25605263157894775</v>
      </c>
      <c r="CY9" s="7">
        <f t="shared" si="19"/>
        <v>0.23205263157894862</v>
      </c>
      <c r="CZ9" s="7">
        <f t="shared" si="20"/>
        <v>0.47494736842105478</v>
      </c>
      <c r="DA9" s="7">
        <f t="shared" si="21"/>
        <v>4.3421052631579471E-2</v>
      </c>
      <c r="DB9" s="7">
        <f t="shared" si="22"/>
        <v>0.23489473684210527</v>
      </c>
      <c r="DC9" s="7">
        <f t="shared" si="23"/>
        <v>0.2098947368421058</v>
      </c>
      <c r="DD9" s="7">
        <f t="shared" si="24"/>
        <v>-3.4315789473684077E-2</v>
      </c>
      <c r="DE9" s="7">
        <f t="shared" si="25"/>
        <v>-9.2105263157895578E-3</v>
      </c>
      <c r="DF9" s="7">
        <f t="shared" si="26"/>
        <v>0.13921052631579212</v>
      </c>
      <c r="DG9" s="7">
        <f t="shared" si="27"/>
        <v>3.1210526315790688E-2</v>
      </c>
      <c r="DH9" s="7">
        <f t="shared" si="28"/>
        <v>2.7631578947368673E-2</v>
      </c>
      <c r="DI9" s="7">
        <f t="shared" si="29"/>
        <v>-0.61915789473684057</v>
      </c>
      <c r="DJ9" s="7">
        <f t="shared" si="30"/>
        <v>-0.68631578947368332</v>
      </c>
      <c r="DK9" s="7">
        <f t="shared" si="31"/>
        <v>0.64778947368421047</v>
      </c>
      <c r="DL9" s="7">
        <f t="shared" si="32"/>
        <v>-1.7736842105261275E-2</v>
      </c>
      <c r="DM9" s="7">
        <f t="shared" si="33"/>
        <v>0.28878947368421048</v>
      </c>
      <c r="DN9" s="7">
        <f t="shared" si="34"/>
        <v>0.3862745789473685</v>
      </c>
      <c r="DO9" s="7">
        <f t="shared" si="38"/>
        <v>-2.0736842105262276E-2</v>
      </c>
      <c r="DP9" s="7">
        <f t="shared" si="39"/>
        <v>0.12636842105263302</v>
      </c>
      <c r="DQ9" s="7">
        <f t="shared" si="40"/>
        <v>5.7368421052632179E-2</v>
      </c>
      <c r="DR9" s="21"/>
      <c r="DS9" s="7">
        <f t="shared" si="41"/>
        <v>1.143315789473685</v>
      </c>
      <c r="DT9" s="7">
        <f t="shared" si="35"/>
        <v>0.92352631578947353</v>
      </c>
      <c r="DU9" s="7">
        <f t="shared" si="35"/>
        <v>0.22552631578947313</v>
      </c>
      <c r="DV9" s="7">
        <f t="shared" si="35"/>
        <v>0.9782631578947365</v>
      </c>
      <c r="DW9" s="7">
        <f t="shared" si="35"/>
        <v>0.2516842105263164</v>
      </c>
      <c r="DX9" s="7">
        <f t="shared" si="35"/>
        <v>1.3752631578947385</v>
      </c>
      <c r="DY9" s="7">
        <f t="shared" si="35"/>
        <v>0.30300000000000082</v>
      </c>
      <c r="DZ9" s="7">
        <f t="shared" si="35"/>
        <v>0.70568421052631791</v>
      </c>
      <c r="EA9" s="7">
        <f t="shared" si="35"/>
        <v>0.65952631578947418</v>
      </c>
      <c r="EB9" s="7">
        <f t="shared" si="35"/>
        <v>1.3798421052631591</v>
      </c>
      <c r="EC9" s="7">
        <f t="shared" si="35"/>
        <v>0.28757894736842093</v>
      </c>
      <c r="ED9" s="7">
        <f t="shared" si="35"/>
        <v>0.69668421052631668</v>
      </c>
      <c r="EE9" s="7">
        <f t="shared" si="35"/>
        <v>0.64710526315789618</v>
      </c>
      <c r="EF9" s="7">
        <f t="shared" si="35"/>
        <v>0.452315789473686</v>
      </c>
      <c r="EG9" s="7">
        <f t="shared" si="35"/>
        <v>0.21784210526315828</v>
      </c>
      <c r="EH9" s="7">
        <f t="shared" si="35"/>
        <v>0.6097894736842111</v>
      </c>
      <c r="EI9" s="7">
        <f t="shared" si="35"/>
        <v>0.37315789473684369</v>
      </c>
      <c r="EJ9" s="7">
        <f t="shared" si="36"/>
        <v>0.49110526315789471</v>
      </c>
      <c r="EK9" s="7">
        <f t="shared" si="36"/>
        <v>6.7000000000000171E-2</v>
      </c>
      <c r="EL9" s="7">
        <f t="shared" si="36"/>
        <v>0.25605263157894775</v>
      </c>
      <c r="EM9" s="7">
        <f t="shared" si="36"/>
        <v>0.23205263157894862</v>
      </c>
      <c r="EN9" s="7">
        <f t="shared" si="36"/>
        <v>0.47494736842105478</v>
      </c>
      <c r="EO9" s="7">
        <f t="shared" si="36"/>
        <v>4.3421052631579471E-2</v>
      </c>
      <c r="EP9" s="7">
        <f t="shared" si="36"/>
        <v>0.23489473684210527</v>
      </c>
      <c r="EQ9" s="7">
        <f t="shared" si="36"/>
        <v>0.2098947368421058</v>
      </c>
      <c r="ER9" s="7">
        <f t="shared" si="36"/>
        <v>3.4315789473684077E-2</v>
      </c>
      <c r="ES9" s="7">
        <f t="shared" si="36"/>
        <v>9.2105263157895578E-3</v>
      </c>
      <c r="ET9" s="7">
        <f t="shared" si="36"/>
        <v>0.13921052631579212</v>
      </c>
      <c r="EU9" s="7">
        <f t="shared" si="36"/>
        <v>3.1210526315790688E-2</v>
      </c>
      <c r="EV9" s="7">
        <f t="shared" si="36"/>
        <v>2.7631578947368673E-2</v>
      </c>
      <c r="EW9" s="7">
        <f t="shared" si="37"/>
        <v>0.61915789473684057</v>
      </c>
      <c r="EX9" s="7">
        <f t="shared" si="37"/>
        <v>0.68631578947368332</v>
      </c>
      <c r="EY9" s="7">
        <f t="shared" si="37"/>
        <v>0.64778947368421047</v>
      </c>
      <c r="EZ9" s="7">
        <f t="shared" si="37"/>
        <v>1.7736842105261275E-2</v>
      </c>
      <c r="FA9" s="7">
        <f t="shared" si="37"/>
        <v>0.28878947368421048</v>
      </c>
      <c r="FB9" s="7">
        <f t="shared" si="37"/>
        <v>0.3862745789473685</v>
      </c>
      <c r="FC9" s="7">
        <f t="shared" si="37"/>
        <v>2.0736842105262276E-2</v>
      </c>
      <c r="FD9" s="7">
        <f t="shared" si="37"/>
        <v>0.12636842105263302</v>
      </c>
      <c r="FE9" s="7">
        <f t="shared" si="37"/>
        <v>5.7368421052632179E-2</v>
      </c>
    </row>
    <row r="10" spans="1:161" ht="17.25">
      <c r="A10" s="45"/>
      <c r="B10" s="4">
        <v>2.5621052631578949</v>
      </c>
      <c r="C10" s="1" t="s">
        <v>99</v>
      </c>
      <c r="D10" s="3"/>
      <c r="E10" s="4">
        <v>2.9753684210526314</v>
      </c>
      <c r="F10" s="4">
        <v>2.5469473684210526</v>
      </c>
      <c r="G10" s="4"/>
      <c r="H10" s="4">
        <v>2.6846315789473691</v>
      </c>
      <c r="I10" s="4"/>
      <c r="J10" s="4">
        <v>2.5367894736842103</v>
      </c>
      <c r="K10" s="4"/>
      <c r="L10" s="4">
        <v>2.6784736842105263</v>
      </c>
      <c r="M10" s="4"/>
      <c r="N10" s="4">
        <v>2.6174210526315789</v>
      </c>
      <c r="O10" s="4"/>
      <c r="P10" s="4">
        <v>2.5703157894736841</v>
      </c>
      <c r="Q10" s="4"/>
      <c r="R10" s="4">
        <v>2.6342631578947371</v>
      </c>
      <c r="S10" s="4"/>
      <c r="T10" s="4">
        <v>2.6133157894736847</v>
      </c>
      <c r="U10" s="4"/>
      <c r="V10" s="4">
        <v>2.6052631578947372</v>
      </c>
      <c r="W10" s="4"/>
      <c r="X10" s="4">
        <v>2.5601578947368422</v>
      </c>
      <c r="Y10" s="4"/>
      <c r="Z10" s="4">
        <v>2.6221052631578949</v>
      </c>
      <c r="AA10" s="4"/>
      <c r="AB10" s="4">
        <v>2.6030000000000002</v>
      </c>
      <c r="AC10" s="4"/>
      <c r="AD10" s="4">
        <v>2.6377894736842107</v>
      </c>
      <c r="AE10" s="4"/>
      <c r="AF10" s="4">
        <v>2.6279473684210521</v>
      </c>
      <c r="AG10" s="4"/>
      <c r="AH10" s="4">
        <v>2.5128421052631578</v>
      </c>
      <c r="AI10" s="4"/>
      <c r="AJ10" s="4">
        <v>2.5025789473684212</v>
      </c>
      <c r="AK10" s="4"/>
      <c r="AL10" s="4">
        <v>2.6394736842105258</v>
      </c>
      <c r="AM10" s="4"/>
      <c r="AN10" s="4">
        <v>2.5963157894736839</v>
      </c>
      <c r="AO10" s="4"/>
      <c r="AP10" s="4">
        <v>2.6455263157894739</v>
      </c>
      <c r="AQ10" s="4"/>
      <c r="AR10" s="4">
        <v>2.6403684210526315</v>
      </c>
      <c r="AS10" s="4"/>
      <c r="AT10" s="4">
        <v>2.630736842105263</v>
      </c>
      <c r="AU10" s="4"/>
      <c r="AV10" s="4">
        <v>2.5857368421052631</v>
      </c>
      <c r="AW10" s="4"/>
      <c r="AX10" s="4">
        <v>2.635368421052632</v>
      </c>
      <c r="AY10" s="4"/>
      <c r="AZ10" s="4">
        <v>2.6302105263157896</v>
      </c>
      <c r="BA10" s="4"/>
      <c r="BB10" s="4">
        <v>2.8677368421052636</v>
      </c>
      <c r="BC10" s="4"/>
      <c r="BD10" s="4">
        <v>2.4913684210526315</v>
      </c>
      <c r="BE10" s="4"/>
      <c r="BF10" s="4">
        <v>2.3698421052631584</v>
      </c>
      <c r="BG10" s="4"/>
      <c r="BH10" s="4">
        <v>2.5287894736842103</v>
      </c>
      <c r="BI10" s="4"/>
      <c r="BJ10" s="4">
        <v>2.5140526315789473</v>
      </c>
      <c r="BK10" s="4"/>
      <c r="BL10" s="4">
        <v>2.2564736842105257</v>
      </c>
      <c r="BM10" s="4"/>
      <c r="BN10" s="4">
        <v>2.2788947368421058</v>
      </c>
      <c r="BO10" s="4"/>
      <c r="BP10" s="4">
        <v>2.5561052631578947</v>
      </c>
      <c r="BQ10" s="4"/>
      <c r="BR10" s="4">
        <v>2.4809999999999999</v>
      </c>
      <c r="BS10" s="4"/>
      <c r="BT10" s="4">
        <v>2.5931578947368421</v>
      </c>
      <c r="BU10" s="4"/>
      <c r="BV10" s="4">
        <v>2.5752373684210532</v>
      </c>
      <c r="BW10" s="4"/>
      <c r="BX10" s="4">
        <v>2.4830000000000005</v>
      </c>
      <c r="BY10" s="4"/>
      <c r="BZ10" s="4">
        <v>2.3696315789473688</v>
      </c>
      <c r="CA10" s="4"/>
      <c r="CB10" s="4">
        <v>2.5318421052631579</v>
      </c>
      <c r="CC10" s="4"/>
      <c r="CD10" s="10"/>
      <c r="CE10" s="7">
        <f t="shared" si="0"/>
        <v>0.41326315789473655</v>
      </c>
      <c r="CF10" s="7">
        <f t="shared" si="0"/>
        <v>-1.5157894736842259E-2</v>
      </c>
      <c r="CG10" s="7">
        <f t="shared" si="1"/>
        <v>0.12252631578947426</v>
      </c>
      <c r="CH10" s="7">
        <f t="shared" si="2"/>
        <v>-2.5315789473684625E-2</v>
      </c>
      <c r="CI10" s="7">
        <f t="shared" si="3"/>
        <v>0.11636842105263145</v>
      </c>
      <c r="CJ10" s="7">
        <f t="shared" si="4"/>
        <v>5.5315789473683985E-2</v>
      </c>
      <c r="CK10" s="7">
        <f t="shared" si="5"/>
        <v>8.2105263157892239E-3</v>
      </c>
      <c r="CL10" s="7">
        <f t="shared" si="6"/>
        <v>7.2157894736842199E-2</v>
      </c>
      <c r="CM10" s="7">
        <f t="shared" si="7"/>
        <v>5.1210526315789817E-2</v>
      </c>
      <c r="CN10" s="7">
        <f t="shared" si="8"/>
        <v>4.3157894736842284E-2</v>
      </c>
      <c r="CO10" s="7">
        <f t="shared" si="9"/>
        <v>-1.9473684210526976E-3</v>
      </c>
      <c r="CP10" s="7">
        <f t="shared" si="10"/>
        <v>6.0000000000000053E-2</v>
      </c>
      <c r="CQ10" s="7">
        <f t="shared" si="11"/>
        <v>4.0894736842105317E-2</v>
      </c>
      <c r="CR10" s="7">
        <f t="shared" si="12"/>
        <v>7.5684210526315798E-2</v>
      </c>
      <c r="CS10" s="7">
        <f t="shared" si="13"/>
        <v>6.5842105263157258E-2</v>
      </c>
      <c r="CT10" s="7">
        <f t="shared" si="14"/>
        <v>-4.926315789473712E-2</v>
      </c>
      <c r="CU10" s="7">
        <f t="shared" si="15"/>
        <v>-5.9526315789473649E-2</v>
      </c>
      <c r="CV10" s="7">
        <f t="shared" si="16"/>
        <v>7.7368421052630865E-2</v>
      </c>
      <c r="CW10" s="7">
        <f t="shared" si="17"/>
        <v>3.4210526315789025E-2</v>
      </c>
      <c r="CX10" s="7">
        <f t="shared" si="18"/>
        <v>8.3421052631579062E-2</v>
      </c>
      <c r="CY10" s="7">
        <f t="shared" si="19"/>
        <v>7.826315789473659E-2</v>
      </c>
      <c r="CZ10" s="7">
        <f t="shared" si="20"/>
        <v>6.8631578947368155E-2</v>
      </c>
      <c r="DA10" s="7">
        <f t="shared" si="21"/>
        <v>2.3631578947368226E-2</v>
      </c>
      <c r="DB10" s="7">
        <f t="shared" si="22"/>
        <v>7.3263157894737141E-2</v>
      </c>
      <c r="DC10" s="7">
        <f t="shared" si="23"/>
        <v>6.8105263157894669E-2</v>
      </c>
      <c r="DD10" s="7">
        <f t="shared" si="24"/>
        <v>0.3056315789473687</v>
      </c>
      <c r="DE10" s="7">
        <f t="shared" si="25"/>
        <v>-7.0736842105263431E-2</v>
      </c>
      <c r="DF10" s="7">
        <f t="shared" si="26"/>
        <v>-0.19226315789473647</v>
      </c>
      <c r="DG10" s="7">
        <f t="shared" si="27"/>
        <v>-3.3315789473684632E-2</v>
      </c>
      <c r="DH10" s="7">
        <f t="shared" si="28"/>
        <v>-4.8052631578947569E-2</v>
      </c>
      <c r="DI10" s="7">
        <f t="shared" si="29"/>
        <v>-0.30563157894736914</v>
      </c>
      <c r="DJ10" s="7">
        <f t="shared" si="30"/>
        <v>-0.28321052631578914</v>
      </c>
      <c r="DK10" s="7">
        <f t="shared" si="31"/>
        <v>-6.0000000000002274E-3</v>
      </c>
      <c r="DL10" s="7">
        <f t="shared" si="32"/>
        <v>-8.1105263157895013E-2</v>
      </c>
      <c r="DM10" s="7">
        <f t="shared" si="33"/>
        <v>3.1052631578947221E-2</v>
      </c>
      <c r="DN10" s="7">
        <f t="shared" si="34"/>
        <v>1.3132105263158333E-2</v>
      </c>
      <c r="DO10" s="7">
        <f t="shared" si="38"/>
        <v>-7.9105263157894345E-2</v>
      </c>
      <c r="DP10" s="7">
        <f t="shared" si="39"/>
        <v>-0.19247368421052613</v>
      </c>
      <c r="DQ10" s="7">
        <f t="shared" si="40"/>
        <v>-3.0263157894736992E-2</v>
      </c>
      <c r="DR10" s="21"/>
      <c r="DS10" s="7">
        <f t="shared" si="41"/>
        <v>0.41326315789473655</v>
      </c>
      <c r="DT10" s="7">
        <f t="shared" si="35"/>
        <v>1.5157894736842259E-2</v>
      </c>
      <c r="DU10" s="7">
        <f t="shared" si="35"/>
        <v>0.12252631578947426</v>
      </c>
      <c r="DV10" s="7">
        <f t="shared" si="35"/>
        <v>2.5315789473684625E-2</v>
      </c>
      <c r="DW10" s="7">
        <f t="shared" si="35"/>
        <v>0.11636842105263145</v>
      </c>
      <c r="DX10" s="7">
        <f t="shared" si="35"/>
        <v>5.5315789473683985E-2</v>
      </c>
      <c r="DY10" s="7">
        <f t="shared" si="35"/>
        <v>8.2105263157892239E-3</v>
      </c>
      <c r="DZ10" s="7">
        <f t="shared" si="35"/>
        <v>7.2157894736842199E-2</v>
      </c>
      <c r="EA10" s="7">
        <f t="shared" si="35"/>
        <v>5.1210526315789817E-2</v>
      </c>
      <c r="EB10" s="7">
        <f t="shared" si="35"/>
        <v>4.3157894736842284E-2</v>
      </c>
      <c r="EC10" s="7">
        <f t="shared" si="35"/>
        <v>1.9473684210526976E-3</v>
      </c>
      <c r="ED10" s="7">
        <f t="shared" si="35"/>
        <v>6.0000000000000053E-2</v>
      </c>
      <c r="EE10" s="7">
        <f t="shared" si="35"/>
        <v>4.0894736842105317E-2</v>
      </c>
      <c r="EF10" s="7">
        <f t="shared" si="35"/>
        <v>7.5684210526315798E-2</v>
      </c>
      <c r="EG10" s="7">
        <f t="shared" si="35"/>
        <v>6.5842105263157258E-2</v>
      </c>
      <c r="EH10" s="7">
        <f t="shared" si="35"/>
        <v>4.926315789473712E-2</v>
      </c>
      <c r="EI10" s="7">
        <f t="shared" si="35"/>
        <v>5.9526315789473649E-2</v>
      </c>
      <c r="EJ10" s="7">
        <f t="shared" si="36"/>
        <v>7.7368421052630865E-2</v>
      </c>
      <c r="EK10" s="7">
        <f t="shared" si="36"/>
        <v>3.4210526315789025E-2</v>
      </c>
      <c r="EL10" s="7">
        <f t="shared" si="36"/>
        <v>8.3421052631579062E-2</v>
      </c>
      <c r="EM10" s="7">
        <f t="shared" si="36"/>
        <v>7.826315789473659E-2</v>
      </c>
      <c r="EN10" s="7">
        <f t="shared" si="36"/>
        <v>6.8631578947368155E-2</v>
      </c>
      <c r="EO10" s="7">
        <f t="shared" si="36"/>
        <v>2.3631578947368226E-2</v>
      </c>
      <c r="EP10" s="7">
        <f t="shared" si="36"/>
        <v>7.3263157894737141E-2</v>
      </c>
      <c r="EQ10" s="7">
        <f t="shared" si="36"/>
        <v>6.8105263157894669E-2</v>
      </c>
      <c r="ER10" s="7">
        <f t="shared" si="36"/>
        <v>0.3056315789473687</v>
      </c>
      <c r="ES10" s="7">
        <f t="shared" si="36"/>
        <v>7.0736842105263431E-2</v>
      </c>
      <c r="ET10" s="7">
        <f t="shared" si="36"/>
        <v>0.19226315789473647</v>
      </c>
      <c r="EU10" s="7">
        <f t="shared" si="36"/>
        <v>3.3315789473684632E-2</v>
      </c>
      <c r="EV10" s="7">
        <f t="shared" si="36"/>
        <v>4.8052631578947569E-2</v>
      </c>
      <c r="EW10" s="7">
        <f t="shared" si="37"/>
        <v>0.30563157894736914</v>
      </c>
      <c r="EX10" s="7">
        <f t="shared" si="37"/>
        <v>0.28321052631578914</v>
      </c>
      <c r="EY10" s="7">
        <f t="shared" si="37"/>
        <v>6.0000000000002274E-3</v>
      </c>
      <c r="EZ10" s="7">
        <f t="shared" si="37"/>
        <v>8.1105263157895013E-2</v>
      </c>
      <c r="FA10" s="7">
        <f t="shared" si="37"/>
        <v>3.1052631578947221E-2</v>
      </c>
      <c r="FB10" s="7">
        <f t="shared" si="37"/>
        <v>1.3132105263158333E-2</v>
      </c>
      <c r="FC10" s="7">
        <f t="shared" si="37"/>
        <v>7.9105263157894345E-2</v>
      </c>
      <c r="FD10" s="7">
        <f t="shared" si="37"/>
        <v>0.19247368421052613</v>
      </c>
      <c r="FE10" s="7">
        <f t="shared" si="37"/>
        <v>3.0263157894736992E-2</v>
      </c>
    </row>
    <row r="11" spans="1:161" ht="17.25">
      <c r="A11" s="45" t="s">
        <v>67</v>
      </c>
      <c r="B11" s="4">
        <v>4.3978947368421064</v>
      </c>
      <c r="C11" s="1" t="s">
        <v>98</v>
      </c>
      <c r="D11" s="3"/>
      <c r="E11" s="4">
        <v>4.6310526315789478</v>
      </c>
      <c r="F11" s="4">
        <v>4.282</v>
      </c>
      <c r="G11" s="4"/>
      <c r="H11" s="4">
        <v>4.4332631578947375</v>
      </c>
      <c r="I11" s="4"/>
      <c r="J11" s="4">
        <v>4.271105263157895</v>
      </c>
      <c r="K11" s="4"/>
      <c r="L11" s="4">
        <v>4.4281052631578959</v>
      </c>
      <c r="M11" s="4"/>
      <c r="N11" s="4">
        <v>4.5786315789473688</v>
      </c>
      <c r="O11" s="4"/>
      <c r="P11" s="4">
        <v>4.3634210526315789</v>
      </c>
      <c r="Q11" s="4"/>
      <c r="R11" s="4">
        <v>4.5122105263157897</v>
      </c>
      <c r="S11" s="4"/>
      <c r="T11" s="4">
        <v>4.5366315789473681</v>
      </c>
      <c r="U11" s="4"/>
      <c r="V11" s="4">
        <v>4.5764736842105256</v>
      </c>
      <c r="W11" s="4"/>
      <c r="X11" s="4">
        <v>4.3572631578947369</v>
      </c>
      <c r="Y11" s="4"/>
      <c r="Z11" s="4">
        <v>4.5076315789473691</v>
      </c>
      <c r="AA11" s="4"/>
      <c r="AB11" s="4">
        <v>4.5334736842105263</v>
      </c>
      <c r="AC11" s="4"/>
      <c r="AD11" s="4">
        <v>4.4368947368421061</v>
      </c>
      <c r="AE11" s="4"/>
      <c r="AF11" s="4">
        <v>4.4184736842105261</v>
      </c>
      <c r="AG11" s="4"/>
      <c r="AH11" s="4">
        <v>4.4046842105263169</v>
      </c>
      <c r="AI11" s="4"/>
      <c r="AJ11" s="4">
        <v>4.3862631578947369</v>
      </c>
      <c r="AK11" s="4"/>
      <c r="AL11" s="4">
        <v>4.4683684210526318</v>
      </c>
      <c r="AM11" s="4"/>
      <c r="AN11" s="4">
        <v>4.3674210526315784</v>
      </c>
      <c r="AO11" s="4"/>
      <c r="AP11" s="4">
        <v>4.4533684210526321</v>
      </c>
      <c r="AQ11" s="4"/>
      <c r="AR11" s="4">
        <v>4.4540526315789473</v>
      </c>
      <c r="AS11" s="4"/>
      <c r="AT11" s="4">
        <v>4.4626315789473683</v>
      </c>
      <c r="AU11" s="4"/>
      <c r="AV11" s="4">
        <v>4.3592631578947367</v>
      </c>
      <c r="AW11" s="4"/>
      <c r="AX11" s="4">
        <v>4.4476315789473686</v>
      </c>
      <c r="AY11" s="4"/>
      <c r="AZ11" s="4">
        <v>4.4487368421052631</v>
      </c>
      <c r="BA11" s="4"/>
      <c r="BB11" s="4">
        <v>4.6174210526315784</v>
      </c>
      <c r="BC11" s="4"/>
      <c r="BD11" s="4">
        <v>4.3084736842105258</v>
      </c>
      <c r="BE11" s="4"/>
      <c r="BF11" s="4">
        <v>4.2781052631578946</v>
      </c>
      <c r="BG11" s="4"/>
      <c r="BH11" s="4">
        <v>4.3644736842105258</v>
      </c>
      <c r="BI11" s="4"/>
      <c r="BJ11" s="4">
        <v>4.353894736842105</v>
      </c>
      <c r="BK11" s="4"/>
      <c r="BL11" s="4">
        <v>4.0686315789473682</v>
      </c>
      <c r="BM11" s="4"/>
      <c r="BN11" s="4">
        <v>4.0591052631578961</v>
      </c>
      <c r="BO11" s="4"/>
      <c r="BP11" s="4">
        <v>4.4726842105263156</v>
      </c>
      <c r="BQ11" s="4"/>
      <c r="BR11" s="4">
        <v>4.3182105263157888</v>
      </c>
      <c r="BS11" s="4"/>
      <c r="BT11" s="4">
        <v>4.5436842105263153</v>
      </c>
      <c r="BU11" s="4"/>
      <c r="BV11" s="4">
        <v>4.4192455263157893</v>
      </c>
      <c r="BW11" s="4"/>
      <c r="BX11" s="4">
        <v>4.3167894736842101</v>
      </c>
      <c r="BY11" s="4"/>
      <c r="BZ11" s="4">
        <v>4.2868421052631573</v>
      </c>
      <c r="CA11" s="4"/>
      <c r="CB11" s="4">
        <v>4.3717894736842098</v>
      </c>
      <c r="CC11" s="4"/>
      <c r="CD11" s="10"/>
      <c r="CE11" s="7">
        <f t="shared" si="0"/>
        <v>0.23315789473684134</v>
      </c>
      <c r="CF11" s="7">
        <f t="shared" si="0"/>
        <v>-0.11589473684210638</v>
      </c>
      <c r="CG11" s="7">
        <f t="shared" si="1"/>
        <v>3.5368421052631049E-2</v>
      </c>
      <c r="CH11" s="7">
        <f t="shared" si="2"/>
        <v>-0.12678947368421145</v>
      </c>
      <c r="CI11" s="7">
        <f t="shared" si="3"/>
        <v>3.0210526315789465E-2</v>
      </c>
      <c r="CJ11" s="7">
        <f t="shared" si="4"/>
        <v>0.18073684210526242</v>
      </c>
      <c r="CK11" s="7">
        <f t="shared" si="5"/>
        <v>-3.4473684210527544E-2</v>
      </c>
      <c r="CL11" s="7">
        <f t="shared" si="6"/>
        <v>0.11431578947368326</v>
      </c>
      <c r="CM11" s="7">
        <f t="shared" si="7"/>
        <v>0.13873684210526172</v>
      </c>
      <c r="CN11" s="7">
        <f t="shared" si="8"/>
        <v>0.17857894736841917</v>
      </c>
      <c r="CO11" s="7">
        <f t="shared" si="9"/>
        <v>-4.0631578947369462E-2</v>
      </c>
      <c r="CP11" s="7">
        <f t="shared" si="10"/>
        <v>0.10973684210526269</v>
      </c>
      <c r="CQ11" s="7">
        <f t="shared" si="11"/>
        <v>0.13557894736841991</v>
      </c>
      <c r="CR11" s="7">
        <f t="shared" si="12"/>
        <v>3.8999999999999702E-2</v>
      </c>
      <c r="CS11" s="7">
        <f t="shared" si="13"/>
        <v>2.0578947368419698E-2</v>
      </c>
      <c r="CT11" s="7">
        <f t="shared" si="14"/>
        <v>6.7894736842104564E-3</v>
      </c>
      <c r="CU11" s="7">
        <f t="shared" si="15"/>
        <v>-1.1631578947369547E-2</v>
      </c>
      <c r="CV11" s="7">
        <f t="shared" si="16"/>
        <v>7.0473684210525356E-2</v>
      </c>
      <c r="CW11" s="7">
        <f t="shared" si="17"/>
        <v>-3.0473684210527985E-2</v>
      </c>
      <c r="CX11" s="7">
        <f t="shared" si="18"/>
        <v>5.5473684210525676E-2</v>
      </c>
      <c r="CY11" s="7">
        <f t="shared" si="19"/>
        <v>5.6157894736840852E-2</v>
      </c>
      <c r="CZ11" s="7">
        <f t="shared" si="20"/>
        <v>6.4736842105261871E-2</v>
      </c>
      <c r="DA11" s="7">
        <f t="shared" si="21"/>
        <v>-3.8631578947369682E-2</v>
      </c>
      <c r="DB11" s="7">
        <f t="shared" si="22"/>
        <v>4.9736842105262191E-2</v>
      </c>
      <c r="DC11" s="7">
        <f t="shared" si="23"/>
        <v>5.0842105263156689E-2</v>
      </c>
      <c r="DD11" s="7">
        <f t="shared" si="24"/>
        <v>0.21952631578947202</v>
      </c>
      <c r="DE11" s="7">
        <f t="shared" si="25"/>
        <v>-8.9421052631580622E-2</v>
      </c>
      <c r="DF11" s="7">
        <f t="shared" si="26"/>
        <v>-0.11978947368421178</v>
      </c>
      <c r="DG11" s="7">
        <f t="shared" si="27"/>
        <v>-3.3421052631580572E-2</v>
      </c>
      <c r="DH11" s="7">
        <f t="shared" si="28"/>
        <v>-4.4000000000001371E-2</v>
      </c>
      <c r="DI11" s="7">
        <f t="shared" si="29"/>
        <v>-0.32926315789473826</v>
      </c>
      <c r="DJ11" s="7">
        <f t="shared" si="30"/>
        <v>-0.33878947368421031</v>
      </c>
      <c r="DK11" s="7">
        <f t="shared" si="31"/>
        <v>7.4789473684209185E-2</v>
      </c>
      <c r="DL11" s="7">
        <f t="shared" si="32"/>
        <v>-7.9684210526317578E-2</v>
      </c>
      <c r="DM11" s="7">
        <f t="shared" si="33"/>
        <v>0.14578947368420891</v>
      </c>
      <c r="DN11" s="7">
        <f t="shared" si="34"/>
        <v>2.1350789473682852E-2</v>
      </c>
      <c r="DO11" s="7">
        <f t="shared" si="38"/>
        <v>-8.1105263157896346E-2</v>
      </c>
      <c r="DP11" s="7">
        <f t="shared" si="39"/>
        <v>-0.11105263157894907</v>
      </c>
      <c r="DQ11" s="7">
        <f t="shared" si="40"/>
        <v>-2.610526315789663E-2</v>
      </c>
      <c r="DR11" s="21"/>
      <c r="DS11" s="7">
        <f t="shared" si="41"/>
        <v>0.23315789473684134</v>
      </c>
      <c r="DT11" s="7">
        <f t="shared" si="35"/>
        <v>0.11589473684210638</v>
      </c>
      <c r="DU11" s="7">
        <f t="shared" si="35"/>
        <v>3.5368421052631049E-2</v>
      </c>
      <c r="DV11" s="7">
        <f t="shared" si="35"/>
        <v>0.12678947368421145</v>
      </c>
      <c r="DW11" s="7">
        <f t="shared" si="35"/>
        <v>3.0210526315789465E-2</v>
      </c>
      <c r="DX11" s="7">
        <f t="shared" si="35"/>
        <v>0.18073684210526242</v>
      </c>
      <c r="DY11" s="7">
        <f t="shared" si="35"/>
        <v>3.4473684210527544E-2</v>
      </c>
      <c r="DZ11" s="7">
        <f t="shared" si="35"/>
        <v>0.11431578947368326</v>
      </c>
      <c r="EA11" s="7">
        <f t="shared" si="35"/>
        <v>0.13873684210526172</v>
      </c>
      <c r="EB11" s="7">
        <f t="shared" si="35"/>
        <v>0.17857894736841917</v>
      </c>
      <c r="EC11" s="7">
        <f t="shared" si="35"/>
        <v>4.0631578947369462E-2</v>
      </c>
      <c r="ED11" s="7">
        <f t="shared" si="35"/>
        <v>0.10973684210526269</v>
      </c>
      <c r="EE11" s="7">
        <f t="shared" si="35"/>
        <v>0.13557894736841991</v>
      </c>
      <c r="EF11" s="7">
        <f t="shared" si="35"/>
        <v>3.8999999999999702E-2</v>
      </c>
      <c r="EG11" s="7">
        <f t="shared" si="35"/>
        <v>2.0578947368419698E-2</v>
      </c>
      <c r="EH11" s="7">
        <f t="shared" si="35"/>
        <v>6.7894736842104564E-3</v>
      </c>
      <c r="EI11" s="7">
        <f t="shared" si="35"/>
        <v>1.1631578947369547E-2</v>
      </c>
      <c r="EJ11" s="7">
        <f t="shared" si="36"/>
        <v>7.0473684210525356E-2</v>
      </c>
      <c r="EK11" s="7">
        <f t="shared" si="36"/>
        <v>3.0473684210527985E-2</v>
      </c>
      <c r="EL11" s="7">
        <f t="shared" si="36"/>
        <v>5.5473684210525676E-2</v>
      </c>
      <c r="EM11" s="7">
        <f t="shared" si="36"/>
        <v>5.6157894736840852E-2</v>
      </c>
      <c r="EN11" s="7">
        <f t="shared" si="36"/>
        <v>6.4736842105261871E-2</v>
      </c>
      <c r="EO11" s="7">
        <f t="shared" si="36"/>
        <v>3.8631578947369682E-2</v>
      </c>
      <c r="EP11" s="7">
        <f t="shared" si="36"/>
        <v>4.9736842105262191E-2</v>
      </c>
      <c r="EQ11" s="7">
        <f t="shared" si="36"/>
        <v>5.0842105263156689E-2</v>
      </c>
      <c r="ER11" s="7">
        <f t="shared" si="36"/>
        <v>0.21952631578947202</v>
      </c>
      <c r="ES11" s="7">
        <f t="shared" si="36"/>
        <v>8.9421052631580622E-2</v>
      </c>
      <c r="ET11" s="7">
        <f t="shared" si="36"/>
        <v>0.11978947368421178</v>
      </c>
      <c r="EU11" s="7">
        <f t="shared" si="36"/>
        <v>3.3421052631580572E-2</v>
      </c>
      <c r="EV11" s="7">
        <f t="shared" si="36"/>
        <v>4.4000000000001371E-2</v>
      </c>
      <c r="EW11" s="7">
        <f t="shared" si="37"/>
        <v>0.32926315789473826</v>
      </c>
      <c r="EX11" s="7">
        <f t="shared" si="37"/>
        <v>0.33878947368421031</v>
      </c>
      <c r="EY11" s="7">
        <f t="shared" si="37"/>
        <v>7.4789473684209185E-2</v>
      </c>
      <c r="EZ11" s="7">
        <f t="shared" si="37"/>
        <v>7.9684210526317578E-2</v>
      </c>
      <c r="FA11" s="7">
        <f t="shared" si="37"/>
        <v>0.14578947368420891</v>
      </c>
      <c r="FB11" s="7">
        <f t="shared" si="37"/>
        <v>2.1350789473682852E-2</v>
      </c>
      <c r="FC11" s="7">
        <f t="shared" si="37"/>
        <v>8.1105263157896346E-2</v>
      </c>
      <c r="FD11" s="7">
        <f t="shared" si="37"/>
        <v>0.11105263157894907</v>
      </c>
      <c r="FE11" s="7">
        <f t="shared" si="37"/>
        <v>2.610526315789663E-2</v>
      </c>
    </row>
    <row r="12" spans="1:161" ht="17.25">
      <c r="A12" s="45"/>
      <c r="B12" s="4">
        <v>2.426315789473684</v>
      </c>
      <c r="C12" s="1" t="s">
        <v>99</v>
      </c>
      <c r="D12" s="3"/>
      <c r="E12" s="4">
        <v>3.0834736842105261</v>
      </c>
      <c r="F12" s="4">
        <v>2.3574210526315791</v>
      </c>
      <c r="G12" s="4"/>
      <c r="H12" s="4">
        <v>2.6755263157894738</v>
      </c>
      <c r="I12" s="4"/>
      <c r="J12" s="4">
        <v>2.3382631578947373</v>
      </c>
      <c r="K12" s="4"/>
      <c r="L12" s="4">
        <v>2.6663684210526317</v>
      </c>
      <c r="M12" s="4"/>
      <c r="N12" s="4">
        <v>2.5596842105263158</v>
      </c>
      <c r="O12" s="4"/>
      <c r="P12" s="4">
        <v>2.4363157894736847</v>
      </c>
      <c r="Q12" s="4"/>
      <c r="R12" s="4">
        <v>2.4983684210526311</v>
      </c>
      <c r="S12" s="4"/>
      <c r="T12" s="4">
        <v>2.5309473684210522</v>
      </c>
      <c r="U12" s="4"/>
      <c r="V12" s="4">
        <v>2.5419473684210532</v>
      </c>
      <c r="W12" s="4"/>
      <c r="X12" s="4">
        <v>2.4181578947368423</v>
      </c>
      <c r="Y12" s="4"/>
      <c r="Z12" s="4">
        <v>2.4762105263157896</v>
      </c>
      <c r="AA12" s="4"/>
      <c r="AB12" s="4">
        <v>2.5103684210526316</v>
      </c>
      <c r="AC12" s="4"/>
      <c r="AD12" s="4">
        <v>2.5484210526315789</v>
      </c>
      <c r="AE12" s="4"/>
      <c r="AF12" s="4">
        <v>2.5183157894736841</v>
      </c>
      <c r="AG12" s="4"/>
      <c r="AH12" s="4">
        <v>2.374421052631579</v>
      </c>
      <c r="AI12" s="4"/>
      <c r="AJ12" s="4">
        <v>2.3443157894736841</v>
      </c>
      <c r="AK12" s="4"/>
      <c r="AL12" s="4">
        <v>2.5084210526315789</v>
      </c>
      <c r="AM12" s="4"/>
      <c r="AN12" s="4">
        <v>2.4428421052631579</v>
      </c>
      <c r="AO12" s="4"/>
      <c r="AP12" s="4">
        <v>2.4954736842105265</v>
      </c>
      <c r="AQ12" s="4"/>
      <c r="AR12" s="4">
        <v>2.4991578947368422</v>
      </c>
      <c r="AS12" s="4"/>
      <c r="AT12" s="4">
        <v>2.4892631578947371</v>
      </c>
      <c r="AU12" s="4"/>
      <c r="AV12" s="4">
        <v>2.4251052631578944</v>
      </c>
      <c r="AW12" s="4"/>
      <c r="AX12" s="4">
        <v>2.4767368421052636</v>
      </c>
      <c r="AY12" s="4"/>
      <c r="AZ12" s="4">
        <v>2.4804210526315789</v>
      </c>
      <c r="BA12" s="4"/>
      <c r="BB12" s="4">
        <v>2.8737894736842104</v>
      </c>
      <c r="BC12" s="4"/>
      <c r="BD12" s="4">
        <v>2.3757894736842107</v>
      </c>
      <c r="BE12" s="4"/>
      <c r="BF12" s="4">
        <v>2.2096315789473682</v>
      </c>
      <c r="BG12" s="4"/>
      <c r="BH12" s="4">
        <v>2.3753684210526309</v>
      </c>
      <c r="BI12" s="4"/>
      <c r="BJ12" s="4">
        <v>2.3502105263157893</v>
      </c>
      <c r="BK12" s="4"/>
      <c r="BL12" s="4">
        <v>1.9949473684210524</v>
      </c>
      <c r="BM12" s="4"/>
      <c r="BN12" s="4">
        <v>2.0203684210526318</v>
      </c>
      <c r="BO12" s="4"/>
      <c r="BP12" s="4">
        <v>2.4675263157894736</v>
      </c>
      <c r="BQ12" s="4"/>
      <c r="BR12" s="4">
        <v>2.3598421052631577</v>
      </c>
      <c r="BS12" s="4"/>
      <c r="BT12" s="4">
        <v>2.4332105263157886</v>
      </c>
      <c r="BU12" s="4"/>
      <c r="BV12" s="4">
        <v>2.4962810000000006</v>
      </c>
      <c r="BW12" s="4"/>
      <c r="BX12" s="4">
        <v>2.3594210526315784</v>
      </c>
      <c r="BY12" s="4"/>
      <c r="BZ12" s="4">
        <v>2.2011052631578942</v>
      </c>
      <c r="CA12" s="4"/>
      <c r="CB12" s="4">
        <v>2.3748421052631579</v>
      </c>
      <c r="CC12" s="4"/>
      <c r="CD12" s="10"/>
      <c r="CE12" s="7">
        <f t="shared" si="0"/>
        <v>0.65715789473684216</v>
      </c>
      <c r="CF12" s="7">
        <f t="shared" si="0"/>
        <v>-6.8894736842104898E-2</v>
      </c>
      <c r="CG12" s="7">
        <f t="shared" si="1"/>
        <v>0.24921052631578977</v>
      </c>
      <c r="CH12" s="7">
        <f t="shared" si="2"/>
        <v>-8.8052631578946716E-2</v>
      </c>
      <c r="CI12" s="7">
        <f t="shared" si="3"/>
        <v>0.24005263157894774</v>
      </c>
      <c r="CJ12" s="7">
        <f t="shared" si="4"/>
        <v>0.1333684210526318</v>
      </c>
      <c r="CK12" s="7">
        <f t="shared" si="5"/>
        <v>1.0000000000000675E-2</v>
      </c>
      <c r="CL12" s="7">
        <f t="shared" si="6"/>
        <v>7.2052631578947146E-2</v>
      </c>
      <c r="CM12" s="7">
        <f t="shared" si="7"/>
        <v>0.10463157894736819</v>
      </c>
      <c r="CN12" s="7">
        <f t="shared" si="8"/>
        <v>0.1156315789473692</v>
      </c>
      <c r="CO12" s="7">
        <f t="shared" si="9"/>
        <v>-8.1578947368416976E-3</v>
      </c>
      <c r="CP12" s="7">
        <f t="shared" si="10"/>
        <v>4.9894736842105658E-2</v>
      </c>
      <c r="CQ12" s="7">
        <f t="shared" si="11"/>
        <v>8.4052631578947601E-2</v>
      </c>
      <c r="CR12" s="7">
        <f t="shared" si="12"/>
        <v>0.12210526315789494</v>
      </c>
      <c r="CS12" s="7">
        <f t="shared" si="13"/>
        <v>9.2000000000000082E-2</v>
      </c>
      <c r="CT12" s="7">
        <f t="shared" si="14"/>
        <v>-5.1894736842104994E-2</v>
      </c>
      <c r="CU12" s="7">
        <f t="shared" si="15"/>
        <v>-8.1999999999999851E-2</v>
      </c>
      <c r="CV12" s="7">
        <f t="shared" si="16"/>
        <v>8.2105263157894903E-2</v>
      </c>
      <c r="CW12" s="7">
        <f t="shared" si="17"/>
        <v>1.6526315789473944E-2</v>
      </c>
      <c r="CX12" s="7">
        <f t="shared" si="18"/>
        <v>6.9157894736842529E-2</v>
      </c>
      <c r="CY12" s="7">
        <f t="shared" si="19"/>
        <v>7.2842105263158263E-2</v>
      </c>
      <c r="CZ12" s="7">
        <f t="shared" si="20"/>
        <v>6.2947368421053085E-2</v>
      </c>
      <c r="DA12" s="7">
        <f t="shared" si="21"/>
        <v>-1.2105263157895507E-3</v>
      </c>
      <c r="DB12" s="7">
        <f t="shared" si="22"/>
        <v>5.0421052631579588E-2</v>
      </c>
      <c r="DC12" s="7">
        <f t="shared" si="23"/>
        <v>5.4105263157894878E-2</v>
      </c>
      <c r="DD12" s="7">
        <f t="shared" si="24"/>
        <v>0.44747368421052647</v>
      </c>
      <c r="DE12" s="7">
        <f t="shared" si="25"/>
        <v>-5.0526315789473308E-2</v>
      </c>
      <c r="DF12" s="7">
        <f t="shared" si="26"/>
        <v>-0.21668421052631581</v>
      </c>
      <c r="DG12" s="7">
        <f t="shared" si="27"/>
        <v>-5.0947368421053074E-2</v>
      </c>
      <c r="DH12" s="7">
        <f t="shared" si="28"/>
        <v>-7.6105263157894676E-2</v>
      </c>
      <c r="DI12" s="7">
        <f t="shared" si="29"/>
        <v>-0.43136842105263162</v>
      </c>
      <c r="DJ12" s="7">
        <f t="shared" si="30"/>
        <v>-0.40594736842105217</v>
      </c>
      <c r="DK12" s="7">
        <f t="shared" si="31"/>
        <v>4.1210526315789586E-2</v>
      </c>
      <c r="DL12" s="7">
        <f t="shared" si="32"/>
        <v>-6.647368421052624E-2</v>
      </c>
      <c r="DM12" s="7">
        <f t="shared" si="33"/>
        <v>6.8947368421046207E-3</v>
      </c>
      <c r="DN12" s="7">
        <f t="shared" si="34"/>
        <v>6.9965210526316657E-2</v>
      </c>
      <c r="DO12" s="7">
        <f t="shared" si="38"/>
        <v>-6.6894736842105562E-2</v>
      </c>
      <c r="DP12" s="7">
        <f t="shared" si="39"/>
        <v>-0.22521052631578975</v>
      </c>
      <c r="DQ12" s="7">
        <f t="shared" si="40"/>
        <v>-5.1473684210526116E-2</v>
      </c>
      <c r="DR12" s="21"/>
      <c r="DS12" s="7">
        <f t="shared" si="41"/>
        <v>0.65715789473684216</v>
      </c>
      <c r="DT12" s="7">
        <f t="shared" si="35"/>
        <v>6.8894736842104898E-2</v>
      </c>
      <c r="DU12" s="7">
        <f t="shared" si="35"/>
        <v>0.24921052631578977</v>
      </c>
      <c r="DV12" s="7">
        <f t="shared" si="35"/>
        <v>8.8052631578946716E-2</v>
      </c>
      <c r="DW12" s="7">
        <f t="shared" si="35"/>
        <v>0.24005263157894774</v>
      </c>
      <c r="DX12" s="7">
        <f t="shared" si="35"/>
        <v>0.1333684210526318</v>
      </c>
      <c r="DY12" s="7">
        <f t="shared" si="35"/>
        <v>1.0000000000000675E-2</v>
      </c>
      <c r="DZ12" s="7">
        <f t="shared" si="35"/>
        <v>7.2052631578947146E-2</v>
      </c>
      <c r="EA12" s="7">
        <f t="shared" si="35"/>
        <v>0.10463157894736819</v>
      </c>
      <c r="EB12" s="7">
        <f t="shared" si="35"/>
        <v>0.1156315789473692</v>
      </c>
      <c r="EC12" s="7">
        <f t="shared" si="35"/>
        <v>8.1578947368416976E-3</v>
      </c>
      <c r="ED12" s="7">
        <f t="shared" si="35"/>
        <v>4.9894736842105658E-2</v>
      </c>
      <c r="EE12" s="7">
        <f t="shared" si="35"/>
        <v>8.4052631578947601E-2</v>
      </c>
      <c r="EF12" s="7">
        <f t="shared" si="35"/>
        <v>0.12210526315789494</v>
      </c>
      <c r="EG12" s="7">
        <f t="shared" si="35"/>
        <v>9.2000000000000082E-2</v>
      </c>
      <c r="EH12" s="7">
        <f t="shared" si="35"/>
        <v>5.1894736842104994E-2</v>
      </c>
      <c r="EI12" s="7">
        <f t="shared" si="35"/>
        <v>8.1999999999999851E-2</v>
      </c>
      <c r="EJ12" s="7">
        <f t="shared" si="36"/>
        <v>8.2105263157894903E-2</v>
      </c>
      <c r="EK12" s="7">
        <f t="shared" si="36"/>
        <v>1.6526315789473944E-2</v>
      </c>
      <c r="EL12" s="7">
        <f t="shared" si="36"/>
        <v>6.9157894736842529E-2</v>
      </c>
      <c r="EM12" s="7">
        <f t="shared" si="36"/>
        <v>7.2842105263158263E-2</v>
      </c>
      <c r="EN12" s="7">
        <f t="shared" si="36"/>
        <v>6.2947368421053085E-2</v>
      </c>
      <c r="EO12" s="7">
        <f t="shared" si="36"/>
        <v>1.2105263157895507E-3</v>
      </c>
      <c r="EP12" s="7">
        <f t="shared" si="36"/>
        <v>5.0421052631579588E-2</v>
      </c>
      <c r="EQ12" s="7">
        <f t="shared" si="36"/>
        <v>5.4105263157894878E-2</v>
      </c>
      <c r="ER12" s="7">
        <f t="shared" si="36"/>
        <v>0.44747368421052647</v>
      </c>
      <c r="ES12" s="7">
        <f t="shared" si="36"/>
        <v>5.0526315789473308E-2</v>
      </c>
      <c r="ET12" s="7">
        <f t="shared" si="36"/>
        <v>0.21668421052631581</v>
      </c>
      <c r="EU12" s="7">
        <f t="shared" si="36"/>
        <v>5.0947368421053074E-2</v>
      </c>
      <c r="EV12" s="7">
        <f t="shared" si="36"/>
        <v>7.6105263157894676E-2</v>
      </c>
      <c r="EW12" s="7">
        <f t="shared" si="37"/>
        <v>0.43136842105263162</v>
      </c>
      <c r="EX12" s="7">
        <f t="shared" si="37"/>
        <v>0.40594736842105217</v>
      </c>
      <c r="EY12" s="7">
        <f t="shared" si="37"/>
        <v>4.1210526315789586E-2</v>
      </c>
      <c r="EZ12" s="7">
        <f t="shared" si="37"/>
        <v>6.647368421052624E-2</v>
      </c>
      <c r="FA12" s="7">
        <f t="shared" si="37"/>
        <v>6.8947368421046207E-3</v>
      </c>
      <c r="FB12" s="7">
        <f t="shared" si="37"/>
        <v>6.9965210526316657E-2</v>
      </c>
      <c r="FC12" s="7">
        <f t="shared" si="37"/>
        <v>6.6894736842105562E-2</v>
      </c>
      <c r="FD12" s="7">
        <f t="shared" si="37"/>
        <v>0.22521052631578975</v>
      </c>
      <c r="FE12" s="7">
        <f t="shared" si="37"/>
        <v>5.1473684210526116E-2</v>
      </c>
    </row>
    <row r="13" spans="1:161" ht="18.75">
      <c r="A13" s="15" t="s">
        <v>68</v>
      </c>
      <c r="B13" s="4">
        <v>0.40631578947368413</v>
      </c>
      <c r="C13" s="4" t="s">
        <v>100</v>
      </c>
      <c r="D13" s="3"/>
      <c r="E13" s="4">
        <v>0.72563157894736829</v>
      </c>
      <c r="F13" s="4">
        <v>-9.2105263157894884E-3</v>
      </c>
      <c r="G13" s="4"/>
      <c r="H13" s="4">
        <v>0.11989473684210526</v>
      </c>
      <c r="I13" s="4"/>
      <c r="J13" s="4">
        <v>-3.1789473684210534E-2</v>
      </c>
      <c r="K13" s="4"/>
      <c r="L13" s="4">
        <v>0.10531578947368421</v>
      </c>
      <c r="M13" s="4"/>
      <c r="N13" s="4">
        <v>0.65226315789473688</v>
      </c>
      <c r="O13" s="4"/>
      <c r="P13" s="4">
        <v>0.27</v>
      </c>
      <c r="Q13" s="4"/>
      <c r="R13" s="4">
        <v>0.43952631578947365</v>
      </c>
      <c r="S13" s="4"/>
      <c r="T13" s="4">
        <v>0.50084210526315787</v>
      </c>
      <c r="U13" s="4"/>
      <c r="V13" s="4">
        <v>0.64868421052631575</v>
      </c>
      <c r="W13" s="4"/>
      <c r="X13" s="4">
        <v>0.25984210526315793</v>
      </c>
      <c r="Y13" s="4"/>
      <c r="Z13" s="4">
        <v>0.42952631578947364</v>
      </c>
      <c r="AA13" s="4"/>
      <c r="AB13" s="4">
        <v>0.49268421052631584</v>
      </c>
      <c r="AC13" s="4"/>
      <c r="AD13" s="4">
        <v>0.51847368421052631</v>
      </c>
      <c r="AE13" s="4"/>
      <c r="AF13" s="4">
        <v>0.44215789473684208</v>
      </c>
      <c r="AG13" s="4"/>
      <c r="AH13" s="4">
        <v>0.43984210526315787</v>
      </c>
      <c r="AI13" s="4"/>
      <c r="AJ13" s="4">
        <v>0.3635263157894737</v>
      </c>
      <c r="AK13" s="4"/>
      <c r="AL13" s="4">
        <v>0.48447368421052622</v>
      </c>
      <c r="AM13" s="4"/>
      <c r="AN13" s="4">
        <v>0.28868421052631577</v>
      </c>
      <c r="AO13" s="4"/>
      <c r="AP13" s="4">
        <v>0.41115789473684211</v>
      </c>
      <c r="AQ13" s="4"/>
      <c r="AR13" s="4">
        <v>0.41852631578947364</v>
      </c>
      <c r="AS13" s="4"/>
      <c r="AT13" s="4">
        <v>0.47573684210526312</v>
      </c>
      <c r="AU13" s="4"/>
      <c r="AV13" s="4">
        <v>0.27652631578947373</v>
      </c>
      <c r="AW13" s="4"/>
      <c r="AX13" s="4">
        <v>0.39999999999999991</v>
      </c>
      <c r="AY13" s="4"/>
      <c r="AZ13" s="4">
        <v>0.40878947368421054</v>
      </c>
      <c r="BA13" s="4"/>
      <c r="BB13" s="4">
        <v>0.43484210526315792</v>
      </c>
      <c r="BC13" s="4"/>
      <c r="BD13" s="4">
        <v>0.33626315789473682</v>
      </c>
      <c r="BE13" s="4"/>
      <c r="BF13" s="4">
        <v>0.25905263157894737</v>
      </c>
      <c r="BG13" s="4"/>
      <c r="BH13" s="4">
        <v>0.32910526315789473</v>
      </c>
      <c r="BI13" s="4"/>
      <c r="BJ13" s="4">
        <v>0.31636842105263158</v>
      </c>
      <c r="BK13" s="4"/>
      <c r="BL13" s="4">
        <v>1.9052631578947363E-2</v>
      </c>
      <c r="BM13" s="4"/>
      <c r="BN13" s="4">
        <v>2.2894736842105266E-2</v>
      </c>
      <c r="BO13" s="4"/>
      <c r="BP13" s="4">
        <v>0.45978947368421058</v>
      </c>
      <c r="BQ13" s="4"/>
      <c r="BR13" s="4">
        <v>0.33400000000000002</v>
      </c>
      <c r="BS13" s="4"/>
      <c r="BT13" s="4">
        <v>0.40126315789473677</v>
      </c>
      <c r="BU13" s="4"/>
      <c r="BV13" s="4">
        <v>0.50788478947368421</v>
      </c>
      <c r="BW13" s="4"/>
      <c r="BX13" s="4">
        <v>0.33600000000000002</v>
      </c>
      <c r="BY13" s="4"/>
      <c r="BZ13" s="4">
        <v>0.26378947368421057</v>
      </c>
      <c r="CA13" s="4"/>
      <c r="CB13" s="4">
        <v>0.34310526315789464</v>
      </c>
      <c r="CC13" s="4"/>
      <c r="CD13" s="10"/>
      <c r="CE13" s="7">
        <f t="shared" si="0"/>
        <v>0.31931578947368416</v>
      </c>
      <c r="CF13" s="7">
        <f t="shared" si="0"/>
        <v>-0.41552631578947363</v>
      </c>
      <c r="CG13" s="7">
        <f t="shared" si="1"/>
        <v>-0.28642105263157885</v>
      </c>
      <c r="CH13" s="7">
        <f t="shared" si="2"/>
        <v>-0.43810526315789466</v>
      </c>
      <c r="CI13" s="7">
        <f t="shared" si="3"/>
        <v>-0.30099999999999993</v>
      </c>
      <c r="CJ13" s="7">
        <f t="shared" si="4"/>
        <v>0.24594736842105275</v>
      </c>
      <c r="CK13" s="7">
        <f t="shared" si="5"/>
        <v>-0.13631578947368411</v>
      </c>
      <c r="CL13" s="7">
        <f t="shared" si="6"/>
        <v>3.3210526315789524E-2</v>
      </c>
      <c r="CM13" s="7">
        <f t="shared" si="7"/>
        <v>9.4526315789473736E-2</v>
      </c>
      <c r="CN13" s="7">
        <f t="shared" si="8"/>
        <v>0.24236842105263162</v>
      </c>
      <c r="CO13" s="7">
        <f t="shared" si="9"/>
        <v>-0.1464736842105262</v>
      </c>
      <c r="CP13" s="7">
        <f t="shared" si="10"/>
        <v>2.3210526315789515E-2</v>
      </c>
      <c r="CQ13" s="7">
        <f t="shared" si="11"/>
        <v>8.6368421052631705E-2</v>
      </c>
      <c r="CR13" s="7">
        <f t="shared" si="12"/>
        <v>0.11215789473684218</v>
      </c>
      <c r="CS13" s="7">
        <f t="shared" si="13"/>
        <v>3.5842105263157953E-2</v>
      </c>
      <c r="CT13" s="7">
        <f t="shared" si="14"/>
        <v>3.3526315789473737E-2</v>
      </c>
      <c r="CU13" s="7">
        <f t="shared" si="15"/>
        <v>-4.2789473684210433E-2</v>
      </c>
      <c r="CV13" s="7">
        <f t="shared" si="16"/>
        <v>7.8157894736842093E-2</v>
      </c>
      <c r="CW13" s="7">
        <f t="shared" si="17"/>
        <v>-0.11763157894736836</v>
      </c>
      <c r="CX13" s="7">
        <f t="shared" si="18"/>
        <v>4.8421052631579808E-3</v>
      </c>
      <c r="CY13" s="7">
        <f t="shared" si="19"/>
        <v>1.2210526315789505E-2</v>
      </c>
      <c r="CZ13" s="7">
        <f t="shared" si="20"/>
        <v>6.9421052631578994E-2</v>
      </c>
      <c r="DA13" s="7">
        <f t="shared" si="21"/>
        <v>-0.1297894736842104</v>
      </c>
      <c r="DB13" s="7">
        <f t="shared" si="22"/>
        <v>-6.3157894736842191E-3</v>
      </c>
      <c r="DC13" s="7">
        <f t="shared" si="23"/>
        <v>2.4736842105264056E-3</v>
      </c>
      <c r="DD13" s="7">
        <f t="shared" si="24"/>
        <v>2.8526315789473788E-2</v>
      </c>
      <c r="DE13" s="7">
        <f t="shared" si="25"/>
        <v>-7.0052631578947311E-2</v>
      </c>
      <c r="DF13" s="7">
        <f t="shared" si="26"/>
        <v>-0.14726315789473676</v>
      </c>
      <c r="DG13" s="7">
        <f t="shared" si="27"/>
        <v>-7.7210526315789396E-2</v>
      </c>
      <c r="DH13" s="7">
        <f t="shared" si="28"/>
        <v>-8.9947368421052554E-2</v>
      </c>
      <c r="DI13" s="7">
        <f t="shared" si="29"/>
        <v>-0.38726315789473675</v>
      </c>
      <c r="DJ13" s="7">
        <f t="shared" si="30"/>
        <v>-0.38342105263157888</v>
      </c>
      <c r="DK13" s="7">
        <f t="shared" si="31"/>
        <v>5.3473684210526451E-2</v>
      </c>
      <c r="DL13" s="7">
        <f t="shared" si="32"/>
        <v>-7.2315789473684111E-2</v>
      </c>
      <c r="DM13" s="7">
        <f t="shared" si="33"/>
        <v>-5.0526315789473641E-3</v>
      </c>
      <c r="DN13" s="7">
        <f t="shared" si="34"/>
        <v>0.10156900000000008</v>
      </c>
      <c r="DO13" s="7">
        <f t="shared" si="38"/>
        <v>-7.0315789473684109E-2</v>
      </c>
      <c r="DP13" s="7">
        <f t="shared" si="39"/>
        <v>-0.14252631578947356</v>
      </c>
      <c r="DQ13" s="7">
        <f t="shared" si="40"/>
        <v>-6.3210526315789495E-2</v>
      </c>
      <c r="DR13" s="21"/>
      <c r="DS13" s="7">
        <f t="shared" si="41"/>
        <v>0.31931578947368416</v>
      </c>
      <c r="DT13" s="7">
        <f t="shared" si="35"/>
        <v>0.41552631578947363</v>
      </c>
      <c r="DU13" s="7">
        <f t="shared" si="35"/>
        <v>0.28642105263157885</v>
      </c>
      <c r="DV13" s="7">
        <f t="shared" si="35"/>
        <v>0.43810526315789466</v>
      </c>
      <c r="DW13" s="7">
        <f t="shared" si="35"/>
        <v>0.30099999999999993</v>
      </c>
      <c r="DX13" s="7">
        <f t="shared" si="35"/>
        <v>0.24594736842105275</v>
      </c>
      <c r="DY13" s="7">
        <f t="shared" si="35"/>
        <v>0.13631578947368411</v>
      </c>
      <c r="DZ13" s="7">
        <f t="shared" si="35"/>
        <v>3.3210526315789524E-2</v>
      </c>
      <c r="EA13" s="7">
        <f t="shared" si="35"/>
        <v>9.4526315789473736E-2</v>
      </c>
      <c r="EB13" s="7">
        <f t="shared" si="35"/>
        <v>0.24236842105263162</v>
      </c>
      <c r="EC13" s="7">
        <f t="shared" si="35"/>
        <v>0.1464736842105262</v>
      </c>
      <c r="ED13" s="7">
        <f t="shared" si="35"/>
        <v>2.3210526315789515E-2</v>
      </c>
      <c r="EE13" s="7">
        <f t="shared" si="35"/>
        <v>8.6368421052631705E-2</v>
      </c>
      <c r="EF13" s="7">
        <f t="shared" si="35"/>
        <v>0.11215789473684218</v>
      </c>
      <c r="EG13" s="7">
        <f t="shared" si="35"/>
        <v>3.5842105263157953E-2</v>
      </c>
      <c r="EH13" s="7">
        <f t="shared" si="35"/>
        <v>3.3526315789473737E-2</v>
      </c>
      <c r="EI13" s="7">
        <f t="shared" si="35"/>
        <v>4.2789473684210433E-2</v>
      </c>
      <c r="EJ13" s="7">
        <f t="shared" si="36"/>
        <v>7.8157894736842093E-2</v>
      </c>
      <c r="EK13" s="7">
        <f t="shared" si="36"/>
        <v>0.11763157894736836</v>
      </c>
      <c r="EL13" s="7">
        <f t="shared" si="36"/>
        <v>4.8421052631579808E-3</v>
      </c>
      <c r="EM13" s="7">
        <f t="shared" si="36"/>
        <v>1.2210526315789505E-2</v>
      </c>
      <c r="EN13" s="7">
        <f t="shared" si="36"/>
        <v>6.9421052631578994E-2</v>
      </c>
      <c r="EO13" s="7">
        <f t="shared" si="36"/>
        <v>0.1297894736842104</v>
      </c>
      <c r="EP13" s="7">
        <f t="shared" si="36"/>
        <v>6.3157894736842191E-3</v>
      </c>
      <c r="EQ13" s="7">
        <f t="shared" si="36"/>
        <v>2.4736842105264056E-3</v>
      </c>
      <c r="ER13" s="7">
        <f t="shared" si="36"/>
        <v>2.8526315789473788E-2</v>
      </c>
      <c r="ES13" s="7">
        <f t="shared" si="36"/>
        <v>7.0052631578947311E-2</v>
      </c>
      <c r="ET13" s="7">
        <f t="shared" si="36"/>
        <v>0.14726315789473676</v>
      </c>
      <c r="EU13" s="7">
        <f t="shared" si="36"/>
        <v>7.7210526315789396E-2</v>
      </c>
      <c r="EV13" s="7">
        <f t="shared" si="36"/>
        <v>8.9947368421052554E-2</v>
      </c>
      <c r="EW13" s="7">
        <f t="shared" si="37"/>
        <v>0.38726315789473675</v>
      </c>
      <c r="EX13" s="7">
        <f t="shared" si="37"/>
        <v>0.38342105263157888</v>
      </c>
      <c r="EY13" s="7">
        <f t="shared" si="37"/>
        <v>5.3473684210526451E-2</v>
      </c>
      <c r="EZ13" s="7">
        <f t="shared" si="37"/>
        <v>7.2315789473684111E-2</v>
      </c>
      <c r="FA13" s="7">
        <f t="shared" si="37"/>
        <v>5.0526315789473641E-3</v>
      </c>
      <c r="FB13" s="7">
        <f t="shared" si="37"/>
        <v>0.10156900000000008</v>
      </c>
      <c r="FC13" s="7">
        <f t="shared" si="37"/>
        <v>7.0315789473684109E-2</v>
      </c>
      <c r="FD13" s="7">
        <f t="shared" si="37"/>
        <v>0.14252631578947356</v>
      </c>
      <c r="FE13" s="7">
        <f t="shared" si="37"/>
        <v>6.3210526315789495E-2</v>
      </c>
    </row>
    <row r="14" spans="1:161" ht="18.75">
      <c r="A14" s="15" t="s">
        <v>69</v>
      </c>
      <c r="B14" s="4">
        <v>3.5436842105263158</v>
      </c>
      <c r="C14" s="1" t="s">
        <v>102</v>
      </c>
      <c r="D14" s="3"/>
      <c r="E14" s="4">
        <v>4.0888947368421054</v>
      </c>
      <c r="F14" s="4">
        <v>3.1522631578947378</v>
      </c>
      <c r="G14" s="4"/>
      <c r="H14" s="4">
        <v>3.4703157894736845</v>
      </c>
      <c r="I14" s="4"/>
      <c r="J14" s="4">
        <v>3.1298421052631578</v>
      </c>
      <c r="K14" s="4"/>
      <c r="L14" s="4">
        <v>3.4593157894736835</v>
      </c>
      <c r="M14" s="4"/>
      <c r="N14" s="4">
        <v>3.8903684210526315</v>
      </c>
      <c r="O14" s="4"/>
      <c r="P14" s="4">
        <v>3.509631578947368</v>
      </c>
      <c r="Q14" s="4"/>
      <c r="R14" s="4">
        <v>3.7466315789473681</v>
      </c>
      <c r="S14" s="4"/>
      <c r="T14" s="4">
        <v>3.7640000000000002</v>
      </c>
      <c r="U14" s="4"/>
      <c r="V14" s="4">
        <v>3.8853684210526316</v>
      </c>
      <c r="W14" s="4"/>
      <c r="X14" s="4">
        <v>3.4982105263157899</v>
      </c>
      <c r="Y14" s="4"/>
      <c r="Z14" s="4">
        <v>3.7376315789473686</v>
      </c>
      <c r="AA14" s="4"/>
      <c r="AB14" s="4">
        <v>3.7568421052631584</v>
      </c>
      <c r="AC14" s="4"/>
      <c r="AD14" s="4">
        <v>3.5649999999999999</v>
      </c>
      <c r="AE14" s="4"/>
      <c r="AF14" s="4">
        <v>3.5129999999999995</v>
      </c>
      <c r="AG14" s="4"/>
      <c r="AH14" s="4">
        <v>3.5415789473684205</v>
      </c>
      <c r="AI14" s="4"/>
      <c r="AJ14" s="4">
        <v>3.4895789473684204</v>
      </c>
      <c r="AK14" s="4"/>
      <c r="AL14" s="4">
        <v>3.6464736842105263</v>
      </c>
      <c r="AM14" s="4"/>
      <c r="AN14" s="4">
        <v>3.477894736842106</v>
      </c>
      <c r="AO14" s="4"/>
      <c r="AP14" s="4">
        <v>3.6003157894736839</v>
      </c>
      <c r="AQ14" s="4"/>
      <c r="AR14" s="4">
        <v>3.6002631578947368</v>
      </c>
      <c r="AS14" s="4"/>
      <c r="AT14" s="4">
        <v>3.6348947368421052</v>
      </c>
      <c r="AU14" s="4"/>
      <c r="AV14" s="4">
        <v>3.4653157894736846</v>
      </c>
      <c r="AW14" s="4"/>
      <c r="AX14" s="4">
        <v>3.5877368421052633</v>
      </c>
      <c r="AY14" s="4"/>
      <c r="AZ14" s="4">
        <v>3.5876842105263158</v>
      </c>
      <c r="BA14" s="4"/>
      <c r="BB14" s="4">
        <v>3.5417368421052635</v>
      </c>
      <c r="BC14" s="4"/>
      <c r="BD14" s="4">
        <v>3.4269473684210525</v>
      </c>
      <c r="BE14" s="4"/>
      <c r="BF14" s="4">
        <v>3.403526315789474</v>
      </c>
      <c r="BG14" s="4"/>
      <c r="BH14" s="4">
        <v>3.522105263157894</v>
      </c>
      <c r="BI14" s="4"/>
      <c r="BJ14" s="4">
        <v>3.5071052631578943</v>
      </c>
      <c r="BK14" s="4"/>
      <c r="BL14" s="4">
        <v>3.1219999999999999</v>
      </c>
      <c r="BM14" s="4"/>
      <c r="BN14" s="4">
        <v>3.1444210526315799</v>
      </c>
      <c r="BO14" s="4"/>
      <c r="BP14" s="4">
        <v>3.7255263157894736</v>
      </c>
      <c r="BQ14" s="4"/>
      <c r="BR14" s="4">
        <v>3.4258421052631567</v>
      </c>
      <c r="BS14" s="4"/>
      <c r="BT14" s="4">
        <v>3.6618421052631582</v>
      </c>
      <c r="BU14" s="4"/>
      <c r="BV14" s="4">
        <v>3.6848033157894737</v>
      </c>
      <c r="BW14" s="4"/>
      <c r="BX14" s="4">
        <v>3.4249999999999994</v>
      </c>
      <c r="BY14" s="4"/>
      <c r="BZ14" s="4">
        <v>3.4034210526315785</v>
      </c>
      <c r="CA14" s="4"/>
      <c r="CB14" s="4">
        <v>3.5258421052631577</v>
      </c>
      <c r="CC14" s="4"/>
      <c r="CD14" s="10"/>
      <c r="CE14" s="7">
        <f t="shared" si="0"/>
        <v>0.54521052631578959</v>
      </c>
      <c r="CF14" s="7">
        <f t="shared" si="0"/>
        <v>-0.391421052631578</v>
      </c>
      <c r="CG14" s="7">
        <f t="shared" si="1"/>
        <v>-7.3368421052631305E-2</v>
      </c>
      <c r="CH14" s="7">
        <f t="shared" si="2"/>
        <v>-0.41384210526315801</v>
      </c>
      <c r="CI14" s="7">
        <f t="shared" si="3"/>
        <v>-8.4368421052632314E-2</v>
      </c>
      <c r="CJ14" s="7">
        <f t="shared" si="4"/>
        <v>0.34668421052631571</v>
      </c>
      <c r="CK14" s="7">
        <f t="shared" si="5"/>
        <v>-3.4052631578947778E-2</v>
      </c>
      <c r="CL14" s="7">
        <f t="shared" si="6"/>
        <v>0.20294736842105232</v>
      </c>
      <c r="CM14" s="7">
        <f t="shared" si="7"/>
        <v>0.22031578947368446</v>
      </c>
      <c r="CN14" s="7">
        <f t="shared" si="8"/>
        <v>0.34168421052631581</v>
      </c>
      <c r="CO14" s="7">
        <f t="shared" si="9"/>
        <v>-4.5473684210525889E-2</v>
      </c>
      <c r="CP14" s="7">
        <f t="shared" si="10"/>
        <v>0.19394736842105287</v>
      </c>
      <c r="CQ14" s="7">
        <f t="shared" si="11"/>
        <v>0.21315789473684266</v>
      </c>
      <c r="CR14" s="7">
        <f t="shared" si="12"/>
        <v>2.1315789473684177E-2</v>
      </c>
      <c r="CS14" s="7">
        <f t="shared" si="13"/>
        <v>-3.0684210526316313E-2</v>
      </c>
      <c r="CT14" s="7">
        <f t="shared" si="14"/>
        <v>-2.1052631578952763E-3</v>
      </c>
      <c r="CU14" s="7">
        <f t="shared" si="15"/>
        <v>-5.4105263157895322E-2</v>
      </c>
      <c r="CV14" s="7">
        <f t="shared" si="16"/>
        <v>0.10278947368421054</v>
      </c>
      <c r="CW14" s="7">
        <f t="shared" si="17"/>
        <v>-6.5789473684209732E-2</v>
      </c>
      <c r="CX14" s="7">
        <f t="shared" si="18"/>
        <v>5.6631578947368144E-2</v>
      </c>
      <c r="CY14" s="7">
        <f t="shared" si="19"/>
        <v>5.6578947368421062E-2</v>
      </c>
      <c r="CZ14" s="7">
        <f t="shared" si="20"/>
        <v>9.1210526315789409E-2</v>
      </c>
      <c r="DA14" s="7">
        <f t="shared" si="21"/>
        <v>-7.8368421052631199E-2</v>
      </c>
      <c r="DB14" s="7">
        <f t="shared" si="22"/>
        <v>4.4052631578947565E-2</v>
      </c>
      <c r="DC14" s="7">
        <f t="shared" si="23"/>
        <v>4.4000000000000039E-2</v>
      </c>
      <c r="DD14" s="7">
        <f t="shared" si="24"/>
        <v>-1.9473684210522535E-3</v>
      </c>
      <c r="DE14" s="7">
        <f t="shared" si="25"/>
        <v>-0.11673684210526325</v>
      </c>
      <c r="DF14" s="7">
        <f t="shared" si="26"/>
        <v>-0.14015789473684181</v>
      </c>
      <c r="DG14" s="7">
        <f t="shared" si="27"/>
        <v>-2.1578947368421808E-2</v>
      </c>
      <c r="DH14" s="7">
        <f t="shared" si="28"/>
        <v>-3.6578947368421488E-2</v>
      </c>
      <c r="DI14" s="7">
        <f t="shared" si="29"/>
        <v>-0.42168421052631588</v>
      </c>
      <c r="DJ14" s="7">
        <f t="shared" si="30"/>
        <v>-0.39926315789473588</v>
      </c>
      <c r="DK14" s="7">
        <f t="shared" si="31"/>
        <v>0.1818421052631578</v>
      </c>
      <c r="DL14" s="7">
        <f t="shared" si="32"/>
        <v>-0.11784210526315908</v>
      </c>
      <c r="DM14" s="7">
        <f t="shared" si="33"/>
        <v>0.11815789473684246</v>
      </c>
      <c r="DN14" s="7">
        <f t="shared" si="34"/>
        <v>0.14111910526315796</v>
      </c>
      <c r="DO14" s="7">
        <f t="shared" si="38"/>
        <v>-0.11868421052631639</v>
      </c>
      <c r="DP14" s="7">
        <f t="shared" si="39"/>
        <v>-0.14026315789473731</v>
      </c>
      <c r="DQ14" s="7">
        <f t="shared" si="40"/>
        <v>-1.7842105263158103E-2</v>
      </c>
      <c r="DR14" s="21"/>
      <c r="DS14" s="7">
        <f t="shared" si="41"/>
        <v>0.54521052631578959</v>
      </c>
      <c r="DT14" s="7">
        <f t="shared" si="35"/>
        <v>0.391421052631578</v>
      </c>
      <c r="DU14" s="7">
        <f t="shared" si="35"/>
        <v>7.3368421052631305E-2</v>
      </c>
      <c r="DV14" s="7">
        <f t="shared" si="35"/>
        <v>0.41384210526315801</v>
      </c>
      <c r="DW14" s="7">
        <f t="shared" si="35"/>
        <v>8.4368421052632314E-2</v>
      </c>
      <c r="DX14" s="7">
        <f t="shared" si="35"/>
        <v>0.34668421052631571</v>
      </c>
      <c r="DY14" s="7">
        <f t="shared" si="35"/>
        <v>3.4052631578947778E-2</v>
      </c>
      <c r="DZ14" s="7">
        <f t="shared" si="35"/>
        <v>0.20294736842105232</v>
      </c>
      <c r="EA14" s="7">
        <f t="shared" si="35"/>
        <v>0.22031578947368446</v>
      </c>
      <c r="EB14" s="7">
        <f t="shared" si="35"/>
        <v>0.34168421052631581</v>
      </c>
      <c r="EC14" s="7">
        <f t="shared" si="35"/>
        <v>4.5473684210525889E-2</v>
      </c>
      <c r="ED14" s="7">
        <f t="shared" si="35"/>
        <v>0.19394736842105287</v>
      </c>
      <c r="EE14" s="7">
        <f t="shared" si="35"/>
        <v>0.21315789473684266</v>
      </c>
      <c r="EF14" s="7">
        <f t="shared" si="35"/>
        <v>2.1315789473684177E-2</v>
      </c>
      <c r="EG14" s="7">
        <f t="shared" si="35"/>
        <v>3.0684210526316313E-2</v>
      </c>
      <c r="EH14" s="7">
        <f t="shared" si="35"/>
        <v>2.1052631578952763E-3</v>
      </c>
      <c r="EI14" s="7">
        <f t="shared" si="35"/>
        <v>5.4105263157895322E-2</v>
      </c>
      <c r="EJ14" s="7">
        <f t="shared" si="36"/>
        <v>0.10278947368421054</v>
      </c>
      <c r="EK14" s="7">
        <f t="shared" si="36"/>
        <v>6.5789473684209732E-2</v>
      </c>
      <c r="EL14" s="7">
        <f t="shared" si="36"/>
        <v>5.6631578947368144E-2</v>
      </c>
      <c r="EM14" s="7">
        <f t="shared" si="36"/>
        <v>5.6578947368421062E-2</v>
      </c>
      <c r="EN14" s="7">
        <f t="shared" si="36"/>
        <v>9.1210526315789409E-2</v>
      </c>
      <c r="EO14" s="7">
        <f t="shared" si="36"/>
        <v>7.8368421052631199E-2</v>
      </c>
      <c r="EP14" s="7">
        <f t="shared" si="36"/>
        <v>4.4052631578947565E-2</v>
      </c>
      <c r="EQ14" s="7">
        <f t="shared" si="36"/>
        <v>4.4000000000000039E-2</v>
      </c>
      <c r="ER14" s="7">
        <f t="shared" si="36"/>
        <v>1.9473684210522535E-3</v>
      </c>
      <c r="ES14" s="7">
        <f t="shared" si="36"/>
        <v>0.11673684210526325</v>
      </c>
      <c r="ET14" s="7">
        <f t="shared" si="36"/>
        <v>0.14015789473684181</v>
      </c>
      <c r="EU14" s="7">
        <f t="shared" si="36"/>
        <v>2.1578947368421808E-2</v>
      </c>
      <c r="EV14" s="7">
        <f t="shared" si="36"/>
        <v>3.6578947368421488E-2</v>
      </c>
      <c r="EW14" s="7">
        <f t="shared" si="37"/>
        <v>0.42168421052631588</v>
      </c>
      <c r="EX14" s="7">
        <f t="shared" si="37"/>
        <v>0.39926315789473588</v>
      </c>
      <c r="EY14" s="7">
        <f t="shared" si="37"/>
        <v>0.1818421052631578</v>
      </c>
      <c r="EZ14" s="7">
        <f t="shared" si="37"/>
        <v>0.11784210526315908</v>
      </c>
      <c r="FA14" s="7">
        <f t="shared" si="37"/>
        <v>0.11815789473684246</v>
      </c>
      <c r="FB14" s="7">
        <f t="shared" si="37"/>
        <v>0.14111910526315796</v>
      </c>
      <c r="FC14" s="7">
        <f t="shared" si="37"/>
        <v>0.11868421052631639</v>
      </c>
      <c r="FD14" s="7">
        <f t="shared" si="37"/>
        <v>0.14026315789473731</v>
      </c>
      <c r="FE14" s="7">
        <f t="shared" si="37"/>
        <v>1.7842105263158103E-2</v>
      </c>
    </row>
    <row r="15" spans="1:161" ht="17.25">
      <c r="A15" s="45" t="s">
        <v>70</v>
      </c>
      <c r="B15" s="4">
        <v>3.9289473684210527</v>
      </c>
      <c r="C15" s="1" t="s">
        <v>103</v>
      </c>
      <c r="D15" s="3"/>
      <c r="E15" s="4">
        <v>5.2649999999999997</v>
      </c>
      <c r="F15" s="4">
        <v>3.5762105263157897</v>
      </c>
      <c r="G15" s="4"/>
      <c r="H15" s="4">
        <v>4.1857894736842116</v>
      </c>
      <c r="I15" s="4"/>
      <c r="J15" s="4">
        <v>3.5420526315789478</v>
      </c>
      <c r="K15" s="4"/>
      <c r="L15" s="4">
        <v>4.1692105263157897</v>
      </c>
      <c r="M15" s="4"/>
      <c r="N15" s="4">
        <v>4.2647894736842105</v>
      </c>
      <c r="O15" s="4"/>
      <c r="P15" s="4">
        <v>3.8642105263157895</v>
      </c>
      <c r="Q15" s="4"/>
      <c r="R15" s="4">
        <v>3.8931578947368419</v>
      </c>
      <c r="S15" s="4"/>
      <c r="T15" s="4">
        <v>4.0723684210526319</v>
      </c>
      <c r="U15" s="4"/>
      <c r="V15" s="4">
        <v>4.2422105263157901</v>
      </c>
      <c r="W15" s="4"/>
      <c r="X15" s="4">
        <v>3.8964736842105263</v>
      </c>
      <c r="Y15" s="4"/>
      <c r="Z15" s="4">
        <v>3.860736842105263</v>
      </c>
      <c r="AA15" s="4"/>
      <c r="AB15" s="4">
        <v>4.045789473684211</v>
      </c>
      <c r="AC15" s="4"/>
      <c r="AD15" s="4">
        <v>4.2405263157894737</v>
      </c>
      <c r="AE15" s="4"/>
      <c r="AF15" s="4">
        <v>4.1253157894736834</v>
      </c>
      <c r="AG15" s="4"/>
      <c r="AH15" s="4">
        <v>4.0100526315789473</v>
      </c>
      <c r="AI15" s="4"/>
      <c r="AJ15" s="4">
        <v>3.8958421052631578</v>
      </c>
      <c r="AK15" s="4"/>
      <c r="AL15" s="4">
        <v>4.0456315789473676</v>
      </c>
      <c r="AM15" s="4"/>
      <c r="AN15" s="4">
        <v>3.8935263157894737</v>
      </c>
      <c r="AO15" s="4"/>
      <c r="AP15" s="4">
        <v>3.9348421052631579</v>
      </c>
      <c r="AQ15" s="4"/>
      <c r="AR15" s="4">
        <v>3.9688947368421057</v>
      </c>
      <c r="AS15" s="4"/>
      <c r="AT15" s="4">
        <v>4.019473684210527</v>
      </c>
      <c r="AU15" s="4"/>
      <c r="AV15" s="4">
        <v>3.8659473684210526</v>
      </c>
      <c r="AW15" s="4"/>
      <c r="AX15" s="4">
        <v>3.905263157894737</v>
      </c>
      <c r="AY15" s="4"/>
      <c r="AZ15" s="4">
        <v>3.9407368421052631</v>
      </c>
      <c r="BA15" s="4"/>
      <c r="BB15" s="4">
        <v>4.305894736842105</v>
      </c>
      <c r="BC15" s="4"/>
      <c r="BD15" s="4">
        <v>4.0335789473684214</v>
      </c>
      <c r="BE15" s="4"/>
      <c r="BF15" s="4">
        <v>3.810368421052631</v>
      </c>
      <c r="BG15" s="4"/>
      <c r="BH15" s="4">
        <v>3.8749473684210525</v>
      </c>
      <c r="BI15" s="4"/>
      <c r="BJ15" s="4">
        <v>3.8437894736842102</v>
      </c>
      <c r="BK15" s="4"/>
      <c r="BL15" s="4">
        <v>3.4115789473684206</v>
      </c>
      <c r="BM15" s="4"/>
      <c r="BN15" s="4">
        <v>3.3929999999999998</v>
      </c>
      <c r="BO15" s="4"/>
      <c r="BP15" s="4">
        <v>3.9961412105263157</v>
      </c>
      <c r="BQ15" s="4"/>
      <c r="BR15" s="4">
        <v>3.9985263157894733</v>
      </c>
      <c r="BS15" s="4"/>
      <c r="BT15" s="4">
        <v>3.8686842105263155</v>
      </c>
      <c r="BU15" s="4"/>
      <c r="BV15" s="4">
        <v>4.1749732631578942</v>
      </c>
      <c r="BW15" s="4"/>
      <c r="BX15" s="4">
        <v>3.996105263157895</v>
      </c>
      <c r="BY15" s="4"/>
      <c r="BZ15" s="4">
        <v>3.786473684210526</v>
      </c>
      <c r="CA15" s="4"/>
      <c r="CB15" s="4">
        <v>3.8594736842105264</v>
      </c>
      <c r="CC15" s="4"/>
      <c r="CD15" s="10"/>
      <c r="CE15" s="7">
        <f t="shared" si="0"/>
        <v>1.3360526315789469</v>
      </c>
      <c r="CF15" s="7">
        <f t="shared" si="0"/>
        <v>-0.35273684210526302</v>
      </c>
      <c r="CG15" s="7">
        <f t="shared" si="1"/>
        <v>0.25684210526315887</v>
      </c>
      <c r="CH15" s="7">
        <f t="shared" si="2"/>
        <v>-0.38689473684210496</v>
      </c>
      <c r="CI15" s="7">
        <f t="shared" si="3"/>
        <v>0.24026315789473696</v>
      </c>
      <c r="CJ15" s="7">
        <f t="shared" si="4"/>
        <v>0.33584210526315772</v>
      </c>
      <c r="CK15" s="7">
        <f t="shared" si="5"/>
        <v>-6.4736842105263204E-2</v>
      </c>
      <c r="CL15" s="7">
        <f t="shared" si="6"/>
        <v>-3.5789473684210815E-2</v>
      </c>
      <c r="CM15" s="7">
        <f t="shared" si="7"/>
        <v>0.14342105263157912</v>
      </c>
      <c r="CN15" s="7">
        <f t="shared" si="8"/>
        <v>0.31326315789473735</v>
      </c>
      <c r="CO15" s="7">
        <f t="shared" si="9"/>
        <v>-3.2473684210526432E-2</v>
      </c>
      <c r="CP15" s="7">
        <f t="shared" si="10"/>
        <v>-6.8210526315789721E-2</v>
      </c>
      <c r="CQ15" s="7">
        <f t="shared" si="11"/>
        <v>0.1168421052631583</v>
      </c>
      <c r="CR15" s="7">
        <f t="shared" si="12"/>
        <v>0.31157894736842096</v>
      </c>
      <c r="CS15" s="7">
        <f t="shared" si="13"/>
        <v>0.19636842105263064</v>
      </c>
      <c r="CT15" s="7">
        <f t="shared" si="14"/>
        <v>8.1105263157894569E-2</v>
      </c>
      <c r="CU15" s="7">
        <f t="shared" si="15"/>
        <v>-3.3105263157894971E-2</v>
      </c>
      <c r="CV15" s="7">
        <f t="shared" si="16"/>
        <v>0.11668421052631484</v>
      </c>
      <c r="CW15" s="7">
        <f t="shared" si="17"/>
        <v>-3.542105263157902E-2</v>
      </c>
      <c r="CX15" s="7">
        <f t="shared" si="18"/>
        <v>5.8947368421051749E-3</v>
      </c>
      <c r="CY15" s="7">
        <f t="shared" si="19"/>
        <v>3.9947368421052953E-2</v>
      </c>
      <c r="CZ15" s="7">
        <f t="shared" si="20"/>
        <v>9.0526315789474232E-2</v>
      </c>
      <c r="DA15" s="7">
        <f t="shared" si="21"/>
        <v>-6.3000000000000167E-2</v>
      </c>
      <c r="DB15" s="7">
        <f t="shared" si="22"/>
        <v>-2.3684210526315752E-2</v>
      </c>
      <c r="DC15" s="7">
        <f t="shared" si="23"/>
        <v>1.178947368421035E-2</v>
      </c>
      <c r="DD15" s="7">
        <f t="shared" si="24"/>
        <v>0.37694736842105225</v>
      </c>
      <c r="DE15" s="7">
        <f t="shared" si="25"/>
        <v>0.10463157894736863</v>
      </c>
      <c r="DF15" s="7">
        <f t="shared" si="26"/>
        <v>-0.11857894736842178</v>
      </c>
      <c r="DG15" s="7">
        <f t="shared" si="27"/>
        <v>-5.400000000000027E-2</v>
      </c>
      <c r="DH15" s="7">
        <f t="shared" si="28"/>
        <v>-8.5157894736842543E-2</v>
      </c>
      <c r="DI15" s="7">
        <f t="shared" si="29"/>
        <v>-0.51736842105263214</v>
      </c>
      <c r="DJ15" s="7">
        <f t="shared" si="30"/>
        <v>-0.53594736842105295</v>
      </c>
      <c r="DK15" s="7">
        <f t="shared" si="31"/>
        <v>6.7193842105262913E-2</v>
      </c>
      <c r="DL15" s="7">
        <f t="shared" si="32"/>
        <v>6.9578947368420518E-2</v>
      </c>
      <c r="DM15" s="7">
        <f t="shared" si="33"/>
        <v>-6.026315789473724E-2</v>
      </c>
      <c r="DN15" s="7">
        <f t="shared" si="34"/>
        <v>0.24602589473684144</v>
      </c>
      <c r="DO15" s="7">
        <f t="shared" si="38"/>
        <v>6.7157894736842305E-2</v>
      </c>
      <c r="DP15" s="7">
        <f t="shared" si="39"/>
        <v>-0.14247368421052675</v>
      </c>
      <c r="DQ15" s="7">
        <f t="shared" si="40"/>
        <v>-6.9473684210526354E-2</v>
      </c>
      <c r="DR15" s="21"/>
      <c r="DS15" s="7">
        <f t="shared" si="41"/>
        <v>1.3360526315789469</v>
      </c>
      <c r="DT15" s="7">
        <f t="shared" si="35"/>
        <v>0.35273684210526302</v>
      </c>
      <c r="DU15" s="7">
        <f t="shared" si="35"/>
        <v>0.25684210526315887</v>
      </c>
      <c r="DV15" s="7">
        <f t="shared" si="35"/>
        <v>0.38689473684210496</v>
      </c>
      <c r="DW15" s="7">
        <f t="shared" si="35"/>
        <v>0.24026315789473696</v>
      </c>
      <c r="DX15" s="7">
        <f t="shared" si="35"/>
        <v>0.33584210526315772</v>
      </c>
      <c r="DY15" s="7">
        <f t="shared" si="35"/>
        <v>6.4736842105263204E-2</v>
      </c>
      <c r="DZ15" s="7">
        <f t="shared" si="35"/>
        <v>3.5789473684210815E-2</v>
      </c>
      <c r="EA15" s="7">
        <f t="shared" si="35"/>
        <v>0.14342105263157912</v>
      </c>
      <c r="EB15" s="7">
        <f t="shared" si="35"/>
        <v>0.31326315789473735</v>
      </c>
      <c r="EC15" s="7">
        <f t="shared" si="35"/>
        <v>3.2473684210526432E-2</v>
      </c>
      <c r="ED15" s="7">
        <f t="shared" si="35"/>
        <v>6.8210526315789721E-2</v>
      </c>
      <c r="EE15" s="7">
        <f t="shared" si="35"/>
        <v>0.1168421052631583</v>
      </c>
      <c r="EF15" s="7">
        <f t="shared" si="35"/>
        <v>0.31157894736842096</v>
      </c>
      <c r="EG15" s="7">
        <f t="shared" si="35"/>
        <v>0.19636842105263064</v>
      </c>
      <c r="EH15" s="7">
        <f t="shared" si="35"/>
        <v>8.1105263157894569E-2</v>
      </c>
      <c r="EI15" s="7">
        <f t="shared" si="35"/>
        <v>3.3105263157894971E-2</v>
      </c>
      <c r="EJ15" s="7">
        <f t="shared" si="36"/>
        <v>0.11668421052631484</v>
      </c>
      <c r="EK15" s="7">
        <f t="shared" si="36"/>
        <v>3.542105263157902E-2</v>
      </c>
      <c r="EL15" s="7">
        <f t="shared" si="36"/>
        <v>5.8947368421051749E-3</v>
      </c>
      <c r="EM15" s="7">
        <f t="shared" si="36"/>
        <v>3.9947368421052953E-2</v>
      </c>
      <c r="EN15" s="7">
        <f t="shared" si="36"/>
        <v>9.0526315789474232E-2</v>
      </c>
      <c r="EO15" s="7">
        <f t="shared" si="36"/>
        <v>6.3000000000000167E-2</v>
      </c>
      <c r="EP15" s="7">
        <f t="shared" si="36"/>
        <v>2.3684210526315752E-2</v>
      </c>
      <c r="EQ15" s="7">
        <f t="shared" si="36"/>
        <v>1.178947368421035E-2</v>
      </c>
      <c r="ER15" s="7">
        <f t="shared" si="36"/>
        <v>0.37694736842105225</v>
      </c>
      <c r="ES15" s="7">
        <f t="shared" si="36"/>
        <v>0.10463157894736863</v>
      </c>
      <c r="ET15" s="7">
        <f t="shared" si="36"/>
        <v>0.11857894736842178</v>
      </c>
      <c r="EU15" s="7">
        <f t="shared" si="36"/>
        <v>5.400000000000027E-2</v>
      </c>
      <c r="EV15" s="7">
        <f t="shared" si="36"/>
        <v>8.5157894736842543E-2</v>
      </c>
      <c r="EW15" s="7">
        <f t="shared" si="37"/>
        <v>0.51736842105263214</v>
      </c>
      <c r="EX15" s="7">
        <f t="shared" si="37"/>
        <v>0.53594736842105295</v>
      </c>
      <c r="EY15" s="7">
        <f t="shared" si="37"/>
        <v>6.7193842105262913E-2</v>
      </c>
      <c r="EZ15" s="7">
        <f t="shared" si="37"/>
        <v>6.9578947368420518E-2</v>
      </c>
      <c r="FA15" s="7">
        <f t="shared" si="37"/>
        <v>6.026315789473724E-2</v>
      </c>
      <c r="FB15" s="7">
        <f t="shared" si="37"/>
        <v>0.24602589473684144</v>
      </c>
      <c r="FC15" s="7">
        <f t="shared" si="37"/>
        <v>6.7157894736842305E-2</v>
      </c>
      <c r="FD15" s="7">
        <f t="shared" si="37"/>
        <v>0.14247368421052675</v>
      </c>
      <c r="FE15" s="7">
        <f t="shared" si="37"/>
        <v>6.9473684210526354E-2</v>
      </c>
    </row>
    <row r="16" spans="1:161" ht="17.25">
      <c r="A16" s="45"/>
      <c r="B16" s="4">
        <v>5.0921052631578947</v>
      </c>
      <c r="C16" s="1" t="s">
        <v>104</v>
      </c>
      <c r="D16" s="3"/>
      <c r="E16" s="4">
        <v>5.2243157894736845</v>
      </c>
      <c r="F16" s="4">
        <v>4.820842105263158</v>
      </c>
      <c r="G16" s="4"/>
      <c r="H16" s="4">
        <v>5.0568421052631569</v>
      </c>
      <c r="I16" s="4"/>
      <c r="J16" s="4">
        <v>4.8073684210526322</v>
      </c>
      <c r="K16" s="4"/>
      <c r="L16" s="4">
        <v>5.0521052631578938</v>
      </c>
      <c r="M16" s="4"/>
      <c r="N16" s="4">
        <v>5.2972631578947373</v>
      </c>
      <c r="O16" s="4"/>
      <c r="P16" s="4">
        <v>4.9417368421052625</v>
      </c>
      <c r="Q16" s="4"/>
      <c r="R16" s="4">
        <v>5.0217368421052626</v>
      </c>
      <c r="S16" s="4"/>
      <c r="T16" s="4">
        <v>5.1642631578947373</v>
      </c>
      <c r="U16" s="4"/>
      <c r="V16" s="4">
        <v>5.2996842105263164</v>
      </c>
      <c r="W16" s="4"/>
      <c r="X16" s="4">
        <v>4.934157894736841</v>
      </c>
      <c r="Y16" s="4"/>
      <c r="Z16" s="4">
        <v>5.0143157894736836</v>
      </c>
      <c r="AA16" s="4"/>
      <c r="AB16" s="4">
        <v>5.1616842105263157</v>
      </c>
      <c r="AC16" s="4"/>
      <c r="AD16" s="4">
        <v>5.4578947368421051</v>
      </c>
      <c r="AE16" s="4"/>
      <c r="AF16" s="4">
        <v>5.3641052631578949</v>
      </c>
      <c r="AG16" s="4"/>
      <c r="AH16" s="4">
        <v>5.3503157894736857</v>
      </c>
      <c r="AI16" s="4"/>
      <c r="AJ16" s="4">
        <v>5.2583684210526309</v>
      </c>
      <c r="AK16" s="4"/>
      <c r="AL16" s="4">
        <v>5.2315263157894734</v>
      </c>
      <c r="AM16" s="4"/>
      <c r="AN16" s="4">
        <v>4.9989473684210539</v>
      </c>
      <c r="AO16" s="4"/>
      <c r="AP16" s="4">
        <v>5.1377368421052632</v>
      </c>
      <c r="AQ16" s="4"/>
      <c r="AR16" s="4">
        <v>5.1584736842105272</v>
      </c>
      <c r="AS16" s="4"/>
      <c r="AT16" s="4">
        <v>5.2317894736842101</v>
      </c>
      <c r="AU16" s="4"/>
      <c r="AV16" s="4">
        <v>4.9942105263157899</v>
      </c>
      <c r="AW16" s="4"/>
      <c r="AX16" s="4">
        <v>5.1349999999999998</v>
      </c>
      <c r="AY16" s="4"/>
      <c r="AZ16" s="4">
        <v>5.155736842105263</v>
      </c>
      <c r="BA16" s="4"/>
      <c r="BB16" s="4">
        <v>5.3352631578947367</v>
      </c>
      <c r="BC16" s="4"/>
      <c r="BD16" s="4">
        <v>5.2641578947368428</v>
      </c>
      <c r="BE16" s="4"/>
      <c r="BF16" s="4">
        <v>5.160263157894736</v>
      </c>
      <c r="BG16" s="4"/>
      <c r="BH16" s="4">
        <v>5.0851578947368434</v>
      </c>
      <c r="BI16" s="4"/>
      <c r="BJ16" s="4">
        <v>5.0804210526315803</v>
      </c>
      <c r="BK16" s="4"/>
      <c r="BL16" s="4">
        <v>4.8894210526315787</v>
      </c>
      <c r="BM16" s="4"/>
      <c r="BN16" s="4">
        <v>4.7847368421052634</v>
      </c>
      <c r="BO16" s="4"/>
      <c r="BP16" s="4">
        <v>5.0783157894736846</v>
      </c>
      <c r="BQ16" s="4"/>
      <c r="BR16" s="4">
        <v>5.2625789473684215</v>
      </c>
      <c r="BS16" s="4"/>
      <c r="BT16" s="4">
        <v>5.2699999999999987</v>
      </c>
      <c r="BU16" s="4"/>
      <c r="BV16" s="4">
        <v>5.2261095263157902</v>
      </c>
      <c r="BW16" s="4"/>
      <c r="BX16" s="4">
        <v>5.2615789473684211</v>
      </c>
      <c r="BY16" s="4"/>
      <c r="BZ16" s="4">
        <v>5.1586842105263164</v>
      </c>
      <c r="CA16" s="4"/>
      <c r="CB16" s="4">
        <v>5.0890000000000004</v>
      </c>
      <c r="CC16" s="4"/>
      <c r="CD16" s="10"/>
      <c r="CE16" s="7">
        <f t="shared" si="0"/>
        <v>0.13221052631578978</v>
      </c>
      <c r="CF16" s="7">
        <f t="shared" si="0"/>
        <v>-0.27126315789473665</v>
      </c>
      <c r="CG16" s="7">
        <f t="shared" si="1"/>
        <v>-3.5263157894737773E-2</v>
      </c>
      <c r="CH16" s="7">
        <f t="shared" si="2"/>
        <v>-0.28473684210526251</v>
      </c>
      <c r="CI16" s="7">
        <f t="shared" si="3"/>
        <v>-4.0000000000000924E-2</v>
      </c>
      <c r="CJ16" s="7">
        <f t="shared" si="4"/>
        <v>0.20515789473684265</v>
      </c>
      <c r="CK16" s="7">
        <f t="shared" si="5"/>
        <v>-0.15036842105263215</v>
      </c>
      <c r="CL16" s="7">
        <f t="shared" si="6"/>
        <v>-7.036842105263208E-2</v>
      </c>
      <c r="CM16" s="7">
        <f t="shared" si="7"/>
        <v>7.2157894736842643E-2</v>
      </c>
      <c r="CN16" s="7">
        <f t="shared" si="8"/>
        <v>0.20757894736842175</v>
      </c>
      <c r="CO16" s="7">
        <f t="shared" si="9"/>
        <v>-0.15794736842105372</v>
      </c>
      <c r="CP16" s="7">
        <f t="shared" si="10"/>
        <v>-7.7789473684211075E-2</v>
      </c>
      <c r="CQ16" s="7">
        <f t="shared" si="11"/>
        <v>6.9578947368420963E-2</v>
      </c>
      <c r="CR16" s="7">
        <f t="shared" si="12"/>
        <v>0.36578947368421044</v>
      </c>
      <c r="CS16" s="7">
        <f t="shared" si="13"/>
        <v>0.27200000000000024</v>
      </c>
      <c r="CT16" s="7">
        <f t="shared" si="14"/>
        <v>0.258210526315791</v>
      </c>
      <c r="CU16" s="7">
        <f t="shared" si="15"/>
        <v>0.16626315789473622</v>
      </c>
      <c r="CV16" s="7">
        <f t="shared" si="16"/>
        <v>0.13942105263157867</v>
      </c>
      <c r="CW16" s="7">
        <f t="shared" si="17"/>
        <v>-9.3157894736840774E-2</v>
      </c>
      <c r="CX16" s="7">
        <f t="shared" si="18"/>
        <v>4.5631578947368467E-2</v>
      </c>
      <c r="CY16" s="7">
        <f t="shared" si="19"/>
        <v>6.636842105263252E-2</v>
      </c>
      <c r="CZ16" s="7">
        <f t="shared" si="20"/>
        <v>0.13968421052631541</v>
      </c>
      <c r="DA16" s="7">
        <f t="shared" si="21"/>
        <v>-9.7894736842104813E-2</v>
      </c>
      <c r="DB16" s="7">
        <f t="shared" si="22"/>
        <v>4.2894736842105097E-2</v>
      </c>
      <c r="DC16" s="7">
        <f t="shared" si="23"/>
        <v>6.3631578947368261E-2</v>
      </c>
      <c r="DD16" s="7">
        <f t="shared" si="24"/>
        <v>0.24315789473684202</v>
      </c>
      <c r="DE16" s="7">
        <f t="shared" si="25"/>
        <v>0.17205263157894812</v>
      </c>
      <c r="DF16" s="7">
        <f t="shared" si="26"/>
        <v>6.8157894736841307E-2</v>
      </c>
      <c r="DG16" s="7">
        <f t="shared" si="27"/>
        <v>-6.9473684210512587E-3</v>
      </c>
      <c r="DH16" s="7">
        <f t="shared" si="28"/>
        <v>-1.1684210526314409E-2</v>
      </c>
      <c r="DI16" s="7">
        <f t="shared" si="29"/>
        <v>-0.20268421052631602</v>
      </c>
      <c r="DJ16" s="7">
        <f t="shared" si="30"/>
        <v>-0.30736842105263129</v>
      </c>
      <c r="DK16" s="7">
        <f t="shared" si="31"/>
        <v>-1.378947368421013E-2</v>
      </c>
      <c r="DL16" s="7">
        <f t="shared" si="32"/>
        <v>0.17047368421052678</v>
      </c>
      <c r="DM16" s="7">
        <f t="shared" si="33"/>
        <v>0.177894736842104</v>
      </c>
      <c r="DN16" s="7">
        <f t="shared" si="34"/>
        <v>0.13400426315789549</v>
      </c>
      <c r="DO16" s="7">
        <f t="shared" si="38"/>
        <v>0.16947368421052644</v>
      </c>
      <c r="DP16" s="7">
        <f t="shared" si="39"/>
        <v>6.6578947368421737E-2</v>
      </c>
      <c r="DQ16" s="7">
        <f t="shared" si="40"/>
        <v>-3.105263157894278E-3</v>
      </c>
      <c r="DR16" s="21"/>
      <c r="DS16" s="7">
        <f t="shared" si="41"/>
        <v>0.13221052631578978</v>
      </c>
      <c r="DT16" s="7">
        <f t="shared" si="35"/>
        <v>0.27126315789473665</v>
      </c>
      <c r="DU16" s="7">
        <f t="shared" si="35"/>
        <v>3.5263157894737773E-2</v>
      </c>
      <c r="DV16" s="7">
        <f t="shared" si="35"/>
        <v>0.28473684210526251</v>
      </c>
      <c r="DW16" s="7">
        <f t="shared" si="35"/>
        <v>4.0000000000000924E-2</v>
      </c>
      <c r="DX16" s="7">
        <f t="shared" si="35"/>
        <v>0.20515789473684265</v>
      </c>
      <c r="DY16" s="7">
        <f t="shared" si="35"/>
        <v>0.15036842105263215</v>
      </c>
      <c r="DZ16" s="7">
        <f t="shared" si="35"/>
        <v>7.036842105263208E-2</v>
      </c>
      <c r="EA16" s="7">
        <f t="shared" si="35"/>
        <v>7.2157894736842643E-2</v>
      </c>
      <c r="EB16" s="7">
        <f t="shared" si="35"/>
        <v>0.20757894736842175</v>
      </c>
      <c r="EC16" s="7">
        <f t="shared" si="35"/>
        <v>0.15794736842105372</v>
      </c>
      <c r="ED16" s="7">
        <f t="shared" si="35"/>
        <v>7.7789473684211075E-2</v>
      </c>
      <c r="EE16" s="7">
        <f t="shared" si="35"/>
        <v>6.9578947368420963E-2</v>
      </c>
      <c r="EF16" s="7">
        <f t="shared" si="35"/>
        <v>0.36578947368421044</v>
      </c>
      <c r="EG16" s="7">
        <f t="shared" si="35"/>
        <v>0.27200000000000024</v>
      </c>
      <c r="EH16" s="7">
        <f t="shared" si="35"/>
        <v>0.258210526315791</v>
      </c>
      <c r="EI16" s="7">
        <f t="shared" si="35"/>
        <v>0.16626315789473622</v>
      </c>
      <c r="EJ16" s="7">
        <f t="shared" si="36"/>
        <v>0.13942105263157867</v>
      </c>
      <c r="EK16" s="7">
        <f t="shared" si="36"/>
        <v>9.3157894736840774E-2</v>
      </c>
      <c r="EL16" s="7">
        <f t="shared" si="36"/>
        <v>4.5631578947368467E-2</v>
      </c>
      <c r="EM16" s="7">
        <f t="shared" si="36"/>
        <v>6.636842105263252E-2</v>
      </c>
      <c r="EN16" s="7">
        <f t="shared" si="36"/>
        <v>0.13968421052631541</v>
      </c>
      <c r="EO16" s="7">
        <f t="shared" si="36"/>
        <v>9.7894736842104813E-2</v>
      </c>
      <c r="EP16" s="7">
        <f t="shared" si="36"/>
        <v>4.2894736842105097E-2</v>
      </c>
      <c r="EQ16" s="7">
        <f t="shared" si="36"/>
        <v>6.3631578947368261E-2</v>
      </c>
      <c r="ER16" s="7">
        <f t="shared" si="36"/>
        <v>0.24315789473684202</v>
      </c>
      <c r="ES16" s="7">
        <f t="shared" si="36"/>
        <v>0.17205263157894812</v>
      </c>
      <c r="ET16" s="7">
        <f t="shared" si="36"/>
        <v>6.8157894736841307E-2</v>
      </c>
      <c r="EU16" s="7">
        <f t="shared" si="36"/>
        <v>6.9473684210512587E-3</v>
      </c>
      <c r="EV16" s="7">
        <f t="shared" si="36"/>
        <v>1.1684210526314409E-2</v>
      </c>
      <c r="EW16" s="7">
        <f t="shared" si="37"/>
        <v>0.20268421052631602</v>
      </c>
      <c r="EX16" s="7">
        <f t="shared" si="37"/>
        <v>0.30736842105263129</v>
      </c>
      <c r="EY16" s="7">
        <f t="shared" si="37"/>
        <v>1.378947368421013E-2</v>
      </c>
      <c r="EZ16" s="7">
        <f t="shared" si="37"/>
        <v>0.17047368421052678</v>
      </c>
      <c r="FA16" s="7">
        <f t="shared" si="37"/>
        <v>0.177894736842104</v>
      </c>
      <c r="FB16" s="7">
        <f t="shared" si="37"/>
        <v>0.13400426315789549</v>
      </c>
      <c r="FC16" s="7">
        <f t="shared" si="37"/>
        <v>0.16947368421052644</v>
      </c>
      <c r="FD16" s="7">
        <f t="shared" si="37"/>
        <v>6.6578947368421737E-2</v>
      </c>
      <c r="FE16" s="7">
        <f t="shared" si="37"/>
        <v>3.105263157894278E-3</v>
      </c>
    </row>
    <row r="17" spans="1:161" ht="17.25">
      <c r="A17" s="45" t="s">
        <v>71</v>
      </c>
      <c r="B17" s="4">
        <v>2.9105263157894736</v>
      </c>
      <c r="C17" s="1" t="s">
        <v>103</v>
      </c>
      <c r="D17" s="3"/>
      <c r="E17" s="4">
        <v>4.3786315789473678</v>
      </c>
      <c r="F17" s="4">
        <v>2.5728421052631578</v>
      </c>
      <c r="G17" s="4"/>
      <c r="H17" s="4">
        <v>3.2976315789473687</v>
      </c>
      <c r="I17" s="4"/>
      <c r="J17" s="4">
        <v>2.5228421052631584</v>
      </c>
      <c r="K17" s="4"/>
      <c r="L17" s="4">
        <v>3.2746315789473686</v>
      </c>
      <c r="M17" s="4"/>
      <c r="N17" s="4">
        <v>3.5058421052631581</v>
      </c>
      <c r="O17" s="4"/>
      <c r="P17" s="4">
        <v>2.9709473684210526</v>
      </c>
      <c r="Q17" s="4"/>
      <c r="R17" s="4">
        <v>2.8269999999999995</v>
      </c>
      <c r="S17" s="4"/>
      <c r="T17" s="4">
        <v>3.1637368421052634</v>
      </c>
      <c r="U17" s="4"/>
      <c r="V17" s="4">
        <v>3.4792631578947364</v>
      </c>
      <c r="W17" s="4"/>
      <c r="X17" s="4">
        <v>2.9373684210526316</v>
      </c>
      <c r="Y17" s="4"/>
      <c r="Z17" s="4">
        <v>2.7815789473684212</v>
      </c>
      <c r="AA17" s="4"/>
      <c r="AB17" s="4">
        <v>3.1277368421052634</v>
      </c>
      <c r="AC17" s="4"/>
      <c r="AD17" s="4">
        <v>3.5424210526315796</v>
      </c>
      <c r="AE17" s="4"/>
      <c r="AF17" s="4">
        <v>3.3225263157894731</v>
      </c>
      <c r="AG17" s="4"/>
      <c r="AH17" s="4">
        <v>3.1812105263157893</v>
      </c>
      <c r="AI17" s="4"/>
      <c r="AJ17" s="4">
        <v>2.966315789473684</v>
      </c>
      <c r="AK17" s="4"/>
      <c r="AL17" s="4">
        <v>3.2024210526315788</v>
      </c>
      <c r="AM17" s="4"/>
      <c r="AN17" s="4">
        <v>2.9565263157894739</v>
      </c>
      <c r="AO17" s="4"/>
      <c r="AP17" s="4">
        <v>2.9885263157894744</v>
      </c>
      <c r="AQ17" s="4"/>
      <c r="AR17" s="4">
        <v>3.0612631578947371</v>
      </c>
      <c r="AS17" s="4"/>
      <c r="AT17" s="4">
        <v>3.1688421052631579</v>
      </c>
      <c r="AU17" s="4"/>
      <c r="AV17" s="4">
        <v>2.9209473684210523</v>
      </c>
      <c r="AW17" s="4"/>
      <c r="AX17" s="4">
        <v>2.9499473684210527</v>
      </c>
      <c r="AY17" s="4"/>
      <c r="AZ17" s="4">
        <v>3.0246842105263156</v>
      </c>
      <c r="BA17" s="4"/>
      <c r="BB17" s="4">
        <v>3.5306315789473679</v>
      </c>
      <c r="BC17" s="4"/>
      <c r="BD17" s="4">
        <v>3.2699999999999996</v>
      </c>
      <c r="BE17" s="4"/>
      <c r="BF17" s="4">
        <v>2.9260526315789472</v>
      </c>
      <c r="BG17" s="4"/>
      <c r="BH17" s="4">
        <v>2.9846842105263161</v>
      </c>
      <c r="BI17" s="4"/>
      <c r="BJ17" s="4">
        <v>2.9431052631578947</v>
      </c>
      <c r="BK17" s="4"/>
      <c r="BL17" s="4">
        <v>2.3145789473684211</v>
      </c>
      <c r="BM17" s="4"/>
      <c r="BN17" s="4">
        <v>2.2956842105263155</v>
      </c>
      <c r="BO17" s="4"/>
      <c r="BP17" s="4">
        <v>2.985736842105263</v>
      </c>
      <c r="BQ17" s="4"/>
      <c r="BR17" s="4">
        <v>3.1432105263157895</v>
      </c>
      <c r="BS17" s="4"/>
      <c r="BT17" s="4">
        <v>2.8213157894736844</v>
      </c>
      <c r="BU17" s="4"/>
      <c r="BV17" s="4">
        <v>3.3148212631578948</v>
      </c>
      <c r="BW17" s="4"/>
      <c r="BX17" s="4">
        <v>3.1372105263157892</v>
      </c>
      <c r="BY17" s="4"/>
      <c r="BZ17" s="4">
        <v>2.7866842105263161</v>
      </c>
      <c r="CA17" s="4"/>
      <c r="CB17" s="4">
        <v>2.8640526315789474</v>
      </c>
      <c r="CC17" s="4"/>
      <c r="CD17" s="10"/>
      <c r="CE17" s="7">
        <f t="shared" si="0"/>
        <v>1.4681052631578941</v>
      </c>
      <c r="CF17" s="7">
        <f t="shared" si="0"/>
        <v>-0.33768421052631581</v>
      </c>
      <c r="CG17" s="7">
        <f t="shared" si="1"/>
        <v>0.38710526315789506</v>
      </c>
      <c r="CH17" s="7">
        <f t="shared" si="2"/>
        <v>-0.38768421052631519</v>
      </c>
      <c r="CI17" s="7">
        <f t="shared" si="3"/>
        <v>0.36410526315789493</v>
      </c>
      <c r="CJ17" s="7">
        <f t="shared" si="4"/>
        <v>0.59531578947368446</v>
      </c>
      <c r="CK17" s="7">
        <f t="shared" si="5"/>
        <v>6.0421052631578931E-2</v>
      </c>
      <c r="CL17" s="7">
        <f t="shared" si="6"/>
        <v>-8.3526315789474115E-2</v>
      </c>
      <c r="CM17" s="7">
        <f t="shared" si="7"/>
        <v>0.25321052631578977</v>
      </c>
      <c r="CN17" s="7">
        <f t="shared" si="8"/>
        <v>0.56873684210526276</v>
      </c>
      <c r="CO17" s="7">
        <f t="shared" si="9"/>
        <v>2.6842105263158E-2</v>
      </c>
      <c r="CP17" s="7">
        <f t="shared" si="10"/>
        <v>-0.12894736842105248</v>
      </c>
      <c r="CQ17" s="7">
        <f t="shared" si="11"/>
        <v>0.21721052631578974</v>
      </c>
      <c r="CR17" s="7">
        <f t="shared" si="12"/>
        <v>0.63189473684210595</v>
      </c>
      <c r="CS17" s="7">
        <f t="shared" si="13"/>
        <v>0.41199999999999948</v>
      </c>
      <c r="CT17" s="7">
        <f t="shared" si="14"/>
        <v>0.27068421052631564</v>
      </c>
      <c r="CU17" s="7">
        <f t="shared" si="15"/>
        <v>5.5789473684210389E-2</v>
      </c>
      <c r="CV17" s="7">
        <f t="shared" si="16"/>
        <v>0.29189473684210521</v>
      </c>
      <c r="CW17" s="7">
        <f t="shared" si="17"/>
        <v>4.6000000000000263E-2</v>
      </c>
      <c r="CX17" s="7">
        <f t="shared" si="18"/>
        <v>7.8000000000000735E-2</v>
      </c>
      <c r="CY17" s="7">
        <f t="shared" si="19"/>
        <v>0.1507368421052635</v>
      </c>
      <c r="CZ17" s="7">
        <f t="shared" si="20"/>
        <v>0.25831578947368428</v>
      </c>
      <c r="DA17" s="7">
        <f t="shared" si="21"/>
        <v>1.0421052631578664E-2</v>
      </c>
      <c r="DB17" s="7">
        <f t="shared" si="22"/>
        <v>3.9421052631579023E-2</v>
      </c>
      <c r="DC17" s="7">
        <f t="shared" si="23"/>
        <v>0.11415789473684201</v>
      </c>
      <c r="DD17" s="7">
        <f t="shared" si="24"/>
        <v>0.62010526315789427</v>
      </c>
      <c r="DE17" s="7">
        <f t="shared" si="25"/>
        <v>0.35947368421052595</v>
      </c>
      <c r="DF17" s="7">
        <f t="shared" si="26"/>
        <v>1.552631578947361E-2</v>
      </c>
      <c r="DG17" s="7">
        <f t="shared" si="27"/>
        <v>7.4157894736842422E-2</v>
      </c>
      <c r="DH17" s="7">
        <f t="shared" si="28"/>
        <v>3.2578947368421041E-2</v>
      </c>
      <c r="DI17" s="7">
        <f t="shared" si="29"/>
        <v>-0.59594736842105256</v>
      </c>
      <c r="DJ17" s="7">
        <f t="shared" si="30"/>
        <v>-0.61484210526315808</v>
      </c>
      <c r="DK17" s="7">
        <f t="shared" si="31"/>
        <v>7.5210526315789394E-2</v>
      </c>
      <c r="DL17" s="7">
        <f t="shared" si="32"/>
        <v>0.23268421052631583</v>
      </c>
      <c r="DM17" s="7">
        <f t="shared" si="33"/>
        <v>-8.9210526315789185E-2</v>
      </c>
      <c r="DN17" s="7">
        <f t="shared" si="34"/>
        <v>0.4042949473684212</v>
      </c>
      <c r="DO17" s="7">
        <f t="shared" si="38"/>
        <v>0.2266842105263156</v>
      </c>
      <c r="DP17" s="7">
        <f t="shared" si="39"/>
        <v>-0.12384210526315753</v>
      </c>
      <c r="DQ17" s="7">
        <f t="shared" si="40"/>
        <v>-4.6473684210526223E-2</v>
      </c>
      <c r="DR17" s="21"/>
      <c r="DS17" s="7">
        <f t="shared" si="41"/>
        <v>1.4681052631578941</v>
      </c>
      <c r="DT17" s="7">
        <f t="shared" si="35"/>
        <v>0.33768421052631581</v>
      </c>
      <c r="DU17" s="7">
        <f t="shared" si="35"/>
        <v>0.38710526315789506</v>
      </c>
      <c r="DV17" s="7">
        <f t="shared" si="35"/>
        <v>0.38768421052631519</v>
      </c>
      <c r="DW17" s="7">
        <f t="shared" si="35"/>
        <v>0.36410526315789493</v>
      </c>
      <c r="DX17" s="7">
        <f t="shared" si="35"/>
        <v>0.59531578947368446</v>
      </c>
      <c r="DY17" s="7">
        <f t="shared" si="35"/>
        <v>6.0421052631578931E-2</v>
      </c>
      <c r="DZ17" s="7">
        <f t="shared" si="35"/>
        <v>8.3526315789474115E-2</v>
      </c>
      <c r="EA17" s="7">
        <f t="shared" si="35"/>
        <v>0.25321052631578977</v>
      </c>
      <c r="EB17" s="7">
        <f t="shared" si="35"/>
        <v>0.56873684210526276</v>
      </c>
      <c r="EC17" s="7">
        <f t="shared" si="35"/>
        <v>2.6842105263158E-2</v>
      </c>
      <c r="ED17" s="7">
        <f t="shared" si="35"/>
        <v>0.12894736842105248</v>
      </c>
      <c r="EE17" s="7">
        <f t="shared" si="35"/>
        <v>0.21721052631578974</v>
      </c>
      <c r="EF17" s="7">
        <f t="shared" si="35"/>
        <v>0.63189473684210595</v>
      </c>
      <c r="EG17" s="7">
        <f t="shared" si="35"/>
        <v>0.41199999999999948</v>
      </c>
      <c r="EH17" s="7">
        <f t="shared" si="35"/>
        <v>0.27068421052631564</v>
      </c>
      <c r="EI17" s="7">
        <f t="shared" si="35"/>
        <v>5.5789473684210389E-2</v>
      </c>
      <c r="EJ17" s="7">
        <f t="shared" si="36"/>
        <v>0.29189473684210521</v>
      </c>
      <c r="EK17" s="7">
        <f t="shared" si="36"/>
        <v>4.6000000000000263E-2</v>
      </c>
      <c r="EL17" s="7">
        <f t="shared" si="36"/>
        <v>7.8000000000000735E-2</v>
      </c>
      <c r="EM17" s="7">
        <f t="shared" si="36"/>
        <v>0.1507368421052635</v>
      </c>
      <c r="EN17" s="7">
        <f t="shared" si="36"/>
        <v>0.25831578947368428</v>
      </c>
      <c r="EO17" s="7">
        <f t="shared" si="36"/>
        <v>1.0421052631578664E-2</v>
      </c>
      <c r="EP17" s="7">
        <f t="shared" si="36"/>
        <v>3.9421052631579023E-2</v>
      </c>
      <c r="EQ17" s="7">
        <f t="shared" si="36"/>
        <v>0.11415789473684201</v>
      </c>
      <c r="ER17" s="7">
        <f t="shared" si="36"/>
        <v>0.62010526315789427</v>
      </c>
      <c r="ES17" s="7">
        <f t="shared" si="36"/>
        <v>0.35947368421052595</v>
      </c>
      <c r="ET17" s="7">
        <f t="shared" si="36"/>
        <v>1.552631578947361E-2</v>
      </c>
      <c r="EU17" s="7">
        <f t="shared" si="36"/>
        <v>7.4157894736842422E-2</v>
      </c>
      <c r="EV17" s="7">
        <f t="shared" si="36"/>
        <v>3.2578947368421041E-2</v>
      </c>
      <c r="EW17" s="7">
        <f t="shared" si="37"/>
        <v>0.59594736842105256</v>
      </c>
      <c r="EX17" s="7">
        <f t="shared" si="37"/>
        <v>0.61484210526315808</v>
      </c>
      <c r="EY17" s="7">
        <f t="shared" si="37"/>
        <v>7.5210526315789394E-2</v>
      </c>
      <c r="EZ17" s="7">
        <f t="shared" si="37"/>
        <v>0.23268421052631583</v>
      </c>
      <c r="FA17" s="7">
        <f t="shared" si="37"/>
        <v>8.9210526315789185E-2</v>
      </c>
      <c r="FB17" s="7">
        <f t="shared" si="37"/>
        <v>0.4042949473684212</v>
      </c>
      <c r="FC17" s="7">
        <f t="shared" si="37"/>
        <v>0.2266842105263156</v>
      </c>
      <c r="FD17" s="7">
        <f t="shared" si="37"/>
        <v>0.12384210526315753</v>
      </c>
      <c r="FE17" s="7">
        <f t="shared" si="37"/>
        <v>4.6473684210526223E-2</v>
      </c>
    </row>
    <row r="18" spans="1:161" ht="17.25">
      <c r="A18" s="45"/>
      <c r="B18" s="4">
        <v>3.7478947368421056</v>
      </c>
      <c r="C18" s="1" t="s">
        <v>104</v>
      </c>
      <c r="D18" s="3"/>
      <c r="E18" s="4">
        <v>3.4336842105263155</v>
      </c>
      <c r="F18" s="4">
        <v>3.687210526315789</v>
      </c>
      <c r="G18" s="4"/>
      <c r="H18" s="4">
        <v>3.6844210526315786</v>
      </c>
      <c r="I18" s="4"/>
      <c r="J18" s="4">
        <v>3.6995789473684213</v>
      </c>
      <c r="K18" s="4"/>
      <c r="L18" s="4">
        <v>3.6935263157894731</v>
      </c>
      <c r="M18" s="4"/>
      <c r="N18" s="4">
        <v>3.6129473684210525</v>
      </c>
      <c r="O18" s="4"/>
      <c r="P18" s="4">
        <v>3.7041052631578948</v>
      </c>
      <c r="Q18" s="4"/>
      <c r="R18" s="4">
        <v>3.4807894736842102</v>
      </c>
      <c r="S18" s="4"/>
      <c r="T18" s="4">
        <v>3.632473684210527</v>
      </c>
      <c r="U18" s="4"/>
      <c r="V18" s="4">
        <v>3.6212105263157892</v>
      </c>
      <c r="W18" s="4"/>
      <c r="X18" s="4">
        <v>3.7178947368421063</v>
      </c>
      <c r="Y18" s="4"/>
      <c r="Z18" s="4">
        <v>3.4826315789473692</v>
      </c>
      <c r="AA18" s="4"/>
      <c r="AB18" s="4">
        <v>3.6407368421052637</v>
      </c>
      <c r="AC18" s="4"/>
      <c r="AD18" s="4">
        <v>3.9667894736842104</v>
      </c>
      <c r="AE18" s="4"/>
      <c r="AF18" s="4">
        <v>3.9262631578947369</v>
      </c>
      <c r="AG18" s="4"/>
      <c r="AH18" s="4">
        <v>3.8202631578947375</v>
      </c>
      <c r="AI18" s="4"/>
      <c r="AJ18" s="4">
        <v>3.782578947368421</v>
      </c>
      <c r="AK18" s="4"/>
      <c r="AL18" s="4">
        <v>3.757473684210527</v>
      </c>
      <c r="AM18" s="4"/>
      <c r="AN18" s="4">
        <v>3.5281052631578942</v>
      </c>
      <c r="AO18" s="4"/>
      <c r="AP18" s="4">
        <v>3.7169473684210526</v>
      </c>
      <c r="AQ18" s="4"/>
      <c r="AR18" s="4">
        <v>3.7444210526315791</v>
      </c>
      <c r="AS18" s="4"/>
      <c r="AT18" s="4">
        <v>3.7715789473684218</v>
      </c>
      <c r="AU18" s="4"/>
      <c r="AV18" s="4">
        <v>3.5214210526315779</v>
      </c>
      <c r="AW18" s="4"/>
      <c r="AX18" s="4">
        <v>3.7290526315789476</v>
      </c>
      <c r="AY18" s="4"/>
      <c r="AZ18" s="4">
        <v>3.7571052631578943</v>
      </c>
      <c r="BA18" s="4"/>
      <c r="BB18" s="4">
        <v>3.982894736842105</v>
      </c>
      <c r="BC18" s="4"/>
      <c r="BD18" s="4">
        <v>3.8564736842105263</v>
      </c>
      <c r="BE18" s="4"/>
      <c r="BF18" s="4">
        <v>3.7137894736842103</v>
      </c>
      <c r="BG18" s="4"/>
      <c r="BH18" s="4">
        <v>3.7005263157894737</v>
      </c>
      <c r="BI18" s="4"/>
      <c r="BJ18" s="4">
        <v>3.7136315789473682</v>
      </c>
      <c r="BK18" s="4"/>
      <c r="BL18" s="4">
        <v>3.6158947368421051</v>
      </c>
      <c r="BM18" s="4"/>
      <c r="BN18" s="4">
        <v>3.53042105263158</v>
      </c>
      <c r="BO18" s="4"/>
      <c r="BP18" s="4">
        <v>3.7508997894736837</v>
      </c>
      <c r="BQ18" s="4"/>
      <c r="BR18" s="4">
        <v>3.8640526315789474</v>
      </c>
      <c r="BS18" s="4"/>
      <c r="BT18" s="4">
        <v>3.8269999999999995</v>
      </c>
      <c r="BU18" s="4"/>
      <c r="BV18" s="4">
        <v>3.6770976842105263</v>
      </c>
      <c r="BW18" s="4"/>
      <c r="BX18" s="4">
        <v>3.8654736842105266</v>
      </c>
      <c r="BY18" s="4"/>
      <c r="BZ18" s="4">
        <v>3.720368421052632</v>
      </c>
      <c r="CA18" s="4"/>
      <c r="CB18" s="4">
        <v>3.699263157894737</v>
      </c>
      <c r="CC18" s="4"/>
      <c r="CD18" s="10"/>
      <c r="CE18" s="7">
        <f t="shared" si="0"/>
        <v>-0.31421052631579016</v>
      </c>
      <c r="CF18" s="7">
        <f t="shared" si="0"/>
        <v>-6.0684210526316562E-2</v>
      </c>
      <c r="CG18" s="7">
        <f t="shared" si="1"/>
        <v>-6.3473684210527015E-2</v>
      </c>
      <c r="CH18" s="7">
        <f t="shared" si="2"/>
        <v>-4.8315789473684312E-2</v>
      </c>
      <c r="CI18" s="7">
        <f t="shared" si="3"/>
        <v>-5.436842105263251E-2</v>
      </c>
      <c r="CJ18" s="7">
        <f t="shared" si="4"/>
        <v>-0.13494736842105315</v>
      </c>
      <c r="CK18" s="7">
        <f t="shared" si="5"/>
        <v>-4.3789473684210822E-2</v>
      </c>
      <c r="CL18" s="7">
        <f t="shared" si="6"/>
        <v>-0.2671052631578954</v>
      </c>
      <c r="CM18" s="7">
        <f t="shared" si="7"/>
        <v>-0.11542105263157865</v>
      </c>
      <c r="CN18" s="7">
        <f t="shared" si="8"/>
        <v>-0.1266842105263164</v>
      </c>
      <c r="CO18" s="7">
        <f t="shared" si="9"/>
        <v>-2.9999999999999361E-2</v>
      </c>
      <c r="CP18" s="7">
        <f t="shared" si="10"/>
        <v>-0.26526315789473642</v>
      </c>
      <c r="CQ18" s="7">
        <f t="shared" si="11"/>
        <v>-0.1071578947368419</v>
      </c>
      <c r="CR18" s="7">
        <f t="shared" si="12"/>
        <v>0.21889473684210481</v>
      </c>
      <c r="CS18" s="7">
        <f t="shared" si="13"/>
        <v>0.17836842105263129</v>
      </c>
      <c r="CT18" s="7">
        <f t="shared" si="14"/>
        <v>7.2368421052631859E-2</v>
      </c>
      <c r="CU18" s="7">
        <f t="shared" si="15"/>
        <v>3.4684210526315429E-2</v>
      </c>
      <c r="CV18" s="7">
        <f t="shared" si="16"/>
        <v>9.5789473684213533E-3</v>
      </c>
      <c r="CW18" s="7">
        <f t="shared" si="17"/>
        <v>-0.21978947368421142</v>
      </c>
      <c r="CX18" s="7">
        <f t="shared" si="18"/>
        <v>-3.0947368421053056E-2</v>
      </c>
      <c r="CY18" s="7">
        <f t="shared" si="19"/>
        <v>-3.4736842105265175E-3</v>
      </c>
      <c r="CZ18" s="7">
        <f t="shared" si="20"/>
        <v>2.3684210526316196E-2</v>
      </c>
      <c r="DA18" s="7">
        <f t="shared" si="21"/>
        <v>-0.22647368421052771</v>
      </c>
      <c r="DB18" s="7">
        <f t="shared" si="22"/>
        <v>-1.8842105263157993E-2</v>
      </c>
      <c r="DC18" s="7">
        <f t="shared" si="23"/>
        <v>9.2105263157886696E-3</v>
      </c>
      <c r="DD18" s="7">
        <f t="shared" si="24"/>
        <v>0.23499999999999943</v>
      </c>
      <c r="DE18" s="7">
        <f t="shared" si="25"/>
        <v>0.10857894736842066</v>
      </c>
      <c r="DF18" s="7">
        <f t="shared" si="26"/>
        <v>-3.4105263157895305E-2</v>
      </c>
      <c r="DG18" s="7">
        <f t="shared" si="27"/>
        <v>-4.7368421052631948E-2</v>
      </c>
      <c r="DH18" s="7">
        <f t="shared" si="28"/>
        <v>-3.4263157894737439E-2</v>
      </c>
      <c r="DI18" s="7">
        <f t="shared" si="29"/>
        <v>-0.13200000000000056</v>
      </c>
      <c r="DJ18" s="7">
        <f t="shared" si="30"/>
        <v>-0.2174736842105256</v>
      </c>
      <c r="DK18" s="7">
        <f t="shared" si="31"/>
        <v>3.0050526315781312E-3</v>
      </c>
      <c r="DL18" s="7">
        <f t="shared" si="32"/>
        <v>0.11615789473684179</v>
      </c>
      <c r="DM18" s="7">
        <f t="shared" si="33"/>
        <v>7.9105263157893901E-2</v>
      </c>
      <c r="DN18" s="7">
        <f t="shared" si="34"/>
        <v>-7.0797052631579316E-2</v>
      </c>
      <c r="DO18" s="7">
        <f t="shared" si="38"/>
        <v>0.11757894736842101</v>
      </c>
      <c r="DP18" s="7">
        <f t="shared" si="39"/>
        <v>-2.7526315789473621E-2</v>
      </c>
      <c r="DQ18" s="7">
        <f t="shared" si="40"/>
        <v>-4.8631578947368581E-2</v>
      </c>
      <c r="DR18" s="21"/>
      <c r="DS18" s="7">
        <f t="shared" si="41"/>
        <v>0.31421052631579016</v>
      </c>
      <c r="DT18" s="7">
        <f t="shared" si="35"/>
        <v>6.0684210526316562E-2</v>
      </c>
      <c r="DU18" s="7">
        <f t="shared" si="35"/>
        <v>6.3473684210527015E-2</v>
      </c>
      <c r="DV18" s="7">
        <f t="shared" si="35"/>
        <v>4.8315789473684312E-2</v>
      </c>
      <c r="DW18" s="7">
        <f t="shared" si="35"/>
        <v>5.436842105263251E-2</v>
      </c>
      <c r="DX18" s="7">
        <f t="shared" si="35"/>
        <v>0.13494736842105315</v>
      </c>
      <c r="DY18" s="7">
        <f t="shared" si="35"/>
        <v>4.3789473684210822E-2</v>
      </c>
      <c r="DZ18" s="7">
        <f t="shared" si="35"/>
        <v>0.2671052631578954</v>
      </c>
      <c r="EA18" s="7">
        <f t="shared" si="35"/>
        <v>0.11542105263157865</v>
      </c>
      <c r="EB18" s="7">
        <f t="shared" si="35"/>
        <v>0.1266842105263164</v>
      </c>
      <c r="EC18" s="7">
        <f t="shared" si="35"/>
        <v>2.9999999999999361E-2</v>
      </c>
      <c r="ED18" s="7">
        <f t="shared" si="35"/>
        <v>0.26526315789473642</v>
      </c>
      <c r="EE18" s="7">
        <f t="shared" si="35"/>
        <v>0.1071578947368419</v>
      </c>
      <c r="EF18" s="7">
        <f t="shared" si="35"/>
        <v>0.21889473684210481</v>
      </c>
      <c r="EG18" s="7">
        <f t="shared" si="35"/>
        <v>0.17836842105263129</v>
      </c>
      <c r="EH18" s="7">
        <f t="shared" si="35"/>
        <v>7.2368421052631859E-2</v>
      </c>
      <c r="EI18" s="7">
        <f t="shared" ref="EI18:EV47" si="42">IF(ISNUMBER(CU18),ABS(CU18),CU18)</f>
        <v>3.4684210526315429E-2</v>
      </c>
      <c r="EJ18" s="7">
        <f t="shared" si="36"/>
        <v>9.5789473684213533E-3</v>
      </c>
      <c r="EK18" s="7">
        <f t="shared" si="36"/>
        <v>0.21978947368421142</v>
      </c>
      <c r="EL18" s="7">
        <f t="shared" si="36"/>
        <v>3.0947368421053056E-2</v>
      </c>
      <c r="EM18" s="7">
        <f t="shared" si="36"/>
        <v>3.4736842105265175E-3</v>
      </c>
      <c r="EN18" s="7">
        <f t="shared" si="36"/>
        <v>2.3684210526316196E-2</v>
      </c>
      <c r="EO18" s="7">
        <f t="shared" si="36"/>
        <v>0.22647368421052771</v>
      </c>
      <c r="EP18" s="7">
        <f t="shared" si="36"/>
        <v>1.8842105263157993E-2</v>
      </c>
      <c r="EQ18" s="7">
        <f t="shared" si="36"/>
        <v>9.2105263157886696E-3</v>
      </c>
      <c r="ER18" s="7">
        <f t="shared" si="36"/>
        <v>0.23499999999999943</v>
      </c>
      <c r="ES18" s="7">
        <f t="shared" si="36"/>
        <v>0.10857894736842066</v>
      </c>
      <c r="ET18" s="7">
        <f t="shared" si="36"/>
        <v>3.4105263157895305E-2</v>
      </c>
      <c r="EU18" s="7">
        <f t="shared" si="36"/>
        <v>4.7368421052631948E-2</v>
      </c>
      <c r="EV18" s="7">
        <f t="shared" si="36"/>
        <v>3.4263157894737439E-2</v>
      </c>
      <c r="EW18" s="7">
        <f t="shared" si="37"/>
        <v>0.13200000000000056</v>
      </c>
      <c r="EX18" s="7">
        <f t="shared" si="37"/>
        <v>0.2174736842105256</v>
      </c>
      <c r="EY18" s="7">
        <f t="shared" si="37"/>
        <v>3.0050526315781312E-3</v>
      </c>
      <c r="EZ18" s="7">
        <f t="shared" si="37"/>
        <v>0.11615789473684179</v>
      </c>
      <c r="FA18" s="7">
        <f t="shared" si="37"/>
        <v>7.9105263157893901E-2</v>
      </c>
      <c r="FB18" s="7">
        <f t="shared" si="37"/>
        <v>7.0797052631579316E-2</v>
      </c>
      <c r="FC18" s="7">
        <f t="shared" si="37"/>
        <v>0.11757894736842101</v>
      </c>
      <c r="FD18" s="7">
        <f t="shared" si="37"/>
        <v>2.7526315789473621E-2</v>
      </c>
      <c r="FE18" s="7">
        <f t="shared" si="37"/>
        <v>4.8631578947368581E-2</v>
      </c>
    </row>
    <row r="19" spans="1:161" ht="18.75">
      <c r="A19" s="15" t="s">
        <v>72</v>
      </c>
      <c r="B19" s="4">
        <v>3.343684210526316</v>
      </c>
      <c r="C19" s="1" t="s">
        <v>102</v>
      </c>
      <c r="D19" s="3"/>
      <c r="E19" s="4">
        <v>4.9210526315789478</v>
      </c>
      <c r="F19" s="4">
        <v>1.2949999999999999</v>
      </c>
      <c r="G19" s="4"/>
      <c r="H19" s="4">
        <v>2.4794736842105265</v>
      </c>
      <c r="I19" s="4"/>
      <c r="J19" s="4">
        <v>1.230578947368421</v>
      </c>
      <c r="K19" s="4"/>
      <c r="L19" s="4">
        <v>2.4484736842105264</v>
      </c>
      <c r="M19" s="4"/>
      <c r="N19" s="4">
        <v>6.8123684210526321</v>
      </c>
      <c r="O19" s="4"/>
      <c r="P19" s="4">
        <v>4.211157894736842</v>
      </c>
      <c r="Q19" s="4"/>
      <c r="R19" s="4">
        <v>4.9973684210526308</v>
      </c>
      <c r="S19" s="4"/>
      <c r="T19" s="4">
        <v>4.6991052631578949</v>
      </c>
      <c r="U19" s="4"/>
      <c r="V19" s="4">
        <v>6.8488947368421051</v>
      </c>
      <c r="W19" s="4"/>
      <c r="X19" s="4">
        <v>4.1998947368421051</v>
      </c>
      <c r="Y19" s="4"/>
      <c r="Z19" s="4">
        <v>4.9979473684210536</v>
      </c>
      <c r="AA19" s="4"/>
      <c r="AB19" s="4">
        <v>4.6955263157894738</v>
      </c>
      <c r="AC19" s="4"/>
      <c r="AD19" s="4">
        <v>4.2990000000000004</v>
      </c>
      <c r="AE19" s="4"/>
      <c r="AF19" s="4">
        <v>3.6887368421052624</v>
      </c>
      <c r="AG19" s="4"/>
      <c r="AH19" s="4">
        <v>4.7986842105263152</v>
      </c>
      <c r="AI19" s="4"/>
      <c r="AJ19" s="4">
        <v>4.1578421052631578</v>
      </c>
      <c r="AK19" s="4"/>
      <c r="AL19" s="4">
        <v>4.6672105263157899</v>
      </c>
      <c r="AM19" s="4"/>
      <c r="AN19" s="4">
        <v>3.7216315789473691</v>
      </c>
      <c r="AO19" s="4"/>
      <c r="AP19" s="4">
        <v>4.0362105263157897</v>
      </c>
      <c r="AQ19" s="4"/>
      <c r="AR19" s="4">
        <v>3.9558947368421058</v>
      </c>
      <c r="AS19" s="4"/>
      <c r="AT19" s="4">
        <v>4.6624736842105268</v>
      </c>
      <c r="AU19" s="4"/>
      <c r="AV19" s="4">
        <v>3.7030526315789474</v>
      </c>
      <c r="AW19" s="4"/>
      <c r="AX19" s="4">
        <v>4.0210526315789465</v>
      </c>
      <c r="AY19" s="4"/>
      <c r="AZ19" s="4">
        <v>3.9397368421052628</v>
      </c>
      <c r="BA19" s="4"/>
      <c r="BB19" s="4">
        <v>2.5397894736842104</v>
      </c>
      <c r="BC19" s="4"/>
      <c r="BD19" s="4">
        <v>3.2103684210526318</v>
      </c>
      <c r="BE19" s="4"/>
      <c r="BF19" s="4">
        <v>3.6428947368421047</v>
      </c>
      <c r="BG19" s="4"/>
      <c r="BH19" s="4">
        <v>3.5446315789473686</v>
      </c>
      <c r="BI19" s="4"/>
      <c r="BJ19" s="4">
        <v>3.5220526315789473</v>
      </c>
      <c r="BK19" s="4"/>
      <c r="BL19" s="4">
        <v>2.3782631578947373</v>
      </c>
      <c r="BM19" s="4"/>
      <c r="BN19" s="4">
        <v>2.3399473684210528</v>
      </c>
      <c r="BO19" s="4"/>
      <c r="BP19" s="4">
        <v>4.7463684210526322</v>
      </c>
      <c r="BQ19" s="4"/>
      <c r="BR19" s="4">
        <v>3.1947368421052631</v>
      </c>
      <c r="BS19" s="4"/>
      <c r="BT19" s="4">
        <v>3.6373157894736847</v>
      </c>
      <c r="BU19" s="4"/>
      <c r="BV19" s="4">
        <v>4.0901013157894734</v>
      </c>
      <c r="BW19" s="4"/>
      <c r="BX19" s="4">
        <v>3.1918947368421051</v>
      </c>
      <c r="BY19" s="4"/>
      <c r="BZ19" s="4">
        <v>3.620526315789474</v>
      </c>
      <c r="CA19" s="4"/>
      <c r="CB19" s="4">
        <v>3.5431052631578948</v>
      </c>
      <c r="CC19" s="4"/>
      <c r="CD19" s="10"/>
      <c r="CE19" s="7">
        <f t="shared" si="0"/>
        <v>1.5773684210526318</v>
      </c>
      <c r="CF19" s="7">
        <f t="shared" si="0"/>
        <v>-2.0486842105263161</v>
      </c>
      <c r="CG19" s="7">
        <f t="shared" si="1"/>
        <v>-0.86421052631578954</v>
      </c>
      <c r="CH19" s="7">
        <f t="shared" si="2"/>
        <v>-2.113105263157895</v>
      </c>
      <c r="CI19" s="7">
        <f t="shared" si="3"/>
        <v>-0.89521052631578968</v>
      </c>
      <c r="CJ19" s="7">
        <f t="shared" si="4"/>
        <v>3.468684210526316</v>
      </c>
      <c r="CK19" s="7">
        <f t="shared" si="5"/>
        <v>0.86747368421052595</v>
      </c>
      <c r="CL19" s="7">
        <f t="shared" si="6"/>
        <v>1.6536842105263148</v>
      </c>
      <c r="CM19" s="7">
        <f t="shared" si="7"/>
        <v>1.3554210526315789</v>
      </c>
      <c r="CN19" s="7">
        <f t="shared" si="8"/>
        <v>3.5052105263157891</v>
      </c>
      <c r="CO19" s="7">
        <f t="shared" si="9"/>
        <v>0.85621052631578909</v>
      </c>
      <c r="CP19" s="7">
        <f t="shared" si="10"/>
        <v>1.6542631578947375</v>
      </c>
      <c r="CQ19" s="7">
        <f t="shared" si="11"/>
        <v>1.3518421052631577</v>
      </c>
      <c r="CR19" s="7">
        <f t="shared" si="12"/>
        <v>0.95531578947368434</v>
      </c>
      <c r="CS19" s="7">
        <f t="shared" si="13"/>
        <v>0.34505263157894639</v>
      </c>
      <c r="CT19" s="7">
        <f t="shared" si="14"/>
        <v>1.4549999999999992</v>
      </c>
      <c r="CU19" s="7">
        <f t="shared" si="15"/>
        <v>0.81415789473684175</v>
      </c>
      <c r="CV19" s="7">
        <f t="shared" si="16"/>
        <v>1.3235263157894739</v>
      </c>
      <c r="CW19" s="7">
        <f t="shared" si="17"/>
        <v>0.37794736842105303</v>
      </c>
      <c r="CX19" s="7">
        <f t="shared" si="18"/>
        <v>0.69252631578947366</v>
      </c>
      <c r="CY19" s="7">
        <f t="shared" si="19"/>
        <v>0.61221052631578976</v>
      </c>
      <c r="CZ19" s="7">
        <f t="shared" si="20"/>
        <v>1.3187894736842107</v>
      </c>
      <c r="DA19" s="7">
        <f t="shared" si="21"/>
        <v>0.35936842105263134</v>
      </c>
      <c r="DB19" s="7">
        <f t="shared" si="22"/>
        <v>0.67736842105263051</v>
      </c>
      <c r="DC19" s="7">
        <f t="shared" si="23"/>
        <v>0.59605263157894672</v>
      </c>
      <c r="DD19" s="7">
        <f t="shared" si="24"/>
        <v>-0.80389473684210566</v>
      </c>
      <c r="DE19" s="7">
        <f t="shared" si="25"/>
        <v>-0.13331578947368428</v>
      </c>
      <c r="DF19" s="7">
        <f t="shared" si="26"/>
        <v>0.29921052631578871</v>
      </c>
      <c r="DG19" s="7">
        <f t="shared" si="27"/>
        <v>0.20094736842105254</v>
      </c>
      <c r="DH19" s="7">
        <f t="shared" si="28"/>
        <v>0.17836842105263129</v>
      </c>
      <c r="DI19" s="7">
        <f t="shared" si="29"/>
        <v>-0.96542105263157874</v>
      </c>
      <c r="DJ19" s="7">
        <f t="shared" si="30"/>
        <v>-1.0037368421052633</v>
      </c>
      <c r="DK19" s="7">
        <f t="shared" si="31"/>
        <v>1.4026842105263162</v>
      </c>
      <c r="DL19" s="7">
        <f t="shared" si="32"/>
        <v>-0.14894736842105294</v>
      </c>
      <c r="DM19" s="7">
        <f t="shared" si="33"/>
        <v>0.29363157894736869</v>
      </c>
      <c r="DN19" s="7">
        <f t="shared" si="34"/>
        <v>0.74641710526315741</v>
      </c>
      <c r="DO19" s="7">
        <f t="shared" si="38"/>
        <v>-0.15178947368421092</v>
      </c>
      <c r="DP19" s="7">
        <f t="shared" si="39"/>
        <v>0.276842105263158</v>
      </c>
      <c r="DQ19" s="7">
        <f t="shared" si="40"/>
        <v>0.19942105263157872</v>
      </c>
      <c r="DR19" s="21"/>
      <c r="DS19" s="7">
        <f t="shared" si="41"/>
        <v>1.5773684210526318</v>
      </c>
      <c r="DT19" s="7">
        <f t="shared" si="41"/>
        <v>2.0486842105263161</v>
      </c>
      <c r="DU19" s="7">
        <f t="shared" si="41"/>
        <v>0.86421052631578954</v>
      </c>
      <c r="DV19" s="7">
        <f t="shared" si="41"/>
        <v>2.113105263157895</v>
      </c>
      <c r="DW19" s="7">
        <f t="shared" si="41"/>
        <v>0.89521052631578968</v>
      </c>
      <c r="DX19" s="7">
        <f t="shared" si="41"/>
        <v>3.468684210526316</v>
      </c>
      <c r="DY19" s="7">
        <f t="shared" si="41"/>
        <v>0.86747368421052595</v>
      </c>
      <c r="DZ19" s="7">
        <f t="shared" si="41"/>
        <v>1.6536842105263148</v>
      </c>
      <c r="EA19" s="7">
        <f t="shared" si="41"/>
        <v>1.3554210526315789</v>
      </c>
      <c r="EB19" s="7">
        <f t="shared" si="41"/>
        <v>3.5052105263157891</v>
      </c>
      <c r="EC19" s="7">
        <f t="shared" si="41"/>
        <v>0.85621052631578909</v>
      </c>
      <c r="ED19" s="7">
        <f t="shared" si="41"/>
        <v>1.6542631578947375</v>
      </c>
      <c r="EE19" s="7">
        <f t="shared" si="41"/>
        <v>1.3518421052631577</v>
      </c>
      <c r="EF19" s="7">
        <f t="shared" si="41"/>
        <v>0.95531578947368434</v>
      </c>
      <c r="EG19" s="7">
        <f t="shared" si="41"/>
        <v>0.34505263157894639</v>
      </c>
      <c r="EH19" s="7">
        <f t="shared" si="41"/>
        <v>1.4549999999999992</v>
      </c>
      <c r="EI19" s="7">
        <f t="shared" si="42"/>
        <v>0.81415789473684175</v>
      </c>
      <c r="EJ19" s="7">
        <f t="shared" si="36"/>
        <v>1.3235263157894739</v>
      </c>
      <c r="EK19" s="7">
        <f t="shared" si="36"/>
        <v>0.37794736842105303</v>
      </c>
      <c r="EL19" s="7">
        <f t="shared" si="36"/>
        <v>0.69252631578947366</v>
      </c>
      <c r="EM19" s="7">
        <f t="shared" si="36"/>
        <v>0.61221052631578976</v>
      </c>
      <c r="EN19" s="7">
        <f t="shared" si="36"/>
        <v>1.3187894736842107</v>
      </c>
      <c r="EO19" s="7">
        <f t="shared" si="36"/>
        <v>0.35936842105263134</v>
      </c>
      <c r="EP19" s="7">
        <f t="shared" si="36"/>
        <v>0.67736842105263051</v>
      </c>
      <c r="EQ19" s="7">
        <f t="shared" si="36"/>
        <v>0.59605263157894672</v>
      </c>
      <c r="ER19" s="7">
        <f t="shared" si="36"/>
        <v>0.80389473684210566</v>
      </c>
      <c r="ES19" s="7">
        <f t="shared" si="36"/>
        <v>0.13331578947368428</v>
      </c>
      <c r="ET19" s="7">
        <f t="shared" si="36"/>
        <v>0.29921052631578871</v>
      </c>
      <c r="EU19" s="7">
        <f t="shared" si="36"/>
        <v>0.20094736842105254</v>
      </c>
      <c r="EV19" s="7">
        <f t="shared" si="36"/>
        <v>0.17836842105263129</v>
      </c>
      <c r="EW19" s="7">
        <f t="shared" si="36"/>
        <v>0.96542105263157874</v>
      </c>
      <c r="EX19" s="7">
        <f t="shared" si="36"/>
        <v>1.0037368421052633</v>
      </c>
      <c r="EY19" s="7">
        <f t="shared" si="36"/>
        <v>1.4026842105263162</v>
      </c>
      <c r="EZ19" s="7">
        <f t="shared" ref="EW19:FE47" si="43">IF(ISNUMBER(DL19),ABS(DL19),DL19)</f>
        <v>0.14894736842105294</v>
      </c>
      <c r="FA19" s="7">
        <f t="shared" si="43"/>
        <v>0.29363157894736869</v>
      </c>
      <c r="FB19" s="7">
        <f t="shared" si="43"/>
        <v>0.74641710526315741</v>
      </c>
      <c r="FC19" s="7">
        <f t="shared" si="43"/>
        <v>0.15178947368421092</v>
      </c>
      <c r="FD19" s="7">
        <f t="shared" si="43"/>
        <v>0.276842105263158</v>
      </c>
      <c r="FE19" s="7">
        <f t="shared" si="43"/>
        <v>0.19942105263157872</v>
      </c>
    </row>
    <row r="20" spans="1:161" ht="17.25">
      <c r="A20" s="15" t="s">
        <v>73</v>
      </c>
      <c r="B20" s="4">
        <v>1.9936842105263159</v>
      </c>
      <c r="C20" s="4" t="s">
        <v>105</v>
      </c>
      <c r="D20" s="3"/>
      <c r="E20" s="4">
        <v>1.8511578947368423</v>
      </c>
      <c r="F20" s="4">
        <v>1.8699473684210524</v>
      </c>
      <c r="G20" s="4"/>
      <c r="H20" s="4">
        <v>1.9833157894736841</v>
      </c>
      <c r="I20" s="4"/>
      <c r="J20" s="4">
        <v>1.8702105263157893</v>
      </c>
      <c r="K20" s="4"/>
      <c r="L20" s="4">
        <v>1.9861578947368421</v>
      </c>
      <c r="M20" s="4"/>
      <c r="N20" s="4">
        <v>1.9708421052631577</v>
      </c>
      <c r="O20" s="4"/>
      <c r="P20" s="4">
        <v>1.8613684210526316</v>
      </c>
      <c r="Q20" s="4"/>
      <c r="R20" s="4">
        <v>2.1030000000000002</v>
      </c>
      <c r="S20" s="4"/>
      <c r="T20" s="4">
        <v>1.9981578947368424</v>
      </c>
      <c r="U20" s="4"/>
      <c r="V20" s="4">
        <v>1.9751052631578947</v>
      </c>
      <c r="W20" s="4"/>
      <c r="X20" s="4">
        <v>1.8626315789473684</v>
      </c>
      <c r="Y20" s="4"/>
      <c r="Z20" s="4">
        <v>2.1142631578947366</v>
      </c>
      <c r="AA20" s="4"/>
      <c r="AB20" s="4">
        <v>2.004</v>
      </c>
      <c r="AC20" s="4"/>
      <c r="AD20" s="4">
        <v>1.8360000000000001</v>
      </c>
      <c r="AE20" s="4"/>
      <c r="AF20" s="4">
        <v>1.8385789473684211</v>
      </c>
      <c r="AG20" s="4"/>
      <c r="AH20" s="4">
        <v>1.7897368421052633</v>
      </c>
      <c r="AI20" s="4"/>
      <c r="AJ20" s="4">
        <v>1.7923157894736843</v>
      </c>
      <c r="AK20" s="4"/>
      <c r="AL20" s="4">
        <v>1.950315789473684</v>
      </c>
      <c r="AM20" s="4"/>
      <c r="AN20" s="4">
        <v>1.8636842105263161</v>
      </c>
      <c r="AO20" s="4"/>
      <c r="AP20" s="4">
        <v>1.9840526315789475</v>
      </c>
      <c r="AQ20" s="4"/>
      <c r="AR20" s="4">
        <v>1.974684210526316</v>
      </c>
      <c r="AS20" s="4"/>
      <c r="AT20" s="4">
        <v>1.954</v>
      </c>
      <c r="AU20" s="4"/>
      <c r="AV20" s="4">
        <v>1.8645263157894738</v>
      </c>
      <c r="AW20" s="4"/>
      <c r="AX20" s="4">
        <v>1.9897368421052632</v>
      </c>
      <c r="AY20" s="4"/>
      <c r="AZ20" s="4">
        <v>1.9789473684210528</v>
      </c>
      <c r="BA20" s="4"/>
      <c r="BB20" s="4">
        <v>2.2184736842105264</v>
      </c>
      <c r="BC20" s="4"/>
      <c r="BD20" s="4">
        <v>1.7473157894736842</v>
      </c>
      <c r="BE20" s="4"/>
      <c r="BF20" s="4">
        <v>1.7020526315789477</v>
      </c>
      <c r="BG20" s="4"/>
      <c r="BH20" s="4">
        <v>1.9054736842105264</v>
      </c>
      <c r="BI20" s="4"/>
      <c r="BJ20" s="4">
        <v>1.9067368421052633</v>
      </c>
      <c r="BK20" s="4"/>
      <c r="BL20" s="4">
        <v>1.6308947368421054</v>
      </c>
      <c r="BM20" s="4"/>
      <c r="BN20" s="4">
        <v>1.673736842105263</v>
      </c>
      <c r="BO20" s="4"/>
      <c r="BP20" s="4">
        <v>1.9718947368421049</v>
      </c>
      <c r="BQ20" s="4"/>
      <c r="BR20" s="4">
        <v>1.7434736842105263</v>
      </c>
      <c r="BS20" s="4"/>
      <c r="BT20" s="4">
        <v>2.0395263157894736</v>
      </c>
      <c r="BU20" s="4"/>
      <c r="BV20" s="4">
        <v>1.8374385789473684</v>
      </c>
      <c r="BW20" s="4"/>
      <c r="BX20" s="4">
        <v>1.7444736842105264</v>
      </c>
      <c r="BY20" s="4"/>
      <c r="BZ20" s="4">
        <v>1.6987894736842106</v>
      </c>
      <c r="CA20" s="4"/>
      <c r="CB20" s="4">
        <v>1.9057894736842105</v>
      </c>
      <c r="CC20" s="4"/>
      <c r="CD20" s="10"/>
      <c r="CE20" s="7">
        <f t="shared" si="0"/>
        <v>-0.14252631578947361</v>
      </c>
      <c r="CF20" s="7">
        <f t="shared" si="0"/>
        <v>-0.12373684210526359</v>
      </c>
      <c r="CG20" s="7">
        <f t="shared" si="1"/>
        <v>-1.0368421052631804E-2</v>
      </c>
      <c r="CH20" s="7">
        <f t="shared" si="2"/>
        <v>-0.12347368421052662</v>
      </c>
      <c r="CI20" s="7">
        <f t="shared" si="3"/>
        <v>-7.5263157894738253E-3</v>
      </c>
      <c r="CJ20" s="7">
        <f t="shared" si="4"/>
        <v>-2.2842105263158219E-2</v>
      </c>
      <c r="CK20" s="7">
        <f t="shared" si="5"/>
        <v>-0.13231578947368439</v>
      </c>
      <c r="CL20" s="7">
        <f t="shared" si="6"/>
        <v>0.10931578947368426</v>
      </c>
      <c r="CM20" s="7">
        <f t="shared" si="7"/>
        <v>4.4736842105264074E-3</v>
      </c>
      <c r="CN20" s="7">
        <f t="shared" si="8"/>
        <v>-1.857894736842125E-2</v>
      </c>
      <c r="CO20" s="7">
        <f t="shared" si="9"/>
        <v>-0.13105263157894753</v>
      </c>
      <c r="CP20" s="7">
        <f t="shared" si="10"/>
        <v>0.12057894736842067</v>
      </c>
      <c r="CQ20" s="7">
        <f t="shared" si="11"/>
        <v>1.0315789473684056E-2</v>
      </c>
      <c r="CR20" s="7">
        <f t="shared" si="12"/>
        <v>-0.15768421052631587</v>
      </c>
      <c r="CS20" s="7">
        <f t="shared" si="13"/>
        <v>-0.15510526315789486</v>
      </c>
      <c r="CT20" s="7">
        <f t="shared" si="14"/>
        <v>-0.20394736842105265</v>
      </c>
      <c r="CU20" s="7">
        <f t="shared" si="15"/>
        <v>-0.20136842105263164</v>
      </c>
      <c r="CV20" s="7">
        <f t="shared" si="16"/>
        <v>-4.3368421052631945E-2</v>
      </c>
      <c r="CW20" s="7">
        <f t="shared" si="17"/>
        <v>-0.12999999999999989</v>
      </c>
      <c r="CX20" s="7">
        <f t="shared" si="18"/>
        <v>-9.6315789473684355E-3</v>
      </c>
      <c r="CY20" s="7">
        <f t="shared" si="19"/>
        <v>-1.8999999999999906E-2</v>
      </c>
      <c r="CZ20" s="7">
        <f t="shared" si="20"/>
        <v>-3.9684210526315988E-2</v>
      </c>
      <c r="DA20" s="7">
        <f t="shared" si="21"/>
        <v>-0.12915789473684214</v>
      </c>
      <c r="DB20" s="7">
        <f t="shared" si="22"/>
        <v>-3.9473684210526994E-3</v>
      </c>
      <c r="DC20" s="7">
        <f t="shared" si="23"/>
        <v>-1.4736842105263159E-2</v>
      </c>
      <c r="DD20" s="7">
        <f t="shared" si="24"/>
        <v>0.22478947368421043</v>
      </c>
      <c r="DE20" s="7">
        <f t="shared" si="25"/>
        <v>-0.24636842105263179</v>
      </c>
      <c r="DF20" s="7">
        <f t="shared" si="26"/>
        <v>-0.29163157894736824</v>
      </c>
      <c r="DG20" s="7">
        <f t="shared" si="27"/>
        <v>-8.8210526315789517E-2</v>
      </c>
      <c r="DH20" s="7">
        <f t="shared" si="28"/>
        <v>-8.6947368421052662E-2</v>
      </c>
      <c r="DI20" s="7">
        <f t="shared" si="29"/>
        <v>-0.36278947368421055</v>
      </c>
      <c r="DJ20" s="7">
        <f t="shared" si="30"/>
        <v>-0.31994736842105298</v>
      </c>
      <c r="DK20" s="7">
        <f t="shared" si="31"/>
        <v>-2.1789473684211025E-2</v>
      </c>
      <c r="DL20" s="7">
        <f t="shared" si="32"/>
        <v>-0.25021052631578966</v>
      </c>
      <c r="DM20" s="7">
        <f t="shared" si="33"/>
        <v>4.5842105263157684E-2</v>
      </c>
      <c r="DN20" s="7">
        <f t="shared" si="34"/>
        <v>-0.15624563157894755</v>
      </c>
      <c r="DO20" s="7">
        <f t="shared" si="38"/>
        <v>-0.24921052631578955</v>
      </c>
      <c r="DP20" s="7">
        <f t="shared" si="39"/>
        <v>-0.29489473684210532</v>
      </c>
      <c r="DQ20" s="7">
        <f t="shared" si="40"/>
        <v>-8.789473684210547E-2</v>
      </c>
      <c r="DR20" s="21"/>
      <c r="DS20" s="7">
        <f t="shared" si="41"/>
        <v>0.14252631578947361</v>
      </c>
      <c r="DT20" s="7">
        <f t="shared" si="41"/>
        <v>0.12373684210526359</v>
      </c>
      <c r="DU20" s="7">
        <f t="shared" si="41"/>
        <v>1.0368421052631804E-2</v>
      </c>
      <c r="DV20" s="7">
        <f t="shared" si="41"/>
        <v>0.12347368421052662</v>
      </c>
      <c r="DW20" s="7">
        <f t="shared" si="41"/>
        <v>7.5263157894738253E-3</v>
      </c>
      <c r="DX20" s="7">
        <f t="shared" si="41"/>
        <v>2.2842105263158219E-2</v>
      </c>
      <c r="DY20" s="7">
        <f t="shared" si="41"/>
        <v>0.13231578947368439</v>
      </c>
      <c r="DZ20" s="7">
        <f t="shared" si="41"/>
        <v>0.10931578947368426</v>
      </c>
      <c r="EA20" s="7">
        <f t="shared" si="41"/>
        <v>4.4736842105264074E-3</v>
      </c>
      <c r="EB20" s="7">
        <f t="shared" si="41"/>
        <v>1.857894736842125E-2</v>
      </c>
      <c r="EC20" s="7">
        <f t="shared" si="41"/>
        <v>0.13105263157894753</v>
      </c>
      <c r="ED20" s="7">
        <f t="shared" si="41"/>
        <v>0.12057894736842067</v>
      </c>
      <c r="EE20" s="7">
        <f t="shared" si="41"/>
        <v>1.0315789473684056E-2</v>
      </c>
      <c r="EF20" s="7">
        <f t="shared" si="41"/>
        <v>0.15768421052631587</v>
      </c>
      <c r="EG20" s="7">
        <f t="shared" si="41"/>
        <v>0.15510526315789486</v>
      </c>
      <c r="EH20" s="7">
        <f t="shared" si="41"/>
        <v>0.20394736842105265</v>
      </c>
      <c r="EI20" s="7">
        <f t="shared" si="42"/>
        <v>0.20136842105263164</v>
      </c>
      <c r="EJ20" s="7">
        <f t="shared" si="36"/>
        <v>4.3368421052631945E-2</v>
      </c>
      <c r="EK20" s="7">
        <f t="shared" si="36"/>
        <v>0.12999999999999989</v>
      </c>
      <c r="EL20" s="7">
        <f t="shared" si="36"/>
        <v>9.6315789473684355E-3</v>
      </c>
      <c r="EM20" s="7">
        <f t="shared" si="36"/>
        <v>1.8999999999999906E-2</v>
      </c>
      <c r="EN20" s="7">
        <f t="shared" si="36"/>
        <v>3.9684210526315988E-2</v>
      </c>
      <c r="EO20" s="7">
        <f t="shared" si="36"/>
        <v>0.12915789473684214</v>
      </c>
      <c r="EP20" s="7">
        <f t="shared" si="36"/>
        <v>3.9473684210526994E-3</v>
      </c>
      <c r="EQ20" s="7">
        <f t="shared" si="36"/>
        <v>1.4736842105263159E-2</v>
      </c>
      <c r="ER20" s="7">
        <f t="shared" si="36"/>
        <v>0.22478947368421043</v>
      </c>
      <c r="ES20" s="7">
        <f t="shared" si="36"/>
        <v>0.24636842105263179</v>
      </c>
      <c r="ET20" s="7">
        <f t="shared" si="36"/>
        <v>0.29163157894736824</v>
      </c>
      <c r="EU20" s="7">
        <f t="shared" si="36"/>
        <v>8.8210526315789517E-2</v>
      </c>
      <c r="EV20" s="7">
        <f t="shared" si="36"/>
        <v>8.6947368421052662E-2</v>
      </c>
      <c r="EW20" s="7">
        <f t="shared" si="43"/>
        <v>0.36278947368421055</v>
      </c>
      <c r="EX20" s="7">
        <f t="shared" si="43"/>
        <v>0.31994736842105298</v>
      </c>
      <c r="EY20" s="7">
        <f t="shared" si="43"/>
        <v>2.1789473684211025E-2</v>
      </c>
      <c r="EZ20" s="7">
        <f t="shared" si="43"/>
        <v>0.25021052631578966</v>
      </c>
      <c r="FA20" s="7">
        <f t="shared" si="43"/>
        <v>4.5842105263157684E-2</v>
      </c>
      <c r="FB20" s="7">
        <f t="shared" si="43"/>
        <v>0.15624563157894755</v>
      </c>
      <c r="FC20" s="7">
        <f t="shared" si="43"/>
        <v>0.24921052631578955</v>
      </c>
      <c r="FD20" s="7">
        <f t="shared" si="43"/>
        <v>0.29489473684210532</v>
      </c>
      <c r="FE20" s="7">
        <f t="shared" si="43"/>
        <v>8.789473684210547E-2</v>
      </c>
    </row>
    <row r="21" spans="1:161" ht="17.25">
      <c r="A21" s="45" t="s">
        <v>74</v>
      </c>
      <c r="B21" s="4">
        <v>3.8652631578947365</v>
      </c>
      <c r="C21" s="1" t="s">
        <v>103</v>
      </c>
      <c r="D21" s="3"/>
      <c r="E21" s="4">
        <v>4.2649473684210522</v>
      </c>
      <c r="F21" s="4">
        <v>3.355578947368421</v>
      </c>
      <c r="G21" s="4"/>
      <c r="H21" s="4">
        <v>3.7744210526315789</v>
      </c>
      <c r="I21" s="4"/>
      <c r="J21" s="4">
        <v>3.3238421052631577</v>
      </c>
      <c r="K21" s="4"/>
      <c r="L21" s="4">
        <v>3.7598421052631577</v>
      </c>
      <c r="M21" s="4"/>
      <c r="N21" s="4">
        <v>4.4242631578947371</v>
      </c>
      <c r="O21" s="4"/>
      <c r="P21" s="4">
        <v>3.7555263157894729</v>
      </c>
      <c r="Q21" s="4"/>
      <c r="R21" s="4">
        <v>4.0761578947368422</v>
      </c>
      <c r="S21" s="4"/>
      <c r="T21" s="4">
        <v>4.1127368421052628</v>
      </c>
      <c r="U21" s="4"/>
      <c r="V21" s="4">
        <v>4.4311052631578951</v>
      </c>
      <c r="W21" s="4"/>
      <c r="X21" s="4">
        <v>3.7411052631578943</v>
      </c>
      <c r="Y21" s="4"/>
      <c r="Z21" s="4">
        <v>4.0685789473684206</v>
      </c>
      <c r="AA21" s="4"/>
      <c r="AB21" s="4">
        <v>4.1065789473684218</v>
      </c>
      <c r="AC21" s="4"/>
      <c r="AD21" s="4">
        <v>3.9522631578947371</v>
      </c>
      <c r="AE21" s="4"/>
      <c r="AF21" s="4">
        <v>3.8375789473684212</v>
      </c>
      <c r="AG21" s="4"/>
      <c r="AH21" s="4">
        <v>3.9133684210526325</v>
      </c>
      <c r="AI21" s="4"/>
      <c r="AJ21" s="4">
        <v>3.799105263157895</v>
      </c>
      <c r="AK21" s="4"/>
      <c r="AL21" s="4">
        <v>3.9889473684210537</v>
      </c>
      <c r="AM21" s="4"/>
      <c r="AN21" s="4">
        <v>3.7073684210526316</v>
      </c>
      <c r="AO21" s="4"/>
      <c r="AP21" s="4">
        <v>3.8805263157894738</v>
      </c>
      <c r="AQ21" s="4"/>
      <c r="AR21" s="4">
        <v>3.8817368421052634</v>
      </c>
      <c r="AS21" s="4"/>
      <c r="AT21" s="4">
        <v>3.9777894736842105</v>
      </c>
      <c r="AU21" s="4"/>
      <c r="AV21" s="4">
        <v>3.6897894736842103</v>
      </c>
      <c r="AW21" s="4"/>
      <c r="AX21" s="4">
        <v>3.865368421052632</v>
      </c>
      <c r="AY21" s="4"/>
      <c r="AZ21" s="4">
        <v>3.8665789473684211</v>
      </c>
      <c r="BA21" s="4"/>
      <c r="BB21" s="4">
        <v>4.0020000000000007</v>
      </c>
      <c r="BC21" s="4"/>
      <c r="BD21" s="4">
        <v>3.7285789473684212</v>
      </c>
      <c r="BE21" s="4"/>
      <c r="BF21" s="4">
        <v>3.6923684210526315</v>
      </c>
      <c r="BG21" s="4"/>
      <c r="BH21" s="4">
        <v>3.8358947368421057</v>
      </c>
      <c r="BI21" s="4"/>
      <c r="BJ21" s="4">
        <v>3.7746315789473677</v>
      </c>
      <c r="BK21" s="4"/>
      <c r="BL21" s="4">
        <v>3.2781052631578942</v>
      </c>
      <c r="BM21" s="4"/>
      <c r="BN21" s="4">
        <v>3.2670526315789474</v>
      </c>
      <c r="BO21" s="4"/>
      <c r="BP21" s="4">
        <v>4.0807368421052628</v>
      </c>
      <c r="BQ21" s="4"/>
      <c r="BR21" s="4">
        <v>3.7168421052631579</v>
      </c>
      <c r="BS21" s="4"/>
      <c r="BT21" s="4">
        <v>3.910263157894736</v>
      </c>
      <c r="BU21" s="4"/>
      <c r="BV21" s="4">
        <v>3.9561454736842108</v>
      </c>
      <c r="BW21" s="4"/>
      <c r="BX21" s="4">
        <v>3.7148421052631577</v>
      </c>
      <c r="BY21" s="4"/>
      <c r="BZ21" s="4">
        <v>3.681631578947369</v>
      </c>
      <c r="CA21" s="4"/>
      <c r="CB21" s="4">
        <v>3.7904736842105264</v>
      </c>
      <c r="CC21" s="4"/>
      <c r="CD21" s="10"/>
      <c r="CE21" s="7">
        <f t="shared" si="0"/>
        <v>0.39968421052631564</v>
      </c>
      <c r="CF21" s="7">
        <f t="shared" si="0"/>
        <v>-0.50968421052631552</v>
      </c>
      <c r="CG21" s="7">
        <f t="shared" si="1"/>
        <v>-9.0842105263157613E-2</v>
      </c>
      <c r="CH21" s="7">
        <f t="shared" si="2"/>
        <v>-0.5414210526315788</v>
      </c>
      <c r="CI21" s="7">
        <f t="shared" si="3"/>
        <v>-0.10542105263157886</v>
      </c>
      <c r="CJ21" s="7">
        <f t="shared" si="4"/>
        <v>0.55900000000000061</v>
      </c>
      <c r="CK21" s="7">
        <f t="shared" si="5"/>
        <v>-0.10973684210526358</v>
      </c>
      <c r="CL21" s="7">
        <f t="shared" si="6"/>
        <v>0.21089473684210569</v>
      </c>
      <c r="CM21" s="7">
        <f t="shared" si="7"/>
        <v>0.24747368421052629</v>
      </c>
      <c r="CN21" s="7">
        <f t="shared" si="8"/>
        <v>0.56584210526315859</v>
      </c>
      <c r="CO21" s="7">
        <f t="shared" si="9"/>
        <v>-0.12415789473684224</v>
      </c>
      <c r="CP21" s="7">
        <f t="shared" si="10"/>
        <v>0.20331578947368412</v>
      </c>
      <c r="CQ21" s="7">
        <f t="shared" si="11"/>
        <v>0.24131578947368526</v>
      </c>
      <c r="CR21" s="7">
        <f t="shared" si="12"/>
        <v>8.7000000000000632E-2</v>
      </c>
      <c r="CS21" s="7">
        <f t="shared" si="13"/>
        <v>-2.7684210526315312E-2</v>
      </c>
      <c r="CT21" s="7">
        <f t="shared" si="14"/>
        <v>4.8105263157895983E-2</v>
      </c>
      <c r="CU21" s="7">
        <f t="shared" si="15"/>
        <v>-6.6157894736841527E-2</v>
      </c>
      <c r="CV21" s="7">
        <f t="shared" si="16"/>
        <v>0.12368421052631717</v>
      </c>
      <c r="CW21" s="7">
        <f t="shared" si="17"/>
        <v>-0.15789473684210487</v>
      </c>
      <c r="CX21" s="7">
        <f t="shared" si="18"/>
        <v>1.5263157894737311E-2</v>
      </c>
      <c r="CY21" s="7">
        <f t="shared" si="19"/>
        <v>1.6473684210526862E-2</v>
      </c>
      <c r="CZ21" s="7">
        <f t="shared" si="20"/>
        <v>0.11252631578947403</v>
      </c>
      <c r="DA21" s="7">
        <f t="shared" si="21"/>
        <v>-0.17547368421052623</v>
      </c>
      <c r="DB21" s="7">
        <f t="shared" si="22"/>
        <v>1.0526315789549656E-4</v>
      </c>
      <c r="DC21" s="7">
        <f t="shared" si="23"/>
        <v>1.3157894736846032E-3</v>
      </c>
      <c r="DD21" s="7">
        <f t="shared" si="24"/>
        <v>0.13673684210526416</v>
      </c>
      <c r="DE21" s="7">
        <f t="shared" si="25"/>
        <v>-0.1366842105263153</v>
      </c>
      <c r="DF21" s="7">
        <f t="shared" si="26"/>
        <v>-0.17289473684210499</v>
      </c>
      <c r="DG21" s="7">
        <f t="shared" si="27"/>
        <v>-2.9368421052630822E-2</v>
      </c>
      <c r="DH21" s="7">
        <f t="shared" si="28"/>
        <v>-9.063157894736884E-2</v>
      </c>
      <c r="DI21" s="7">
        <f t="shared" si="29"/>
        <v>-0.58715789473684232</v>
      </c>
      <c r="DJ21" s="7">
        <f t="shared" si="30"/>
        <v>-0.59821052631578908</v>
      </c>
      <c r="DK21" s="7">
        <f t="shared" si="31"/>
        <v>0.21547368421052626</v>
      </c>
      <c r="DL21" s="7">
        <f t="shared" si="32"/>
        <v>-0.14842105263157856</v>
      </c>
      <c r="DM21" s="7">
        <f t="shared" si="33"/>
        <v>4.4999999999999485E-2</v>
      </c>
      <c r="DN21" s="7">
        <f t="shared" si="34"/>
        <v>9.0882315789474255E-2</v>
      </c>
      <c r="DO21" s="7">
        <f t="shared" si="38"/>
        <v>-0.15042105263157879</v>
      </c>
      <c r="DP21" s="7">
        <f t="shared" si="39"/>
        <v>-0.18363157894736748</v>
      </c>
      <c r="DQ21" s="7">
        <f t="shared" si="40"/>
        <v>-7.4789473684210073E-2</v>
      </c>
      <c r="DR21" s="21"/>
      <c r="DS21" s="7">
        <f t="shared" si="41"/>
        <v>0.39968421052631564</v>
      </c>
      <c r="DT21" s="7">
        <f t="shared" si="41"/>
        <v>0.50968421052631552</v>
      </c>
      <c r="DU21" s="7">
        <f t="shared" si="41"/>
        <v>9.0842105263157613E-2</v>
      </c>
      <c r="DV21" s="7">
        <f t="shared" si="41"/>
        <v>0.5414210526315788</v>
      </c>
      <c r="DW21" s="7">
        <f t="shared" si="41"/>
        <v>0.10542105263157886</v>
      </c>
      <c r="DX21" s="7">
        <f t="shared" si="41"/>
        <v>0.55900000000000061</v>
      </c>
      <c r="DY21" s="7">
        <f t="shared" si="41"/>
        <v>0.10973684210526358</v>
      </c>
      <c r="DZ21" s="7">
        <f t="shared" si="41"/>
        <v>0.21089473684210569</v>
      </c>
      <c r="EA21" s="7">
        <f t="shared" si="41"/>
        <v>0.24747368421052629</v>
      </c>
      <c r="EB21" s="7">
        <f t="shared" si="41"/>
        <v>0.56584210526315859</v>
      </c>
      <c r="EC21" s="7">
        <f t="shared" si="41"/>
        <v>0.12415789473684224</v>
      </c>
      <c r="ED21" s="7">
        <f t="shared" si="41"/>
        <v>0.20331578947368412</v>
      </c>
      <c r="EE21" s="7">
        <f t="shared" si="41"/>
        <v>0.24131578947368526</v>
      </c>
      <c r="EF21" s="7">
        <f t="shared" si="41"/>
        <v>8.7000000000000632E-2</v>
      </c>
      <c r="EG21" s="7">
        <f t="shared" si="41"/>
        <v>2.7684210526315312E-2</v>
      </c>
      <c r="EH21" s="7">
        <f t="shared" si="41"/>
        <v>4.8105263157895983E-2</v>
      </c>
      <c r="EI21" s="7">
        <f t="shared" si="42"/>
        <v>6.6157894736841527E-2</v>
      </c>
      <c r="EJ21" s="7">
        <f t="shared" si="36"/>
        <v>0.12368421052631717</v>
      </c>
      <c r="EK21" s="7">
        <f t="shared" si="36"/>
        <v>0.15789473684210487</v>
      </c>
      <c r="EL21" s="7">
        <f t="shared" si="36"/>
        <v>1.5263157894737311E-2</v>
      </c>
      <c r="EM21" s="7">
        <f t="shared" si="36"/>
        <v>1.6473684210526862E-2</v>
      </c>
      <c r="EN21" s="7">
        <f t="shared" si="36"/>
        <v>0.11252631578947403</v>
      </c>
      <c r="EO21" s="7">
        <f t="shared" si="36"/>
        <v>0.17547368421052623</v>
      </c>
      <c r="EP21" s="7">
        <f t="shared" si="36"/>
        <v>1.0526315789549656E-4</v>
      </c>
      <c r="EQ21" s="7">
        <f t="shared" si="36"/>
        <v>1.3157894736846032E-3</v>
      </c>
      <c r="ER21" s="7">
        <f t="shared" si="36"/>
        <v>0.13673684210526416</v>
      </c>
      <c r="ES21" s="7">
        <f t="shared" si="36"/>
        <v>0.1366842105263153</v>
      </c>
      <c r="ET21" s="7">
        <f t="shared" si="36"/>
        <v>0.17289473684210499</v>
      </c>
      <c r="EU21" s="7">
        <f t="shared" si="36"/>
        <v>2.9368421052630822E-2</v>
      </c>
      <c r="EV21" s="7">
        <f t="shared" si="36"/>
        <v>9.063157894736884E-2</v>
      </c>
      <c r="EW21" s="7">
        <f t="shared" si="43"/>
        <v>0.58715789473684232</v>
      </c>
      <c r="EX21" s="7">
        <f t="shared" si="43"/>
        <v>0.59821052631578908</v>
      </c>
      <c r="EY21" s="7">
        <f t="shared" si="43"/>
        <v>0.21547368421052626</v>
      </c>
      <c r="EZ21" s="7">
        <f t="shared" si="43"/>
        <v>0.14842105263157856</v>
      </c>
      <c r="FA21" s="7">
        <f t="shared" si="43"/>
        <v>4.4999999999999485E-2</v>
      </c>
      <c r="FB21" s="7">
        <f t="shared" si="43"/>
        <v>9.0882315789474255E-2</v>
      </c>
      <c r="FC21" s="7">
        <f t="shared" si="43"/>
        <v>0.15042105263157879</v>
      </c>
      <c r="FD21" s="7">
        <f t="shared" si="43"/>
        <v>0.18363157894736748</v>
      </c>
      <c r="FE21" s="7">
        <f t="shared" si="43"/>
        <v>7.4789473684210073E-2</v>
      </c>
    </row>
    <row r="22" spans="1:161" ht="17.25">
      <c r="A22" s="45"/>
      <c r="B22" s="4">
        <v>2.2294736842105265</v>
      </c>
      <c r="C22" s="1" t="s">
        <v>104</v>
      </c>
      <c r="D22" s="3"/>
      <c r="E22" s="4">
        <v>2.0634210526315795</v>
      </c>
      <c r="F22" s="4">
        <v>1.817315789473684</v>
      </c>
      <c r="G22" s="4"/>
      <c r="H22" s="4">
        <v>1.9494736842105262</v>
      </c>
      <c r="I22" s="4"/>
      <c r="J22" s="4">
        <v>1.8064210526315791</v>
      </c>
      <c r="K22" s="4"/>
      <c r="L22" s="4">
        <v>1.9457368421052632</v>
      </c>
      <c r="M22" s="4"/>
      <c r="N22" s="4">
        <v>2.4179473684210526</v>
      </c>
      <c r="O22" s="4"/>
      <c r="P22" s="4">
        <v>1.9387368421052631</v>
      </c>
      <c r="Q22" s="4"/>
      <c r="R22" s="4">
        <v>2.2365789473684212</v>
      </c>
      <c r="S22" s="4"/>
      <c r="T22" s="4">
        <v>2.2720526315789473</v>
      </c>
      <c r="U22" s="4"/>
      <c r="V22" s="4">
        <v>2.4347894736842108</v>
      </c>
      <c r="W22" s="4"/>
      <c r="X22" s="4">
        <v>1.9347368421052631</v>
      </c>
      <c r="Y22" s="4"/>
      <c r="Z22" s="4">
        <v>2.2450000000000001</v>
      </c>
      <c r="AA22" s="4"/>
      <c r="AB22" s="4">
        <v>2.2808947368421051</v>
      </c>
      <c r="AC22" s="4"/>
      <c r="AD22" s="4">
        <v>2.1818421052631578</v>
      </c>
      <c r="AE22" s="4"/>
      <c r="AF22" s="4">
        <v>2.1221578947368425</v>
      </c>
      <c r="AG22" s="4"/>
      <c r="AH22" s="4">
        <v>2.1708947368421052</v>
      </c>
      <c r="AI22" s="4"/>
      <c r="AJ22" s="4">
        <v>2.1116315789473687</v>
      </c>
      <c r="AK22" s="4"/>
      <c r="AL22" s="4">
        <v>2.2140526315789479</v>
      </c>
      <c r="AM22" s="4"/>
      <c r="AN22" s="4">
        <v>1.9568421052631575</v>
      </c>
      <c r="AO22" s="4"/>
      <c r="AP22" s="4">
        <v>2.1557894736842109</v>
      </c>
      <c r="AQ22" s="4"/>
      <c r="AR22" s="4">
        <v>2.1561578947368418</v>
      </c>
      <c r="AS22" s="4"/>
      <c r="AT22" s="4">
        <v>2.220315789473684</v>
      </c>
      <c r="AU22" s="4"/>
      <c r="AV22" s="4">
        <v>1.9546842105263156</v>
      </c>
      <c r="AW22" s="4"/>
      <c r="AX22" s="4">
        <v>2.1600526315789472</v>
      </c>
      <c r="AY22" s="4"/>
      <c r="AZ22" s="4">
        <v>2.1594210526315787</v>
      </c>
      <c r="BA22" s="4"/>
      <c r="BB22" s="4">
        <v>2.2447894736842104</v>
      </c>
      <c r="BC22" s="4"/>
      <c r="BD22" s="4">
        <v>2.0406842105263161</v>
      </c>
      <c r="BE22" s="4"/>
      <c r="BF22" s="4">
        <v>2.0295789473684205</v>
      </c>
      <c r="BG22" s="4"/>
      <c r="BH22" s="4">
        <v>2.0995789473684208</v>
      </c>
      <c r="BI22" s="4"/>
      <c r="BJ22" s="4">
        <v>2.1018421052631582</v>
      </c>
      <c r="BK22" s="4"/>
      <c r="BL22" s="4">
        <v>1.778842105263158</v>
      </c>
      <c r="BM22" s="4"/>
      <c r="BN22" s="4">
        <v>1.761052631578947</v>
      </c>
      <c r="BO22" s="4"/>
      <c r="BP22" s="4">
        <v>2.2649999999999997</v>
      </c>
      <c r="BQ22" s="4"/>
      <c r="BR22" s="4">
        <v>2.0555789473684207</v>
      </c>
      <c r="BS22" s="4"/>
      <c r="BT22" s="4">
        <v>2.2504736842105264</v>
      </c>
      <c r="BU22" s="4"/>
      <c r="BV22" s="4">
        <v>2.1617767368421057</v>
      </c>
      <c r="BW22" s="4"/>
      <c r="BX22" s="4">
        <v>2.0551578947368423</v>
      </c>
      <c r="BY22" s="4"/>
      <c r="BZ22" s="4">
        <v>2.0463157894736845</v>
      </c>
      <c r="CA22" s="4"/>
      <c r="CB22" s="4">
        <v>2.1227368421052635</v>
      </c>
      <c r="CC22" s="4"/>
      <c r="CD22" s="10"/>
      <c r="CE22" s="7">
        <f t="shared" si="0"/>
        <v>-0.16605263157894701</v>
      </c>
      <c r="CF22" s="7">
        <f t="shared" si="0"/>
        <v>-0.4121578947368425</v>
      </c>
      <c r="CG22" s="7">
        <f t="shared" si="1"/>
        <v>-0.28000000000000025</v>
      </c>
      <c r="CH22" s="7">
        <f t="shared" si="2"/>
        <v>-0.42305263157894735</v>
      </c>
      <c r="CI22" s="7">
        <f t="shared" si="3"/>
        <v>-0.28373684210526329</v>
      </c>
      <c r="CJ22" s="7">
        <f t="shared" si="4"/>
        <v>0.18847368421052613</v>
      </c>
      <c r="CK22" s="7">
        <f t="shared" si="5"/>
        <v>-0.2907368421052634</v>
      </c>
      <c r="CL22" s="7">
        <f t="shared" si="6"/>
        <v>7.1052631578947256E-3</v>
      </c>
      <c r="CM22" s="7">
        <f t="shared" si="7"/>
        <v>4.2578947368420828E-2</v>
      </c>
      <c r="CN22" s="7">
        <f t="shared" si="8"/>
        <v>0.20531578947368434</v>
      </c>
      <c r="CO22" s="7">
        <f t="shared" si="9"/>
        <v>-0.29473684210526341</v>
      </c>
      <c r="CP22" s="7">
        <f t="shared" si="10"/>
        <v>1.552631578947361E-2</v>
      </c>
      <c r="CQ22" s="7">
        <f t="shared" si="11"/>
        <v>5.142105263157859E-2</v>
      </c>
      <c r="CR22" s="7">
        <f t="shared" si="12"/>
        <v>-4.7631578947368691E-2</v>
      </c>
      <c r="CS22" s="7">
        <f t="shared" si="13"/>
        <v>-0.10731578947368403</v>
      </c>
      <c r="CT22" s="7">
        <f t="shared" si="14"/>
        <v>-5.8578947368421286E-2</v>
      </c>
      <c r="CU22" s="7">
        <f t="shared" si="15"/>
        <v>-0.11784210526315775</v>
      </c>
      <c r="CV22" s="7">
        <f t="shared" si="16"/>
        <v>-1.5421052631578558E-2</v>
      </c>
      <c r="CW22" s="7">
        <f t="shared" si="17"/>
        <v>-0.272631578947369</v>
      </c>
      <c r="CX22" s="7">
        <f t="shared" si="18"/>
        <v>-7.3684210526315574E-2</v>
      </c>
      <c r="CY22" s="7">
        <f t="shared" si="19"/>
        <v>-7.3315789473684667E-2</v>
      </c>
      <c r="CZ22" s="7">
        <f t="shared" si="20"/>
        <v>-9.1578947368424757E-3</v>
      </c>
      <c r="DA22" s="7">
        <f t="shared" si="21"/>
        <v>-0.27478947368421092</v>
      </c>
      <c r="DB22" s="7">
        <f t="shared" si="22"/>
        <v>-6.9421052631579272E-2</v>
      </c>
      <c r="DC22" s="7">
        <f t="shared" si="23"/>
        <v>-7.005263157894781E-2</v>
      </c>
      <c r="DD22" s="7">
        <f t="shared" si="24"/>
        <v>1.5315789473683949E-2</v>
      </c>
      <c r="DE22" s="7">
        <f t="shared" si="25"/>
        <v>-0.1887894736842104</v>
      </c>
      <c r="DF22" s="7">
        <f t="shared" si="26"/>
        <v>-0.19989473684210601</v>
      </c>
      <c r="DG22" s="7">
        <f t="shared" si="27"/>
        <v>-0.12989473684210573</v>
      </c>
      <c r="DH22" s="7">
        <f t="shared" si="28"/>
        <v>-0.12763157894736832</v>
      </c>
      <c r="DI22" s="7">
        <f t="shared" si="29"/>
        <v>-0.45063157894736849</v>
      </c>
      <c r="DJ22" s="7">
        <f t="shared" si="30"/>
        <v>-0.46842105263157952</v>
      </c>
      <c r="DK22" s="7">
        <f t="shared" si="31"/>
        <v>3.5526315789473184E-2</v>
      </c>
      <c r="DL22" s="7">
        <f t="shared" si="32"/>
        <v>-0.17389473684210577</v>
      </c>
      <c r="DM22" s="7">
        <f t="shared" si="33"/>
        <v>2.0999999999999908E-2</v>
      </c>
      <c r="DN22" s="7">
        <f t="shared" si="34"/>
        <v>-6.7696947368420801E-2</v>
      </c>
      <c r="DO22" s="7">
        <f t="shared" si="38"/>
        <v>-0.1743157894736842</v>
      </c>
      <c r="DP22" s="7">
        <f t="shared" si="39"/>
        <v>-0.18315789473684196</v>
      </c>
      <c r="DQ22" s="7">
        <f t="shared" si="40"/>
        <v>-0.10673684210526302</v>
      </c>
      <c r="DR22" s="21"/>
      <c r="DS22" s="7">
        <f t="shared" si="41"/>
        <v>0.16605263157894701</v>
      </c>
      <c r="DT22" s="7">
        <f t="shared" si="41"/>
        <v>0.4121578947368425</v>
      </c>
      <c r="DU22" s="7">
        <f t="shared" si="41"/>
        <v>0.28000000000000025</v>
      </c>
      <c r="DV22" s="7">
        <f t="shared" si="41"/>
        <v>0.42305263157894735</v>
      </c>
      <c r="DW22" s="7">
        <f t="shared" si="41"/>
        <v>0.28373684210526329</v>
      </c>
      <c r="DX22" s="7">
        <f t="shared" si="41"/>
        <v>0.18847368421052613</v>
      </c>
      <c r="DY22" s="7">
        <f t="shared" si="41"/>
        <v>0.2907368421052634</v>
      </c>
      <c r="DZ22" s="7">
        <f t="shared" si="41"/>
        <v>7.1052631578947256E-3</v>
      </c>
      <c r="EA22" s="7">
        <f t="shared" si="41"/>
        <v>4.2578947368420828E-2</v>
      </c>
      <c r="EB22" s="7">
        <f t="shared" si="41"/>
        <v>0.20531578947368434</v>
      </c>
      <c r="EC22" s="7">
        <f t="shared" si="41"/>
        <v>0.29473684210526341</v>
      </c>
      <c r="ED22" s="7">
        <f t="shared" si="41"/>
        <v>1.552631578947361E-2</v>
      </c>
      <c r="EE22" s="7">
        <f t="shared" si="41"/>
        <v>5.142105263157859E-2</v>
      </c>
      <c r="EF22" s="7">
        <f t="shared" si="41"/>
        <v>4.7631578947368691E-2</v>
      </c>
      <c r="EG22" s="7">
        <f t="shared" si="41"/>
        <v>0.10731578947368403</v>
      </c>
      <c r="EH22" s="7">
        <f t="shared" si="41"/>
        <v>5.8578947368421286E-2</v>
      </c>
      <c r="EI22" s="7">
        <f t="shared" si="42"/>
        <v>0.11784210526315775</v>
      </c>
      <c r="EJ22" s="7">
        <f t="shared" si="36"/>
        <v>1.5421052631578558E-2</v>
      </c>
      <c r="EK22" s="7">
        <f t="shared" si="36"/>
        <v>0.272631578947369</v>
      </c>
      <c r="EL22" s="7">
        <f t="shared" ref="EL22:EV41" si="44">IF(ISNUMBER(CX22),ABS(CX22),CX22)</f>
        <v>7.3684210526315574E-2</v>
      </c>
      <c r="EM22" s="7">
        <f t="shared" si="44"/>
        <v>7.3315789473684667E-2</v>
      </c>
      <c r="EN22" s="7">
        <f t="shared" si="44"/>
        <v>9.1578947368424757E-3</v>
      </c>
      <c r="EO22" s="7">
        <f t="shared" si="44"/>
        <v>0.27478947368421092</v>
      </c>
      <c r="EP22" s="7">
        <f t="shared" si="44"/>
        <v>6.9421052631579272E-2</v>
      </c>
      <c r="EQ22" s="7">
        <f t="shared" si="44"/>
        <v>7.005263157894781E-2</v>
      </c>
      <c r="ER22" s="7">
        <f t="shared" si="44"/>
        <v>1.5315789473683949E-2</v>
      </c>
      <c r="ES22" s="7">
        <f t="shared" si="44"/>
        <v>0.1887894736842104</v>
      </c>
      <c r="ET22" s="7">
        <f t="shared" si="44"/>
        <v>0.19989473684210601</v>
      </c>
      <c r="EU22" s="7">
        <f t="shared" si="44"/>
        <v>0.12989473684210573</v>
      </c>
      <c r="EV22" s="7">
        <f t="shared" si="44"/>
        <v>0.12763157894736832</v>
      </c>
      <c r="EW22" s="7">
        <f t="shared" si="43"/>
        <v>0.45063157894736849</v>
      </c>
      <c r="EX22" s="7">
        <f t="shared" si="43"/>
        <v>0.46842105263157952</v>
      </c>
      <c r="EY22" s="7">
        <f t="shared" si="43"/>
        <v>3.5526315789473184E-2</v>
      </c>
      <c r="EZ22" s="7">
        <f t="shared" si="43"/>
        <v>0.17389473684210577</v>
      </c>
      <c r="FA22" s="7">
        <f t="shared" si="43"/>
        <v>2.0999999999999908E-2</v>
      </c>
      <c r="FB22" s="7">
        <f t="shared" si="43"/>
        <v>6.7696947368420801E-2</v>
      </c>
      <c r="FC22" s="7">
        <f t="shared" si="43"/>
        <v>0.1743157894736842</v>
      </c>
      <c r="FD22" s="7">
        <f t="shared" si="43"/>
        <v>0.18315789473684196</v>
      </c>
      <c r="FE22" s="7">
        <f t="shared" si="43"/>
        <v>0.10673684210526302</v>
      </c>
    </row>
    <row r="23" spans="1:161" ht="17.25">
      <c r="A23" s="15" t="s">
        <v>75</v>
      </c>
      <c r="B23" s="4">
        <v>0.62210526315789461</v>
      </c>
      <c r="C23" s="4" t="s">
        <v>106</v>
      </c>
      <c r="D23" s="3"/>
      <c r="E23" s="4">
        <v>0.82710526315789457</v>
      </c>
      <c r="F23" s="4">
        <v>0.39721052631578951</v>
      </c>
      <c r="G23" s="4"/>
      <c r="H23" s="4">
        <v>0.52021052631578946</v>
      </c>
      <c r="I23" s="4"/>
      <c r="J23" s="4">
        <v>0.3864736842105263</v>
      </c>
      <c r="K23" s="4"/>
      <c r="L23" s="4">
        <v>0.51305263157894732</v>
      </c>
      <c r="M23" s="4"/>
      <c r="N23" s="4">
        <v>0.65989473684210531</v>
      </c>
      <c r="O23" s="4"/>
      <c r="P23" s="4">
        <v>0.50126315789473685</v>
      </c>
      <c r="Q23" s="4"/>
      <c r="R23" s="4">
        <v>0.69373684210526332</v>
      </c>
      <c r="S23" s="4"/>
      <c r="T23" s="4">
        <v>0.66115789473684217</v>
      </c>
      <c r="U23" s="4"/>
      <c r="V23" s="4">
        <v>0.65457894736842104</v>
      </c>
      <c r="W23" s="4"/>
      <c r="X23" s="4">
        <v>0.49310526315789471</v>
      </c>
      <c r="Y23" s="4"/>
      <c r="Z23" s="4">
        <v>0.68899999999999995</v>
      </c>
      <c r="AA23" s="4"/>
      <c r="AB23" s="4">
        <v>0.65399999999999991</v>
      </c>
      <c r="AC23" s="4"/>
      <c r="AD23" s="4">
        <v>0.53494736842105273</v>
      </c>
      <c r="AE23" s="4"/>
      <c r="AF23" s="4">
        <v>0.52284210526315789</v>
      </c>
      <c r="AG23" s="4"/>
      <c r="AH23" s="4">
        <v>0.47352631578947368</v>
      </c>
      <c r="AI23" s="4"/>
      <c r="AJ23" s="4">
        <v>0.46142105263157901</v>
      </c>
      <c r="AK23" s="4"/>
      <c r="AL23" s="4">
        <v>0.62384210526315786</v>
      </c>
      <c r="AM23" s="4"/>
      <c r="AN23" s="4">
        <v>0.52826315789473677</v>
      </c>
      <c r="AO23" s="4"/>
      <c r="AP23" s="4">
        <v>0.63005263157894731</v>
      </c>
      <c r="AQ23" s="4"/>
      <c r="AR23" s="4">
        <v>0.62563157894736832</v>
      </c>
      <c r="AS23" s="4"/>
      <c r="AT23" s="4">
        <v>0.61610526315789482</v>
      </c>
      <c r="AU23" s="4"/>
      <c r="AV23" s="4">
        <v>0.5209473684210526</v>
      </c>
      <c r="AW23" s="4"/>
      <c r="AX23" s="4">
        <v>0.62373684210526315</v>
      </c>
      <c r="AY23" s="4"/>
      <c r="AZ23" s="4">
        <v>0.61789473684210516</v>
      </c>
      <c r="BA23" s="4"/>
      <c r="BB23" s="4">
        <v>0.72731578947368425</v>
      </c>
      <c r="BC23" s="4"/>
      <c r="BD23" s="4">
        <v>0.37815789473684208</v>
      </c>
      <c r="BE23" s="4"/>
      <c r="BF23" s="4">
        <v>0.31957894736842107</v>
      </c>
      <c r="BG23" s="4"/>
      <c r="BH23" s="4">
        <v>0.51121052631578956</v>
      </c>
      <c r="BI23" s="4"/>
      <c r="BJ23" s="4">
        <v>0.4974736842105264</v>
      </c>
      <c r="BK23" s="4"/>
      <c r="BL23" s="4">
        <v>0.2212105263157895</v>
      </c>
      <c r="BM23" s="4"/>
      <c r="BN23" s="4">
        <v>0.27705263157894738</v>
      </c>
      <c r="BO23" s="4"/>
      <c r="BP23" s="4">
        <v>0.60831578947368414</v>
      </c>
      <c r="BQ23" s="4"/>
      <c r="BR23" s="4">
        <v>0.3854736842105263</v>
      </c>
      <c r="BS23" s="4"/>
      <c r="BT23" s="4">
        <v>0.67036842105263172</v>
      </c>
      <c r="BU23" s="4"/>
      <c r="BV23" s="4">
        <v>0.5571891052631579</v>
      </c>
      <c r="BW23" s="4"/>
      <c r="BX23" s="4">
        <v>0.38863157894736844</v>
      </c>
      <c r="BY23" s="4"/>
      <c r="BZ23" s="4">
        <v>0.33563157894736834</v>
      </c>
      <c r="CA23" s="4"/>
      <c r="CB23" s="4">
        <v>0.52952631578947373</v>
      </c>
      <c r="CC23" s="4"/>
      <c r="CD23" s="10"/>
      <c r="CE23" s="7">
        <f t="shared" si="0"/>
        <v>0.20499999999999996</v>
      </c>
      <c r="CF23" s="7">
        <f t="shared" si="0"/>
        <v>-0.22489473684210509</v>
      </c>
      <c r="CG23" s="7">
        <f t="shared" si="1"/>
        <v>-0.10189473684210515</v>
      </c>
      <c r="CH23" s="7">
        <f t="shared" si="2"/>
        <v>-0.2356315789473683</v>
      </c>
      <c r="CI23" s="7">
        <f t="shared" si="3"/>
        <v>-0.10905263157894729</v>
      </c>
      <c r="CJ23" s="7">
        <f t="shared" si="4"/>
        <v>3.7789473684210706E-2</v>
      </c>
      <c r="CK23" s="7">
        <f t="shared" si="5"/>
        <v>-0.12084210526315775</v>
      </c>
      <c r="CL23" s="7">
        <f t="shared" si="6"/>
        <v>7.1631578947368713E-2</v>
      </c>
      <c r="CM23" s="7">
        <f t="shared" si="7"/>
        <v>3.9052631578947561E-2</v>
      </c>
      <c r="CN23" s="7">
        <f t="shared" si="8"/>
        <v>3.2473684210526432E-2</v>
      </c>
      <c r="CO23" s="7">
        <f t="shared" si="9"/>
        <v>-0.12899999999999989</v>
      </c>
      <c r="CP23" s="7">
        <f t="shared" si="10"/>
        <v>6.689473684210534E-2</v>
      </c>
      <c r="CQ23" s="7">
        <f t="shared" si="11"/>
        <v>3.1894736842105309E-2</v>
      </c>
      <c r="CR23" s="7">
        <f t="shared" si="12"/>
        <v>-8.7157894736841879E-2</v>
      </c>
      <c r="CS23" s="7">
        <f t="shared" si="13"/>
        <v>-9.926315789473672E-2</v>
      </c>
      <c r="CT23" s="7">
        <f t="shared" si="14"/>
        <v>-0.14857894736842092</v>
      </c>
      <c r="CU23" s="7">
        <f t="shared" si="15"/>
        <v>-0.1606842105263156</v>
      </c>
      <c r="CV23" s="7">
        <f t="shared" si="16"/>
        <v>1.7368421052632588E-3</v>
      </c>
      <c r="CW23" s="7">
        <f t="shared" si="17"/>
        <v>-9.3842105263157838E-2</v>
      </c>
      <c r="CX23" s="7">
        <f t="shared" si="18"/>
        <v>7.9473684210527029E-3</v>
      </c>
      <c r="CY23" s="7">
        <f t="shared" si="19"/>
        <v>3.5263157894737107E-3</v>
      </c>
      <c r="CZ23" s="7">
        <f t="shared" si="20"/>
        <v>-5.9999999999997833E-3</v>
      </c>
      <c r="DA23" s="7">
        <f t="shared" si="21"/>
        <v>-0.101157894736842</v>
      </c>
      <c r="DB23" s="7">
        <f t="shared" si="22"/>
        <v>1.6315789473685394E-3</v>
      </c>
      <c r="DC23" s="7">
        <f t="shared" si="23"/>
        <v>-4.2105263157894424E-3</v>
      </c>
      <c r="DD23" s="7">
        <f t="shared" si="24"/>
        <v>0.10521052631578964</v>
      </c>
      <c r="DE23" s="7">
        <f t="shared" si="25"/>
        <v>-0.24394736842105252</v>
      </c>
      <c r="DF23" s="7">
        <f t="shared" si="26"/>
        <v>-0.30252631578947353</v>
      </c>
      <c r="DG23" s="7">
        <f t="shared" si="27"/>
        <v>-0.11089473684210505</v>
      </c>
      <c r="DH23" s="7">
        <f t="shared" si="28"/>
        <v>-0.1246315789473682</v>
      </c>
      <c r="DI23" s="7">
        <f t="shared" si="29"/>
        <v>-0.40089473684210508</v>
      </c>
      <c r="DJ23" s="7">
        <f t="shared" si="30"/>
        <v>-0.34505263157894722</v>
      </c>
      <c r="DK23" s="7">
        <f t="shared" si="31"/>
        <v>-1.3789473684210463E-2</v>
      </c>
      <c r="DL23" s="7">
        <f t="shared" si="32"/>
        <v>-0.2366315789473683</v>
      </c>
      <c r="DM23" s="7">
        <f t="shared" si="33"/>
        <v>4.8263157894737119E-2</v>
      </c>
      <c r="DN23" s="7">
        <f t="shared" si="34"/>
        <v>-6.4916157894736704E-2</v>
      </c>
      <c r="DO23" s="7">
        <f t="shared" si="38"/>
        <v>-0.23347368421052617</v>
      </c>
      <c r="DP23" s="7">
        <f t="shared" si="39"/>
        <v>-0.28647368421052627</v>
      </c>
      <c r="DQ23" s="7">
        <f t="shared" si="40"/>
        <v>-9.2578947368420872E-2</v>
      </c>
      <c r="DR23" s="21"/>
      <c r="DS23" s="7">
        <f t="shared" si="41"/>
        <v>0.20499999999999996</v>
      </c>
      <c r="DT23" s="7">
        <f t="shared" si="41"/>
        <v>0.22489473684210509</v>
      </c>
      <c r="DU23" s="7">
        <f t="shared" si="41"/>
        <v>0.10189473684210515</v>
      </c>
      <c r="DV23" s="7">
        <f t="shared" si="41"/>
        <v>0.2356315789473683</v>
      </c>
      <c r="DW23" s="7">
        <f t="shared" si="41"/>
        <v>0.10905263157894729</v>
      </c>
      <c r="DX23" s="7">
        <f t="shared" si="41"/>
        <v>3.7789473684210706E-2</v>
      </c>
      <c r="DY23" s="7">
        <f t="shared" si="41"/>
        <v>0.12084210526315775</v>
      </c>
      <c r="DZ23" s="7">
        <f t="shared" si="41"/>
        <v>7.1631578947368713E-2</v>
      </c>
      <c r="EA23" s="7">
        <f t="shared" si="41"/>
        <v>3.9052631578947561E-2</v>
      </c>
      <c r="EB23" s="7">
        <f t="shared" si="41"/>
        <v>3.2473684210526432E-2</v>
      </c>
      <c r="EC23" s="7">
        <f t="shared" si="41"/>
        <v>0.12899999999999989</v>
      </c>
      <c r="ED23" s="7">
        <f t="shared" si="41"/>
        <v>6.689473684210534E-2</v>
      </c>
      <c r="EE23" s="7">
        <f t="shared" si="41"/>
        <v>3.1894736842105309E-2</v>
      </c>
      <c r="EF23" s="7">
        <f t="shared" si="41"/>
        <v>8.7157894736841879E-2</v>
      </c>
      <c r="EG23" s="7">
        <f t="shared" si="41"/>
        <v>9.926315789473672E-2</v>
      </c>
      <c r="EH23" s="7">
        <f t="shared" si="41"/>
        <v>0.14857894736842092</v>
      </c>
      <c r="EI23" s="7">
        <f t="shared" si="42"/>
        <v>0.1606842105263156</v>
      </c>
      <c r="EJ23" s="7">
        <f t="shared" si="42"/>
        <v>1.7368421052632588E-3</v>
      </c>
      <c r="EK23" s="7">
        <f t="shared" si="42"/>
        <v>9.3842105263157838E-2</v>
      </c>
      <c r="EL23" s="7">
        <f t="shared" si="42"/>
        <v>7.9473684210527029E-3</v>
      </c>
      <c r="EM23" s="7">
        <f t="shared" si="42"/>
        <v>3.5263157894737107E-3</v>
      </c>
      <c r="EN23" s="7">
        <f t="shared" si="42"/>
        <v>5.9999999999997833E-3</v>
      </c>
      <c r="EO23" s="7">
        <f t="shared" si="42"/>
        <v>0.101157894736842</v>
      </c>
      <c r="EP23" s="7">
        <f t="shared" si="42"/>
        <v>1.6315789473685394E-3</v>
      </c>
      <c r="EQ23" s="7">
        <f t="shared" si="42"/>
        <v>4.2105263157894424E-3</v>
      </c>
      <c r="ER23" s="7">
        <f t="shared" si="44"/>
        <v>0.10521052631578964</v>
      </c>
      <c r="ES23" s="7">
        <f t="shared" si="44"/>
        <v>0.24394736842105252</v>
      </c>
      <c r="ET23" s="7">
        <f t="shared" si="44"/>
        <v>0.30252631578947353</v>
      </c>
      <c r="EU23" s="7">
        <f t="shared" si="44"/>
        <v>0.11089473684210505</v>
      </c>
      <c r="EV23" s="7">
        <f t="shared" si="44"/>
        <v>0.1246315789473682</v>
      </c>
      <c r="EW23" s="7">
        <f t="shared" si="43"/>
        <v>0.40089473684210508</v>
      </c>
      <c r="EX23" s="7">
        <f t="shared" si="43"/>
        <v>0.34505263157894722</v>
      </c>
      <c r="EY23" s="7">
        <f t="shared" si="43"/>
        <v>1.3789473684210463E-2</v>
      </c>
      <c r="EZ23" s="7">
        <f t="shared" si="43"/>
        <v>0.2366315789473683</v>
      </c>
      <c r="FA23" s="7">
        <f t="shared" si="43"/>
        <v>4.8263157894737119E-2</v>
      </c>
      <c r="FB23" s="7">
        <f t="shared" si="43"/>
        <v>6.4916157894736704E-2</v>
      </c>
      <c r="FC23" s="7">
        <f t="shared" si="43"/>
        <v>0.23347368421052617</v>
      </c>
      <c r="FD23" s="7">
        <f t="shared" si="43"/>
        <v>0.28647368421052627</v>
      </c>
      <c r="FE23" s="7">
        <f t="shared" si="43"/>
        <v>9.2578947368420872E-2</v>
      </c>
    </row>
    <row r="24" spans="1:161" ht="17.25">
      <c r="A24" s="45" t="s">
        <v>76</v>
      </c>
      <c r="B24" s="4">
        <v>3.857894736842105</v>
      </c>
      <c r="C24" s="1" t="s">
        <v>103</v>
      </c>
      <c r="D24" s="3"/>
      <c r="E24" s="4">
        <v>5.817368421052632</v>
      </c>
      <c r="F24" s="4">
        <v>2.4164210526315788</v>
      </c>
      <c r="G24" s="4"/>
      <c r="H24" s="4">
        <v>3.6467368421052639</v>
      </c>
      <c r="I24" s="4"/>
      <c r="J24" s="4">
        <v>2.3434210526315793</v>
      </c>
      <c r="K24" s="4"/>
      <c r="L24" s="4">
        <v>3.6127368421052628</v>
      </c>
      <c r="M24" s="4"/>
      <c r="N24" s="4">
        <v>6.469263157894737</v>
      </c>
      <c r="O24" s="4"/>
      <c r="P24" s="4">
        <v>4.1555789473684204</v>
      </c>
      <c r="Q24" s="4"/>
      <c r="R24" s="4">
        <v>4.4809473684210532</v>
      </c>
      <c r="S24" s="4"/>
      <c r="T24" s="4">
        <v>4.592421052631579</v>
      </c>
      <c r="U24" s="4"/>
      <c r="V24" s="4">
        <v>6.4871052631578943</v>
      </c>
      <c r="W24" s="4"/>
      <c r="X24" s="4">
        <v>4.1287368421052628</v>
      </c>
      <c r="Y24" s="4"/>
      <c r="Z24" s="4">
        <v>4.4535263157894729</v>
      </c>
      <c r="AA24" s="4"/>
      <c r="AB24" s="4">
        <v>4.5664210526315792</v>
      </c>
      <c r="AC24" s="4"/>
      <c r="AD24" s="4">
        <v>4.8420000000000014</v>
      </c>
      <c r="AE24" s="4"/>
      <c r="AF24" s="4">
        <v>4.2046842105263167</v>
      </c>
      <c r="AG24" s="4"/>
      <c r="AH24" s="4">
        <v>4.7759999999999998</v>
      </c>
      <c r="AI24" s="4"/>
      <c r="AJ24" s="4">
        <v>4.1434736842105266</v>
      </c>
      <c r="AK24" s="4"/>
      <c r="AL24" s="4">
        <v>4.717421052631579</v>
      </c>
      <c r="AM24" s="4"/>
      <c r="AN24" s="4">
        <v>3.8882631578947366</v>
      </c>
      <c r="AO24" s="4"/>
      <c r="AP24" s="4">
        <v>4.0854736842105268</v>
      </c>
      <c r="AQ24" s="4"/>
      <c r="AR24" s="4">
        <v>4.1026842105263155</v>
      </c>
      <c r="AS24" s="4"/>
      <c r="AT24" s="4">
        <v>4.6918421052631567</v>
      </c>
      <c r="AU24" s="4"/>
      <c r="AV24" s="4">
        <v>3.8522631578947366</v>
      </c>
      <c r="AW24" s="4"/>
      <c r="AX24" s="4">
        <v>4.0488947368421053</v>
      </c>
      <c r="AY24" s="4"/>
      <c r="AZ24" s="4">
        <v>4.0661052631578949</v>
      </c>
      <c r="BA24" s="4"/>
      <c r="BB24" s="4">
        <v>3.8742631578947369</v>
      </c>
      <c r="BC24" s="4"/>
      <c r="BD24" s="4">
        <v>4.0587368421052625</v>
      </c>
      <c r="BE24" s="4"/>
      <c r="BF24" s="4">
        <v>3.9996315789473682</v>
      </c>
      <c r="BG24" s="4"/>
      <c r="BH24" s="4">
        <v>3.9740526315789468</v>
      </c>
      <c r="BI24" s="4"/>
      <c r="BJ24" s="4">
        <v>3.9357368421052628</v>
      </c>
      <c r="BK24" s="4"/>
      <c r="BL24" s="4">
        <v>2.5316315789473682</v>
      </c>
      <c r="BM24" s="4"/>
      <c r="BN24" s="4">
        <v>2.842421052631579</v>
      </c>
      <c r="BO24" s="4"/>
      <c r="BP24" s="4">
        <v>4.7078421052631576</v>
      </c>
      <c r="BQ24" s="4"/>
      <c r="BR24" s="4">
        <v>3.9682105263157896</v>
      </c>
      <c r="BS24" s="4"/>
      <c r="BT24" s="4">
        <v>3.8808421052631572</v>
      </c>
      <c r="BU24" s="4"/>
      <c r="BV24" s="4">
        <v>4.6637872631578947</v>
      </c>
      <c r="BW24" s="4"/>
      <c r="BX24" s="4">
        <v>3.9607894736842102</v>
      </c>
      <c r="BY24" s="4"/>
      <c r="BZ24" s="4">
        <v>3.9169473684210523</v>
      </c>
      <c r="CA24" s="4"/>
      <c r="CB24" s="4">
        <v>3.9154736842105264</v>
      </c>
      <c r="CC24" s="4"/>
      <c r="CD24" s="10"/>
      <c r="CE24" s="7">
        <f t="shared" si="0"/>
        <v>1.9594736842105269</v>
      </c>
      <c r="CF24" s="7">
        <f t="shared" si="0"/>
        <v>-1.4414736842105262</v>
      </c>
      <c r="CG24" s="7">
        <f t="shared" si="1"/>
        <v>-0.2111578947368411</v>
      </c>
      <c r="CH24" s="7">
        <f t="shared" si="2"/>
        <v>-1.5144736842105258</v>
      </c>
      <c r="CI24" s="7">
        <f t="shared" si="3"/>
        <v>-0.24515789473684224</v>
      </c>
      <c r="CJ24" s="7">
        <f t="shared" si="4"/>
        <v>2.611368421052632</v>
      </c>
      <c r="CK24" s="7">
        <f t="shared" si="5"/>
        <v>0.29768421052631533</v>
      </c>
      <c r="CL24" s="7">
        <f t="shared" si="6"/>
        <v>0.62305263157894819</v>
      </c>
      <c r="CM24" s="7">
        <f t="shared" si="7"/>
        <v>0.73452631578947392</v>
      </c>
      <c r="CN24" s="7">
        <f t="shared" si="8"/>
        <v>2.6292105263157892</v>
      </c>
      <c r="CO24" s="7">
        <f t="shared" si="9"/>
        <v>0.27084210526315777</v>
      </c>
      <c r="CP24" s="7">
        <f t="shared" si="10"/>
        <v>0.59563157894736785</v>
      </c>
      <c r="CQ24" s="7">
        <f t="shared" si="11"/>
        <v>0.70852631578947411</v>
      </c>
      <c r="CR24" s="7">
        <f t="shared" si="12"/>
        <v>0.98410526315789637</v>
      </c>
      <c r="CS24" s="7">
        <f t="shared" si="13"/>
        <v>0.34678947368421165</v>
      </c>
      <c r="CT24" s="7">
        <f t="shared" si="14"/>
        <v>0.91810526315789476</v>
      </c>
      <c r="CU24" s="7">
        <f t="shared" si="15"/>
        <v>0.2855789473684216</v>
      </c>
      <c r="CV24" s="7">
        <f t="shared" si="16"/>
        <v>0.85952631578947392</v>
      </c>
      <c r="CW24" s="7">
        <f t="shared" si="17"/>
        <v>3.03684210526316E-2</v>
      </c>
      <c r="CX24" s="7">
        <f t="shared" si="18"/>
        <v>0.22757894736842177</v>
      </c>
      <c r="CY24" s="7">
        <f t="shared" si="19"/>
        <v>0.24478947368421045</v>
      </c>
      <c r="CZ24" s="7">
        <f t="shared" si="20"/>
        <v>0.83394736842105166</v>
      </c>
      <c r="DA24" s="7">
        <f t="shared" si="21"/>
        <v>-5.6315789473684319E-3</v>
      </c>
      <c r="DB24" s="7">
        <f t="shared" si="22"/>
        <v>0.19100000000000028</v>
      </c>
      <c r="DC24" s="7">
        <f t="shared" si="23"/>
        <v>0.20821052631578985</v>
      </c>
      <c r="DD24" s="7">
        <f t="shared" si="24"/>
        <v>1.636842105263181E-2</v>
      </c>
      <c r="DE24" s="7">
        <f t="shared" si="25"/>
        <v>0.20084210526315749</v>
      </c>
      <c r="DF24" s="7">
        <f t="shared" si="26"/>
        <v>0.14173684210526316</v>
      </c>
      <c r="DG24" s="7">
        <f t="shared" si="27"/>
        <v>0.11615789473684179</v>
      </c>
      <c r="DH24" s="7">
        <f t="shared" si="28"/>
        <v>7.7842105263157713E-2</v>
      </c>
      <c r="DI24" s="7">
        <f t="shared" si="29"/>
        <v>-1.3262631578947368</v>
      </c>
      <c r="DJ24" s="7">
        <f t="shared" si="30"/>
        <v>-1.0154736842105261</v>
      </c>
      <c r="DK24" s="7">
        <f t="shared" si="31"/>
        <v>0.84994736842105256</v>
      </c>
      <c r="DL24" s="7">
        <f t="shared" si="32"/>
        <v>0.11031578947368459</v>
      </c>
      <c r="DM24" s="7">
        <f t="shared" si="33"/>
        <v>2.2947368421052161E-2</v>
      </c>
      <c r="DN24" s="7">
        <f t="shared" si="34"/>
        <v>0.80589252631578967</v>
      </c>
      <c r="DO24" s="7">
        <f t="shared" si="38"/>
        <v>0.10289473684210515</v>
      </c>
      <c r="DP24" s="7">
        <f t="shared" si="39"/>
        <v>5.9052631578947246E-2</v>
      </c>
      <c r="DQ24" s="7">
        <f t="shared" si="40"/>
        <v>5.7578947368421396E-2</v>
      </c>
      <c r="DR24" s="21"/>
      <c r="DS24" s="7">
        <f t="shared" si="41"/>
        <v>1.9594736842105269</v>
      </c>
      <c r="DT24" s="7">
        <f t="shared" si="41"/>
        <v>1.4414736842105262</v>
      </c>
      <c r="DU24" s="7">
        <f t="shared" si="41"/>
        <v>0.2111578947368411</v>
      </c>
      <c r="DV24" s="7">
        <f t="shared" si="41"/>
        <v>1.5144736842105258</v>
      </c>
      <c r="DW24" s="7">
        <f t="shared" si="41"/>
        <v>0.24515789473684224</v>
      </c>
      <c r="DX24" s="7">
        <f t="shared" si="41"/>
        <v>2.611368421052632</v>
      </c>
      <c r="DY24" s="7">
        <f t="shared" si="41"/>
        <v>0.29768421052631533</v>
      </c>
      <c r="DZ24" s="7">
        <f t="shared" si="41"/>
        <v>0.62305263157894819</v>
      </c>
      <c r="EA24" s="7">
        <f t="shared" si="41"/>
        <v>0.73452631578947392</v>
      </c>
      <c r="EB24" s="7">
        <f t="shared" si="41"/>
        <v>2.6292105263157892</v>
      </c>
      <c r="EC24" s="7">
        <f t="shared" si="41"/>
        <v>0.27084210526315777</v>
      </c>
      <c r="ED24" s="7">
        <f t="shared" si="41"/>
        <v>0.59563157894736785</v>
      </c>
      <c r="EE24" s="7">
        <f t="shared" si="41"/>
        <v>0.70852631578947411</v>
      </c>
      <c r="EF24" s="7">
        <f t="shared" si="41"/>
        <v>0.98410526315789637</v>
      </c>
      <c r="EG24" s="7">
        <f t="shared" si="41"/>
        <v>0.34678947368421165</v>
      </c>
      <c r="EH24" s="7">
        <f t="shared" si="41"/>
        <v>0.91810526315789476</v>
      </c>
      <c r="EI24" s="7">
        <f t="shared" si="42"/>
        <v>0.2855789473684216</v>
      </c>
      <c r="EJ24" s="7">
        <f t="shared" si="42"/>
        <v>0.85952631578947392</v>
      </c>
      <c r="EK24" s="7">
        <f t="shared" si="42"/>
        <v>3.03684210526316E-2</v>
      </c>
      <c r="EL24" s="7">
        <f t="shared" si="42"/>
        <v>0.22757894736842177</v>
      </c>
      <c r="EM24" s="7">
        <f t="shared" si="42"/>
        <v>0.24478947368421045</v>
      </c>
      <c r="EN24" s="7">
        <f t="shared" si="42"/>
        <v>0.83394736842105166</v>
      </c>
      <c r="EO24" s="7">
        <f t="shared" si="42"/>
        <v>5.6315789473684319E-3</v>
      </c>
      <c r="EP24" s="7">
        <f t="shared" si="42"/>
        <v>0.19100000000000028</v>
      </c>
      <c r="EQ24" s="7">
        <f t="shared" si="42"/>
        <v>0.20821052631578985</v>
      </c>
      <c r="ER24" s="7">
        <f t="shared" si="44"/>
        <v>1.636842105263181E-2</v>
      </c>
      <c r="ES24" s="7">
        <f t="shared" si="44"/>
        <v>0.20084210526315749</v>
      </c>
      <c r="ET24" s="7">
        <f t="shared" si="44"/>
        <v>0.14173684210526316</v>
      </c>
      <c r="EU24" s="7">
        <f t="shared" si="44"/>
        <v>0.11615789473684179</v>
      </c>
      <c r="EV24" s="7">
        <f t="shared" si="44"/>
        <v>7.7842105263157713E-2</v>
      </c>
      <c r="EW24" s="7">
        <f t="shared" si="43"/>
        <v>1.3262631578947368</v>
      </c>
      <c r="EX24" s="7">
        <f t="shared" si="43"/>
        <v>1.0154736842105261</v>
      </c>
      <c r="EY24" s="7">
        <f t="shared" si="43"/>
        <v>0.84994736842105256</v>
      </c>
      <c r="EZ24" s="7">
        <f t="shared" si="43"/>
        <v>0.11031578947368459</v>
      </c>
      <c r="FA24" s="7">
        <f t="shared" si="43"/>
        <v>2.2947368421052161E-2</v>
      </c>
      <c r="FB24" s="7">
        <f t="shared" si="43"/>
        <v>0.80589252631578967</v>
      </c>
      <c r="FC24" s="7">
        <f t="shared" si="43"/>
        <v>0.10289473684210515</v>
      </c>
      <c r="FD24" s="7">
        <f t="shared" si="43"/>
        <v>5.9052631578947246E-2</v>
      </c>
      <c r="FE24" s="7">
        <f t="shared" si="43"/>
        <v>5.7578947368421396E-2</v>
      </c>
    </row>
    <row r="25" spans="1:161" ht="17.25">
      <c r="A25" s="45"/>
      <c r="B25" s="4">
        <v>3.0578947368421057</v>
      </c>
      <c r="C25" s="1" t="s">
        <v>104</v>
      </c>
      <c r="D25" s="3"/>
      <c r="E25" s="4">
        <v>3.1181052631578949</v>
      </c>
      <c r="F25" s="4">
        <v>2.3776315789473688</v>
      </c>
      <c r="G25" s="4"/>
      <c r="H25" s="4">
        <v>2.6894210526315785</v>
      </c>
      <c r="I25" s="4"/>
      <c r="J25" s="4">
        <v>2.3497368421052629</v>
      </c>
      <c r="K25" s="4"/>
      <c r="L25" s="4">
        <v>2.678105263157895</v>
      </c>
      <c r="M25" s="4"/>
      <c r="N25" s="4">
        <v>3.7049473684210521</v>
      </c>
      <c r="O25" s="4"/>
      <c r="P25" s="4">
        <v>2.8175789473684212</v>
      </c>
      <c r="Q25" s="4"/>
      <c r="R25" s="4">
        <v>3.1300526315789474</v>
      </c>
      <c r="S25" s="4"/>
      <c r="T25" s="4">
        <v>3.2399473684210527</v>
      </c>
      <c r="U25" s="4"/>
      <c r="V25" s="4">
        <v>3.7273684210526312</v>
      </c>
      <c r="W25" s="4"/>
      <c r="X25" s="4">
        <v>2.8105789473684211</v>
      </c>
      <c r="Y25" s="4"/>
      <c r="Z25" s="4">
        <v>3.1306315789473684</v>
      </c>
      <c r="AA25" s="4"/>
      <c r="AB25" s="4">
        <v>3.2447894736842109</v>
      </c>
      <c r="AC25" s="4"/>
      <c r="AD25" s="4">
        <v>3.4805789473684201</v>
      </c>
      <c r="AE25" s="4"/>
      <c r="AF25" s="4">
        <v>3.2692631578947373</v>
      </c>
      <c r="AG25" s="4"/>
      <c r="AH25" s="4">
        <v>3.4487368421052631</v>
      </c>
      <c r="AI25" s="4"/>
      <c r="AJ25" s="4">
        <v>3.2386842105263161</v>
      </c>
      <c r="AK25" s="4"/>
      <c r="AL25" s="4">
        <v>3.311105263157895</v>
      </c>
      <c r="AM25" s="4"/>
      <c r="AN25" s="4">
        <v>2.8587894736842108</v>
      </c>
      <c r="AO25" s="4"/>
      <c r="AP25" s="4">
        <v>3.1030526315789468</v>
      </c>
      <c r="AQ25" s="4"/>
      <c r="AR25" s="4">
        <v>3.1122105263157898</v>
      </c>
      <c r="AS25" s="4"/>
      <c r="AT25" s="4">
        <v>3.318368421052631</v>
      </c>
      <c r="AU25" s="4"/>
      <c r="AV25" s="4">
        <v>2.8526315789473684</v>
      </c>
      <c r="AW25" s="4"/>
      <c r="AX25" s="4">
        <v>3.1028947368421056</v>
      </c>
      <c r="AY25" s="4"/>
      <c r="AZ25" s="4">
        <v>3.1128947368421058</v>
      </c>
      <c r="BA25" s="4"/>
      <c r="BB25" s="4">
        <v>3.0703684210526312</v>
      </c>
      <c r="BC25" s="4"/>
      <c r="BD25" s="4">
        <v>3.1150526315789469</v>
      </c>
      <c r="BE25" s="4"/>
      <c r="BF25" s="4">
        <v>3.086157894736842</v>
      </c>
      <c r="BG25" s="4"/>
      <c r="BH25" s="4">
        <v>2.9781578947368419</v>
      </c>
      <c r="BI25" s="4"/>
      <c r="BJ25" s="4">
        <v>2.9958947368421058</v>
      </c>
      <c r="BK25" s="4"/>
      <c r="BL25" s="4">
        <v>3.0068421052631584</v>
      </c>
      <c r="BM25" s="4"/>
      <c r="BN25" s="4">
        <v>2.5544736842105262</v>
      </c>
      <c r="BO25" s="4"/>
      <c r="BP25" s="4">
        <v>3.188315789473684</v>
      </c>
      <c r="BQ25" s="4"/>
      <c r="BR25" s="4">
        <v>3.1107894736842105</v>
      </c>
      <c r="BS25" s="4"/>
      <c r="BT25" s="4">
        <v>3.1222631578947371</v>
      </c>
      <c r="BU25" s="4"/>
      <c r="BV25" s="4">
        <v>3.1858701052631577</v>
      </c>
      <c r="BW25" s="4"/>
      <c r="BX25" s="4">
        <v>3.1097894736842102</v>
      </c>
      <c r="BY25" s="4"/>
      <c r="BZ25" s="4">
        <v>3.0831578947368419</v>
      </c>
      <c r="CA25" s="4"/>
      <c r="CB25" s="4">
        <v>3.0134736842105263</v>
      </c>
      <c r="CC25" s="4"/>
      <c r="CD25" s="10"/>
      <c r="CE25" s="7">
        <f t="shared" si="0"/>
        <v>6.021052631578927E-2</v>
      </c>
      <c r="CF25" s="7">
        <f t="shared" si="0"/>
        <v>-0.6802631578947369</v>
      </c>
      <c r="CG25" s="7">
        <f t="shared" si="1"/>
        <v>-0.36847368421052717</v>
      </c>
      <c r="CH25" s="7">
        <f t="shared" si="2"/>
        <v>-0.70815789473684276</v>
      </c>
      <c r="CI25" s="7">
        <f t="shared" si="3"/>
        <v>-0.37978947368421068</v>
      </c>
      <c r="CJ25" s="7">
        <f t="shared" si="4"/>
        <v>0.64705263157894644</v>
      </c>
      <c r="CK25" s="7">
        <f t="shared" si="5"/>
        <v>-0.24031578947368448</v>
      </c>
      <c r="CL25" s="7">
        <f t="shared" si="6"/>
        <v>7.2157894736841754E-2</v>
      </c>
      <c r="CM25" s="7">
        <f t="shared" si="7"/>
        <v>0.18205263157894702</v>
      </c>
      <c r="CN25" s="7">
        <f t="shared" si="8"/>
        <v>0.66947368421052555</v>
      </c>
      <c r="CO25" s="7">
        <f t="shared" si="9"/>
        <v>-0.2473157894736846</v>
      </c>
      <c r="CP25" s="7">
        <f t="shared" si="10"/>
        <v>7.2736842105262767E-2</v>
      </c>
      <c r="CQ25" s="7">
        <f t="shared" si="11"/>
        <v>0.18689473684210522</v>
      </c>
      <c r="CR25" s="7">
        <f t="shared" si="12"/>
        <v>0.42268421052631444</v>
      </c>
      <c r="CS25" s="7">
        <f t="shared" si="13"/>
        <v>0.21136842105263165</v>
      </c>
      <c r="CT25" s="7">
        <f t="shared" si="14"/>
        <v>0.39084210526315744</v>
      </c>
      <c r="CU25" s="7">
        <f t="shared" si="15"/>
        <v>0.18078947368421039</v>
      </c>
      <c r="CV25" s="7">
        <f t="shared" si="16"/>
        <v>0.25321052631578933</v>
      </c>
      <c r="CW25" s="7">
        <f t="shared" si="17"/>
        <v>-0.1991052631578949</v>
      </c>
      <c r="CX25" s="7">
        <f t="shared" si="18"/>
        <v>4.5157894736841175E-2</v>
      </c>
      <c r="CY25" s="7">
        <f t="shared" si="19"/>
        <v>5.4315789473684095E-2</v>
      </c>
      <c r="CZ25" s="7">
        <f t="shared" si="20"/>
        <v>0.2604736842105253</v>
      </c>
      <c r="DA25" s="7">
        <f t="shared" si="21"/>
        <v>-0.20526315789473726</v>
      </c>
      <c r="DB25" s="7">
        <f t="shared" si="22"/>
        <v>4.4999999999999929E-2</v>
      </c>
      <c r="DC25" s="7">
        <f t="shared" si="23"/>
        <v>5.500000000000016E-2</v>
      </c>
      <c r="DD25" s="7">
        <f t="shared" si="24"/>
        <v>1.2473684210525526E-2</v>
      </c>
      <c r="DE25" s="7">
        <f t="shared" si="25"/>
        <v>5.7157894736841186E-2</v>
      </c>
      <c r="DF25" s="7">
        <f t="shared" si="26"/>
        <v>2.8263157894736324E-2</v>
      </c>
      <c r="DG25" s="7">
        <f t="shared" si="27"/>
        <v>-7.9736842105263772E-2</v>
      </c>
      <c r="DH25" s="7">
        <f t="shared" si="28"/>
        <v>-6.1999999999999833E-2</v>
      </c>
      <c r="DI25" s="7">
        <f t="shared" si="29"/>
        <v>-5.1052631578947238E-2</v>
      </c>
      <c r="DJ25" s="7">
        <f t="shared" si="30"/>
        <v>-0.50342105263157944</v>
      </c>
      <c r="DK25" s="7">
        <f t="shared" si="31"/>
        <v>0.13042105263157833</v>
      </c>
      <c r="DL25" s="7">
        <f t="shared" si="32"/>
        <v>5.2894736842104884E-2</v>
      </c>
      <c r="DM25" s="7">
        <f t="shared" si="33"/>
        <v>6.4368421052631408E-2</v>
      </c>
      <c r="DN25" s="7">
        <f t="shared" si="34"/>
        <v>0.12797536842105206</v>
      </c>
      <c r="DO25" s="7">
        <f t="shared" si="38"/>
        <v>5.189473684210455E-2</v>
      </c>
      <c r="DP25" s="7">
        <f t="shared" si="39"/>
        <v>2.526315789473621E-2</v>
      </c>
      <c r="DQ25" s="7">
        <f t="shared" si="40"/>
        <v>-4.4421052631579361E-2</v>
      </c>
      <c r="DR25" s="21"/>
      <c r="DS25" s="7">
        <f t="shared" si="41"/>
        <v>6.021052631578927E-2</v>
      </c>
      <c r="DT25" s="7">
        <f t="shared" si="41"/>
        <v>0.6802631578947369</v>
      </c>
      <c r="DU25" s="7">
        <f t="shared" si="41"/>
        <v>0.36847368421052717</v>
      </c>
      <c r="DV25" s="7">
        <f t="shared" si="41"/>
        <v>0.70815789473684276</v>
      </c>
      <c r="DW25" s="7">
        <f t="shared" si="41"/>
        <v>0.37978947368421068</v>
      </c>
      <c r="DX25" s="7">
        <f t="shared" si="41"/>
        <v>0.64705263157894644</v>
      </c>
      <c r="DY25" s="7">
        <f t="shared" si="41"/>
        <v>0.24031578947368448</v>
      </c>
      <c r="DZ25" s="7">
        <f t="shared" si="41"/>
        <v>7.2157894736841754E-2</v>
      </c>
      <c r="EA25" s="7">
        <f t="shared" si="41"/>
        <v>0.18205263157894702</v>
      </c>
      <c r="EB25" s="7">
        <f t="shared" si="41"/>
        <v>0.66947368421052555</v>
      </c>
      <c r="EC25" s="7">
        <f t="shared" si="41"/>
        <v>0.2473157894736846</v>
      </c>
      <c r="ED25" s="7">
        <f t="shared" si="41"/>
        <v>7.2736842105262767E-2</v>
      </c>
      <c r="EE25" s="7">
        <f t="shared" si="41"/>
        <v>0.18689473684210522</v>
      </c>
      <c r="EF25" s="7">
        <f t="shared" si="41"/>
        <v>0.42268421052631444</v>
      </c>
      <c r="EG25" s="7">
        <f t="shared" si="41"/>
        <v>0.21136842105263165</v>
      </c>
      <c r="EH25" s="7">
        <f t="shared" si="41"/>
        <v>0.39084210526315744</v>
      </c>
      <c r="EI25" s="7">
        <f t="shared" si="42"/>
        <v>0.18078947368421039</v>
      </c>
      <c r="EJ25" s="7">
        <f t="shared" si="42"/>
        <v>0.25321052631578933</v>
      </c>
      <c r="EK25" s="7">
        <f t="shared" si="42"/>
        <v>0.1991052631578949</v>
      </c>
      <c r="EL25" s="7">
        <f t="shared" si="42"/>
        <v>4.5157894736841175E-2</v>
      </c>
      <c r="EM25" s="7">
        <f t="shared" si="42"/>
        <v>5.4315789473684095E-2</v>
      </c>
      <c r="EN25" s="7">
        <f t="shared" si="42"/>
        <v>0.2604736842105253</v>
      </c>
      <c r="EO25" s="7">
        <f t="shared" si="42"/>
        <v>0.20526315789473726</v>
      </c>
      <c r="EP25" s="7">
        <f t="shared" si="42"/>
        <v>4.4999999999999929E-2</v>
      </c>
      <c r="EQ25" s="7">
        <f t="shared" si="42"/>
        <v>5.500000000000016E-2</v>
      </c>
      <c r="ER25" s="7">
        <f t="shared" si="44"/>
        <v>1.2473684210525526E-2</v>
      </c>
      <c r="ES25" s="7">
        <f t="shared" si="44"/>
        <v>5.7157894736841186E-2</v>
      </c>
      <c r="ET25" s="7">
        <f t="shared" si="44"/>
        <v>2.8263157894736324E-2</v>
      </c>
      <c r="EU25" s="7">
        <f t="shared" si="44"/>
        <v>7.9736842105263772E-2</v>
      </c>
      <c r="EV25" s="7">
        <f t="shared" si="44"/>
        <v>6.1999999999999833E-2</v>
      </c>
      <c r="EW25" s="7">
        <f t="shared" si="43"/>
        <v>5.1052631578947238E-2</v>
      </c>
      <c r="EX25" s="7">
        <f t="shared" si="43"/>
        <v>0.50342105263157944</v>
      </c>
      <c r="EY25" s="7">
        <f t="shared" si="43"/>
        <v>0.13042105263157833</v>
      </c>
      <c r="EZ25" s="7">
        <f t="shared" si="43"/>
        <v>5.2894736842104884E-2</v>
      </c>
      <c r="FA25" s="7">
        <f t="shared" si="43"/>
        <v>6.4368421052631408E-2</v>
      </c>
      <c r="FB25" s="7">
        <f t="shared" si="43"/>
        <v>0.12797536842105206</v>
      </c>
      <c r="FC25" s="7">
        <f t="shared" si="43"/>
        <v>5.189473684210455E-2</v>
      </c>
      <c r="FD25" s="7">
        <f t="shared" si="43"/>
        <v>2.526315789473621E-2</v>
      </c>
      <c r="FE25" s="7">
        <f t="shared" si="43"/>
        <v>4.4421052631579361E-2</v>
      </c>
    </row>
    <row r="26" spans="1:161" ht="17.25">
      <c r="A26" s="45" t="s">
        <v>77</v>
      </c>
      <c r="B26" s="4">
        <v>3.1131578947368417</v>
      </c>
      <c r="C26" s="1" t="s">
        <v>103</v>
      </c>
      <c r="D26" s="3"/>
      <c r="E26" s="4">
        <v>4.6785789473684209</v>
      </c>
      <c r="F26" s="4">
        <v>2.6955789473684213</v>
      </c>
      <c r="G26" s="4"/>
      <c r="H26" s="4">
        <v>3.3954210526315793</v>
      </c>
      <c r="I26" s="4"/>
      <c r="J26" s="4">
        <v>2.6509999999999998</v>
      </c>
      <c r="K26" s="4"/>
      <c r="L26" s="4">
        <v>3.3728421052631581</v>
      </c>
      <c r="M26" s="4"/>
      <c r="N26" s="4">
        <v>3.6431578947368419</v>
      </c>
      <c r="O26" s="4"/>
      <c r="P26" s="4">
        <v>3.1571578947368417</v>
      </c>
      <c r="Q26" s="4"/>
      <c r="R26" s="4">
        <v>3.1605789473684212</v>
      </c>
      <c r="S26" s="4"/>
      <c r="T26" s="4">
        <v>3.3533157894736845</v>
      </c>
      <c r="U26" s="4"/>
      <c r="V26" s="4">
        <v>3.6155789473684208</v>
      </c>
      <c r="W26" s="4"/>
      <c r="X26" s="4">
        <v>3.1241578947368422</v>
      </c>
      <c r="Y26" s="4"/>
      <c r="Z26" s="4">
        <v>3.1219999999999999</v>
      </c>
      <c r="AA26" s="4"/>
      <c r="AB26" s="4">
        <v>3.3201578947368429</v>
      </c>
      <c r="AC26" s="4"/>
      <c r="AD26" s="4">
        <v>3.4786842105263158</v>
      </c>
      <c r="AE26" s="4"/>
      <c r="AF26" s="4">
        <v>3.3253684210526315</v>
      </c>
      <c r="AG26" s="4"/>
      <c r="AH26" s="4">
        <v>3.2252631578947373</v>
      </c>
      <c r="AI26" s="4"/>
      <c r="AJ26" s="4">
        <v>3.0757894736842104</v>
      </c>
      <c r="AK26" s="4"/>
      <c r="AL26" s="4">
        <v>3.2858421052631583</v>
      </c>
      <c r="AM26" s="4"/>
      <c r="AN26" s="4">
        <v>3.0868947368421051</v>
      </c>
      <c r="AO26" s="4"/>
      <c r="AP26" s="4">
        <v>3.1403684210526315</v>
      </c>
      <c r="AQ26" s="4"/>
      <c r="AR26" s="4">
        <v>3.1796842105263159</v>
      </c>
      <c r="AS26" s="4"/>
      <c r="AT26" s="4">
        <v>3.2516842105263155</v>
      </c>
      <c r="AU26" s="4"/>
      <c r="AV26" s="4">
        <v>3.051315789473684</v>
      </c>
      <c r="AW26" s="4"/>
      <c r="AX26" s="4">
        <v>3.102789473684211</v>
      </c>
      <c r="AY26" s="4"/>
      <c r="AZ26" s="4">
        <v>3.1435263157894737</v>
      </c>
      <c r="BA26" s="4"/>
      <c r="BB26" s="4">
        <v>3.5604210526315789</v>
      </c>
      <c r="BC26" s="4"/>
      <c r="BD26" s="4">
        <v>3.2149473684210528</v>
      </c>
      <c r="BE26" s="4"/>
      <c r="BF26" s="4">
        <v>2.9746315789473683</v>
      </c>
      <c r="BG26" s="4"/>
      <c r="BH26" s="4">
        <v>3.1096315789473685</v>
      </c>
      <c r="BI26" s="4"/>
      <c r="BJ26" s="4">
        <v>3.021052631578947</v>
      </c>
      <c r="BK26" s="4"/>
      <c r="BL26" s="4">
        <v>2.4992105263157893</v>
      </c>
      <c r="BM26" s="4"/>
      <c r="BN26" s="4">
        <v>2.4867894736842109</v>
      </c>
      <c r="BO26" s="4"/>
      <c r="BP26" s="4">
        <v>3.2858947368421045</v>
      </c>
      <c r="BQ26" s="4"/>
      <c r="BR26" s="4">
        <v>3.1791578947368428</v>
      </c>
      <c r="BS26" s="4"/>
      <c r="BT26" s="4">
        <v>3.063894736842105</v>
      </c>
      <c r="BU26" s="4"/>
      <c r="BV26" s="4">
        <v>3.4596899473684211</v>
      </c>
      <c r="BW26" s="4"/>
      <c r="BX26" s="4">
        <v>3.1757368421052634</v>
      </c>
      <c r="BY26" s="4"/>
      <c r="BZ26" s="4">
        <v>2.9488421052631582</v>
      </c>
      <c r="CA26" s="4"/>
      <c r="CB26" s="4">
        <v>3.0474210526315786</v>
      </c>
      <c r="CC26" s="4"/>
      <c r="CD26" s="10"/>
      <c r="CE26" s="7">
        <f t="shared" si="0"/>
        <v>1.5654210526315793</v>
      </c>
      <c r="CF26" s="7">
        <f t="shared" si="0"/>
        <v>-0.41757894736842038</v>
      </c>
      <c r="CG26" s="7">
        <f t="shared" si="1"/>
        <v>0.28226315789473766</v>
      </c>
      <c r="CH26" s="7">
        <f t="shared" si="2"/>
        <v>-0.46215789473684188</v>
      </c>
      <c r="CI26" s="7">
        <f t="shared" si="3"/>
        <v>0.25968421052631641</v>
      </c>
      <c r="CJ26" s="7">
        <f t="shared" si="4"/>
        <v>0.53000000000000025</v>
      </c>
      <c r="CK26" s="7">
        <f t="shared" si="5"/>
        <v>4.4000000000000039E-2</v>
      </c>
      <c r="CL26" s="7">
        <f t="shared" si="6"/>
        <v>4.7421052631579474E-2</v>
      </c>
      <c r="CM26" s="7">
        <f t="shared" si="7"/>
        <v>0.24015789473684279</v>
      </c>
      <c r="CN26" s="7">
        <f t="shared" si="8"/>
        <v>0.5024210526315791</v>
      </c>
      <c r="CO26" s="7">
        <f t="shared" si="9"/>
        <v>1.1000000000000565E-2</v>
      </c>
      <c r="CP26" s="7">
        <f t="shared" si="10"/>
        <v>8.8421052631582064E-3</v>
      </c>
      <c r="CQ26" s="7">
        <f t="shared" si="11"/>
        <v>0.20700000000000118</v>
      </c>
      <c r="CR26" s="7">
        <f t="shared" si="12"/>
        <v>0.36552631578947414</v>
      </c>
      <c r="CS26" s="7">
        <f t="shared" si="13"/>
        <v>0.21221052631578985</v>
      </c>
      <c r="CT26" s="7">
        <f t="shared" si="14"/>
        <v>0.1121052631578956</v>
      </c>
      <c r="CU26" s="7">
        <f t="shared" si="15"/>
        <v>-3.7368421052631273E-2</v>
      </c>
      <c r="CV26" s="7">
        <f t="shared" si="16"/>
        <v>0.17268421052631666</v>
      </c>
      <c r="CW26" s="7">
        <f t="shared" si="17"/>
        <v>-2.6263157894736544E-2</v>
      </c>
      <c r="CX26" s="7">
        <f t="shared" si="18"/>
        <v>2.7210526315789796E-2</v>
      </c>
      <c r="CY26" s="7">
        <f t="shared" si="19"/>
        <v>6.6526315789474211E-2</v>
      </c>
      <c r="CZ26" s="7">
        <f t="shared" si="20"/>
        <v>0.13852631578947383</v>
      </c>
      <c r="DA26" s="7">
        <f t="shared" si="21"/>
        <v>-6.1842105263157698E-2</v>
      </c>
      <c r="DB26" s="7">
        <f t="shared" si="22"/>
        <v>-1.0368421052630694E-2</v>
      </c>
      <c r="DC26" s="7">
        <f t="shared" si="23"/>
        <v>3.0368421052632044E-2</v>
      </c>
      <c r="DD26" s="7">
        <f t="shared" si="24"/>
        <v>0.44726315789473725</v>
      </c>
      <c r="DE26" s="7">
        <f t="shared" si="25"/>
        <v>0.1017894736842111</v>
      </c>
      <c r="DF26" s="7">
        <f t="shared" si="26"/>
        <v>-0.13852631578947339</v>
      </c>
      <c r="DG26" s="7">
        <f t="shared" si="27"/>
        <v>-3.5263157894731556E-3</v>
      </c>
      <c r="DH26" s="7">
        <f t="shared" si="28"/>
        <v>-9.210526315789469E-2</v>
      </c>
      <c r="DI26" s="7">
        <f t="shared" si="29"/>
        <v>-0.61394736842105235</v>
      </c>
      <c r="DJ26" s="7">
        <f t="shared" si="30"/>
        <v>-0.6263684210526308</v>
      </c>
      <c r="DK26" s="7">
        <f t="shared" si="31"/>
        <v>0.17273684210526286</v>
      </c>
      <c r="DL26" s="7">
        <f t="shared" si="32"/>
        <v>6.6000000000001169E-2</v>
      </c>
      <c r="DM26" s="7">
        <f t="shared" si="33"/>
        <v>-4.9263157894736676E-2</v>
      </c>
      <c r="DN26" s="7">
        <f t="shared" si="34"/>
        <v>0.34653205263157938</v>
      </c>
      <c r="DO26" s="7">
        <f t="shared" si="38"/>
        <v>6.2578947368421733E-2</v>
      </c>
      <c r="DP26" s="7">
        <f t="shared" si="39"/>
        <v>-0.16431578947368353</v>
      </c>
      <c r="DQ26" s="7">
        <f t="shared" si="40"/>
        <v>-6.5736842105263094E-2</v>
      </c>
      <c r="DR26" s="21"/>
      <c r="DS26" s="7">
        <f t="shared" si="41"/>
        <v>1.5654210526315793</v>
      </c>
      <c r="DT26" s="7">
        <f t="shared" si="41"/>
        <v>0.41757894736842038</v>
      </c>
      <c r="DU26" s="7">
        <f t="shared" si="41"/>
        <v>0.28226315789473766</v>
      </c>
      <c r="DV26" s="7">
        <f t="shared" si="41"/>
        <v>0.46215789473684188</v>
      </c>
      <c r="DW26" s="7">
        <f t="shared" si="41"/>
        <v>0.25968421052631641</v>
      </c>
      <c r="DX26" s="7">
        <f t="shared" si="41"/>
        <v>0.53000000000000025</v>
      </c>
      <c r="DY26" s="7">
        <f t="shared" si="41"/>
        <v>4.4000000000000039E-2</v>
      </c>
      <c r="DZ26" s="7">
        <f t="shared" si="41"/>
        <v>4.7421052631579474E-2</v>
      </c>
      <c r="EA26" s="7">
        <f t="shared" si="41"/>
        <v>0.24015789473684279</v>
      </c>
      <c r="EB26" s="7">
        <f t="shared" si="41"/>
        <v>0.5024210526315791</v>
      </c>
      <c r="EC26" s="7">
        <f t="shared" si="41"/>
        <v>1.1000000000000565E-2</v>
      </c>
      <c r="ED26" s="7">
        <f t="shared" si="41"/>
        <v>8.8421052631582064E-3</v>
      </c>
      <c r="EE26" s="7">
        <f t="shared" si="41"/>
        <v>0.20700000000000118</v>
      </c>
      <c r="EF26" s="7">
        <f t="shared" si="41"/>
        <v>0.36552631578947414</v>
      </c>
      <c r="EG26" s="7">
        <f t="shared" si="41"/>
        <v>0.21221052631578985</v>
      </c>
      <c r="EH26" s="7">
        <f t="shared" si="41"/>
        <v>0.1121052631578956</v>
      </c>
      <c r="EI26" s="7">
        <f t="shared" si="42"/>
        <v>3.7368421052631273E-2</v>
      </c>
      <c r="EJ26" s="7">
        <f t="shared" si="42"/>
        <v>0.17268421052631666</v>
      </c>
      <c r="EK26" s="7">
        <f t="shared" si="42"/>
        <v>2.6263157894736544E-2</v>
      </c>
      <c r="EL26" s="7">
        <f t="shared" si="42"/>
        <v>2.7210526315789796E-2</v>
      </c>
      <c r="EM26" s="7">
        <f t="shared" si="42"/>
        <v>6.6526315789474211E-2</v>
      </c>
      <c r="EN26" s="7">
        <f t="shared" si="42"/>
        <v>0.13852631578947383</v>
      </c>
      <c r="EO26" s="7">
        <f t="shared" si="42"/>
        <v>6.1842105263157698E-2</v>
      </c>
      <c r="EP26" s="7">
        <f t="shared" si="42"/>
        <v>1.0368421052630694E-2</v>
      </c>
      <c r="EQ26" s="7">
        <f t="shared" si="42"/>
        <v>3.0368421052632044E-2</v>
      </c>
      <c r="ER26" s="7">
        <f t="shared" si="44"/>
        <v>0.44726315789473725</v>
      </c>
      <c r="ES26" s="7">
        <f t="shared" si="44"/>
        <v>0.1017894736842111</v>
      </c>
      <c r="ET26" s="7">
        <f t="shared" si="44"/>
        <v>0.13852631578947339</v>
      </c>
      <c r="EU26" s="7">
        <f t="shared" si="44"/>
        <v>3.5263157894731556E-3</v>
      </c>
      <c r="EV26" s="7">
        <f t="shared" si="44"/>
        <v>9.210526315789469E-2</v>
      </c>
      <c r="EW26" s="7">
        <f t="shared" si="43"/>
        <v>0.61394736842105235</v>
      </c>
      <c r="EX26" s="7">
        <f t="shared" si="43"/>
        <v>0.6263684210526308</v>
      </c>
      <c r="EY26" s="7">
        <f t="shared" si="43"/>
        <v>0.17273684210526286</v>
      </c>
      <c r="EZ26" s="7">
        <f t="shared" si="43"/>
        <v>6.6000000000001169E-2</v>
      </c>
      <c r="FA26" s="7">
        <f t="shared" si="43"/>
        <v>4.9263157894736676E-2</v>
      </c>
      <c r="FB26" s="7">
        <f t="shared" si="43"/>
        <v>0.34653205263157938</v>
      </c>
      <c r="FC26" s="7">
        <f t="shared" si="43"/>
        <v>6.2578947368421733E-2</v>
      </c>
      <c r="FD26" s="7">
        <f t="shared" si="43"/>
        <v>0.16431578947368353</v>
      </c>
      <c r="FE26" s="7">
        <f t="shared" si="43"/>
        <v>6.5736842105263094E-2</v>
      </c>
    </row>
    <row r="27" spans="1:161" ht="17.25">
      <c r="A27" s="45"/>
      <c r="B27" s="4">
        <v>3.4478947368421053</v>
      </c>
      <c r="C27" s="1" t="s">
        <v>104</v>
      </c>
      <c r="D27" s="3"/>
      <c r="E27" s="4">
        <v>3.4161578947368421</v>
      </c>
      <c r="F27" s="4">
        <v>3.2132631578947368</v>
      </c>
      <c r="G27" s="4"/>
      <c r="H27" s="4">
        <v>3.3879473684210533</v>
      </c>
      <c r="I27" s="4"/>
      <c r="J27" s="4">
        <v>3.2057894736842099</v>
      </c>
      <c r="K27" s="4"/>
      <c r="L27" s="4">
        <v>3.3876315789473681</v>
      </c>
      <c r="M27" s="4"/>
      <c r="N27" s="4">
        <v>3.5470000000000002</v>
      </c>
      <c r="O27" s="4"/>
      <c r="P27" s="4">
        <v>3.2567894736842109</v>
      </c>
      <c r="Q27" s="4"/>
      <c r="R27" s="4">
        <v>3.3113157894736847</v>
      </c>
      <c r="S27" s="4"/>
      <c r="T27" s="4">
        <v>3.4570526315789474</v>
      </c>
      <c r="U27" s="4"/>
      <c r="V27" s="4">
        <v>3.5509999999999997</v>
      </c>
      <c r="W27" s="4"/>
      <c r="X27" s="4">
        <v>3.2526315789473683</v>
      </c>
      <c r="Y27" s="4"/>
      <c r="Z27" s="4">
        <v>3.3083157894736845</v>
      </c>
      <c r="AA27" s="4"/>
      <c r="AB27" s="4">
        <v>3.458894736842105</v>
      </c>
      <c r="AC27" s="4"/>
      <c r="AD27" s="4">
        <v>3.7478947368421047</v>
      </c>
      <c r="AE27" s="4"/>
      <c r="AF27" s="4">
        <v>3.6675263157894742</v>
      </c>
      <c r="AG27" s="4"/>
      <c r="AH27" s="4">
        <v>3.5956842105263149</v>
      </c>
      <c r="AI27" s="4"/>
      <c r="AJ27" s="4">
        <v>3.5181578947368419</v>
      </c>
      <c r="AK27" s="4"/>
      <c r="AL27" s="4">
        <v>3.5428947368421051</v>
      </c>
      <c r="AM27" s="4"/>
      <c r="AN27" s="4">
        <v>3.3077368421052626</v>
      </c>
      <c r="AO27" s="4"/>
      <c r="AP27" s="4">
        <v>3.4625263157894737</v>
      </c>
      <c r="AQ27" s="4"/>
      <c r="AR27" s="4">
        <v>3.4860000000000007</v>
      </c>
      <c r="AS27" s="4"/>
      <c r="AT27" s="4">
        <v>3.5471578947368414</v>
      </c>
      <c r="AU27" s="4"/>
      <c r="AV27" s="4">
        <v>3.3055789473684207</v>
      </c>
      <c r="AW27" s="4"/>
      <c r="AX27" s="4">
        <v>3.4633684210526319</v>
      </c>
      <c r="AY27" s="4"/>
      <c r="AZ27" s="4">
        <v>3.4901052631578953</v>
      </c>
      <c r="BA27" s="4"/>
      <c r="BB27" s="4">
        <v>3.6984736842105264</v>
      </c>
      <c r="BC27" s="4"/>
      <c r="BD27" s="4">
        <v>3.5900526315789474</v>
      </c>
      <c r="BE27" s="4"/>
      <c r="BF27" s="4">
        <v>3.4435263157894731</v>
      </c>
      <c r="BG27" s="4"/>
      <c r="BH27" s="4">
        <v>3.4260000000000006</v>
      </c>
      <c r="BI27" s="4"/>
      <c r="BJ27" s="4">
        <v>3.4262631578947365</v>
      </c>
      <c r="BK27" s="4"/>
      <c r="BL27" s="4">
        <v>3.2584210526315789</v>
      </c>
      <c r="BM27" s="4"/>
      <c r="BN27" s="4">
        <v>3.1687368421052624</v>
      </c>
      <c r="BO27" s="4"/>
      <c r="BP27" s="4">
        <v>3.3671477368421052</v>
      </c>
      <c r="BQ27" s="4"/>
      <c r="BR27" s="4">
        <v>3.5883157894736839</v>
      </c>
      <c r="BS27" s="4"/>
      <c r="BT27" s="4">
        <v>3.5437894736842108</v>
      </c>
      <c r="BU27" s="4"/>
      <c r="BV27" s="4">
        <v>3.5232223684210529</v>
      </c>
      <c r="BW27" s="4"/>
      <c r="BX27" s="4">
        <v>3.5868947368421051</v>
      </c>
      <c r="BY27" s="4"/>
      <c r="BZ27" s="4">
        <v>3.4427894736842104</v>
      </c>
      <c r="CA27" s="4"/>
      <c r="CB27" s="4">
        <v>3.4272631578947372</v>
      </c>
      <c r="CC27" s="4"/>
      <c r="CD27" s="10"/>
      <c r="CE27" s="7">
        <f t="shared" si="0"/>
        <v>-3.1736842105263285E-2</v>
      </c>
      <c r="CF27" s="7">
        <f t="shared" si="0"/>
        <v>-0.23463157894736852</v>
      </c>
      <c r="CG27" s="7">
        <f t="shared" si="1"/>
        <v>-5.9947368421052083E-2</v>
      </c>
      <c r="CH27" s="7">
        <f t="shared" si="2"/>
        <v>-0.24210526315789549</v>
      </c>
      <c r="CI27" s="7">
        <f t="shared" si="3"/>
        <v>-6.026315789473724E-2</v>
      </c>
      <c r="CJ27" s="7">
        <f t="shared" si="4"/>
        <v>9.9105263157894807E-2</v>
      </c>
      <c r="CK27" s="7">
        <f t="shared" si="5"/>
        <v>-0.19110526315789444</v>
      </c>
      <c r="CL27" s="7">
        <f t="shared" si="6"/>
        <v>-0.13657894736842069</v>
      </c>
      <c r="CM27" s="7">
        <f t="shared" si="7"/>
        <v>9.1578947368420316E-3</v>
      </c>
      <c r="CN27" s="7">
        <f t="shared" si="8"/>
        <v>0.10310526315789437</v>
      </c>
      <c r="CO27" s="7">
        <f t="shared" si="9"/>
        <v>-0.19526315789473703</v>
      </c>
      <c r="CP27" s="7">
        <f t="shared" si="10"/>
        <v>-0.1395789473684208</v>
      </c>
      <c r="CQ27" s="7">
        <f t="shared" si="11"/>
        <v>1.0999999999999677E-2</v>
      </c>
      <c r="CR27" s="7">
        <f t="shared" si="12"/>
        <v>0.29999999999999938</v>
      </c>
      <c r="CS27" s="7">
        <f t="shared" si="13"/>
        <v>0.21963157894736884</v>
      </c>
      <c r="CT27" s="7">
        <f t="shared" si="14"/>
        <v>0.14778947368420958</v>
      </c>
      <c r="CU27" s="7">
        <f t="shared" si="15"/>
        <v>7.0263157894736583E-2</v>
      </c>
      <c r="CV27" s="7">
        <f t="shared" si="16"/>
        <v>9.4999999999999751E-2</v>
      </c>
      <c r="CW27" s="7">
        <f t="shared" si="17"/>
        <v>-0.1401578947368427</v>
      </c>
      <c r="CX27" s="7">
        <f t="shared" si="18"/>
        <v>1.4631578947368329E-2</v>
      </c>
      <c r="CY27" s="7">
        <f t="shared" si="19"/>
        <v>3.8105263157895308E-2</v>
      </c>
      <c r="CZ27" s="7">
        <f t="shared" si="20"/>
        <v>9.9263157894736054E-2</v>
      </c>
      <c r="DA27" s="7">
        <f t="shared" si="21"/>
        <v>-0.14231578947368462</v>
      </c>
      <c r="DB27" s="7">
        <f t="shared" si="22"/>
        <v>1.5473684210526528E-2</v>
      </c>
      <c r="DC27" s="7">
        <f t="shared" si="23"/>
        <v>4.221052631578992E-2</v>
      </c>
      <c r="DD27" s="7">
        <f t="shared" si="24"/>
        <v>0.25057894736842101</v>
      </c>
      <c r="DE27" s="7">
        <f t="shared" si="25"/>
        <v>0.14215789473684204</v>
      </c>
      <c r="DF27" s="7">
        <f t="shared" si="26"/>
        <v>-4.3684210526322431E-3</v>
      </c>
      <c r="DG27" s="7">
        <f t="shared" si="27"/>
        <v>-2.1894736842104745E-2</v>
      </c>
      <c r="DH27" s="7">
        <f t="shared" si="28"/>
        <v>-2.163157894736889E-2</v>
      </c>
      <c r="DI27" s="7">
        <f t="shared" si="29"/>
        <v>-0.18947368421052646</v>
      </c>
      <c r="DJ27" s="7">
        <f t="shared" si="30"/>
        <v>-0.27915789473684294</v>
      </c>
      <c r="DK27" s="7">
        <f t="shared" si="31"/>
        <v>-8.0747000000000124E-2</v>
      </c>
      <c r="DL27" s="7">
        <f t="shared" si="32"/>
        <v>0.14042105263157856</v>
      </c>
      <c r="DM27" s="7">
        <f t="shared" si="33"/>
        <v>9.5894736842105477E-2</v>
      </c>
      <c r="DN27" s="7">
        <f t="shared" si="34"/>
        <v>7.5327631578947507E-2</v>
      </c>
      <c r="DO27" s="7">
        <f t="shared" si="38"/>
        <v>0.13899999999999979</v>
      </c>
      <c r="DP27" s="7">
        <f t="shared" si="39"/>
        <v>-5.1052631578949459E-3</v>
      </c>
      <c r="DQ27" s="7">
        <f t="shared" si="40"/>
        <v>-2.0631578947368112E-2</v>
      </c>
      <c r="DR27" s="21"/>
      <c r="DS27" s="7">
        <f t="shared" si="41"/>
        <v>3.1736842105263285E-2</v>
      </c>
      <c r="DT27" s="7">
        <f t="shared" si="41"/>
        <v>0.23463157894736852</v>
      </c>
      <c r="DU27" s="7">
        <f t="shared" si="41"/>
        <v>5.9947368421052083E-2</v>
      </c>
      <c r="DV27" s="7">
        <f t="shared" si="41"/>
        <v>0.24210526315789549</v>
      </c>
      <c r="DW27" s="7">
        <f t="shared" si="41"/>
        <v>6.026315789473724E-2</v>
      </c>
      <c r="DX27" s="7">
        <f t="shared" si="41"/>
        <v>9.9105263157894807E-2</v>
      </c>
      <c r="DY27" s="7">
        <f t="shared" si="41"/>
        <v>0.19110526315789444</v>
      </c>
      <c r="DZ27" s="7">
        <f t="shared" si="41"/>
        <v>0.13657894736842069</v>
      </c>
      <c r="EA27" s="7">
        <f t="shared" si="41"/>
        <v>9.1578947368420316E-3</v>
      </c>
      <c r="EB27" s="7">
        <f t="shared" si="41"/>
        <v>0.10310526315789437</v>
      </c>
      <c r="EC27" s="7">
        <f t="shared" si="41"/>
        <v>0.19526315789473703</v>
      </c>
      <c r="ED27" s="7">
        <f t="shared" si="41"/>
        <v>0.1395789473684208</v>
      </c>
      <c r="EE27" s="7">
        <f t="shared" si="41"/>
        <v>1.0999999999999677E-2</v>
      </c>
      <c r="EF27" s="7">
        <f t="shared" si="41"/>
        <v>0.29999999999999938</v>
      </c>
      <c r="EG27" s="7">
        <f t="shared" si="41"/>
        <v>0.21963157894736884</v>
      </c>
      <c r="EH27" s="7">
        <f t="shared" si="41"/>
        <v>0.14778947368420958</v>
      </c>
      <c r="EI27" s="7">
        <f t="shared" si="42"/>
        <v>7.0263157894736583E-2</v>
      </c>
      <c r="EJ27" s="7">
        <f t="shared" si="42"/>
        <v>9.4999999999999751E-2</v>
      </c>
      <c r="EK27" s="7">
        <f t="shared" si="42"/>
        <v>0.1401578947368427</v>
      </c>
      <c r="EL27" s="7">
        <f t="shared" si="42"/>
        <v>1.4631578947368329E-2</v>
      </c>
      <c r="EM27" s="7">
        <f t="shared" si="42"/>
        <v>3.8105263157895308E-2</v>
      </c>
      <c r="EN27" s="7">
        <f t="shared" si="42"/>
        <v>9.9263157894736054E-2</v>
      </c>
      <c r="EO27" s="7">
        <f t="shared" si="42"/>
        <v>0.14231578947368462</v>
      </c>
      <c r="EP27" s="7">
        <f t="shared" si="42"/>
        <v>1.5473684210526528E-2</v>
      </c>
      <c r="EQ27" s="7">
        <f t="shared" si="42"/>
        <v>4.221052631578992E-2</v>
      </c>
      <c r="ER27" s="7">
        <f t="shared" si="44"/>
        <v>0.25057894736842101</v>
      </c>
      <c r="ES27" s="7">
        <f t="shared" si="44"/>
        <v>0.14215789473684204</v>
      </c>
      <c r="ET27" s="7">
        <f t="shared" si="44"/>
        <v>4.3684210526322431E-3</v>
      </c>
      <c r="EU27" s="7">
        <f t="shared" si="44"/>
        <v>2.1894736842104745E-2</v>
      </c>
      <c r="EV27" s="7">
        <f t="shared" si="44"/>
        <v>2.163157894736889E-2</v>
      </c>
      <c r="EW27" s="7">
        <f t="shared" si="43"/>
        <v>0.18947368421052646</v>
      </c>
      <c r="EX27" s="7">
        <f t="shared" si="43"/>
        <v>0.27915789473684294</v>
      </c>
      <c r="EY27" s="7">
        <f t="shared" si="43"/>
        <v>8.0747000000000124E-2</v>
      </c>
      <c r="EZ27" s="7">
        <f t="shared" si="43"/>
        <v>0.14042105263157856</v>
      </c>
      <c r="FA27" s="7">
        <f t="shared" si="43"/>
        <v>9.5894736842105477E-2</v>
      </c>
      <c r="FB27" s="7">
        <f t="shared" si="43"/>
        <v>7.5327631578947507E-2</v>
      </c>
      <c r="FC27" s="7">
        <f t="shared" si="43"/>
        <v>0.13899999999999979</v>
      </c>
      <c r="FD27" s="7">
        <f t="shared" si="43"/>
        <v>5.1052631578949459E-3</v>
      </c>
      <c r="FE27" s="7">
        <f t="shared" si="43"/>
        <v>2.0631578947368112E-2</v>
      </c>
    </row>
    <row r="28" spans="1:161" ht="17.25">
      <c r="A28" s="15" t="s">
        <v>78</v>
      </c>
      <c r="B28" s="4">
        <v>0.62894736842105259</v>
      </c>
      <c r="C28" s="4" t="s">
        <v>106</v>
      </c>
      <c r="D28" s="3"/>
      <c r="E28" s="4">
        <v>1.2250526315789472</v>
      </c>
      <c r="F28" s="4">
        <v>0.14000000000000001</v>
      </c>
      <c r="G28" s="4"/>
      <c r="H28" s="4">
        <v>0.60736842105263156</v>
      </c>
      <c r="I28" s="4"/>
      <c r="J28" s="4">
        <v>0.11368421052631579</v>
      </c>
      <c r="K28" s="4"/>
      <c r="L28" s="4">
        <v>0.5956315789473684</v>
      </c>
      <c r="M28" s="4"/>
      <c r="N28" s="4">
        <v>0.97931578947368436</v>
      </c>
      <c r="O28" s="4"/>
      <c r="P28" s="4">
        <v>0.5383684210526315</v>
      </c>
      <c r="Q28" s="4"/>
      <c r="R28" s="4">
        <v>0.71805263157894739</v>
      </c>
      <c r="S28" s="4"/>
      <c r="T28" s="4">
        <v>0.78363157894736835</v>
      </c>
      <c r="U28" s="4"/>
      <c r="V28" s="4">
        <v>0.97215789473684233</v>
      </c>
      <c r="W28" s="4"/>
      <c r="X28" s="4">
        <v>0.52236842105263159</v>
      </c>
      <c r="Y28" s="4"/>
      <c r="Z28" s="4">
        <v>0.70205263157894748</v>
      </c>
      <c r="AA28" s="4"/>
      <c r="AB28" s="4">
        <v>0.77047368421052631</v>
      </c>
      <c r="AC28" s="4"/>
      <c r="AD28" s="4">
        <v>0.7464736842105264</v>
      </c>
      <c r="AE28" s="4"/>
      <c r="AF28" s="4">
        <v>0.65568421052631587</v>
      </c>
      <c r="AG28" s="4"/>
      <c r="AH28" s="4">
        <v>0.66315789473684195</v>
      </c>
      <c r="AI28" s="4"/>
      <c r="AJ28" s="4">
        <v>0.5742105263157895</v>
      </c>
      <c r="AK28" s="4"/>
      <c r="AL28" s="4">
        <v>0.72347368421052638</v>
      </c>
      <c r="AM28" s="4"/>
      <c r="AN28" s="4">
        <v>0.51873684210526327</v>
      </c>
      <c r="AO28" s="4"/>
      <c r="AP28" s="4">
        <v>0.63710526315789462</v>
      </c>
      <c r="AQ28" s="4"/>
      <c r="AR28" s="4">
        <v>0.6458947368421053</v>
      </c>
      <c r="AS28" s="4"/>
      <c r="AT28" s="4">
        <v>0.7101578947368421</v>
      </c>
      <c r="AU28" s="4"/>
      <c r="AV28" s="4">
        <v>0.502</v>
      </c>
      <c r="AW28" s="4"/>
      <c r="AX28" s="4">
        <v>0.62136842105263168</v>
      </c>
      <c r="AY28" s="4"/>
      <c r="AZ28" s="4">
        <v>0.62915789473684214</v>
      </c>
      <c r="BA28" s="4"/>
      <c r="BB28" s="4">
        <v>0.82136842105263153</v>
      </c>
      <c r="BC28" s="4"/>
      <c r="BD28" s="4">
        <v>0.5587368421052632</v>
      </c>
      <c r="BE28" s="4"/>
      <c r="BF28" s="4">
        <v>0.47726315789473689</v>
      </c>
      <c r="BG28" s="4"/>
      <c r="BH28" s="4">
        <v>0.63073684210526315</v>
      </c>
      <c r="BI28" s="4"/>
      <c r="BJ28" s="4">
        <v>0.50936842105263158</v>
      </c>
      <c r="BK28" s="4"/>
      <c r="BL28" s="4">
        <v>9.1421052631578945E-2</v>
      </c>
      <c r="BM28" s="4"/>
      <c r="BN28" s="4">
        <v>0.10026315789473683</v>
      </c>
      <c r="BO28" s="4"/>
      <c r="BP28" s="4">
        <v>0.77121052631578946</v>
      </c>
      <c r="BQ28" s="4"/>
      <c r="BR28" s="4">
        <v>0.52563157894736845</v>
      </c>
      <c r="BS28" s="4"/>
      <c r="BT28" s="4">
        <v>0.64800000000000002</v>
      </c>
      <c r="BU28" s="4"/>
      <c r="BV28" s="4">
        <v>0.7732914210526316</v>
      </c>
      <c r="BW28" s="4"/>
      <c r="BX28" s="4">
        <v>0.52421052631578957</v>
      </c>
      <c r="BY28" s="4"/>
      <c r="BZ28" s="4">
        <v>0.46305263157894738</v>
      </c>
      <c r="CA28" s="4"/>
      <c r="CB28" s="4">
        <v>0.56363157894736837</v>
      </c>
      <c r="CC28" s="4"/>
      <c r="CD28" s="10"/>
      <c r="CE28" s="7">
        <f t="shared" si="0"/>
        <v>0.59610526315789458</v>
      </c>
      <c r="CF28" s="7">
        <f t="shared" si="0"/>
        <v>-0.48894736842105258</v>
      </c>
      <c r="CG28" s="7">
        <f t="shared" si="1"/>
        <v>-2.1578947368421031E-2</v>
      </c>
      <c r="CH28" s="7">
        <f t="shared" si="2"/>
        <v>-0.51526315789473676</v>
      </c>
      <c r="CI28" s="7">
        <f t="shared" si="3"/>
        <v>-3.3315789473684188E-2</v>
      </c>
      <c r="CJ28" s="7">
        <f t="shared" si="4"/>
        <v>0.35036842105263177</v>
      </c>
      <c r="CK28" s="7">
        <f t="shared" si="5"/>
        <v>-9.0578947368421092E-2</v>
      </c>
      <c r="CL28" s="7">
        <f t="shared" si="6"/>
        <v>8.9105263157894798E-2</v>
      </c>
      <c r="CM28" s="7">
        <f t="shared" si="7"/>
        <v>0.15468421052631576</v>
      </c>
      <c r="CN28" s="7">
        <f t="shared" si="8"/>
        <v>0.34321052631578974</v>
      </c>
      <c r="CO28" s="7">
        <f t="shared" si="9"/>
        <v>-0.106578947368421</v>
      </c>
      <c r="CP28" s="7">
        <f t="shared" si="10"/>
        <v>7.3105263157894895E-2</v>
      </c>
      <c r="CQ28" s="7">
        <f t="shared" si="11"/>
        <v>0.14152631578947372</v>
      </c>
      <c r="CR28" s="7">
        <f t="shared" si="12"/>
        <v>0.11752631578947381</v>
      </c>
      <c r="CS28" s="7">
        <f t="shared" si="13"/>
        <v>2.6736842105263281E-2</v>
      </c>
      <c r="CT28" s="7">
        <f t="shared" si="14"/>
        <v>3.4210526315789358E-2</v>
      </c>
      <c r="CU28" s="7">
        <f t="shared" si="15"/>
        <v>-5.4736842105263084E-2</v>
      </c>
      <c r="CV28" s="7">
        <f t="shared" si="16"/>
        <v>9.4526315789473792E-2</v>
      </c>
      <c r="CW28" s="7">
        <f t="shared" si="17"/>
        <v>-0.11021052631578931</v>
      </c>
      <c r="CX28" s="7">
        <f t="shared" si="18"/>
        <v>8.1578947368420307E-3</v>
      </c>
      <c r="CY28" s="7">
        <f t="shared" si="19"/>
        <v>1.6947368421052711E-2</v>
      </c>
      <c r="CZ28" s="7">
        <f t="shared" si="20"/>
        <v>8.1210526315789511E-2</v>
      </c>
      <c r="DA28" s="7">
        <f t="shared" si="21"/>
        <v>-0.12694736842105259</v>
      </c>
      <c r="DB28" s="7">
        <f t="shared" si="22"/>
        <v>-7.5789473684209074E-3</v>
      </c>
      <c r="DC28" s="7">
        <f t="shared" si="23"/>
        <v>2.1052631578954983E-4</v>
      </c>
      <c r="DD28" s="7">
        <f t="shared" si="24"/>
        <v>0.19242105263157894</v>
      </c>
      <c r="DE28" s="7">
        <f t="shared" si="25"/>
        <v>-7.021052631578939E-2</v>
      </c>
      <c r="DF28" s="7">
        <f t="shared" si="26"/>
        <v>-0.1516842105263157</v>
      </c>
      <c r="DG28" s="7">
        <f t="shared" si="27"/>
        <v>1.789473684210563E-3</v>
      </c>
      <c r="DH28" s="7">
        <f t="shared" si="28"/>
        <v>-0.11957894736842101</v>
      </c>
      <c r="DI28" s="7">
        <f t="shared" si="29"/>
        <v>-0.53752631578947363</v>
      </c>
      <c r="DJ28" s="7">
        <f t="shared" si="30"/>
        <v>-0.52868421052631576</v>
      </c>
      <c r="DK28" s="7">
        <f t="shared" si="31"/>
        <v>0.14226315789473687</v>
      </c>
      <c r="DL28" s="7">
        <f t="shared" si="32"/>
        <v>-0.10331578947368414</v>
      </c>
      <c r="DM28" s="7">
        <f t="shared" si="33"/>
        <v>1.9052631578947432E-2</v>
      </c>
      <c r="DN28" s="7">
        <f t="shared" si="34"/>
        <v>0.14434405263157901</v>
      </c>
      <c r="DO28" s="7">
        <f t="shared" si="38"/>
        <v>-0.10473684210526302</v>
      </c>
      <c r="DP28" s="7">
        <f t="shared" si="39"/>
        <v>-0.16589473684210521</v>
      </c>
      <c r="DQ28" s="7">
        <f t="shared" si="40"/>
        <v>-6.5315789473684216E-2</v>
      </c>
      <c r="DR28" s="21"/>
      <c r="DS28" s="7">
        <f t="shared" si="41"/>
        <v>0.59610526315789458</v>
      </c>
      <c r="DT28" s="7">
        <f t="shared" si="41"/>
        <v>0.48894736842105258</v>
      </c>
      <c r="DU28" s="7">
        <f t="shared" si="41"/>
        <v>2.1578947368421031E-2</v>
      </c>
      <c r="DV28" s="7">
        <f t="shared" si="41"/>
        <v>0.51526315789473676</v>
      </c>
      <c r="DW28" s="7">
        <f t="shared" si="41"/>
        <v>3.3315789473684188E-2</v>
      </c>
      <c r="DX28" s="7">
        <f t="shared" si="41"/>
        <v>0.35036842105263177</v>
      </c>
      <c r="DY28" s="7">
        <f t="shared" si="41"/>
        <v>9.0578947368421092E-2</v>
      </c>
      <c r="DZ28" s="7">
        <f t="shared" si="41"/>
        <v>8.9105263157894798E-2</v>
      </c>
      <c r="EA28" s="7">
        <f t="shared" si="41"/>
        <v>0.15468421052631576</v>
      </c>
      <c r="EB28" s="7">
        <f t="shared" si="41"/>
        <v>0.34321052631578974</v>
      </c>
      <c r="EC28" s="7">
        <f t="shared" si="41"/>
        <v>0.106578947368421</v>
      </c>
      <c r="ED28" s="7">
        <f t="shared" si="41"/>
        <v>7.3105263157894895E-2</v>
      </c>
      <c r="EE28" s="7">
        <f t="shared" si="41"/>
        <v>0.14152631578947372</v>
      </c>
      <c r="EF28" s="7">
        <f t="shared" si="41"/>
        <v>0.11752631578947381</v>
      </c>
      <c r="EG28" s="7">
        <f t="shared" si="41"/>
        <v>2.6736842105263281E-2</v>
      </c>
      <c r="EH28" s="7">
        <f t="shared" si="41"/>
        <v>3.4210526315789358E-2</v>
      </c>
      <c r="EI28" s="7">
        <f t="shared" si="42"/>
        <v>5.4736842105263084E-2</v>
      </c>
      <c r="EJ28" s="7">
        <f t="shared" si="42"/>
        <v>9.4526315789473792E-2</v>
      </c>
      <c r="EK28" s="7">
        <f t="shared" si="42"/>
        <v>0.11021052631578931</v>
      </c>
      <c r="EL28" s="7">
        <f t="shared" si="42"/>
        <v>8.1578947368420307E-3</v>
      </c>
      <c r="EM28" s="7">
        <f t="shared" si="42"/>
        <v>1.6947368421052711E-2</v>
      </c>
      <c r="EN28" s="7">
        <f t="shared" si="42"/>
        <v>8.1210526315789511E-2</v>
      </c>
      <c r="EO28" s="7">
        <f t="shared" si="42"/>
        <v>0.12694736842105259</v>
      </c>
      <c r="EP28" s="7">
        <f t="shared" si="42"/>
        <v>7.5789473684209074E-3</v>
      </c>
      <c r="EQ28" s="7">
        <f t="shared" si="42"/>
        <v>2.1052631578954983E-4</v>
      </c>
      <c r="ER28" s="7">
        <f t="shared" si="44"/>
        <v>0.19242105263157894</v>
      </c>
      <c r="ES28" s="7">
        <f t="shared" si="44"/>
        <v>7.021052631578939E-2</v>
      </c>
      <c r="ET28" s="7">
        <f t="shared" si="44"/>
        <v>0.1516842105263157</v>
      </c>
      <c r="EU28" s="7">
        <f t="shared" si="44"/>
        <v>1.789473684210563E-3</v>
      </c>
      <c r="EV28" s="7">
        <f t="shared" si="44"/>
        <v>0.11957894736842101</v>
      </c>
      <c r="EW28" s="7">
        <f t="shared" si="43"/>
        <v>0.53752631578947363</v>
      </c>
      <c r="EX28" s="7">
        <f t="shared" si="43"/>
        <v>0.52868421052631576</v>
      </c>
      <c r="EY28" s="7">
        <f t="shared" si="43"/>
        <v>0.14226315789473687</v>
      </c>
      <c r="EZ28" s="7">
        <f t="shared" si="43"/>
        <v>0.10331578947368414</v>
      </c>
      <c r="FA28" s="7">
        <f t="shared" si="43"/>
        <v>1.9052631578947432E-2</v>
      </c>
      <c r="FB28" s="7">
        <f t="shared" si="43"/>
        <v>0.14434405263157901</v>
      </c>
      <c r="FC28" s="7">
        <f t="shared" si="43"/>
        <v>0.10473684210526302</v>
      </c>
      <c r="FD28" s="7">
        <f t="shared" si="43"/>
        <v>0.16589473684210521</v>
      </c>
      <c r="FE28" s="7">
        <f t="shared" si="43"/>
        <v>6.5315789473684216E-2</v>
      </c>
    </row>
    <row r="29" spans="1:161" ht="17.25">
      <c r="A29" s="45" t="s">
        <v>79</v>
      </c>
      <c r="B29" s="4">
        <v>4.1578947368421053</v>
      </c>
      <c r="C29" s="1" t="s">
        <v>98</v>
      </c>
      <c r="D29" s="3"/>
      <c r="E29" s="4">
        <v>4.8979473684210522</v>
      </c>
      <c r="F29" s="4">
        <v>3.5278947368421054</v>
      </c>
      <c r="G29" s="4"/>
      <c r="H29" s="4">
        <v>4.0294210526315792</v>
      </c>
      <c r="I29" s="4"/>
      <c r="J29" s="4">
        <v>3.4871578947368413</v>
      </c>
      <c r="K29" s="4"/>
      <c r="L29" s="4">
        <v>4.0098421052631581</v>
      </c>
      <c r="M29" s="4"/>
      <c r="N29" s="4">
        <v>4.8996842105263143</v>
      </c>
      <c r="O29" s="4"/>
      <c r="P29" s="4">
        <v>4.1715263157894729</v>
      </c>
      <c r="Q29" s="4"/>
      <c r="R29" s="4">
        <v>4.4364736842105268</v>
      </c>
      <c r="S29" s="4"/>
      <c r="T29" s="4">
        <v>4.4912631578947373</v>
      </c>
      <c r="U29" s="4"/>
      <c r="V29" s="4">
        <v>4.8992631578947359</v>
      </c>
      <c r="W29" s="4"/>
      <c r="X29" s="4">
        <v>4.1565263157894741</v>
      </c>
      <c r="Y29" s="4"/>
      <c r="Z29" s="4">
        <v>4.424052631578947</v>
      </c>
      <c r="AA29" s="4"/>
      <c r="AB29" s="4">
        <v>4.4796842105263153</v>
      </c>
      <c r="AC29" s="4"/>
      <c r="AD29" s="4">
        <v>5.0007368421052645</v>
      </c>
      <c r="AE29" s="4"/>
      <c r="AF29" s="4">
        <v>4.1743684210526322</v>
      </c>
      <c r="AG29" s="4"/>
      <c r="AH29" s="4">
        <v>4.2914210526315788</v>
      </c>
      <c r="AI29" s="4"/>
      <c r="AJ29" s="4">
        <v>4.3267894736842107</v>
      </c>
      <c r="AK29" s="4"/>
      <c r="AL29" s="4">
        <v>4.3910526315789475</v>
      </c>
      <c r="AM29" s="4"/>
      <c r="AN29" s="4">
        <v>4.0841578947368413</v>
      </c>
      <c r="AO29" s="4"/>
      <c r="AP29" s="4">
        <v>4.2348421052631577</v>
      </c>
      <c r="AQ29" s="4"/>
      <c r="AR29" s="4">
        <v>4.2380000000000004</v>
      </c>
      <c r="AS29" s="4"/>
      <c r="AT29" s="4">
        <v>4.3773157894736849</v>
      </c>
      <c r="AU29" s="4"/>
      <c r="AV29" s="4">
        <v>4.0654210526315797</v>
      </c>
      <c r="AW29" s="4"/>
      <c r="AX29" s="4">
        <v>4.2166842105263163</v>
      </c>
      <c r="AY29" s="4"/>
      <c r="AZ29" s="4">
        <v>4.2188421052631568</v>
      </c>
      <c r="BA29" s="4"/>
      <c r="BB29" s="4">
        <v>4.2974736842105257</v>
      </c>
      <c r="BC29" s="4"/>
      <c r="BD29" s="4">
        <v>4.152368421052631</v>
      </c>
      <c r="BE29" s="4"/>
      <c r="BF29" s="4">
        <v>4.1438421052631575</v>
      </c>
      <c r="BG29" s="4"/>
      <c r="BH29" s="4">
        <v>4.1253684210526309</v>
      </c>
      <c r="BI29" s="4"/>
      <c r="BJ29" s="4">
        <v>4.0988421052631576</v>
      </c>
      <c r="BK29" s="4"/>
      <c r="BL29" s="4">
        <v>3.6375263157894735</v>
      </c>
      <c r="BM29" s="4"/>
      <c r="BN29" s="4">
        <v>3.5821052631578949</v>
      </c>
      <c r="BO29" s="4"/>
      <c r="BP29" s="4">
        <v>4.4577894736842092</v>
      </c>
      <c r="BQ29" s="4"/>
      <c r="BR29" s="4">
        <v>4.1428421052631581</v>
      </c>
      <c r="BS29" s="4"/>
      <c r="BT29" s="4">
        <v>4.3075789473684205</v>
      </c>
      <c r="BU29" s="4"/>
      <c r="BV29" s="4">
        <v>4.4237688421052637</v>
      </c>
      <c r="BW29" s="4"/>
      <c r="BX29" s="4">
        <v>4.1408421052631574</v>
      </c>
      <c r="BY29" s="4"/>
      <c r="BZ29" s="4">
        <v>4.1345789473684205</v>
      </c>
      <c r="CA29" s="4"/>
      <c r="CB29" s="4">
        <v>4.1227368421052626</v>
      </c>
      <c r="CC29" s="4"/>
      <c r="CD29" s="10"/>
      <c r="CE29" s="7">
        <f t="shared" si="0"/>
        <v>0.74005263157894685</v>
      </c>
      <c r="CF29" s="7">
        <f t="shared" si="0"/>
        <v>-0.62999999999999989</v>
      </c>
      <c r="CG29" s="7">
        <f t="shared" si="1"/>
        <v>-0.12847368421052607</v>
      </c>
      <c r="CH29" s="7">
        <f t="shared" si="2"/>
        <v>-0.67073684210526396</v>
      </c>
      <c r="CI29" s="7">
        <f t="shared" si="3"/>
        <v>-0.14805263157894721</v>
      </c>
      <c r="CJ29" s="7">
        <f t="shared" si="4"/>
        <v>0.741789473684209</v>
      </c>
      <c r="CK29" s="7">
        <f t="shared" si="5"/>
        <v>1.3631578947367551E-2</v>
      </c>
      <c r="CL29" s="7">
        <f t="shared" si="6"/>
        <v>0.27857894736842148</v>
      </c>
      <c r="CM29" s="7">
        <f t="shared" si="7"/>
        <v>0.33336842105263198</v>
      </c>
      <c r="CN29" s="7">
        <f t="shared" si="8"/>
        <v>0.74136842105263057</v>
      </c>
      <c r="CO29" s="7">
        <f t="shared" si="9"/>
        <v>-1.3684210526312413E-3</v>
      </c>
      <c r="CP29" s="7">
        <f t="shared" si="10"/>
        <v>0.2661578947368417</v>
      </c>
      <c r="CQ29" s="7">
        <f t="shared" si="11"/>
        <v>0.32178947368420996</v>
      </c>
      <c r="CR29" s="7">
        <f t="shared" si="12"/>
        <v>0.84284210526315917</v>
      </c>
      <c r="CS29" s="7">
        <f t="shared" si="13"/>
        <v>1.6473684210526862E-2</v>
      </c>
      <c r="CT29" s="7">
        <f t="shared" si="14"/>
        <v>0.13352631578947349</v>
      </c>
      <c r="CU29" s="7">
        <f t="shared" si="15"/>
        <v>0.16889473684210543</v>
      </c>
      <c r="CV29" s="7">
        <f t="shared" si="16"/>
        <v>0.23315789473684223</v>
      </c>
      <c r="CW29" s="7">
        <f t="shared" si="17"/>
        <v>-7.3736842105263989E-2</v>
      </c>
      <c r="CX29" s="7">
        <f t="shared" si="18"/>
        <v>7.6947368421052431E-2</v>
      </c>
      <c r="CY29" s="7">
        <f t="shared" si="19"/>
        <v>8.0105263157895124E-2</v>
      </c>
      <c r="CZ29" s="7">
        <f t="shared" si="20"/>
        <v>0.21942105263157963</v>
      </c>
      <c r="DA29" s="7">
        <f t="shared" si="21"/>
        <v>-9.2473684210525597E-2</v>
      </c>
      <c r="DB29" s="7">
        <f t="shared" si="22"/>
        <v>5.8789473684210947E-2</v>
      </c>
      <c r="DC29" s="7">
        <f t="shared" si="23"/>
        <v>6.0947368421051529E-2</v>
      </c>
      <c r="DD29" s="7">
        <f t="shared" si="24"/>
        <v>0.13957894736842036</v>
      </c>
      <c r="DE29" s="7">
        <f t="shared" si="25"/>
        <v>-5.5263157894742676E-3</v>
      </c>
      <c r="DF29" s="7">
        <f t="shared" si="26"/>
        <v>-1.4052631578947761E-2</v>
      </c>
      <c r="DG29" s="7">
        <f t="shared" si="27"/>
        <v>-3.2526315789474403E-2</v>
      </c>
      <c r="DH29" s="7">
        <f t="shared" si="28"/>
        <v>-5.905263157894769E-2</v>
      </c>
      <c r="DI29" s="7">
        <f t="shared" si="29"/>
        <v>-0.52036842105263181</v>
      </c>
      <c r="DJ29" s="7">
        <f t="shared" si="30"/>
        <v>-0.57578947368421041</v>
      </c>
      <c r="DK29" s="7">
        <f t="shared" si="31"/>
        <v>0.29989473684210388</v>
      </c>
      <c r="DL29" s="7">
        <f t="shared" si="32"/>
        <v>-1.5052631578947206E-2</v>
      </c>
      <c r="DM29" s="7">
        <f t="shared" si="33"/>
        <v>0.1496842105263152</v>
      </c>
      <c r="DN29" s="7">
        <f t="shared" si="34"/>
        <v>0.26587410526315836</v>
      </c>
      <c r="DO29" s="7">
        <f t="shared" si="38"/>
        <v>-1.7052631578947874E-2</v>
      </c>
      <c r="DP29" s="7">
        <f t="shared" si="39"/>
        <v>-2.3315789473684845E-2</v>
      </c>
      <c r="DQ29" s="7">
        <f t="shared" si="40"/>
        <v>-3.5157894736842721E-2</v>
      </c>
      <c r="DR29" s="21"/>
      <c r="DS29" s="7">
        <f t="shared" si="41"/>
        <v>0.74005263157894685</v>
      </c>
      <c r="DT29" s="7">
        <f t="shared" si="41"/>
        <v>0.62999999999999989</v>
      </c>
      <c r="DU29" s="7">
        <f t="shared" si="41"/>
        <v>0.12847368421052607</v>
      </c>
      <c r="DV29" s="7">
        <f t="shared" si="41"/>
        <v>0.67073684210526396</v>
      </c>
      <c r="DW29" s="7">
        <f t="shared" si="41"/>
        <v>0.14805263157894721</v>
      </c>
      <c r="DX29" s="7">
        <f t="shared" si="41"/>
        <v>0.741789473684209</v>
      </c>
      <c r="DY29" s="7">
        <f t="shared" si="41"/>
        <v>1.3631578947367551E-2</v>
      </c>
      <c r="DZ29" s="7">
        <f t="shared" si="41"/>
        <v>0.27857894736842148</v>
      </c>
      <c r="EA29" s="7">
        <f t="shared" si="41"/>
        <v>0.33336842105263198</v>
      </c>
      <c r="EB29" s="7">
        <f t="shared" si="41"/>
        <v>0.74136842105263057</v>
      </c>
      <c r="EC29" s="7">
        <f t="shared" si="41"/>
        <v>1.3684210526312413E-3</v>
      </c>
      <c r="ED29" s="7">
        <f t="shared" si="41"/>
        <v>0.2661578947368417</v>
      </c>
      <c r="EE29" s="7">
        <f t="shared" si="41"/>
        <v>0.32178947368420996</v>
      </c>
      <c r="EF29" s="7">
        <f t="shared" si="41"/>
        <v>0.84284210526315917</v>
      </c>
      <c r="EG29" s="7">
        <f t="shared" si="41"/>
        <v>1.6473684210526862E-2</v>
      </c>
      <c r="EH29" s="7">
        <f t="shared" si="41"/>
        <v>0.13352631578947349</v>
      </c>
      <c r="EI29" s="7">
        <f t="shared" si="42"/>
        <v>0.16889473684210543</v>
      </c>
      <c r="EJ29" s="7">
        <f t="shared" si="42"/>
        <v>0.23315789473684223</v>
      </c>
      <c r="EK29" s="7">
        <f t="shared" si="42"/>
        <v>7.3736842105263989E-2</v>
      </c>
      <c r="EL29" s="7">
        <f t="shared" si="42"/>
        <v>7.6947368421052431E-2</v>
      </c>
      <c r="EM29" s="7">
        <f t="shared" si="42"/>
        <v>8.0105263157895124E-2</v>
      </c>
      <c r="EN29" s="7">
        <f t="shared" si="42"/>
        <v>0.21942105263157963</v>
      </c>
      <c r="EO29" s="7">
        <f t="shared" si="42"/>
        <v>9.2473684210525597E-2</v>
      </c>
      <c r="EP29" s="7">
        <f t="shared" si="42"/>
        <v>5.8789473684210947E-2</v>
      </c>
      <c r="EQ29" s="7">
        <f t="shared" si="42"/>
        <v>6.0947368421051529E-2</v>
      </c>
      <c r="ER29" s="7">
        <f t="shared" si="44"/>
        <v>0.13957894736842036</v>
      </c>
      <c r="ES29" s="7">
        <f t="shared" si="44"/>
        <v>5.5263157894742676E-3</v>
      </c>
      <c r="ET29" s="7">
        <f t="shared" si="44"/>
        <v>1.4052631578947761E-2</v>
      </c>
      <c r="EU29" s="7">
        <f t="shared" si="44"/>
        <v>3.2526315789474403E-2</v>
      </c>
      <c r="EV29" s="7">
        <f t="shared" si="44"/>
        <v>5.905263157894769E-2</v>
      </c>
      <c r="EW29" s="7">
        <f t="shared" si="43"/>
        <v>0.52036842105263181</v>
      </c>
      <c r="EX29" s="7">
        <f t="shared" si="43"/>
        <v>0.57578947368421041</v>
      </c>
      <c r="EY29" s="7">
        <f t="shared" si="43"/>
        <v>0.29989473684210388</v>
      </c>
      <c r="EZ29" s="7">
        <f t="shared" si="43"/>
        <v>1.5052631578947206E-2</v>
      </c>
      <c r="FA29" s="7">
        <f t="shared" si="43"/>
        <v>0.1496842105263152</v>
      </c>
      <c r="FB29" s="7">
        <f t="shared" si="43"/>
        <v>0.26587410526315836</v>
      </c>
      <c r="FC29" s="7">
        <f t="shared" si="43"/>
        <v>1.7052631578947874E-2</v>
      </c>
      <c r="FD29" s="7">
        <f t="shared" si="43"/>
        <v>2.3315789473684845E-2</v>
      </c>
      <c r="FE29" s="7">
        <f t="shared" si="43"/>
        <v>3.5157894736842721E-2</v>
      </c>
    </row>
    <row r="30" spans="1:161" ht="17.25">
      <c r="A30" s="45"/>
      <c r="B30" s="4">
        <v>1.8821052631578947</v>
      </c>
      <c r="C30" s="1" t="s">
        <v>99</v>
      </c>
      <c r="D30" s="3"/>
      <c r="E30" s="4">
        <v>2.4217894736842105</v>
      </c>
      <c r="F30" s="4">
        <v>1.8149473684210524</v>
      </c>
      <c r="G30" s="4"/>
      <c r="H30" s="4">
        <v>2.0000526315789475</v>
      </c>
      <c r="I30" s="4"/>
      <c r="J30" s="4">
        <v>1.800210526315789</v>
      </c>
      <c r="K30" s="4"/>
      <c r="L30" s="4">
        <v>1.9908947368421053</v>
      </c>
      <c r="M30" s="4"/>
      <c r="N30" s="4">
        <v>2.0165789473684215</v>
      </c>
      <c r="O30" s="4"/>
      <c r="P30" s="4">
        <v>1.8946842105263155</v>
      </c>
      <c r="Q30" s="4"/>
      <c r="R30" s="4">
        <v>2.005157894736842</v>
      </c>
      <c r="S30" s="4"/>
      <c r="T30" s="4">
        <v>1.9976315789473684</v>
      </c>
      <c r="U30" s="4"/>
      <c r="V30" s="4">
        <v>2.0024210526315787</v>
      </c>
      <c r="W30" s="4"/>
      <c r="X30" s="4">
        <v>1.8819473684210526</v>
      </c>
      <c r="Y30" s="4"/>
      <c r="Z30" s="4">
        <v>1.9900000000000002</v>
      </c>
      <c r="AA30" s="4"/>
      <c r="AB30" s="4">
        <v>1.9838947368421054</v>
      </c>
      <c r="AC30" s="4"/>
      <c r="AD30" s="4">
        <v>4.1003684210526306</v>
      </c>
      <c r="AE30" s="4"/>
      <c r="AF30" s="4">
        <v>3.8141052631578951</v>
      </c>
      <c r="AG30" s="4"/>
      <c r="AH30" s="4">
        <v>1.1452105263157892</v>
      </c>
      <c r="AI30" s="4"/>
      <c r="AJ30" s="4">
        <v>1.203736842105263</v>
      </c>
      <c r="AK30" s="4"/>
      <c r="AL30" s="4">
        <v>1.9638947368421054</v>
      </c>
      <c r="AM30" s="4"/>
      <c r="AN30" s="4">
        <v>1.9000526315789472</v>
      </c>
      <c r="AO30" s="4"/>
      <c r="AP30" s="4">
        <v>1.9621052631578944</v>
      </c>
      <c r="AQ30" s="4"/>
      <c r="AR30" s="4">
        <v>1.9589473684210525</v>
      </c>
      <c r="AS30" s="4"/>
      <c r="AT30" s="4">
        <v>1.9501578947368419</v>
      </c>
      <c r="AU30" s="4"/>
      <c r="AV30" s="4">
        <v>1.8877368421052634</v>
      </c>
      <c r="AW30" s="4"/>
      <c r="AX30" s="4">
        <v>1.9473684210526316</v>
      </c>
      <c r="AY30" s="4"/>
      <c r="AZ30" s="4">
        <v>1.9452105263157893</v>
      </c>
      <c r="BA30" s="4"/>
      <c r="BB30" s="4">
        <v>2.1861578947368425</v>
      </c>
      <c r="BC30" s="4"/>
      <c r="BD30" s="4">
        <v>1.7813684210526315</v>
      </c>
      <c r="BE30" s="4"/>
      <c r="BF30" s="4">
        <v>1.6713157894736841</v>
      </c>
      <c r="BG30" s="4"/>
      <c r="BH30" s="4">
        <v>1.9100526315789472</v>
      </c>
      <c r="BI30" s="4"/>
      <c r="BJ30" s="4">
        <v>1.8069473684210526</v>
      </c>
      <c r="BK30" s="4"/>
      <c r="BL30" s="4">
        <v>1.5114736842105263</v>
      </c>
      <c r="BM30" s="4"/>
      <c r="BN30" s="4">
        <v>1.5324736842105267</v>
      </c>
      <c r="BO30" s="4"/>
      <c r="BP30" s="4">
        <v>1.9350000000000001</v>
      </c>
      <c r="BQ30" s="4"/>
      <c r="BR30" s="4">
        <v>1.7994736842105261</v>
      </c>
      <c r="BS30" s="4"/>
      <c r="BT30" s="4">
        <v>1.907842105263158</v>
      </c>
      <c r="BU30" s="4"/>
      <c r="BV30" s="4">
        <v>1.9438686842105266</v>
      </c>
      <c r="BW30" s="4"/>
      <c r="BX30" s="4">
        <v>1.8000526315789473</v>
      </c>
      <c r="BY30" s="4"/>
      <c r="BZ30" s="4">
        <v>1.6799473684210524</v>
      </c>
      <c r="CA30" s="4"/>
      <c r="CB30" s="4">
        <v>1.8411578947368421</v>
      </c>
      <c r="CC30" s="4"/>
      <c r="CD30" s="10"/>
      <c r="CE30" s="7">
        <f t="shared" si="0"/>
        <v>0.53968421052631577</v>
      </c>
      <c r="CF30" s="7">
        <f t="shared" si="0"/>
        <v>-6.7157894736842305E-2</v>
      </c>
      <c r="CG30" s="7">
        <f t="shared" si="1"/>
        <v>0.1179473684210528</v>
      </c>
      <c r="CH30" s="7">
        <f t="shared" si="2"/>
        <v>-8.1894736842105686E-2</v>
      </c>
      <c r="CI30" s="7">
        <f t="shared" si="3"/>
        <v>0.10878947368421055</v>
      </c>
      <c r="CJ30" s="7">
        <f t="shared" si="4"/>
        <v>0.13447368421052674</v>
      </c>
      <c r="CK30" s="7">
        <f t="shared" si="5"/>
        <v>1.2578947368420801E-2</v>
      </c>
      <c r="CL30" s="7">
        <f t="shared" si="6"/>
        <v>0.1230526315789473</v>
      </c>
      <c r="CM30" s="7">
        <f t="shared" si="7"/>
        <v>0.1155263157894737</v>
      </c>
      <c r="CN30" s="7">
        <f t="shared" si="8"/>
        <v>0.12031578947368393</v>
      </c>
      <c r="CO30" s="7">
        <f t="shared" si="9"/>
        <v>-1.5789473684213462E-4</v>
      </c>
      <c r="CP30" s="7">
        <f t="shared" si="10"/>
        <v>0.10789473684210549</v>
      </c>
      <c r="CQ30" s="7">
        <f t="shared" si="11"/>
        <v>0.10178947368421065</v>
      </c>
      <c r="CR30" s="7">
        <f t="shared" si="12"/>
        <v>2.2182631578947358</v>
      </c>
      <c r="CS30" s="7">
        <f t="shared" si="13"/>
        <v>1.9320000000000004</v>
      </c>
      <c r="CT30" s="7">
        <f t="shared" si="14"/>
        <v>-0.73689473684210549</v>
      </c>
      <c r="CU30" s="7">
        <f t="shared" si="15"/>
        <v>-0.67836842105263173</v>
      </c>
      <c r="CV30" s="7">
        <f t="shared" si="16"/>
        <v>8.1789473684210634E-2</v>
      </c>
      <c r="CW30" s="7">
        <f t="shared" si="17"/>
        <v>1.794736842105249E-2</v>
      </c>
      <c r="CX30" s="7">
        <f t="shared" si="18"/>
        <v>7.9999999999999627E-2</v>
      </c>
      <c r="CY30" s="7">
        <f t="shared" si="19"/>
        <v>7.6842105263157823E-2</v>
      </c>
      <c r="CZ30" s="7">
        <f t="shared" si="20"/>
        <v>6.8052631578947143E-2</v>
      </c>
      <c r="DA30" s="7">
        <f t="shared" si="21"/>
        <v>5.6315789473686539E-3</v>
      </c>
      <c r="DB30" s="7">
        <f t="shared" si="22"/>
        <v>6.5263157894736912E-2</v>
      </c>
      <c r="DC30" s="7">
        <f t="shared" si="23"/>
        <v>6.3105263157894553E-2</v>
      </c>
      <c r="DD30" s="7">
        <f t="shared" si="24"/>
        <v>0.3040526315789478</v>
      </c>
      <c r="DE30" s="7">
        <f t="shared" si="25"/>
        <v>-0.10073684210526324</v>
      </c>
      <c r="DF30" s="7">
        <f t="shared" si="26"/>
        <v>-0.21078947368421064</v>
      </c>
      <c r="DG30" s="7">
        <f t="shared" si="27"/>
        <v>2.7947368421052499E-2</v>
      </c>
      <c r="DH30" s="7">
        <f t="shared" si="28"/>
        <v>-7.515789473684209E-2</v>
      </c>
      <c r="DI30" s="7">
        <f t="shared" si="29"/>
        <v>-0.37063157894736842</v>
      </c>
      <c r="DJ30" s="7">
        <f t="shared" si="30"/>
        <v>-0.34963157894736807</v>
      </c>
      <c r="DK30" s="7">
        <f t="shared" si="31"/>
        <v>5.2894736842105328E-2</v>
      </c>
      <c r="DL30" s="7">
        <f t="shared" si="32"/>
        <v>-8.2631578947368611E-2</v>
      </c>
      <c r="DM30" s="7">
        <f t="shared" si="33"/>
        <v>2.573684210526328E-2</v>
      </c>
      <c r="DN30" s="7">
        <f t="shared" si="34"/>
        <v>6.1763421052631884E-2</v>
      </c>
      <c r="DO30" s="7">
        <f t="shared" si="38"/>
        <v>-8.2052631578947377E-2</v>
      </c>
      <c r="DP30" s="7">
        <f t="shared" si="39"/>
        <v>-0.20215789473684231</v>
      </c>
      <c r="DQ30" s="7">
        <f t="shared" si="40"/>
        <v>-4.0947368421052621E-2</v>
      </c>
      <c r="DR30" s="21"/>
      <c r="DS30" s="7">
        <f t="shared" si="41"/>
        <v>0.53968421052631577</v>
      </c>
      <c r="DT30" s="7">
        <f t="shared" si="41"/>
        <v>6.7157894736842305E-2</v>
      </c>
      <c r="DU30" s="7">
        <f t="shared" si="41"/>
        <v>0.1179473684210528</v>
      </c>
      <c r="DV30" s="7">
        <f t="shared" si="41"/>
        <v>8.1894736842105686E-2</v>
      </c>
      <c r="DW30" s="7">
        <f t="shared" si="41"/>
        <v>0.10878947368421055</v>
      </c>
      <c r="DX30" s="7">
        <f t="shared" si="41"/>
        <v>0.13447368421052674</v>
      </c>
      <c r="DY30" s="7">
        <f t="shared" si="41"/>
        <v>1.2578947368420801E-2</v>
      </c>
      <c r="DZ30" s="7">
        <f t="shared" si="41"/>
        <v>0.1230526315789473</v>
      </c>
      <c r="EA30" s="7">
        <f t="shared" si="41"/>
        <v>0.1155263157894737</v>
      </c>
      <c r="EB30" s="7">
        <f t="shared" si="41"/>
        <v>0.12031578947368393</v>
      </c>
      <c r="EC30" s="7">
        <f t="shared" si="41"/>
        <v>1.5789473684213462E-4</v>
      </c>
      <c r="ED30" s="7">
        <f t="shared" si="41"/>
        <v>0.10789473684210549</v>
      </c>
      <c r="EE30" s="7">
        <f t="shared" si="41"/>
        <v>0.10178947368421065</v>
      </c>
      <c r="EF30" s="7">
        <f t="shared" si="41"/>
        <v>2.2182631578947358</v>
      </c>
      <c r="EG30" s="7">
        <f t="shared" si="41"/>
        <v>1.9320000000000004</v>
      </c>
      <c r="EH30" s="7">
        <f t="shared" si="41"/>
        <v>0.73689473684210549</v>
      </c>
      <c r="EI30" s="7">
        <f t="shared" si="42"/>
        <v>0.67836842105263173</v>
      </c>
      <c r="EJ30" s="7">
        <f t="shared" si="42"/>
        <v>8.1789473684210634E-2</v>
      </c>
      <c r="EK30" s="7">
        <f t="shared" si="42"/>
        <v>1.794736842105249E-2</v>
      </c>
      <c r="EL30" s="7">
        <f t="shared" si="42"/>
        <v>7.9999999999999627E-2</v>
      </c>
      <c r="EM30" s="7">
        <f t="shared" si="42"/>
        <v>7.6842105263157823E-2</v>
      </c>
      <c r="EN30" s="7">
        <f t="shared" si="42"/>
        <v>6.8052631578947143E-2</v>
      </c>
      <c r="EO30" s="7">
        <f t="shared" si="42"/>
        <v>5.6315789473686539E-3</v>
      </c>
      <c r="EP30" s="7">
        <f t="shared" si="42"/>
        <v>6.5263157894736912E-2</v>
      </c>
      <c r="EQ30" s="7">
        <f t="shared" si="42"/>
        <v>6.3105263157894553E-2</v>
      </c>
      <c r="ER30" s="7">
        <f t="shared" si="44"/>
        <v>0.3040526315789478</v>
      </c>
      <c r="ES30" s="7">
        <f t="shared" si="44"/>
        <v>0.10073684210526324</v>
      </c>
      <c r="ET30" s="7">
        <f t="shared" si="44"/>
        <v>0.21078947368421064</v>
      </c>
      <c r="EU30" s="7">
        <f t="shared" si="44"/>
        <v>2.7947368421052499E-2</v>
      </c>
      <c r="EV30" s="7">
        <f t="shared" si="44"/>
        <v>7.515789473684209E-2</v>
      </c>
      <c r="EW30" s="7">
        <f t="shared" si="43"/>
        <v>0.37063157894736842</v>
      </c>
      <c r="EX30" s="7">
        <f t="shared" si="43"/>
        <v>0.34963157894736807</v>
      </c>
      <c r="EY30" s="7">
        <f t="shared" si="43"/>
        <v>5.2894736842105328E-2</v>
      </c>
      <c r="EZ30" s="7">
        <f t="shared" si="43"/>
        <v>8.2631578947368611E-2</v>
      </c>
      <c r="FA30" s="7">
        <f t="shared" si="43"/>
        <v>2.573684210526328E-2</v>
      </c>
      <c r="FB30" s="7">
        <f t="shared" si="43"/>
        <v>6.1763421052631884E-2</v>
      </c>
      <c r="FC30" s="7">
        <f t="shared" si="43"/>
        <v>8.2052631578947377E-2</v>
      </c>
      <c r="FD30" s="7">
        <f t="shared" si="43"/>
        <v>0.20215789473684231</v>
      </c>
      <c r="FE30" s="7">
        <f t="shared" si="43"/>
        <v>4.0947368421052621E-2</v>
      </c>
    </row>
    <row r="31" spans="1:161" ht="17.25" customHeight="1">
      <c r="A31" s="45" t="s">
        <v>80</v>
      </c>
      <c r="B31" s="4">
        <v>4.2221052631578937</v>
      </c>
      <c r="C31" s="4" t="s">
        <v>106</v>
      </c>
      <c r="D31" s="3"/>
      <c r="E31" s="4">
        <v>5.3974736842105271</v>
      </c>
      <c r="F31" s="4">
        <v>3.2514736842105263</v>
      </c>
      <c r="G31" s="4"/>
      <c r="H31" s="4">
        <v>4.1324210526315781</v>
      </c>
      <c r="I31" s="4"/>
      <c r="J31" s="4">
        <v>3.2038947368421051</v>
      </c>
      <c r="K31" s="4"/>
      <c r="L31" s="4">
        <v>4.1122631578947368</v>
      </c>
      <c r="M31" s="4"/>
      <c r="N31" s="4">
        <v>5.1390000000000011</v>
      </c>
      <c r="O31" s="4"/>
      <c r="P31" s="4">
        <v>4.2511052631578936</v>
      </c>
      <c r="Q31" s="4"/>
      <c r="R31" s="4">
        <v>4.5550526315789472</v>
      </c>
      <c r="S31" s="4"/>
      <c r="T31" s="4">
        <v>4.5940000000000003</v>
      </c>
      <c r="U31" s="4"/>
      <c r="V31" s="4">
        <v>5.1319999999999997</v>
      </c>
      <c r="W31" s="4"/>
      <c r="X31" s="4">
        <v>4.231105263157894</v>
      </c>
      <c r="Y31" s="4"/>
      <c r="Z31" s="4">
        <v>4.5346315789473683</v>
      </c>
      <c r="AA31" s="4"/>
      <c r="AB31" s="4">
        <v>4.5754210526315786</v>
      </c>
      <c r="AC31" s="4"/>
      <c r="AD31" s="4">
        <v>4.4373157894736837</v>
      </c>
      <c r="AE31" s="4"/>
      <c r="AF31" s="4">
        <v>4.2371578947368427</v>
      </c>
      <c r="AG31" s="4"/>
      <c r="AH31" s="4">
        <v>4.4406842105263156</v>
      </c>
      <c r="AI31" s="4"/>
      <c r="AJ31" s="4">
        <v>4.2395263157894734</v>
      </c>
      <c r="AK31" s="4"/>
      <c r="AL31" s="4">
        <v>4.4560000000000004</v>
      </c>
      <c r="AM31" s="4"/>
      <c r="AN31" s="4">
        <v>4.0932105263157901</v>
      </c>
      <c r="AO31" s="4"/>
      <c r="AP31" s="4">
        <v>4.2566842105263154</v>
      </c>
      <c r="AQ31" s="4"/>
      <c r="AR31" s="4">
        <v>4.253578947368422</v>
      </c>
      <c r="AS31" s="4"/>
      <c r="AT31" s="4">
        <v>4.434263157894736</v>
      </c>
      <c r="AU31" s="4"/>
      <c r="AV31" s="4">
        <v>4.0670526315789477</v>
      </c>
      <c r="AW31" s="4"/>
      <c r="AX31" s="4">
        <v>4.2301052631578937</v>
      </c>
      <c r="AY31" s="4"/>
      <c r="AZ31" s="4">
        <v>4.2274210526315787</v>
      </c>
      <c r="BA31" s="4"/>
      <c r="BB31" s="4">
        <v>4.2646315789473679</v>
      </c>
      <c r="BC31" s="4"/>
      <c r="BD31" s="4">
        <v>4.0976842105263156</v>
      </c>
      <c r="BE31" s="4"/>
      <c r="BF31" s="4">
        <v>4.1003157894736848</v>
      </c>
      <c r="BG31" s="4"/>
      <c r="BH31" s="4">
        <v>4.1770526315789471</v>
      </c>
      <c r="BI31" s="4"/>
      <c r="BJ31" s="4">
        <v>4.1161578947368413</v>
      </c>
      <c r="BK31" s="4"/>
      <c r="BL31" s="4">
        <v>3.33221052631579</v>
      </c>
      <c r="BM31" s="4"/>
      <c r="BN31" s="4">
        <v>3.3000000000000003</v>
      </c>
      <c r="BO31" s="4"/>
      <c r="BP31" s="4">
        <v>4.591947368421053</v>
      </c>
      <c r="BQ31" s="4"/>
      <c r="BR31" s="4">
        <v>4.0072631578947373</v>
      </c>
      <c r="BS31" s="4"/>
      <c r="BT31" s="4">
        <v>4.2839473684210514</v>
      </c>
      <c r="BU31" s="4"/>
      <c r="BV31" s="4">
        <v>4.6077975789473689</v>
      </c>
      <c r="BW31" s="4"/>
      <c r="BX31" s="4">
        <v>4.0052631578947366</v>
      </c>
      <c r="BY31" s="4"/>
      <c r="BZ31" s="4">
        <v>4.0456315789473676</v>
      </c>
      <c r="CA31" s="4"/>
      <c r="CB31" s="4">
        <v>4.0966315789473686</v>
      </c>
      <c r="CC31" s="4"/>
      <c r="CD31" s="10"/>
      <c r="CE31" s="7">
        <f t="shared" si="0"/>
        <v>1.1753684210526334</v>
      </c>
      <c r="CF31" s="7">
        <f t="shared" si="0"/>
        <v>-0.9706315789473674</v>
      </c>
      <c r="CG31" s="7">
        <f t="shared" si="1"/>
        <v>-8.9684210526315589E-2</v>
      </c>
      <c r="CH31" s="7">
        <f t="shared" si="2"/>
        <v>-1.0182105263157886</v>
      </c>
      <c r="CI31" s="7">
        <f t="shared" si="3"/>
        <v>-0.10984210526315685</v>
      </c>
      <c r="CJ31" s="7">
        <f t="shared" si="4"/>
        <v>0.91689473684210743</v>
      </c>
      <c r="CK31" s="7">
        <f t="shared" si="5"/>
        <v>2.8999999999999915E-2</v>
      </c>
      <c r="CL31" s="7">
        <f t="shared" si="6"/>
        <v>0.33294736842105355</v>
      </c>
      <c r="CM31" s="7">
        <f t="shared" si="7"/>
        <v>0.37189473684210661</v>
      </c>
      <c r="CN31" s="7">
        <f t="shared" si="8"/>
        <v>0.90989473684210598</v>
      </c>
      <c r="CO31" s="7">
        <f t="shared" si="9"/>
        <v>9.0000000000003411E-3</v>
      </c>
      <c r="CP31" s="7">
        <f t="shared" si="10"/>
        <v>0.31252631578947465</v>
      </c>
      <c r="CQ31" s="7">
        <f t="shared" si="11"/>
        <v>0.35331578947368492</v>
      </c>
      <c r="CR31" s="7">
        <f t="shared" si="12"/>
        <v>0.21521052631578996</v>
      </c>
      <c r="CS31" s="7">
        <f t="shared" si="13"/>
        <v>1.5052631578948983E-2</v>
      </c>
      <c r="CT31" s="7">
        <f t="shared" si="14"/>
        <v>0.21857894736842187</v>
      </c>
      <c r="CU31" s="7">
        <f t="shared" si="15"/>
        <v>1.742105263157967E-2</v>
      </c>
      <c r="CV31" s="7">
        <f t="shared" si="16"/>
        <v>0.23389473684210671</v>
      </c>
      <c r="CW31" s="7">
        <f t="shared" si="17"/>
        <v>-0.12889473684210362</v>
      </c>
      <c r="CX31" s="7">
        <f t="shared" si="18"/>
        <v>3.4578947368421709E-2</v>
      </c>
      <c r="CY31" s="7">
        <f t="shared" si="19"/>
        <v>3.1473684210528319E-2</v>
      </c>
      <c r="CZ31" s="7">
        <f t="shared" si="20"/>
        <v>0.21215789473684232</v>
      </c>
      <c r="DA31" s="7">
        <f t="shared" si="21"/>
        <v>-0.155052631578946</v>
      </c>
      <c r="DB31" s="7">
        <f t="shared" si="22"/>
        <v>8.0000000000000071E-3</v>
      </c>
      <c r="DC31" s="7">
        <f t="shared" si="23"/>
        <v>5.3157894736850508E-3</v>
      </c>
      <c r="DD31" s="7">
        <f t="shared" si="24"/>
        <v>4.2526315789474189E-2</v>
      </c>
      <c r="DE31" s="7">
        <f t="shared" si="25"/>
        <v>-0.1244210526315781</v>
      </c>
      <c r="DF31" s="7">
        <f t="shared" si="26"/>
        <v>-0.12178947368420889</v>
      </c>
      <c r="DG31" s="7">
        <f t="shared" si="27"/>
        <v>-4.5052631578946567E-2</v>
      </c>
      <c r="DH31" s="7">
        <f t="shared" si="28"/>
        <v>-0.10594736842105235</v>
      </c>
      <c r="DI31" s="7">
        <f t="shared" si="29"/>
        <v>-0.88989473684210374</v>
      </c>
      <c r="DJ31" s="7">
        <f t="shared" si="30"/>
        <v>-0.92210526315789343</v>
      </c>
      <c r="DK31" s="7">
        <f t="shared" si="31"/>
        <v>0.3698421052631593</v>
      </c>
      <c r="DL31" s="7">
        <f t="shared" si="32"/>
        <v>-0.21484210526315639</v>
      </c>
      <c r="DM31" s="7">
        <f t="shared" si="33"/>
        <v>6.1842105263157698E-2</v>
      </c>
      <c r="DN31" s="7">
        <f t="shared" si="34"/>
        <v>0.38569231578947516</v>
      </c>
      <c r="DO31" s="7">
        <f t="shared" si="38"/>
        <v>-0.21684210526315706</v>
      </c>
      <c r="DP31" s="7">
        <f t="shared" si="39"/>
        <v>-0.17647368421052612</v>
      </c>
      <c r="DQ31" s="7">
        <f t="shared" si="40"/>
        <v>-0.12547368421052507</v>
      </c>
      <c r="DR31" s="21"/>
      <c r="DS31" s="7">
        <f t="shared" si="41"/>
        <v>1.1753684210526334</v>
      </c>
      <c r="DT31" s="7">
        <f t="shared" si="41"/>
        <v>0.9706315789473674</v>
      </c>
      <c r="DU31" s="7">
        <f t="shared" si="41"/>
        <v>8.9684210526315589E-2</v>
      </c>
      <c r="DV31" s="7">
        <f t="shared" si="41"/>
        <v>1.0182105263157886</v>
      </c>
      <c r="DW31" s="7">
        <f t="shared" si="41"/>
        <v>0.10984210526315685</v>
      </c>
      <c r="DX31" s="7">
        <f t="shared" si="41"/>
        <v>0.91689473684210743</v>
      </c>
      <c r="DY31" s="7">
        <f t="shared" si="41"/>
        <v>2.8999999999999915E-2</v>
      </c>
      <c r="DZ31" s="7">
        <f t="shared" si="41"/>
        <v>0.33294736842105355</v>
      </c>
      <c r="EA31" s="7">
        <f t="shared" si="41"/>
        <v>0.37189473684210661</v>
      </c>
      <c r="EB31" s="7">
        <f t="shared" si="41"/>
        <v>0.90989473684210598</v>
      </c>
      <c r="EC31" s="7">
        <f t="shared" si="41"/>
        <v>9.0000000000003411E-3</v>
      </c>
      <c r="ED31" s="7">
        <f t="shared" si="41"/>
        <v>0.31252631578947465</v>
      </c>
      <c r="EE31" s="7">
        <f t="shared" si="41"/>
        <v>0.35331578947368492</v>
      </c>
      <c r="EF31" s="7">
        <f t="shared" si="41"/>
        <v>0.21521052631578996</v>
      </c>
      <c r="EG31" s="7">
        <f t="shared" si="41"/>
        <v>1.5052631578948983E-2</v>
      </c>
      <c r="EH31" s="7">
        <f t="shared" si="41"/>
        <v>0.21857894736842187</v>
      </c>
      <c r="EI31" s="7">
        <f t="shared" si="42"/>
        <v>1.742105263157967E-2</v>
      </c>
      <c r="EJ31" s="7">
        <f t="shared" si="42"/>
        <v>0.23389473684210671</v>
      </c>
      <c r="EK31" s="7">
        <f t="shared" si="42"/>
        <v>0.12889473684210362</v>
      </c>
      <c r="EL31" s="7">
        <f t="shared" si="42"/>
        <v>3.4578947368421709E-2</v>
      </c>
      <c r="EM31" s="7">
        <f t="shared" si="42"/>
        <v>3.1473684210528319E-2</v>
      </c>
      <c r="EN31" s="7">
        <f t="shared" si="42"/>
        <v>0.21215789473684232</v>
      </c>
      <c r="EO31" s="7">
        <f t="shared" si="42"/>
        <v>0.155052631578946</v>
      </c>
      <c r="EP31" s="7">
        <f t="shared" si="42"/>
        <v>8.0000000000000071E-3</v>
      </c>
      <c r="EQ31" s="7">
        <f t="shared" si="42"/>
        <v>5.3157894736850508E-3</v>
      </c>
      <c r="ER31" s="7">
        <f t="shared" si="44"/>
        <v>4.2526315789474189E-2</v>
      </c>
      <c r="ES31" s="7">
        <f t="shared" si="44"/>
        <v>0.1244210526315781</v>
      </c>
      <c r="ET31" s="7">
        <f t="shared" si="44"/>
        <v>0.12178947368420889</v>
      </c>
      <c r="EU31" s="7">
        <f t="shared" si="44"/>
        <v>4.5052631578946567E-2</v>
      </c>
      <c r="EV31" s="7">
        <f t="shared" si="44"/>
        <v>0.10594736842105235</v>
      </c>
      <c r="EW31" s="7">
        <f t="shared" si="43"/>
        <v>0.88989473684210374</v>
      </c>
      <c r="EX31" s="7">
        <f t="shared" si="43"/>
        <v>0.92210526315789343</v>
      </c>
      <c r="EY31" s="7">
        <f t="shared" si="43"/>
        <v>0.3698421052631593</v>
      </c>
      <c r="EZ31" s="7">
        <f t="shared" si="43"/>
        <v>0.21484210526315639</v>
      </c>
      <c r="FA31" s="7">
        <f t="shared" si="43"/>
        <v>6.1842105263157698E-2</v>
      </c>
      <c r="FB31" s="7">
        <f t="shared" si="43"/>
        <v>0.38569231578947516</v>
      </c>
      <c r="FC31" s="7">
        <f t="shared" si="43"/>
        <v>0.21684210526315706</v>
      </c>
      <c r="FD31" s="7">
        <f t="shared" si="43"/>
        <v>0.17647368421052612</v>
      </c>
      <c r="FE31" s="7">
        <f t="shared" si="43"/>
        <v>0.12547368421052507</v>
      </c>
    </row>
    <row r="32" spans="1:161" ht="17.25">
      <c r="A32" s="45"/>
      <c r="B32" s="4">
        <v>1.2231578947368418</v>
      </c>
      <c r="C32" s="4" t="s">
        <v>107</v>
      </c>
      <c r="D32" s="3"/>
      <c r="E32" s="4">
        <v>2.4941578947368419</v>
      </c>
      <c r="F32" s="4">
        <v>0.53489473684210531</v>
      </c>
      <c r="G32" s="4"/>
      <c r="H32" s="4">
        <v>1.1949999999999998</v>
      </c>
      <c r="I32" s="4"/>
      <c r="J32" s="4">
        <v>0.49173684210526314</v>
      </c>
      <c r="K32" s="4"/>
      <c r="L32" s="4">
        <v>1.172421052631579</v>
      </c>
      <c r="M32" s="4"/>
      <c r="N32" s="4">
        <v>1.8409473684210524</v>
      </c>
      <c r="O32" s="4"/>
      <c r="P32" s="4">
        <v>1.2289999999999999</v>
      </c>
      <c r="Q32" s="4"/>
      <c r="R32" s="4">
        <v>1.375263157894737</v>
      </c>
      <c r="S32" s="4"/>
      <c r="T32" s="4">
        <v>1.4821052631578948</v>
      </c>
      <c r="U32" s="4"/>
      <c r="V32" s="4">
        <v>1.82621052631579</v>
      </c>
      <c r="W32" s="4"/>
      <c r="X32" s="4">
        <v>1.2044210526315788</v>
      </c>
      <c r="Y32" s="4"/>
      <c r="Z32" s="4">
        <v>1.349684210526316</v>
      </c>
      <c r="AA32" s="4"/>
      <c r="AB32" s="4">
        <v>1.4589473684210525</v>
      </c>
      <c r="AC32" s="4"/>
      <c r="AD32" s="4">
        <v>1.4998947368421056</v>
      </c>
      <c r="AE32" s="4"/>
      <c r="AF32" s="4">
        <v>1.3421578947368422</v>
      </c>
      <c r="AG32" s="4"/>
      <c r="AH32" s="4">
        <v>1.3933157894736841</v>
      </c>
      <c r="AI32" s="4"/>
      <c r="AJ32" s="4">
        <v>1.2370000000000001</v>
      </c>
      <c r="AK32" s="4"/>
      <c r="AL32" s="4">
        <v>1.4207368421052631</v>
      </c>
      <c r="AM32" s="4"/>
      <c r="AN32" s="4">
        <v>1.1552105263157895</v>
      </c>
      <c r="AO32" s="4"/>
      <c r="AP32" s="4">
        <v>1.265421052631579</v>
      </c>
      <c r="AQ32" s="4"/>
      <c r="AR32" s="4">
        <v>1.2793157894736844</v>
      </c>
      <c r="AS32" s="4"/>
      <c r="AT32" s="4">
        <v>1.3949999999999998</v>
      </c>
      <c r="AU32" s="4"/>
      <c r="AV32" s="4">
        <v>1.1270526315789475</v>
      </c>
      <c r="AW32" s="4"/>
      <c r="AX32" s="4">
        <v>1.2366842105263158</v>
      </c>
      <c r="AY32" s="4"/>
      <c r="AZ32" s="4">
        <v>1.2515789473684209</v>
      </c>
      <c r="BA32" s="4"/>
      <c r="BB32" s="4">
        <v>1.3524210526315787</v>
      </c>
      <c r="BC32" s="4"/>
      <c r="BD32" s="4">
        <v>1.2184210526315791</v>
      </c>
      <c r="BE32" s="4"/>
      <c r="BF32" s="4">
        <v>1.1146842105263157</v>
      </c>
      <c r="BG32" s="4"/>
      <c r="BH32" s="4">
        <v>1.1679473684210528</v>
      </c>
      <c r="BI32" s="4"/>
      <c r="BJ32" s="4">
        <v>1.1362105263157896</v>
      </c>
      <c r="BK32" s="4"/>
      <c r="BL32" s="4">
        <v>0.5961052631578948</v>
      </c>
      <c r="BM32" s="4"/>
      <c r="BN32" s="4">
        <v>0.59136842105263165</v>
      </c>
      <c r="BO32" s="4"/>
      <c r="BP32" s="4">
        <v>1.4815263157894738</v>
      </c>
      <c r="BQ32" s="4"/>
      <c r="BR32" s="4">
        <v>1.2103157894736842</v>
      </c>
      <c r="BS32" s="4"/>
      <c r="BT32" s="4">
        <v>1.2615263157894738</v>
      </c>
      <c r="BU32" s="4"/>
      <c r="BV32" s="4">
        <v>1.5297813157894737</v>
      </c>
      <c r="BW32" s="4"/>
      <c r="BX32" s="4">
        <v>1.2074736842105263</v>
      </c>
      <c r="BY32" s="4"/>
      <c r="BZ32" s="4">
        <v>1.1249999999999998</v>
      </c>
      <c r="CA32" s="4"/>
      <c r="CB32" s="4">
        <v>1.1824210526315793</v>
      </c>
      <c r="CC32" s="4"/>
      <c r="CD32" s="10"/>
      <c r="CE32" s="7">
        <f t="shared" si="0"/>
        <v>1.2710000000000001</v>
      </c>
      <c r="CF32" s="7">
        <f t="shared" si="0"/>
        <v>-0.68826315789473647</v>
      </c>
      <c r="CG32" s="7">
        <f t="shared" si="1"/>
        <v>-2.8157894736841937E-2</v>
      </c>
      <c r="CH32" s="7">
        <f t="shared" si="2"/>
        <v>-0.73142105263157864</v>
      </c>
      <c r="CI32" s="7">
        <f t="shared" si="3"/>
        <v>-5.0736842105262747E-2</v>
      </c>
      <c r="CJ32" s="7">
        <f t="shared" si="4"/>
        <v>0.61778947368421067</v>
      </c>
      <c r="CK32" s="7">
        <f t="shared" si="5"/>
        <v>5.8421052631580928E-3</v>
      </c>
      <c r="CL32" s="7">
        <f t="shared" si="6"/>
        <v>0.15210526315789519</v>
      </c>
      <c r="CM32" s="7">
        <f t="shared" si="7"/>
        <v>0.25894736842105304</v>
      </c>
      <c r="CN32" s="7">
        <f t="shared" si="8"/>
        <v>0.60305263157894817</v>
      </c>
      <c r="CO32" s="7">
        <f t="shared" si="9"/>
        <v>-1.8736842105262941E-2</v>
      </c>
      <c r="CP32" s="7">
        <f t="shared" si="10"/>
        <v>0.12652631578947426</v>
      </c>
      <c r="CQ32" s="7">
        <f t="shared" si="11"/>
        <v>0.23578947368421077</v>
      </c>
      <c r="CR32" s="7">
        <f t="shared" si="12"/>
        <v>0.27673684210526384</v>
      </c>
      <c r="CS32" s="7">
        <f t="shared" si="13"/>
        <v>0.11900000000000044</v>
      </c>
      <c r="CT32" s="7">
        <f t="shared" si="14"/>
        <v>0.17015789473684229</v>
      </c>
      <c r="CU32" s="7">
        <f t="shared" si="15"/>
        <v>1.3842105263158322E-2</v>
      </c>
      <c r="CV32" s="7">
        <f t="shared" si="16"/>
        <v>0.1975789473684213</v>
      </c>
      <c r="CW32" s="7">
        <f t="shared" si="17"/>
        <v>-6.7947368421052312E-2</v>
      </c>
      <c r="CX32" s="7">
        <f t="shared" si="18"/>
        <v>4.2263157894737224E-2</v>
      </c>
      <c r="CY32" s="7">
        <f t="shared" si="19"/>
        <v>5.6157894736842628E-2</v>
      </c>
      <c r="CZ32" s="7">
        <f t="shared" si="20"/>
        <v>0.17184210526315802</v>
      </c>
      <c r="DA32" s="7">
        <f t="shared" si="21"/>
        <v>-9.610526315789425E-2</v>
      </c>
      <c r="DB32" s="7">
        <f t="shared" si="22"/>
        <v>1.3526315789474053E-2</v>
      </c>
      <c r="DC32" s="7">
        <f t="shared" si="23"/>
        <v>2.8421052631579125E-2</v>
      </c>
      <c r="DD32" s="7">
        <f t="shared" si="24"/>
        <v>0.12926315789473697</v>
      </c>
      <c r="DE32" s="7">
        <f t="shared" si="25"/>
        <v>-4.7368421052627063E-3</v>
      </c>
      <c r="DF32" s="7">
        <f t="shared" si="26"/>
        <v>-0.10847368421052606</v>
      </c>
      <c r="DG32" s="7">
        <f t="shared" si="27"/>
        <v>-5.5210526315788933E-2</v>
      </c>
      <c r="DH32" s="7">
        <f t="shared" si="28"/>
        <v>-8.6947368421052218E-2</v>
      </c>
      <c r="DI32" s="7">
        <f t="shared" si="29"/>
        <v>-0.62705263157894697</v>
      </c>
      <c r="DJ32" s="7">
        <f t="shared" si="30"/>
        <v>-0.63178947368421012</v>
      </c>
      <c r="DK32" s="7">
        <f t="shared" si="31"/>
        <v>0.25836842105263202</v>
      </c>
      <c r="DL32" s="7">
        <f t="shared" si="32"/>
        <v>-1.2842105263157544E-2</v>
      </c>
      <c r="DM32" s="7">
        <f t="shared" si="33"/>
        <v>3.8368421052632051E-2</v>
      </c>
      <c r="DN32" s="7">
        <f t="shared" si="34"/>
        <v>0.30662342105263196</v>
      </c>
      <c r="DO32" s="7">
        <f t="shared" si="38"/>
        <v>-1.5684210526315523E-2</v>
      </c>
      <c r="DP32" s="7">
        <f t="shared" si="39"/>
        <v>-9.8157894736842E-2</v>
      </c>
      <c r="DQ32" s="7">
        <f t="shared" si="40"/>
        <v>-4.0736842105262516E-2</v>
      </c>
      <c r="DR32" s="21"/>
      <c r="DS32" s="7">
        <f t="shared" si="41"/>
        <v>1.2710000000000001</v>
      </c>
      <c r="DT32" s="7">
        <f t="shared" si="41"/>
        <v>0.68826315789473647</v>
      </c>
      <c r="DU32" s="7">
        <f t="shared" si="41"/>
        <v>2.8157894736841937E-2</v>
      </c>
      <c r="DV32" s="7">
        <f t="shared" si="41"/>
        <v>0.73142105263157864</v>
      </c>
      <c r="DW32" s="7">
        <f t="shared" si="41"/>
        <v>5.0736842105262747E-2</v>
      </c>
      <c r="DX32" s="7">
        <f t="shared" si="41"/>
        <v>0.61778947368421067</v>
      </c>
      <c r="DY32" s="7">
        <f t="shared" si="41"/>
        <v>5.8421052631580928E-3</v>
      </c>
      <c r="DZ32" s="7">
        <f t="shared" si="41"/>
        <v>0.15210526315789519</v>
      </c>
      <c r="EA32" s="7">
        <f t="shared" si="41"/>
        <v>0.25894736842105304</v>
      </c>
      <c r="EB32" s="7">
        <f t="shared" si="41"/>
        <v>0.60305263157894817</v>
      </c>
      <c r="EC32" s="7">
        <f t="shared" si="41"/>
        <v>1.8736842105262941E-2</v>
      </c>
      <c r="ED32" s="7">
        <f t="shared" si="41"/>
        <v>0.12652631578947426</v>
      </c>
      <c r="EE32" s="7">
        <f t="shared" si="41"/>
        <v>0.23578947368421077</v>
      </c>
      <c r="EF32" s="7">
        <f t="shared" si="41"/>
        <v>0.27673684210526384</v>
      </c>
      <c r="EG32" s="7">
        <f t="shared" si="41"/>
        <v>0.11900000000000044</v>
      </c>
      <c r="EH32" s="7">
        <f t="shared" si="41"/>
        <v>0.17015789473684229</v>
      </c>
      <c r="EI32" s="7">
        <f t="shared" si="42"/>
        <v>1.3842105263158322E-2</v>
      </c>
      <c r="EJ32" s="7">
        <f t="shared" si="42"/>
        <v>0.1975789473684213</v>
      </c>
      <c r="EK32" s="7">
        <f t="shared" si="42"/>
        <v>6.7947368421052312E-2</v>
      </c>
      <c r="EL32" s="7">
        <f t="shared" si="42"/>
        <v>4.2263157894737224E-2</v>
      </c>
      <c r="EM32" s="7">
        <f t="shared" si="42"/>
        <v>5.6157894736842628E-2</v>
      </c>
      <c r="EN32" s="7">
        <f t="shared" si="42"/>
        <v>0.17184210526315802</v>
      </c>
      <c r="EO32" s="7">
        <f t="shared" si="42"/>
        <v>9.610526315789425E-2</v>
      </c>
      <c r="EP32" s="7">
        <f t="shared" si="42"/>
        <v>1.3526315789474053E-2</v>
      </c>
      <c r="EQ32" s="7">
        <f t="shared" si="42"/>
        <v>2.8421052631579125E-2</v>
      </c>
      <c r="ER32" s="7">
        <f t="shared" si="44"/>
        <v>0.12926315789473697</v>
      </c>
      <c r="ES32" s="7">
        <f t="shared" si="44"/>
        <v>4.7368421052627063E-3</v>
      </c>
      <c r="ET32" s="7">
        <f t="shared" si="44"/>
        <v>0.10847368421052606</v>
      </c>
      <c r="EU32" s="7">
        <f t="shared" si="44"/>
        <v>5.5210526315788933E-2</v>
      </c>
      <c r="EV32" s="7">
        <f t="shared" si="44"/>
        <v>8.6947368421052218E-2</v>
      </c>
      <c r="EW32" s="7">
        <f t="shared" si="43"/>
        <v>0.62705263157894697</v>
      </c>
      <c r="EX32" s="7">
        <f t="shared" si="43"/>
        <v>0.63178947368421012</v>
      </c>
      <c r="EY32" s="7">
        <f t="shared" si="43"/>
        <v>0.25836842105263202</v>
      </c>
      <c r="EZ32" s="7">
        <f t="shared" si="43"/>
        <v>1.2842105263157544E-2</v>
      </c>
      <c r="FA32" s="7">
        <f t="shared" si="43"/>
        <v>3.8368421052632051E-2</v>
      </c>
      <c r="FB32" s="7">
        <f t="shared" si="43"/>
        <v>0.30662342105263196</v>
      </c>
      <c r="FC32" s="7">
        <f t="shared" si="43"/>
        <v>1.5684210526315523E-2</v>
      </c>
      <c r="FD32" s="7">
        <f t="shared" si="43"/>
        <v>9.8157894736842E-2</v>
      </c>
      <c r="FE32" s="7">
        <f t="shared" si="43"/>
        <v>4.0736842105262516E-2</v>
      </c>
    </row>
    <row r="33" spans="1:161" ht="17.25" customHeight="1">
      <c r="A33" s="45" t="s">
        <v>81</v>
      </c>
      <c r="B33" s="4">
        <v>2.094736842105263</v>
      </c>
      <c r="C33" s="4" t="s">
        <v>106</v>
      </c>
      <c r="D33" s="3"/>
      <c r="E33" s="4">
        <v>3.964578947368421</v>
      </c>
      <c r="F33" s="4">
        <v>0.89147368421052631</v>
      </c>
      <c r="G33" s="4"/>
      <c r="H33" s="4">
        <v>2.0043157894736838</v>
      </c>
      <c r="I33" s="4"/>
      <c r="J33" s="4">
        <v>0.83031578947368423</v>
      </c>
      <c r="K33" s="4"/>
      <c r="L33" s="4">
        <v>1.9747368421052629</v>
      </c>
      <c r="M33" s="4"/>
      <c r="N33" s="4">
        <v>3.5132105263157891</v>
      </c>
      <c r="O33" s="4"/>
      <c r="P33" s="4">
        <v>2.3114210526315788</v>
      </c>
      <c r="Q33" s="4"/>
      <c r="R33" s="4">
        <v>2.5876842105263158</v>
      </c>
      <c r="S33" s="4"/>
      <c r="T33" s="4">
        <v>2.6417894736842107</v>
      </c>
      <c r="U33" s="4"/>
      <c r="V33" s="4">
        <v>3.5036315789473691</v>
      </c>
      <c r="W33" s="4"/>
      <c r="X33" s="4">
        <v>2.285421052631579</v>
      </c>
      <c r="Y33" s="4"/>
      <c r="Z33" s="4">
        <v>2.5616842105263156</v>
      </c>
      <c r="AA33" s="4"/>
      <c r="AB33" s="4">
        <v>2.6162105263157893</v>
      </c>
      <c r="AC33" s="4"/>
      <c r="AD33" s="4">
        <v>2.5523684210526314</v>
      </c>
      <c r="AE33" s="4"/>
      <c r="AF33" s="4">
        <v>2.238105263157895</v>
      </c>
      <c r="AG33" s="4"/>
      <c r="AH33" s="4">
        <v>2.5536842105263156</v>
      </c>
      <c r="AI33" s="4"/>
      <c r="AJ33" s="4">
        <v>2.2459473684210529</v>
      </c>
      <c r="AK33" s="4"/>
      <c r="AL33" s="4">
        <v>2.5153684210526315</v>
      </c>
      <c r="AM33" s="4"/>
      <c r="AN33" s="4">
        <v>2.0474736842105266</v>
      </c>
      <c r="AO33" s="4"/>
      <c r="AP33" s="4">
        <v>2.2005263157894732</v>
      </c>
      <c r="AQ33" s="4"/>
      <c r="AR33" s="4">
        <v>2.2009473684210525</v>
      </c>
      <c r="AS33" s="4"/>
      <c r="AT33" s="4">
        <v>2.4862105263157894</v>
      </c>
      <c r="AU33" s="4"/>
      <c r="AV33" s="4">
        <v>2.0114736842105265</v>
      </c>
      <c r="AW33" s="4"/>
      <c r="AX33" s="4">
        <v>2.1649473684210521</v>
      </c>
      <c r="AY33" s="4"/>
      <c r="AZ33" s="4">
        <v>2.1653684210526314</v>
      </c>
      <c r="BA33" s="4"/>
      <c r="BB33" s="4">
        <v>2.1012631578947363</v>
      </c>
      <c r="BC33" s="4"/>
      <c r="BD33" s="4">
        <v>1.9994736842105261</v>
      </c>
      <c r="BE33" s="4"/>
      <c r="BF33" s="4">
        <v>2.0059999999999998</v>
      </c>
      <c r="BG33" s="4"/>
      <c r="BH33" s="4">
        <v>1.9946315789473683</v>
      </c>
      <c r="BI33" s="4"/>
      <c r="BJ33" s="4">
        <v>1.952105263157895</v>
      </c>
      <c r="BK33" s="4"/>
      <c r="BL33" s="4">
        <v>1.0621578947368422</v>
      </c>
      <c r="BM33" s="4"/>
      <c r="BN33" s="4">
        <v>1.0362631578947368</v>
      </c>
      <c r="BO33" s="4"/>
      <c r="BP33" s="4">
        <v>2.642631578947368</v>
      </c>
      <c r="BQ33" s="4"/>
      <c r="BR33" s="4">
        <v>1.9522105263157898</v>
      </c>
      <c r="BS33" s="4"/>
      <c r="BT33" s="4">
        <v>2.1563684210526315</v>
      </c>
      <c r="BU33" s="4"/>
      <c r="BV33" s="4">
        <v>2.5347366842105266</v>
      </c>
      <c r="BW33" s="4"/>
      <c r="BX33" s="4">
        <v>1.9467894736842104</v>
      </c>
      <c r="BY33" s="4"/>
      <c r="BZ33" s="4">
        <v>1.9318421052631578</v>
      </c>
      <c r="CA33" s="4"/>
      <c r="CB33" s="4">
        <v>1.960105263157895</v>
      </c>
      <c r="CC33" s="4"/>
      <c r="CD33" s="10"/>
      <c r="CE33" s="7">
        <f t="shared" si="0"/>
        <v>1.869842105263158</v>
      </c>
      <c r="CF33" s="7">
        <f t="shared" si="0"/>
        <v>-1.2032631578947366</v>
      </c>
      <c r="CG33" s="7">
        <f t="shared" si="1"/>
        <v>-9.042105263157918E-2</v>
      </c>
      <c r="CH33" s="7">
        <f t="shared" si="2"/>
        <v>-1.2644210526315787</v>
      </c>
      <c r="CI33" s="7">
        <f t="shared" si="3"/>
        <v>-0.12000000000000011</v>
      </c>
      <c r="CJ33" s="7">
        <f t="shared" si="4"/>
        <v>1.4184736842105261</v>
      </c>
      <c r="CK33" s="7">
        <f t="shared" si="5"/>
        <v>0.21668421052631581</v>
      </c>
      <c r="CL33" s="7">
        <f t="shared" si="6"/>
        <v>0.4929473684210528</v>
      </c>
      <c r="CM33" s="7">
        <f t="shared" si="7"/>
        <v>0.54705263157894768</v>
      </c>
      <c r="CN33" s="7">
        <f t="shared" si="8"/>
        <v>1.4088947368421061</v>
      </c>
      <c r="CO33" s="7">
        <f t="shared" si="9"/>
        <v>0.19068421052631601</v>
      </c>
      <c r="CP33" s="7">
        <f t="shared" si="10"/>
        <v>0.46694736842105256</v>
      </c>
      <c r="CQ33" s="7">
        <f t="shared" si="11"/>
        <v>0.52147368421052631</v>
      </c>
      <c r="CR33" s="7">
        <f t="shared" si="12"/>
        <v>0.45763157894736839</v>
      </c>
      <c r="CS33" s="7">
        <f t="shared" si="13"/>
        <v>0.14336842105263203</v>
      </c>
      <c r="CT33" s="7">
        <f t="shared" si="14"/>
        <v>0.45894736842105255</v>
      </c>
      <c r="CU33" s="7">
        <f t="shared" si="15"/>
        <v>0.15121052631578991</v>
      </c>
      <c r="CV33" s="7">
        <f t="shared" si="16"/>
        <v>0.42063157894736847</v>
      </c>
      <c r="CW33" s="7">
        <f t="shared" si="17"/>
        <v>-4.7263157894736452E-2</v>
      </c>
      <c r="CX33" s="7">
        <f t="shared" si="18"/>
        <v>0.10578947368421021</v>
      </c>
      <c r="CY33" s="7">
        <f t="shared" si="19"/>
        <v>0.10621052631578953</v>
      </c>
      <c r="CZ33" s="7">
        <f t="shared" si="20"/>
        <v>0.39147368421052642</v>
      </c>
      <c r="DA33" s="7">
        <f t="shared" si="21"/>
        <v>-8.3263157894736484E-2</v>
      </c>
      <c r="DB33" s="7">
        <f t="shared" si="22"/>
        <v>7.0210526315789057E-2</v>
      </c>
      <c r="DC33" s="7">
        <f t="shared" si="23"/>
        <v>7.0631578947368379E-2</v>
      </c>
      <c r="DD33" s="7">
        <f t="shared" si="24"/>
        <v>6.5263157894732693E-3</v>
      </c>
      <c r="DE33" s="7">
        <f t="shared" si="25"/>
        <v>-9.5263157894736938E-2</v>
      </c>
      <c r="DF33" s="7">
        <f t="shared" si="26"/>
        <v>-8.8736842105263225E-2</v>
      </c>
      <c r="DG33" s="7">
        <f t="shared" si="27"/>
        <v>-0.1001052631578947</v>
      </c>
      <c r="DH33" s="7">
        <f t="shared" si="28"/>
        <v>-0.142631578947368</v>
      </c>
      <c r="DI33" s="7">
        <f t="shared" si="29"/>
        <v>-1.0325789473684208</v>
      </c>
      <c r="DJ33" s="7">
        <f t="shared" si="30"/>
        <v>-1.0584736842105262</v>
      </c>
      <c r="DK33" s="7">
        <f t="shared" si="31"/>
        <v>0.54789473684210499</v>
      </c>
      <c r="DL33" s="7">
        <f t="shared" si="32"/>
        <v>-0.14252631578947317</v>
      </c>
      <c r="DM33" s="7">
        <f t="shared" si="33"/>
        <v>6.1631578947368482E-2</v>
      </c>
      <c r="DN33" s="7">
        <f t="shared" si="34"/>
        <v>0.43999984210526355</v>
      </c>
      <c r="DO33" s="7">
        <f t="shared" si="38"/>
        <v>-0.14794736842105261</v>
      </c>
      <c r="DP33" s="7">
        <f t="shared" si="39"/>
        <v>-0.1628947368421052</v>
      </c>
      <c r="DQ33" s="7">
        <f t="shared" si="40"/>
        <v>-0.13463157894736799</v>
      </c>
      <c r="DR33" s="21"/>
      <c r="DS33" s="7">
        <f t="shared" si="41"/>
        <v>1.869842105263158</v>
      </c>
      <c r="DT33" s="7">
        <f t="shared" si="41"/>
        <v>1.2032631578947366</v>
      </c>
      <c r="DU33" s="7">
        <f t="shared" si="41"/>
        <v>9.042105263157918E-2</v>
      </c>
      <c r="DV33" s="7">
        <f t="shared" si="41"/>
        <v>1.2644210526315787</v>
      </c>
      <c r="DW33" s="7">
        <f t="shared" si="41"/>
        <v>0.12000000000000011</v>
      </c>
      <c r="DX33" s="7">
        <f t="shared" si="41"/>
        <v>1.4184736842105261</v>
      </c>
      <c r="DY33" s="7">
        <f t="shared" si="41"/>
        <v>0.21668421052631581</v>
      </c>
      <c r="DZ33" s="7">
        <f t="shared" si="41"/>
        <v>0.4929473684210528</v>
      </c>
      <c r="EA33" s="7">
        <f t="shared" si="41"/>
        <v>0.54705263157894768</v>
      </c>
      <c r="EB33" s="7">
        <f t="shared" si="41"/>
        <v>1.4088947368421061</v>
      </c>
      <c r="EC33" s="7">
        <f t="shared" si="41"/>
        <v>0.19068421052631601</v>
      </c>
      <c r="ED33" s="7">
        <f t="shared" si="41"/>
        <v>0.46694736842105256</v>
      </c>
      <c r="EE33" s="7">
        <f t="shared" si="41"/>
        <v>0.52147368421052631</v>
      </c>
      <c r="EF33" s="7">
        <f t="shared" si="41"/>
        <v>0.45763157894736839</v>
      </c>
      <c r="EG33" s="7">
        <f t="shared" si="41"/>
        <v>0.14336842105263203</v>
      </c>
      <c r="EH33" s="7">
        <f t="shared" si="41"/>
        <v>0.45894736842105255</v>
      </c>
      <c r="EI33" s="7">
        <f t="shared" si="42"/>
        <v>0.15121052631578991</v>
      </c>
      <c r="EJ33" s="7">
        <f t="shared" si="42"/>
        <v>0.42063157894736847</v>
      </c>
      <c r="EK33" s="7">
        <f t="shared" si="42"/>
        <v>4.7263157894736452E-2</v>
      </c>
      <c r="EL33" s="7">
        <f t="shared" si="42"/>
        <v>0.10578947368421021</v>
      </c>
      <c r="EM33" s="7">
        <f t="shared" si="42"/>
        <v>0.10621052631578953</v>
      </c>
      <c r="EN33" s="7">
        <f t="shared" si="42"/>
        <v>0.39147368421052642</v>
      </c>
      <c r="EO33" s="7">
        <f t="shared" si="42"/>
        <v>8.3263157894736484E-2</v>
      </c>
      <c r="EP33" s="7">
        <f t="shared" si="42"/>
        <v>7.0210526315789057E-2</v>
      </c>
      <c r="EQ33" s="7">
        <f t="shared" si="42"/>
        <v>7.0631578947368379E-2</v>
      </c>
      <c r="ER33" s="7">
        <f t="shared" si="44"/>
        <v>6.5263157894732693E-3</v>
      </c>
      <c r="ES33" s="7">
        <f t="shared" si="44"/>
        <v>9.5263157894736938E-2</v>
      </c>
      <c r="ET33" s="7">
        <f t="shared" si="44"/>
        <v>8.8736842105263225E-2</v>
      </c>
      <c r="EU33" s="7">
        <f t="shared" si="44"/>
        <v>0.1001052631578947</v>
      </c>
      <c r="EV33" s="7">
        <f t="shared" si="44"/>
        <v>0.142631578947368</v>
      </c>
      <c r="EW33" s="7">
        <f t="shared" si="43"/>
        <v>1.0325789473684208</v>
      </c>
      <c r="EX33" s="7">
        <f t="shared" si="43"/>
        <v>1.0584736842105262</v>
      </c>
      <c r="EY33" s="7">
        <f t="shared" si="43"/>
        <v>0.54789473684210499</v>
      </c>
      <c r="EZ33" s="7">
        <f t="shared" si="43"/>
        <v>0.14252631578947317</v>
      </c>
      <c r="FA33" s="7">
        <f t="shared" si="43"/>
        <v>6.1631578947368482E-2</v>
      </c>
      <c r="FB33" s="7">
        <f t="shared" si="43"/>
        <v>0.43999984210526355</v>
      </c>
      <c r="FC33" s="7">
        <f t="shared" si="43"/>
        <v>0.14794736842105261</v>
      </c>
      <c r="FD33" s="7">
        <f t="shared" si="43"/>
        <v>0.1628947368421052</v>
      </c>
      <c r="FE33" s="7">
        <f t="shared" si="43"/>
        <v>0.13463157894736799</v>
      </c>
    </row>
    <row r="34" spans="1:161" ht="17.25">
      <c r="A34" s="45"/>
      <c r="B34" s="4">
        <v>1.5189473684210526</v>
      </c>
      <c r="C34" s="4" t="s">
        <v>107</v>
      </c>
      <c r="D34" s="3"/>
      <c r="E34" s="4">
        <v>3.2753157894736846</v>
      </c>
      <c r="F34" s="4">
        <v>0.17110526315789476</v>
      </c>
      <c r="G34" s="4"/>
      <c r="H34" s="4">
        <v>1.2941052631578944</v>
      </c>
      <c r="I34" s="4"/>
      <c r="J34" s="4">
        <v>0.10652631578947369</v>
      </c>
      <c r="K34" s="4"/>
      <c r="L34" s="4">
        <v>1.2631052631578947</v>
      </c>
      <c r="M34" s="4"/>
      <c r="N34" s="4">
        <v>2.8984210526315786</v>
      </c>
      <c r="O34" s="4"/>
      <c r="P34" s="4">
        <v>1.6550526315789471</v>
      </c>
      <c r="Q34" s="4"/>
      <c r="R34" s="4">
        <v>1.9657368421052634</v>
      </c>
      <c r="S34" s="4"/>
      <c r="T34" s="4">
        <v>1.9925263157894735</v>
      </c>
      <c r="U34" s="4"/>
      <c r="V34" s="4">
        <v>2.8908421052631579</v>
      </c>
      <c r="W34" s="4"/>
      <c r="X34" s="4">
        <v>1.6290526315789478</v>
      </c>
      <c r="Y34" s="4"/>
      <c r="Z34" s="4">
        <v>1.9403157894736842</v>
      </c>
      <c r="AA34" s="4"/>
      <c r="AB34" s="4">
        <v>1.9665263157894735</v>
      </c>
      <c r="AC34" s="4"/>
      <c r="AD34" s="4">
        <v>1.8545789473684211</v>
      </c>
      <c r="AE34" s="4"/>
      <c r="AF34" s="4">
        <v>1.5368947368421053</v>
      </c>
      <c r="AG34" s="4"/>
      <c r="AH34" s="4">
        <v>1.9012105263157892</v>
      </c>
      <c r="AI34" s="4"/>
      <c r="AJ34" s="4">
        <v>1.5837894736842104</v>
      </c>
      <c r="AK34" s="4"/>
      <c r="AL34" s="4">
        <v>1.8387894736842103</v>
      </c>
      <c r="AM34" s="4"/>
      <c r="AN34" s="4">
        <v>1.3598947368421053</v>
      </c>
      <c r="AO34" s="4"/>
      <c r="AP34" s="4">
        <v>1.5209473684210524</v>
      </c>
      <c r="AQ34" s="4"/>
      <c r="AR34" s="4">
        <v>1.5133684210526317</v>
      </c>
      <c r="AS34" s="4"/>
      <c r="AT34" s="4">
        <v>1.8096315789473685</v>
      </c>
      <c r="AU34" s="4"/>
      <c r="AV34" s="4">
        <v>1.2617894736842103</v>
      </c>
      <c r="AW34" s="4"/>
      <c r="AX34" s="4">
        <v>1.4857894736842108</v>
      </c>
      <c r="AY34" s="4"/>
      <c r="AZ34" s="4">
        <v>1.4782105263157894</v>
      </c>
      <c r="BA34" s="4"/>
      <c r="BB34" s="4">
        <v>1.3758421052631582</v>
      </c>
      <c r="BC34" s="4"/>
      <c r="BD34" s="4">
        <v>1.3570526315789473</v>
      </c>
      <c r="BE34" s="4"/>
      <c r="BF34" s="4">
        <v>1.4012105263157892</v>
      </c>
      <c r="BG34" s="4"/>
      <c r="BH34" s="4">
        <v>1.3718947368421055</v>
      </c>
      <c r="BI34" s="4"/>
      <c r="BJ34" s="4">
        <v>1.3323157894736841</v>
      </c>
      <c r="BK34" s="4"/>
      <c r="BL34" s="4">
        <v>0.42721052631578943</v>
      </c>
      <c r="BM34" s="4"/>
      <c r="BN34" s="4">
        <v>0.39389473684210524</v>
      </c>
      <c r="BO34" s="4"/>
      <c r="BP34" s="4">
        <v>2.0634736842105257</v>
      </c>
      <c r="BQ34" s="4"/>
      <c r="BR34" s="4">
        <v>1.3211052631578948</v>
      </c>
      <c r="BS34" s="4"/>
      <c r="BT34" s="4">
        <v>1.5435263157894734</v>
      </c>
      <c r="BU34" s="4"/>
      <c r="BV34" s="4">
        <v>1.9487291578947366</v>
      </c>
      <c r="BW34" s="4"/>
      <c r="BX34" s="4">
        <v>1.3156842105263158</v>
      </c>
      <c r="BY34" s="4"/>
      <c r="BZ34" s="4">
        <v>1.3561052631578947</v>
      </c>
      <c r="CA34" s="4"/>
      <c r="CB34" s="4">
        <v>1.3518947368421053</v>
      </c>
      <c r="CC34" s="4"/>
      <c r="CD34" s="10"/>
      <c r="CE34" s="7">
        <f t="shared" si="0"/>
        <v>1.756368421052632</v>
      </c>
      <c r="CF34" s="7">
        <f t="shared" si="0"/>
        <v>-1.3478421052631577</v>
      </c>
      <c r="CG34" s="7">
        <f t="shared" si="1"/>
        <v>-0.22484210526315818</v>
      </c>
      <c r="CH34" s="7">
        <f t="shared" si="2"/>
        <v>-1.4124210526315788</v>
      </c>
      <c r="CI34" s="7">
        <f t="shared" si="3"/>
        <v>-0.25584210526315787</v>
      </c>
      <c r="CJ34" s="7">
        <f t="shared" si="4"/>
        <v>1.379473684210526</v>
      </c>
      <c r="CK34" s="7">
        <f t="shared" si="5"/>
        <v>0.13610526315789451</v>
      </c>
      <c r="CL34" s="7">
        <f t="shared" si="6"/>
        <v>0.44678947368421085</v>
      </c>
      <c r="CM34" s="7">
        <f t="shared" si="7"/>
        <v>0.47357894736842088</v>
      </c>
      <c r="CN34" s="7">
        <f t="shared" si="8"/>
        <v>1.3718947368421053</v>
      </c>
      <c r="CO34" s="7">
        <f t="shared" si="9"/>
        <v>0.11010526315789515</v>
      </c>
      <c r="CP34" s="7">
        <f t="shared" si="10"/>
        <v>0.42136842105263161</v>
      </c>
      <c r="CQ34" s="7">
        <f t="shared" si="11"/>
        <v>0.44757894736842085</v>
      </c>
      <c r="CR34" s="7">
        <f t="shared" si="12"/>
        <v>0.3356315789473685</v>
      </c>
      <c r="CS34" s="7">
        <f t="shared" si="13"/>
        <v>1.7947368421052712E-2</v>
      </c>
      <c r="CT34" s="7">
        <f t="shared" si="14"/>
        <v>0.38226315789473664</v>
      </c>
      <c r="CU34" s="7">
        <f t="shared" si="15"/>
        <v>6.4842105263157812E-2</v>
      </c>
      <c r="CV34" s="7">
        <f t="shared" si="16"/>
        <v>0.31984210526315771</v>
      </c>
      <c r="CW34" s="7">
        <f t="shared" si="17"/>
        <v>-0.15905263157894733</v>
      </c>
      <c r="CX34" s="7">
        <f t="shared" si="18"/>
        <v>1.9999999999997797E-3</v>
      </c>
      <c r="CY34" s="7">
        <f t="shared" si="19"/>
        <v>-5.5789473684209057E-3</v>
      </c>
      <c r="CZ34" s="7">
        <f t="shared" si="20"/>
        <v>0.29068421052631588</v>
      </c>
      <c r="DA34" s="7">
        <f t="shared" si="21"/>
        <v>-0.25715789473684225</v>
      </c>
      <c r="DB34" s="7">
        <f t="shared" si="22"/>
        <v>-3.3157894736841831E-2</v>
      </c>
      <c r="DC34" s="7">
        <f t="shared" si="23"/>
        <v>-4.0736842105263182E-2</v>
      </c>
      <c r="DD34" s="7">
        <f t="shared" si="24"/>
        <v>-0.1431052631578944</v>
      </c>
      <c r="DE34" s="7">
        <f t="shared" si="25"/>
        <v>-0.16189473684210531</v>
      </c>
      <c r="DF34" s="7">
        <f t="shared" si="26"/>
        <v>-0.11773684210526336</v>
      </c>
      <c r="DG34" s="7">
        <f t="shared" si="27"/>
        <v>-0.1470526315789471</v>
      </c>
      <c r="DH34" s="7">
        <f t="shared" si="28"/>
        <v>-0.18663157894736848</v>
      </c>
      <c r="DI34" s="7">
        <f t="shared" si="29"/>
        <v>-1.0917368421052631</v>
      </c>
      <c r="DJ34" s="7">
        <f t="shared" si="30"/>
        <v>-1.1250526315789473</v>
      </c>
      <c r="DK34" s="7">
        <f t="shared" si="31"/>
        <v>0.54452631578947308</v>
      </c>
      <c r="DL34" s="7">
        <f t="shared" si="32"/>
        <v>-0.19784210526315782</v>
      </c>
      <c r="DM34" s="7">
        <f t="shared" si="33"/>
        <v>2.4578947368420812E-2</v>
      </c>
      <c r="DN34" s="7">
        <f t="shared" si="34"/>
        <v>0.42978178947368395</v>
      </c>
      <c r="DO34" s="7">
        <f t="shared" si="38"/>
        <v>-0.20326315789473681</v>
      </c>
      <c r="DP34" s="7">
        <f t="shared" si="39"/>
        <v>-0.1628421052631579</v>
      </c>
      <c r="DQ34" s="7">
        <f t="shared" si="40"/>
        <v>-0.16705263157894734</v>
      </c>
      <c r="DR34" s="21"/>
      <c r="DS34" s="7">
        <f t="shared" ref="DS34:EH49" si="45">IF(ISNUMBER(CE34),ABS(CE34),CE34)</f>
        <v>1.756368421052632</v>
      </c>
      <c r="DT34" s="7">
        <f t="shared" si="45"/>
        <v>1.3478421052631577</v>
      </c>
      <c r="DU34" s="7">
        <f t="shared" si="45"/>
        <v>0.22484210526315818</v>
      </c>
      <c r="DV34" s="7">
        <f t="shared" si="45"/>
        <v>1.4124210526315788</v>
      </c>
      <c r="DW34" s="7">
        <f t="shared" si="45"/>
        <v>0.25584210526315787</v>
      </c>
      <c r="DX34" s="7">
        <f t="shared" si="45"/>
        <v>1.379473684210526</v>
      </c>
      <c r="DY34" s="7">
        <f t="shared" si="45"/>
        <v>0.13610526315789451</v>
      </c>
      <c r="DZ34" s="7">
        <f t="shared" si="45"/>
        <v>0.44678947368421085</v>
      </c>
      <c r="EA34" s="7">
        <f t="shared" si="45"/>
        <v>0.47357894736842088</v>
      </c>
      <c r="EB34" s="7">
        <f t="shared" si="45"/>
        <v>1.3718947368421053</v>
      </c>
      <c r="EC34" s="7">
        <f t="shared" si="45"/>
        <v>0.11010526315789515</v>
      </c>
      <c r="ED34" s="7">
        <f t="shared" si="45"/>
        <v>0.42136842105263161</v>
      </c>
      <c r="EE34" s="7">
        <f t="shared" si="45"/>
        <v>0.44757894736842085</v>
      </c>
      <c r="EF34" s="7">
        <f t="shared" si="45"/>
        <v>0.3356315789473685</v>
      </c>
      <c r="EG34" s="7">
        <f t="shared" si="45"/>
        <v>1.7947368421052712E-2</v>
      </c>
      <c r="EH34" s="7">
        <f t="shared" si="45"/>
        <v>0.38226315789473664</v>
      </c>
      <c r="EI34" s="7">
        <f t="shared" si="42"/>
        <v>6.4842105263157812E-2</v>
      </c>
      <c r="EJ34" s="7">
        <f t="shared" si="42"/>
        <v>0.31984210526315771</v>
      </c>
      <c r="EK34" s="7">
        <f t="shared" si="42"/>
        <v>0.15905263157894733</v>
      </c>
      <c r="EL34" s="7">
        <f t="shared" si="42"/>
        <v>1.9999999999997797E-3</v>
      </c>
      <c r="EM34" s="7">
        <f t="shared" si="42"/>
        <v>5.5789473684209057E-3</v>
      </c>
      <c r="EN34" s="7">
        <f t="shared" si="42"/>
        <v>0.29068421052631588</v>
      </c>
      <c r="EO34" s="7">
        <f t="shared" si="42"/>
        <v>0.25715789473684225</v>
      </c>
      <c r="EP34" s="7">
        <f t="shared" si="42"/>
        <v>3.3157894736841831E-2</v>
      </c>
      <c r="EQ34" s="7">
        <f t="shared" si="42"/>
        <v>4.0736842105263182E-2</v>
      </c>
      <c r="ER34" s="7">
        <f t="shared" si="44"/>
        <v>0.1431052631578944</v>
      </c>
      <c r="ES34" s="7">
        <f t="shared" si="44"/>
        <v>0.16189473684210531</v>
      </c>
      <c r="ET34" s="7">
        <f t="shared" si="44"/>
        <v>0.11773684210526336</v>
      </c>
      <c r="EU34" s="7">
        <f t="shared" si="44"/>
        <v>0.1470526315789471</v>
      </c>
      <c r="EV34" s="7">
        <f t="shared" si="44"/>
        <v>0.18663157894736848</v>
      </c>
      <c r="EW34" s="7">
        <f t="shared" si="43"/>
        <v>1.0917368421052631</v>
      </c>
      <c r="EX34" s="7">
        <f t="shared" si="43"/>
        <v>1.1250526315789473</v>
      </c>
      <c r="EY34" s="7">
        <f t="shared" si="43"/>
        <v>0.54452631578947308</v>
      </c>
      <c r="EZ34" s="7">
        <f t="shared" si="43"/>
        <v>0.19784210526315782</v>
      </c>
      <c r="FA34" s="7">
        <f t="shared" si="43"/>
        <v>2.4578947368420812E-2</v>
      </c>
      <c r="FB34" s="7">
        <f t="shared" si="43"/>
        <v>0.42978178947368395</v>
      </c>
      <c r="FC34" s="7">
        <f t="shared" si="43"/>
        <v>0.20326315789473681</v>
      </c>
      <c r="FD34" s="7">
        <f t="shared" si="43"/>
        <v>0.1628421052631579</v>
      </c>
      <c r="FE34" s="7">
        <f t="shared" si="43"/>
        <v>0.16705263157894734</v>
      </c>
    </row>
    <row r="35" spans="1:161" ht="17.25">
      <c r="A35" s="45" t="s">
        <v>82</v>
      </c>
      <c r="B35" s="4">
        <v>2.4121052631578945</v>
      </c>
      <c r="C35" s="4" t="s">
        <v>108</v>
      </c>
      <c r="D35" s="3"/>
      <c r="E35" s="4">
        <v>2.4671052631578942</v>
      </c>
      <c r="F35" s="4">
        <v>2.259789473684211</v>
      </c>
      <c r="G35" s="4"/>
      <c r="H35" s="4">
        <v>2.3512631578947372</v>
      </c>
      <c r="I35" s="4"/>
      <c r="J35" s="4">
        <v>2.2518947368421052</v>
      </c>
      <c r="K35" s="4"/>
      <c r="L35" s="4">
        <v>2.3489473684210522</v>
      </c>
      <c r="M35" s="4"/>
      <c r="N35" s="4">
        <v>2.5142105263157895</v>
      </c>
      <c r="O35" s="4"/>
      <c r="P35" s="4">
        <v>2.3060000000000005</v>
      </c>
      <c r="Q35" s="4"/>
      <c r="R35" s="4">
        <v>2.4643684210526313</v>
      </c>
      <c r="S35" s="4"/>
      <c r="T35" s="4">
        <v>2.4828421052631584</v>
      </c>
      <c r="U35" s="4"/>
      <c r="V35" s="4">
        <v>2.5160526315789475</v>
      </c>
      <c r="W35" s="4"/>
      <c r="X35" s="4">
        <v>2.3004210526315787</v>
      </c>
      <c r="Y35" s="4"/>
      <c r="Z35" s="4">
        <v>2.4646315789473676</v>
      </c>
      <c r="AA35" s="4"/>
      <c r="AB35" s="4">
        <v>2.4826842105263154</v>
      </c>
      <c r="AC35" s="4"/>
      <c r="AD35" s="4">
        <v>2.4065789473684212</v>
      </c>
      <c r="AE35" s="4"/>
      <c r="AF35" s="4">
        <v>2.3873157894736847</v>
      </c>
      <c r="AG35" s="4"/>
      <c r="AH35" s="4">
        <v>2.3451578947368419</v>
      </c>
      <c r="AI35" s="4"/>
      <c r="AJ35" s="4">
        <v>2.325894736842105</v>
      </c>
      <c r="AK35" s="4"/>
      <c r="AL35" s="4">
        <v>2.4378947368421056</v>
      </c>
      <c r="AM35" s="4"/>
      <c r="AN35" s="4">
        <v>2.3208421052631576</v>
      </c>
      <c r="AO35" s="4"/>
      <c r="AP35" s="4">
        <v>2.4278947368421058</v>
      </c>
      <c r="AQ35" s="4"/>
      <c r="AR35" s="4">
        <v>2.4291578947368428</v>
      </c>
      <c r="AS35" s="4"/>
      <c r="AT35" s="4">
        <v>2.436578947368421</v>
      </c>
      <c r="AU35" s="4"/>
      <c r="AV35" s="4">
        <v>2.3161052631578949</v>
      </c>
      <c r="AW35" s="4"/>
      <c r="AX35" s="4">
        <v>2.4265789473684212</v>
      </c>
      <c r="AY35" s="4"/>
      <c r="AZ35" s="4">
        <v>2.426421052631579</v>
      </c>
      <c r="BA35" s="4"/>
      <c r="BB35" s="4">
        <v>2.5929473684210524</v>
      </c>
      <c r="BC35" s="4"/>
      <c r="BD35" s="4">
        <v>2.2898421052631583</v>
      </c>
      <c r="BE35" s="4"/>
      <c r="BF35" s="4">
        <v>2.2302631578947367</v>
      </c>
      <c r="BG35" s="4"/>
      <c r="BH35" s="4">
        <v>2.3003684210526316</v>
      </c>
      <c r="BI35" s="4"/>
      <c r="BJ35" s="4">
        <v>2.331578947368421</v>
      </c>
      <c r="BK35" s="4"/>
      <c r="BL35" s="4">
        <v>2.0602631578947368</v>
      </c>
      <c r="BM35" s="4"/>
      <c r="BN35" s="4">
        <v>2.0704736842105262</v>
      </c>
      <c r="BO35" s="4"/>
      <c r="BP35" s="4">
        <v>2.4329999999999994</v>
      </c>
      <c r="BQ35" s="4"/>
      <c r="BR35" s="4">
        <v>2.2893157894736844</v>
      </c>
      <c r="BS35" s="4"/>
      <c r="BT35" s="4">
        <v>2.4700526315789468</v>
      </c>
      <c r="BU35" s="4"/>
      <c r="BV35" s="4">
        <v>2.3612652631578945</v>
      </c>
      <c r="BW35" s="4"/>
      <c r="BX35" s="4">
        <v>2.8757894736842107</v>
      </c>
      <c r="BY35" s="4"/>
      <c r="BZ35" s="4">
        <v>2.7656315789473682</v>
      </c>
      <c r="CA35" s="4"/>
      <c r="CB35" s="4">
        <v>2.3531578947368423</v>
      </c>
      <c r="CC35" s="4"/>
      <c r="CD35" s="10"/>
      <c r="CE35" s="7">
        <f t="shared" ref="CE35:CF57" si="46">IF(ISNUMBER(E35), E35-$B35, E35)</f>
        <v>5.4999999999999716E-2</v>
      </c>
      <c r="CF35" s="7">
        <f t="shared" si="46"/>
        <v>-0.15231578947368352</v>
      </c>
      <c r="CG35" s="7">
        <f t="shared" si="1"/>
        <v>-6.0842105263157364E-2</v>
      </c>
      <c r="CH35" s="7">
        <f t="shared" si="2"/>
        <v>-0.16021052631578936</v>
      </c>
      <c r="CI35" s="7">
        <f t="shared" si="3"/>
        <v>-6.3157894736842302E-2</v>
      </c>
      <c r="CJ35" s="7">
        <f t="shared" si="4"/>
        <v>0.10210526315789492</v>
      </c>
      <c r="CK35" s="7">
        <f t="shared" si="5"/>
        <v>-0.10610526315789404</v>
      </c>
      <c r="CL35" s="7">
        <f t="shared" si="6"/>
        <v>5.2263157894736789E-2</v>
      </c>
      <c r="CM35" s="7">
        <f t="shared" si="7"/>
        <v>7.0736842105263875E-2</v>
      </c>
      <c r="CN35" s="7">
        <f t="shared" si="8"/>
        <v>0.10394736842105301</v>
      </c>
      <c r="CO35" s="7">
        <f t="shared" si="9"/>
        <v>-0.11168421052631583</v>
      </c>
      <c r="CP35" s="7">
        <f t="shared" si="10"/>
        <v>5.2526315789473088E-2</v>
      </c>
      <c r="CQ35" s="7">
        <f t="shared" si="11"/>
        <v>7.0578947368420852E-2</v>
      </c>
      <c r="CR35" s="7">
        <f t="shared" si="12"/>
        <v>-5.5263157894733794E-3</v>
      </c>
      <c r="CS35" s="7">
        <f t="shared" si="13"/>
        <v>-2.4789473684209806E-2</v>
      </c>
      <c r="CT35" s="7">
        <f t="shared" si="14"/>
        <v>-6.6947368421052644E-2</v>
      </c>
      <c r="CU35" s="7">
        <f t="shared" si="15"/>
        <v>-8.6210526315789515E-2</v>
      </c>
      <c r="CV35" s="7">
        <f t="shared" si="16"/>
        <v>2.5789473684211028E-2</v>
      </c>
      <c r="CW35" s="7">
        <f t="shared" si="17"/>
        <v>-9.1263157894736935E-2</v>
      </c>
      <c r="CX35" s="7">
        <f t="shared" si="18"/>
        <v>1.5789473684211242E-2</v>
      </c>
      <c r="CY35" s="7">
        <f t="shared" si="19"/>
        <v>1.7052631578948318E-2</v>
      </c>
      <c r="CZ35" s="7">
        <f t="shared" si="20"/>
        <v>2.4473684210526425E-2</v>
      </c>
      <c r="DA35" s="7">
        <f t="shared" si="21"/>
        <v>-9.5999999999999641E-2</v>
      </c>
      <c r="DB35" s="7">
        <f t="shared" si="22"/>
        <v>1.4473684210526638E-2</v>
      </c>
      <c r="DC35" s="7">
        <f t="shared" si="23"/>
        <v>1.4315789473684504E-2</v>
      </c>
      <c r="DD35" s="7">
        <f t="shared" si="24"/>
        <v>0.18084210526315792</v>
      </c>
      <c r="DE35" s="7">
        <f t="shared" si="25"/>
        <v>-0.12226315789473619</v>
      </c>
      <c r="DF35" s="7">
        <f t="shared" si="26"/>
        <v>-0.1818421052631578</v>
      </c>
      <c r="DG35" s="7">
        <f t="shared" si="27"/>
        <v>-0.11173684210526291</v>
      </c>
      <c r="DH35" s="7">
        <f t="shared" si="28"/>
        <v>-8.0526315789473557E-2</v>
      </c>
      <c r="DI35" s="7">
        <f t="shared" si="29"/>
        <v>-0.35184210526315773</v>
      </c>
      <c r="DJ35" s="7">
        <f t="shared" si="30"/>
        <v>-0.34163157894736829</v>
      </c>
      <c r="DK35" s="7">
        <f t="shared" si="31"/>
        <v>2.0894736842104855E-2</v>
      </c>
      <c r="DL35" s="7">
        <f t="shared" si="32"/>
        <v>-0.12278947368421012</v>
      </c>
      <c r="DM35" s="7">
        <f t="shared" si="33"/>
        <v>5.7947368421052303E-2</v>
      </c>
      <c r="DN35" s="7">
        <f t="shared" si="34"/>
        <v>-5.0839999999999996E-2</v>
      </c>
      <c r="DO35" s="7">
        <f t="shared" si="38"/>
        <v>0.46368421052631614</v>
      </c>
      <c r="DP35" s="7">
        <f t="shared" si="39"/>
        <v>0.35352631578947369</v>
      </c>
      <c r="DQ35" s="7">
        <f t="shared" si="40"/>
        <v>-5.8947368421052193E-2</v>
      </c>
      <c r="DR35" s="21"/>
      <c r="DS35" s="7">
        <f t="shared" si="45"/>
        <v>5.4999999999999716E-2</v>
      </c>
      <c r="DT35" s="7">
        <f t="shared" si="45"/>
        <v>0.15231578947368352</v>
      </c>
      <c r="DU35" s="7">
        <f t="shared" si="45"/>
        <v>6.0842105263157364E-2</v>
      </c>
      <c r="DV35" s="7">
        <f t="shared" si="45"/>
        <v>0.16021052631578936</v>
      </c>
      <c r="DW35" s="7">
        <f t="shared" si="45"/>
        <v>6.3157894736842302E-2</v>
      </c>
      <c r="DX35" s="7">
        <f t="shared" si="45"/>
        <v>0.10210526315789492</v>
      </c>
      <c r="DY35" s="7">
        <f t="shared" si="45"/>
        <v>0.10610526315789404</v>
      </c>
      <c r="DZ35" s="7">
        <f t="shared" si="45"/>
        <v>5.2263157894736789E-2</v>
      </c>
      <c r="EA35" s="7">
        <f t="shared" si="45"/>
        <v>7.0736842105263875E-2</v>
      </c>
      <c r="EB35" s="7">
        <f t="shared" si="45"/>
        <v>0.10394736842105301</v>
      </c>
      <c r="EC35" s="7">
        <f t="shared" si="45"/>
        <v>0.11168421052631583</v>
      </c>
      <c r="ED35" s="7">
        <f t="shared" si="45"/>
        <v>5.2526315789473088E-2</v>
      </c>
      <c r="EE35" s="7">
        <f t="shared" si="45"/>
        <v>7.0578947368420852E-2</v>
      </c>
      <c r="EF35" s="7">
        <f t="shared" si="45"/>
        <v>5.5263157894733794E-3</v>
      </c>
      <c r="EG35" s="7">
        <f t="shared" si="45"/>
        <v>2.4789473684209806E-2</v>
      </c>
      <c r="EH35" s="7">
        <f t="shared" si="45"/>
        <v>6.6947368421052644E-2</v>
      </c>
      <c r="EI35" s="7">
        <f t="shared" si="42"/>
        <v>8.6210526315789515E-2</v>
      </c>
      <c r="EJ35" s="7">
        <f t="shared" si="42"/>
        <v>2.5789473684211028E-2</v>
      </c>
      <c r="EK35" s="7">
        <f t="shared" si="42"/>
        <v>9.1263157894736935E-2</v>
      </c>
      <c r="EL35" s="7">
        <f t="shared" si="42"/>
        <v>1.5789473684211242E-2</v>
      </c>
      <c r="EM35" s="7">
        <f t="shared" si="42"/>
        <v>1.7052631578948318E-2</v>
      </c>
      <c r="EN35" s="7">
        <f t="shared" si="42"/>
        <v>2.4473684210526425E-2</v>
      </c>
      <c r="EO35" s="7">
        <f t="shared" si="42"/>
        <v>9.5999999999999641E-2</v>
      </c>
      <c r="EP35" s="7">
        <f t="shared" si="42"/>
        <v>1.4473684210526638E-2</v>
      </c>
      <c r="EQ35" s="7">
        <f t="shared" si="42"/>
        <v>1.4315789473684504E-2</v>
      </c>
      <c r="ER35" s="7">
        <f t="shared" si="44"/>
        <v>0.18084210526315792</v>
      </c>
      <c r="ES35" s="7">
        <f t="shared" si="44"/>
        <v>0.12226315789473619</v>
      </c>
      <c r="ET35" s="7">
        <f t="shared" si="44"/>
        <v>0.1818421052631578</v>
      </c>
      <c r="EU35" s="7">
        <f t="shared" si="44"/>
        <v>0.11173684210526291</v>
      </c>
      <c r="EV35" s="7">
        <f t="shared" si="44"/>
        <v>8.0526315789473557E-2</v>
      </c>
      <c r="EW35" s="7">
        <f t="shared" si="43"/>
        <v>0.35184210526315773</v>
      </c>
      <c r="EX35" s="7">
        <f t="shared" si="43"/>
        <v>0.34163157894736829</v>
      </c>
      <c r="EY35" s="7">
        <f t="shared" si="43"/>
        <v>2.0894736842104855E-2</v>
      </c>
      <c r="EZ35" s="7">
        <f t="shared" si="43"/>
        <v>0.12278947368421012</v>
      </c>
      <c r="FA35" s="7">
        <f t="shared" si="43"/>
        <v>5.7947368421052303E-2</v>
      </c>
      <c r="FB35" s="7">
        <f t="shared" si="43"/>
        <v>5.0839999999999996E-2</v>
      </c>
      <c r="FC35" s="7">
        <f t="shared" si="43"/>
        <v>0.46368421052631614</v>
      </c>
      <c r="FD35" s="7">
        <f t="shared" si="43"/>
        <v>0.35352631578947369</v>
      </c>
      <c r="FE35" s="7">
        <f t="shared" si="43"/>
        <v>5.8947368421052193E-2</v>
      </c>
    </row>
    <row r="36" spans="1:161" ht="17.25">
      <c r="A36" s="45"/>
      <c r="B36" s="4">
        <v>2.1978947368421053</v>
      </c>
      <c r="C36" s="4" t="s">
        <v>109</v>
      </c>
      <c r="D36" s="3"/>
      <c r="E36" s="4">
        <v>2.2387368421052631</v>
      </c>
      <c r="F36" s="4">
        <v>2.0346315789473683</v>
      </c>
      <c r="G36" s="4"/>
      <c r="H36" s="4">
        <v>2.2317368421052635</v>
      </c>
      <c r="I36" s="4"/>
      <c r="J36" s="4">
        <v>2.0278947368421054</v>
      </c>
      <c r="K36" s="4"/>
      <c r="L36" s="4">
        <v>2.2320000000000002</v>
      </c>
      <c r="M36" s="4"/>
      <c r="N36" s="4">
        <v>2.2465263157894739</v>
      </c>
      <c r="O36" s="4"/>
      <c r="P36" s="4">
        <v>2.0754736842105261</v>
      </c>
      <c r="Q36" s="4"/>
      <c r="R36" s="4">
        <v>2.2553684210526317</v>
      </c>
      <c r="S36" s="4"/>
      <c r="T36" s="4">
        <v>2.2349473684210528</v>
      </c>
      <c r="U36" s="4"/>
      <c r="V36" s="4">
        <v>2.2463684210526313</v>
      </c>
      <c r="W36" s="4"/>
      <c r="X36" s="4">
        <v>2.071315789473684</v>
      </c>
      <c r="Y36" s="4"/>
      <c r="Z36" s="4">
        <v>2.2552105263157891</v>
      </c>
      <c r="AA36" s="4"/>
      <c r="AB36" s="4">
        <v>2.2352105263157891</v>
      </c>
      <c r="AC36" s="4"/>
      <c r="AD36" s="4">
        <v>2.1384210526315788</v>
      </c>
      <c r="AE36" s="4"/>
      <c r="AF36" s="4">
        <v>2.1241578947368422</v>
      </c>
      <c r="AG36" s="4"/>
      <c r="AH36" s="4">
        <v>2.0584210526315787</v>
      </c>
      <c r="AI36" s="4"/>
      <c r="AJ36" s="4">
        <v>2.0445789473684206</v>
      </c>
      <c r="AK36" s="4"/>
      <c r="AL36" s="4">
        <v>2.1887894736842108</v>
      </c>
      <c r="AM36" s="4"/>
      <c r="AN36" s="4">
        <v>2.0878421052631579</v>
      </c>
      <c r="AO36" s="4"/>
      <c r="AP36" s="4">
        <v>2.1919473684210531</v>
      </c>
      <c r="AQ36" s="4"/>
      <c r="AR36" s="4">
        <v>2.1879473684210526</v>
      </c>
      <c r="AS36" s="4"/>
      <c r="AT36" s="4">
        <v>2.1870526315789474</v>
      </c>
      <c r="AU36" s="4"/>
      <c r="AV36" s="4">
        <v>2.0836842105263158</v>
      </c>
      <c r="AW36" s="4"/>
      <c r="AX36" s="4">
        <v>2.1902105263157896</v>
      </c>
      <c r="AY36" s="4"/>
      <c r="AZ36" s="4">
        <v>2.1862105263157892</v>
      </c>
      <c r="BA36" s="4"/>
      <c r="BB36" s="4">
        <v>2.4559473684210529</v>
      </c>
      <c r="BC36" s="4"/>
      <c r="BD36" s="4">
        <v>2.0377894736842106</v>
      </c>
      <c r="BE36" s="4"/>
      <c r="BF36" s="4">
        <v>1.9592105263157895</v>
      </c>
      <c r="BG36" s="4"/>
      <c r="BH36" s="4">
        <v>2.1215789473684206</v>
      </c>
      <c r="BI36" s="4"/>
      <c r="BJ36" s="4">
        <v>2.1068947368421056</v>
      </c>
      <c r="BK36" s="4"/>
      <c r="BL36" s="4">
        <v>1.812157894736842</v>
      </c>
      <c r="BM36" s="4"/>
      <c r="BN36" s="4">
        <v>1.8354210526315788</v>
      </c>
      <c r="BO36" s="4"/>
      <c r="BP36" s="4">
        <v>2.2023157894736847</v>
      </c>
      <c r="BQ36" s="4"/>
      <c r="BR36" s="4">
        <v>2.0281052631578946</v>
      </c>
      <c r="BS36" s="4"/>
      <c r="BT36" s="4">
        <v>2.2174736842105265</v>
      </c>
      <c r="BU36" s="4"/>
      <c r="BV36" s="4">
        <v>2.0969233157894736</v>
      </c>
      <c r="BW36" s="4"/>
      <c r="BX36" s="4">
        <v>2.0281052631578946</v>
      </c>
      <c r="BY36" s="4"/>
      <c r="BZ36" s="4">
        <v>1.9251052631578951</v>
      </c>
      <c r="CA36" s="4"/>
      <c r="CB36" s="4">
        <v>2.1173157894736843</v>
      </c>
      <c r="CC36" s="4"/>
      <c r="CD36" s="10"/>
      <c r="CE36" s="7">
        <f t="shared" si="46"/>
        <v>4.0842105263157791E-2</v>
      </c>
      <c r="CF36" s="7">
        <f t="shared" si="46"/>
        <v>-0.163263157894737</v>
      </c>
      <c r="CG36" s="7">
        <f t="shared" si="1"/>
        <v>3.3842105263158118E-2</v>
      </c>
      <c r="CH36" s="7">
        <f t="shared" si="2"/>
        <v>-0.16999999999999993</v>
      </c>
      <c r="CI36" s="7">
        <f t="shared" si="3"/>
        <v>3.4105263157894861E-2</v>
      </c>
      <c r="CJ36" s="7">
        <f t="shared" si="4"/>
        <v>4.8631578947368581E-2</v>
      </c>
      <c r="CK36" s="7">
        <f t="shared" si="5"/>
        <v>-0.12242105263157921</v>
      </c>
      <c r="CL36" s="7">
        <f t="shared" si="6"/>
        <v>5.7473684210526343E-2</v>
      </c>
      <c r="CM36" s="7">
        <f t="shared" si="7"/>
        <v>3.7052631578947448E-2</v>
      </c>
      <c r="CN36" s="7">
        <f t="shared" si="8"/>
        <v>4.8473684210526002E-2</v>
      </c>
      <c r="CO36" s="7">
        <f t="shared" si="9"/>
        <v>-0.12657894736842135</v>
      </c>
      <c r="CP36" s="7">
        <f t="shared" si="10"/>
        <v>5.7315789473683765E-2</v>
      </c>
      <c r="CQ36" s="7">
        <f t="shared" si="11"/>
        <v>3.7315789473683747E-2</v>
      </c>
      <c r="CR36" s="7">
        <f t="shared" si="12"/>
        <v>-5.9473684210526567E-2</v>
      </c>
      <c r="CS36" s="7">
        <f t="shared" si="13"/>
        <v>-7.3736842105263101E-2</v>
      </c>
      <c r="CT36" s="7">
        <f t="shared" si="14"/>
        <v>-0.13947368421052664</v>
      </c>
      <c r="CU36" s="7">
        <f t="shared" si="15"/>
        <v>-0.15331578947368474</v>
      </c>
      <c r="CV36" s="7">
        <f t="shared" si="16"/>
        <v>-9.1052631578945054E-3</v>
      </c>
      <c r="CW36" s="7">
        <f t="shared" si="17"/>
        <v>-0.1100526315789474</v>
      </c>
      <c r="CX36" s="7">
        <f t="shared" si="18"/>
        <v>-5.947368421052257E-3</v>
      </c>
      <c r="CY36" s="7">
        <f t="shared" si="19"/>
        <v>-9.9473684210527047E-3</v>
      </c>
      <c r="CZ36" s="7">
        <f t="shared" si="20"/>
        <v>-1.0842105263157986E-2</v>
      </c>
      <c r="DA36" s="7">
        <f t="shared" si="21"/>
        <v>-0.11421052631578954</v>
      </c>
      <c r="DB36" s="7">
        <f t="shared" si="22"/>
        <v>-7.6842105263157379E-3</v>
      </c>
      <c r="DC36" s="7">
        <f t="shared" si="23"/>
        <v>-1.1684210526316186E-2</v>
      </c>
      <c r="DD36" s="7">
        <f t="shared" si="24"/>
        <v>0.25805263157894753</v>
      </c>
      <c r="DE36" s="7">
        <f t="shared" si="25"/>
        <v>-0.16010526315789475</v>
      </c>
      <c r="DF36" s="7">
        <f t="shared" si="26"/>
        <v>-0.23868421052631583</v>
      </c>
      <c r="DG36" s="7">
        <f t="shared" si="27"/>
        <v>-7.6315789473684781E-2</v>
      </c>
      <c r="DH36" s="7">
        <f t="shared" si="28"/>
        <v>-9.0999999999999748E-2</v>
      </c>
      <c r="DI36" s="7">
        <f t="shared" si="29"/>
        <v>-0.38573684210526338</v>
      </c>
      <c r="DJ36" s="7">
        <f t="shared" si="30"/>
        <v>-0.3624736842105265</v>
      </c>
      <c r="DK36" s="7">
        <f t="shared" si="31"/>
        <v>4.4210526315793253E-3</v>
      </c>
      <c r="DL36" s="7">
        <f t="shared" si="32"/>
        <v>-0.16978947368421071</v>
      </c>
      <c r="DM36" s="7">
        <f t="shared" si="33"/>
        <v>1.957894736842114E-2</v>
      </c>
      <c r="DN36" s="7">
        <f t="shared" si="34"/>
        <v>-0.10097142105263179</v>
      </c>
      <c r="DO36" s="7">
        <f t="shared" si="38"/>
        <v>-0.16978947368421071</v>
      </c>
      <c r="DP36" s="7">
        <f t="shared" si="39"/>
        <v>-0.27278947368421025</v>
      </c>
      <c r="DQ36" s="7">
        <f t="shared" si="40"/>
        <v>-8.0578947368421083E-2</v>
      </c>
      <c r="DR36" s="21"/>
      <c r="DS36" s="7">
        <f t="shared" si="45"/>
        <v>4.0842105263157791E-2</v>
      </c>
      <c r="DT36" s="7">
        <f t="shared" si="45"/>
        <v>0.163263157894737</v>
      </c>
      <c r="DU36" s="7">
        <f t="shared" si="45"/>
        <v>3.3842105263158118E-2</v>
      </c>
      <c r="DV36" s="7">
        <f t="shared" si="45"/>
        <v>0.16999999999999993</v>
      </c>
      <c r="DW36" s="7">
        <f t="shared" si="45"/>
        <v>3.4105263157894861E-2</v>
      </c>
      <c r="DX36" s="7">
        <f t="shared" si="45"/>
        <v>4.8631578947368581E-2</v>
      </c>
      <c r="DY36" s="7">
        <f t="shared" si="45"/>
        <v>0.12242105263157921</v>
      </c>
      <c r="DZ36" s="7">
        <f t="shared" si="45"/>
        <v>5.7473684210526343E-2</v>
      </c>
      <c r="EA36" s="7">
        <f t="shared" si="45"/>
        <v>3.7052631578947448E-2</v>
      </c>
      <c r="EB36" s="7">
        <f t="shared" si="45"/>
        <v>4.8473684210526002E-2</v>
      </c>
      <c r="EC36" s="7">
        <f t="shared" si="45"/>
        <v>0.12657894736842135</v>
      </c>
      <c r="ED36" s="7">
        <f t="shared" si="45"/>
        <v>5.7315789473683765E-2</v>
      </c>
      <c r="EE36" s="7">
        <f t="shared" si="45"/>
        <v>3.7315789473683747E-2</v>
      </c>
      <c r="EF36" s="7">
        <f t="shared" si="45"/>
        <v>5.9473684210526567E-2</v>
      </c>
      <c r="EG36" s="7">
        <f t="shared" si="45"/>
        <v>7.3736842105263101E-2</v>
      </c>
      <c r="EH36" s="7">
        <f t="shared" si="45"/>
        <v>0.13947368421052664</v>
      </c>
      <c r="EI36" s="7">
        <f t="shared" si="42"/>
        <v>0.15331578947368474</v>
      </c>
      <c r="EJ36" s="7">
        <f t="shared" si="42"/>
        <v>9.1052631578945054E-3</v>
      </c>
      <c r="EK36" s="7">
        <f t="shared" si="42"/>
        <v>0.1100526315789474</v>
      </c>
      <c r="EL36" s="7">
        <f t="shared" si="42"/>
        <v>5.947368421052257E-3</v>
      </c>
      <c r="EM36" s="7">
        <f t="shared" si="42"/>
        <v>9.9473684210527047E-3</v>
      </c>
      <c r="EN36" s="7">
        <f t="shared" si="42"/>
        <v>1.0842105263157986E-2</v>
      </c>
      <c r="EO36" s="7">
        <f t="shared" si="42"/>
        <v>0.11421052631578954</v>
      </c>
      <c r="EP36" s="7">
        <f t="shared" si="42"/>
        <v>7.6842105263157379E-3</v>
      </c>
      <c r="EQ36" s="7">
        <f t="shared" si="42"/>
        <v>1.1684210526316186E-2</v>
      </c>
      <c r="ER36" s="7">
        <f t="shared" si="44"/>
        <v>0.25805263157894753</v>
      </c>
      <c r="ES36" s="7">
        <f t="shared" si="44"/>
        <v>0.16010526315789475</v>
      </c>
      <c r="ET36" s="7">
        <f t="shared" si="44"/>
        <v>0.23868421052631583</v>
      </c>
      <c r="EU36" s="7">
        <f t="shared" si="44"/>
        <v>7.6315789473684781E-2</v>
      </c>
      <c r="EV36" s="7">
        <f t="shared" si="44"/>
        <v>9.0999999999999748E-2</v>
      </c>
      <c r="EW36" s="7">
        <f t="shared" si="43"/>
        <v>0.38573684210526338</v>
      </c>
      <c r="EX36" s="7">
        <f t="shared" si="43"/>
        <v>0.3624736842105265</v>
      </c>
      <c r="EY36" s="7">
        <f t="shared" si="43"/>
        <v>4.4210526315793253E-3</v>
      </c>
      <c r="EZ36" s="7">
        <f t="shared" si="43"/>
        <v>0.16978947368421071</v>
      </c>
      <c r="FA36" s="7">
        <f t="shared" si="43"/>
        <v>1.957894736842114E-2</v>
      </c>
      <c r="FB36" s="7">
        <f t="shared" si="43"/>
        <v>0.10097142105263179</v>
      </c>
      <c r="FC36" s="7">
        <f t="shared" si="43"/>
        <v>0.16978947368421071</v>
      </c>
      <c r="FD36" s="7">
        <f t="shared" si="43"/>
        <v>0.27278947368421025</v>
      </c>
      <c r="FE36" s="7">
        <f t="shared" si="43"/>
        <v>8.0578947368421083E-2</v>
      </c>
    </row>
    <row r="37" spans="1:161" ht="17.25" customHeight="1">
      <c r="A37" s="45" t="s">
        <v>83</v>
      </c>
      <c r="B37" s="4">
        <v>4.6263157894736846</v>
      </c>
      <c r="C37" s="4" t="s">
        <v>106</v>
      </c>
      <c r="D37" s="3"/>
      <c r="E37" s="4">
        <v>5.1727368421052633</v>
      </c>
      <c r="F37" s="4">
        <v>4.3926842105263155</v>
      </c>
      <c r="G37" s="4"/>
      <c r="H37" s="4">
        <v>4.8029999999999999</v>
      </c>
      <c r="I37" s="4"/>
      <c r="J37" s="4">
        <v>4.3725263157894743</v>
      </c>
      <c r="K37" s="4"/>
      <c r="L37" s="4">
        <v>4.7958421052631577</v>
      </c>
      <c r="M37" s="4"/>
      <c r="N37" s="4">
        <v>4.8182105263157897</v>
      </c>
      <c r="O37" s="4"/>
      <c r="P37" s="4">
        <v>4.5721052631578951</v>
      </c>
      <c r="Q37" s="4"/>
      <c r="R37" s="4">
        <v>4.7562105263157894</v>
      </c>
      <c r="S37" s="4"/>
      <c r="T37" s="4">
        <v>4.7668421052631587</v>
      </c>
      <c r="U37" s="4"/>
      <c r="V37" s="4">
        <v>4.807052631578947</v>
      </c>
      <c r="W37" s="4"/>
      <c r="X37" s="4">
        <v>4.557526315789473</v>
      </c>
      <c r="Y37" s="4"/>
      <c r="Z37" s="4">
        <v>4.7426315789473694</v>
      </c>
      <c r="AA37" s="4"/>
      <c r="AB37" s="4">
        <v>4.7536842105263153</v>
      </c>
      <c r="AC37" s="4"/>
      <c r="AD37" s="4">
        <v>4.5860526315789487</v>
      </c>
      <c r="AE37" s="4"/>
      <c r="AF37" s="4">
        <v>4.56121052631579</v>
      </c>
      <c r="AG37" s="4"/>
      <c r="AH37" s="4">
        <v>4.5063684210526311</v>
      </c>
      <c r="AI37" s="4"/>
      <c r="AJ37" s="4">
        <v>4.481105263157894</v>
      </c>
      <c r="AK37" s="4"/>
      <c r="AL37" s="4">
        <v>4.6452105263157888</v>
      </c>
      <c r="AM37" s="4"/>
      <c r="AN37" s="4">
        <v>4.5452631578947376</v>
      </c>
      <c r="AO37" s="4"/>
      <c r="AP37" s="4">
        <v>4.6342105263157896</v>
      </c>
      <c r="AQ37" s="4"/>
      <c r="AR37" s="4">
        <v>4.6344736842105263</v>
      </c>
      <c r="AS37" s="4"/>
      <c r="AT37" s="4">
        <v>4.6304736842105259</v>
      </c>
      <c r="AU37" s="4"/>
      <c r="AV37" s="4">
        <v>4.529105263157895</v>
      </c>
      <c r="AW37" s="4"/>
      <c r="AX37" s="4">
        <v>4.6184736842105263</v>
      </c>
      <c r="AY37" s="4"/>
      <c r="AZ37" s="4">
        <v>4.6168947368421058</v>
      </c>
      <c r="BA37" s="4"/>
      <c r="BB37" s="4">
        <v>4.9342105263157876</v>
      </c>
      <c r="BC37" s="4"/>
      <c r="BD37" s="4">
        <v>4.4586315789473678</v>
      </c>
      <c r="BE37" s="4"/>
      <c r="BF37" s="4">
        <v>4.3803684210526308</v>
      </c>
      <c r="BG37" s="4"/>
      <c r="BH37" s="4">
        <v>4.5444736842105256</v>
      </c>
      <c r="BI37" s="4"/>
      <c r="BJ37" s="4">
        <v>4.5253157894736846</v>
      </c>
      <c r="BK37" s="4"/>
      <c r="BL37" s="4">
        <v>4.0887894736842112</v>
      </c>
      <c r="BM37" s="4"/>
      <c r="BN37" s="4">
        <v>4.1182105263157895</v>
      </c>
      <c r="BO37" s="4"/>
      <c r="BP37" s="4">
        <v>4.7234736842105267</v>
      </c>
      <c r="BQ37" s="4"/>
      <c r="BR37" s="4">
        <v>4.4474736842105269</v>
      </c>
      <c r="BS37" s="4"/>
      <c r="BT37" s="4">
        <v>4.6734736842105269</v>
      </c>
      <c r="BU37" s="4"/>
      <c r="BV37" s="4">
        <v>4.6632041052631577</v>
      </c>
      <c r="BW37" s="4"/>
      <c r="BX37" s="4">
        <v>4.4470526315789476</v>
      </c>
      <c r="BY37" s="4"/>
      <c r="BZ37" s="4">
        <v>4.2363684210526316</v>
      </c>
      <c r="CA37" s="4"/>
      <c r="CB37" s="4">
        <v>4.5445789473684206</v>
      </c>
      <c r="CC37" s="4"/>
      <c r="CD37" s="10"/>
      <c r="CE37" s="7">
        <f t="shared" si="46"/>
        <v>0.5464210526315787</v>
      </c>
      <c r="CF37" s="7">
        <f t="shared" si="46"/>
        <v>-0.23363157894736908</v>
      </c>
      <c r="CG37" s="7">
        <f t="shared" si="1"/>
        <v>0.17668421052631533</v>
      </c>
      <c r="CH37" s="7">
        <f t="shared" si="2"/>
        <v>-0.25378947368421034</v>
      </c>
      <c r="CI37" s="7">
        <f t="shared" si="3"/>
        <v>0.16952631578947308</v>
      </c>
      <c r="CJ37" s="7">
        <f t="shared" si="4"/>
        <v>0.19189473684210512</v>
      </c>
      <c r="CK37" s="7">
        <f t="shared" si="5"/>
        <v>-5.4210526315789487E-2</v>
      </c>
      <c r="CL37" s="7">
        <f t="shared" si="6"/>
        <v>0.12989473684210484</v>
      </c>
      <c r="CM37" s="7">
        <f t="shared" si="7"/>
        <v>0.14052631578947405</v>
      </c>
      <c r="CN37" s="7">
        <f t="shared" si="8"/>
        <v>0.18073684210526242</v>
      </c>
      <c r="CO37" s="7">
        <f t="shared" si="9"/>
        <v>-6.8789473684211622E-2</v>
      </c>
      <c r="CP37" s="7">
        <f t="shared" si="10"/>
        <v>0.11631578947368482</v>
      </c>
      <c r="CQ37" s="7">
        <f t="shared" si="11"/>
        <v>0.12736842105263069</v>
      </c>
      <c r="CR37" s="7">
        <f t="shared" si="12"/>
        <v>-4.026315789473589E-2</v>
      </c>
      <c r="CS37" s="7">
        <f t="shared" si="13"/>
        <v>-6.5105263157894555E-2</v>
      </c>
      <c r="CT37" s="7">
        <f t="shared" si="14"/>
        <v>-0.11994736842105347</v>
      </c>
      <c r="CU37" s="7">
        <f t="shared" si="15"/>
        <v>-0.14521052631579057</v>
      </c>
      <c r="CV37" s="7">
        <f t="shared" si="16"/>
        <v>1.8894736842104187E-2</v>
      </c>
      <c r="CW37" s="7">
        <f t="shared" si="17"/>
        <v>-8.1052631578947043E-2</v>
      </c>
      <c r="CX37" s="7">
        <f t="shared" si="18"/>
        <v>7.8947368421049546E-3</v>
      </c>
      <c r="CY37" s="7">
        <f t="shared" si="19"/>
        <v>8.1578947368416976E-3</v>
      </c>
      <c r="CZ37" s="7">
        <f t="shared" si="20"/>
        <v>4.15789473684125E-3</v>
      </c>
      <c r="DA37" s="7">
        <f t="shared" si="21"/>
        <v>-9.7210526315789636E-2</v>
      </c>
      <c r="DB37" s="7">
        <f t="shared" si="22"/>
        <v>-7.8421052631583166E-3</v>
      </c>
      <c r="DC37" s="7">
        <f t="shared" si="23"/>
        <v>-9.4210526315787746E-3</v>
      </c>
      <c r="DD37" s="7">
        <f t="shared" si="24"/>
        <v>0.307894736842103</v>
      </c>
      <c r="DE37" s="7">
        <f t="shared" si="25"/>
        <v>-0.16768421052631677</v>
      </c>
      <c r="DF37" s="7">
        <f t="shared" si="26"/>
        <v>-0.2459473684210538</v>
      </c>
      <c r="DG37" s="7">
        <f t="shared" si="27"/>
        <v>-8.1842105263159048E-2</v>
      </c>
      <c r="DH37" s="7">
        <f t="shared" si="28"/>
        <v>-0.10099999999999998</v>
      </c>
      <c r="DI37" s="7">
        <f t="shared" si="29"/>
        <v>-0.53752631578947341</v>
      </c>
      <c r="DJ37" s="7">
        <f t="shared" si="30"/>
        <v>-0.50810526315789506</v>
      </c>
      <c r="DK37" s="7">
        <f t="shared" si="31"/>
        <v>9.715789473684211E-2</v>
      </c>
      <c r="DL37" s="7">
        <f t="shared" si="32"/>
        <v>-0.17884210526315769</v>
      </c>
      <c r="DM37" s="7">
        <f t="shared" si="33"/>
        <v>4.7157894736842287E-2</v>
      </c>
      <c r="DN37" s="7">
        <f t="shared" si="34"/>
        <v>3.6888315789473047E-2</v>
      </c>
      <c r="DO37" s="7">
        <f t="shared" si="38"/>
        <v>-0.17926315789473701</v>
      </c>
      <c r="DP37" s="7">
        <f t="shared" si="39"/>
        <v>-0.38994736842105304</v>
      </c>
      <c r="DQ37" s="7">
        <f t="shared" si="40"/>
        <v>-8.1736842105263996E-2</v>
      </c>
      <c r="DR37" s="21"/>
      <c r="DS37" s="7">
        <f t="shared" si="45"/>
        <v>0.5464210526315787</v>
      </c>
      <c r="DT37" s="7">
        <f t="shared" si="45"/>
        <v>0.23363157894736908</v>
      </c>
      <c r="DU37" s="7">
        <f t="shared" si="45"/>
        <v>0.17668421052631533</v>
      </c>
      <c r="DV37" s="7">
        <f t="shared" si="45"/>
        <v>0.25378947368421034</v>
      </c>
      <c r="DW37" s="7">
        <f t="shared" si="45"/>
        <v>0.16952631578947308</v>
      </c>
      <c r="DX37" s="7">
        <f t="shared" si="45"/>
        <v>0.19189473684210512</v>
      </c>
      <c r="DY37" s="7">
        <f t="shared" si="45"/>
        <v>5.4210526315789487E-2</v>
      </c>
      <c r="DZ37" s="7">
        <f t="shared" si="45"/>
        <v>0.12989473684210484</v>
      </c>
      <c r="EA37" s="7">
        <f t="shared" si="45"/>
        <v>0.14052631578947405</v>
      </c>
      <c r="EB37" s="7">
        <f t="shared" si="45"/>
        <v>0.18073684210526242</v>
      </c>
      <c r="EC37" s="7">
        <f t="shared" si="45"/>
        <v>6.8789473684211622E-2</v>
      </c>
      <c r="ED37" s="7">
        <f t="shared" si="45"/>
        <v>0.11631578947368482</v>
      </c>
      <c r="EE37" s="7">
        <f t="shared" si="45"/>
        <v>0.12736842105263069</v>
      </c>
      <c r="EF37" s="7">
        <f t="shared" si="45"/>
        <v>4.026315789473589E-2</v>
      </c>
      <c r="EG37" s="7">
        <f t="shared" si="45"/>
        <v>6.5105263157894555E-2</v>
      </c>
      <c r="EH37" s="7">
        <f t="shared" si="45"/>
        <v>0.11994736842105347</v>
      </c>
      <c r="EI37" s="7">
        <f t="shared" si="42"/>
        <v>0.14521052631579057</v>
      </c>
      <c r="EJ37" s="7">
        <f t="shared" si="42"/>
        <v>1.8894736842104187E-2</v>
      </c>
      <c r="EK37" s="7">
        <f t="shared" si="42"/>
        <v>8.1052631578947043E-2</v>
      </c>
      <c r="EL37" s="7">
        <f t="shared" si="42"/>
        <v>7.8947368421049546E-3</v>
      </c>
      <c r="EM37" s="7">
        <f t="shared" si="42"/>
        <v>8.1578947368416976E-3</v>
      </c>
      <c r="EN37" s="7">
        <f t="shared" si="42"/>
        <v>4.15789473684125E-3</v>
      </c>
      <c r="EO37" s="7">
        <f t="shared" si="42"/>
        <v>9.7210526315789636E-2</v>
      </c>
      <c r="EP37" s="7">
        <f t="shared" si="42"/>
        <v>7.8421052631583166E-3</v>
      </c>
      <c r="EQ37" s="7">
        <f t="shared" si="42"/>
        <v>9.4210526315787746E-3</v>
      </c>
      <c r="ER37" s="7">
        <f t="shared" si="44"/>
        <v>0.307894736842103</v>
      </c>
      <c r="ES37" s="7">
        <f t="shared" si="44"/>
        <v>0.16768421052631677</v>
      </c>
      <c r="ET37" s="7">
        <f t="shared" si="44"/>
        <v>0.2459473684210538</v>
      </c>
      <c r="EU37" s="7">
        <f t="shared" si="44"/>
        <v>8.1842105263159048E-2</v>
      </c>
      <c r="EV37" s="7">
        <f t="shared" si="44"/>
        <v>0.10099999999999998</v>
      </c>
      <c r="EW37" s="7">
        <f t="shared" si="43"/>
        <v>0.53752631578947341</v>
      </c>
      <c r="EX37" s="7">
        <f t="shared" si="43"/>
        <v>0.50810526315789506</v>
      </c>
      <c r="EY37" s="7">
        <f t="shared" si="43"/>
        <v>9.715789473684211E-2</v>
      </c>
      <c r="EZ37" s="7">
        <f t="shared" si="43"/>
        <v>0.17884210526315769</v>
      </c>
      <c r="FA37" s="7">
        <f t="shared" si="43"/>
        <v>4.7157894736842287E-2</v>
      </c>
      <c r="FB37" s="7">
        <f t="shared" si="43"/>
        <v>3.6888315789473047E-2</v>
      </c>
      <c r="FC37" s="7">
        <f t="shared" si="43"/>
        <v>0.17926315789473701</v>
      </c>
      <c r="FD37" s="7">
        <f t="shared" si="43"/>
        <v>0.38994736842105304</v>
      </c>
      <c r="FE37" s="7">
        <f t="shared" si="43"/>
        <v>8.1736842105263996E-2</v>
      </c>
    </row>
    <row r="38" spans="1:161" ht="17.25">
      <c r="A38" s="45"/>
      <c r="B38" s="4">
        <v>1.6573684210526316</v>
      </c>
      <c r="C38" s="4" t="s">
        <v>107</v>
      </c>
      <c r="D38" s="3"/>
      <c r="E38" s="4">
        <v>1.8431052631578946</v>
      </c>
      <c r="F38" s="4">
        <v>1.4710526315789472</v>
      </c>
      <c r="G38" s="4"/>
      <c r="H38" s="4">
        <v>1.6716842105263159</v>
      </c>
      <c r="I38" s="4"/>
      <c r="J38" s="4">
        <v>1.4603157894736845</v>
      </c>
      <c r="K38" s="4"/>
      <c r="L38" s="4">
        <v>1.6675263157894735</v>
      </c>
      <c r="M38" s="4"/>
      <c r="N38" s="4">
        <v>1.7401052631578946</v>
      </c>
      <c r="O38" s="4"/>
      <c r="P38" s="4">
        <v>1.5494736842105266</v>
      </c>
      <c r="Q38" s="4"/>
      <c r="R38" s="4">
        <v>1.7127894736842104</v>
      </c>
      <c r="S38" s="4"/>
      <c r="T38" s="4">
        <v>1.7160526315789475</v>
      </c>
      <c r="U38" s="4"/>
      <c r="V38" s="4">
        <v>1.7367894736842107</v>
      </c>
      <c r="W38" s="4"/>
      <c r="X38" s="4">
        <v>1.5427368421052632</v>
      </c>
      <c r="Y38" s="4"/>
      <c r="Z38" s="4">
        <v>1.7070526315789472</v>
      </c>
      <c r="AA38" s="4"/>
      <c r="AB38" s="4">
        <v>1.7117368421052632</v>
      </c>
      <c r="AC38" s="4"/>
      <c r="AD38" s="4">
        <v>1.6161052631578945</v>
      </c>
      <c r="AE38" s="4"/>
      <c r="AF38" s="4">
        <v>1.5982631578947366</v>
      </c>
      <c r="AG38" s="4"/>
      <c r="AH38" s="4">
        <v>1.5280526315789473</v>
      </c>
      <c r="AI38" s="4"/>
      <c r="AJ38" s="4">
        <v>1.5102105263157892</v>
      </c>
      <c r="AK38" s="4"/>
      <c r="AL38" s="4">
        <v>1.671</v>
      </c>
      <c r="AM38" s="4"/>
      <c r="AN38" s="4">
        <v>1.5660000000000001</v>
      </c>
      <c r="AO38" s="4"/>
      <c r="AP38" s="4">
        <v>1.6665789473684209</v>
      </c>
      <c r="AQ38" s="4"/>
      <c r="AR38" s="4">
        <v>1.6664210526315792</v>
      </c>
      <c r="AS38" s="4"/>
      <c r="AT38" s="4">
        <v>1.6661052631578948</v>
      </c>
      <c r="AU38" s="4"/>
      <c r="AV38" s="4">
        <v>1.5582631578947368</v>
      </c>
      <c r="AW38" s="4"/>
      <c r="AX38" s="4">
        <v>1.662105263157895</v>
      </c>
      <c r="AY38" s="4"/>
      <c r="AZ38" s="4">
        <v>1.6601052631578948</v>
      </c>
      <c r="BA38" s="4"/>
      <c r="BB38" s="4">
        <v>1.8861578947368418</v>
      </c>
      <c r="BC38" s="4"/>
      <c r="BD38" s="4">
        <v>1.5275263157894736</v>
      </c>
      <c r="BE38" s="4"/>
      <c r="BF38" s="4">
        <v>1.440894736842105</v>
      </c>
      <c r="BG38" s="4"/>
      <c r="BH38" s="4">
        <v>1.6102631578947368</v>
      </c>
      <c r="BI38" s="4"/>
      <c r="BJ38" s="4">
        <v>1.6015263157894737</v>
      </c>
      <c r="BK38" s="4"/>
      <c r="BL38" s="4">
        <v>1.2695263157894738</v>
      </c>
      <c r="BM38" s="4"/>
      <c r="BN38" s="4">
        <v>1.3080000000000003</v>
      </c>
      <c r="BO38" s="4"/>
      <c r="BP38" s="4">
        <v>1.6962105263157892</v>
      </c>
      <c r="BQ38" s="4"/>
      <c r="BR38" s="4">
        <v>1.523421052631579</v>
      </c>
      <c r="BS38" s="4"/>
      <c r="BT38" s="4">
        <v>1.6774210526315787</v>
      </c>
      <c r="BU38" s="4"/>
      <c r="BV38" s="4">
        <v>1.6375338947368419</v>
      </c>
      <c r="BW38" s="4"/>
      <c r="BX38" s="4">
        <v>1.5244210526315789</v>
      </c>
      <c r="BY38" s="4"/>
      <c r="BZ38" s="4">
        <v>1.4407894736842106</v>
      </c>
      <c r="CA38" s="4"/>
      <c r="CB38" s="4">
        <v>1.6140000000000001</v>
      </c>
      <c r="CC38" s="4"/>
      <c r="CD38" s="10"/>
      <c r="CE38" s="7">
        <f t="shared" si="46"/>
        <v>0.18573684210526298</v>
      </c>
      <c r="CF38" s="7">
        <f t="shared" si="46"/>
        <v>-0.18631578947368443</v>
      </c>
      <c r="CG38" s="7">
        <f t="shared" si="1"/>
        <v>1.4315789473684282E-2</v>
      </c>
      <c r="CH38" s="7">
        <f t="shared" si="2"/>
        <v>-0.19705263157894715</v>
      </c>
      <c r="CI38" s="7">
        <f t="shared" si="3"/>
        <v>1.0157894736841921E-2</v>
      </c>
      <c r="CJ38" s="7">
        <f t="shared" si="4"/>
        <v>8.2736842105262998E-2</v>
      </c>
      <c r="CK38" s="7">
        <f t="shared" si="5"/>
        <v>-0.10789473684210504</v>
      </c>
      <c r="CL38" s="7">
        <f t="shared" si="6"/>
        <v>5.5421052631578815E-2</v>
      </c>
      <c r="CM38" s="7">
        <f t="shared" si="7"/>
        <v>5.8684210526315894E-2</v>
      </c>
      <c r="CN38" s="7">
        <f t="shared" si="8"/>
        <v>7.9421052631579059E-2</v>
      </c>
      <c r="CO38" s="7">
        <f t="shared" si="9"/>
        <v>-0.11463157894736842</v>
      </c>
      <c r="CP38" s="7">
        <f t="shared" si="10"/>
        <v>4.9684210526315553E-2</v>
      </c>
      <c r="CQ38" s="7">
        <f t="shared" si="11"/>
        <v>5.4368421052631621E-2</v>
      </c>
      <c r="CR38" s="7">
        <f t="shared" si="12"/>
        <v>-4.1263157894737112E-2</v>
      </c>
      <c r="CS38" s="7">
        <f t="shared" si="13"/>
        <v>-5.9105263157894994E-2</v>
      </c>
      <c r="CT38" s="7">
        <f t="shared" si="14"/>
        <v>-0.12931578947368427</v>
      </c>
      <c r="CU38" s="7">
        <f t="shared" si="15"/>
        <v>-0.14715789473684238</v>
      </c>
      <c r="CV38" s="7">
        <f t="shared" si="16"/>
        <v>1.3631578947368439E-2</v>
      </c>
      <c r="CW38" s="7">
        <f t="shared" si="17"/>
        <v>-9.1368421052631543E-2</v>
      </c>
      <c r="CX38" s="7">
        <f t="shared" si="18"/>
        <v>9.2105263157893358E-3</v>
      </c>
      <c r="CY38" s="7">
        <f t="shared" si="19"/>
        <v>9.0526315789476453E-3</v>
      </c>
      <c r="CZ38" s="7">
        <f t="shared" si="20"/>
        <v>8.736842105263154E-3</v>
      </c>
      <c r="DA38" s="7">
        <f t="shared" si="21"/>
        <v>-9.9105263157894807E-2</v>
      </c>
      <c r="DB38" s="7">
        <f t="shared" si="22"/>
        <v>4.7368421052633725E-3</v>
      </c>
      <c r="DC38" s="7">
        <f t="shared" si="23"/>
        <v>2.7368421052631486E-3</v>
      </c>
      <c r="DD38" s="7">
        <f t="shared" si="24"/>
        <v>0.22878947368421021</v>
      </c>
      <c r="DE38" s="7">
        <f t="shared" si="25"/>
        <v>-0.12984210526315798</v>
      </c>
      <c r="DF38" s="7">
        <f t="shared" si="26"/>
        <v>-0.2164736842105266</v>
      </c>
      <c r="DG38" s="7">
        <f t="shared" si="27"/>
        <v>-4.7105263157894761E-2</v>
      </c>
      <c r="DH38" s="7">
        <f t="shared" si="28"/>
        <v>-5.5842105263157915E-2</v>
      </c>
      <c r="DI38" s="7">
        <f t="shared" si="29"/>
        <v>-0.38784210526315777</v>
      </c>
      <c r="DJ38" s="7">
        <f t="shared" si="30"/>
        <v>-0.34936842105263133</v>
      </c>
      <c r="DK38" s="7">
        <f t="shared" si="31"/>
        <v>3.8842105263157567E-2</v>
      </c>
      <c r="DL38" s="7">
        <f t="shared" si="32"/>
        <v>-0.13394736842105259</v>
      </c>
      <c r="DM38" s="7">
        <f t="shared" si="33"/>
        <v>2.00526315789471E-2</v>
      </c>
      <c r="DN38" s="7">
        <f t="shared" si="34"/>
        <v>-1.9834526315789747E-2</v>
      </c>
      <c r="DO38" s="7">
        <f t="shared" si="38"/>
        <v>-0.1329473684210527</v>
      </c>
      <c r="DP38" s="7">
        <f t="shared" si="39"/>
        <v>-0.21657894736842098</v>
      </c>
      <c r="DQ38" s="7">
        <f t="shared" si="40"/>
        <v>-4.3368421052631501E-2</v>
      </c>
      <c r="DR38" s="21"/>
      <c r="DS38" s="7">
        <f t="shared" si="45"/>
        <v>0.18573684210526298</v>
      </c>
      <c r="DT38" s="7">
        <f t="shared" si="45"/>
        <v>0.18631578947368443</v>
      </c>
      <c r="DU38" s="7">
        <f t="shared" si="45"/>
        <v>1.4315789473684282E-2</v>
      </c>
      <c r="DV38" s="7">
        <f t="shared" si="45"/>
        <v>0.19705263157894715</v>
      </c>
      <c r="DW38" s="7">
        <f t="shared" si="45"/>
        <v>1.0157894736841921E-2</v>
      </c>
      <c r="DX38" s="7">
        <f t="shared" si="45"/>
        <v>8.2736842105262998E-2</v>
      </c>
      <c r="DY38" s="7">
        <f t="shared" si="45"/>
        <v>0.10789473684210504</v>
      </c>
      <c r="DZ38" s="7">
        <f t="shared" si="45"/>
        <v>5.5421052631578815E-2</v>
      </c>
      <c r="EA38" s="7">
        <f t="shared" si="45"/>
        <v>5.8684210526315894E-2</v>
      </c>
      <c r="EB38" s="7">
        <f t="shared" si="45"/>
        <v>7.9421052631579059E-2</v>
      </c>
      <c r="EC38" s="7">
        <f t="shared" si="45"/>
        <v>0.11463157894736842</v>
      </c>
      <c r="ED38" s="7">
        <f t="shared" si="45"/>
        <v>4.9684210526315553E-2</v>
      </c>
      <c r="EE38" s="7">
        <f t="shared" si="45"/>
        <v>5.4368421052631621E-2</v>
      </c>
      <c r="EF38" s="7">
        <f t="shared" si="45"/>
        <v>4.1263157894737112E-2</v>
      </c>
      <c r="EG38" s="7">
        <f t="shared" si="45"/>
        <v>5.9105263157894994E-2</v>
      </c>
      <c r="EH38" s="7">
        <f t="shared" si="45"/>
        <v>0.12931578947368427</v>
      </c>
      <c r="EI38" s="7">
        <f t="shared" si="42"/>
        <v>0.14715789473684238</v>
      </c>
      <c r="EJ38" s="7">
        <f t="shared" si="42"/>
        <v>1.3631578947368439E-2</v>
      </c>
      <c r="EK38" s="7">
        <f t="shared" si="42"/>
        <v>9.1368421052631543E-2</v>
      </c>
      <c r="EL38" s="7">
        <f t="shared" si="42"/>
        <v>9.2105263157893358E-3</v>
      </c>
      <c r="EM38" s="7">
        <f t="shared" si="42"/>
        <v>9.0526315789476453E-3</v>
      </c>
      <c r="EN38" s="7">
        <f t="shared" si="42"/>
        <v>8.736842105263154E-3</v>
      </c>
      <c r="EO38" s="7">
        <f t="shared" si="42"/>
        <v>9.9105263157894807E-2</v>
      </c>
      <c r="EP38" s="7">
        <f t="shared" si="42"/>
        <v>4.7368421052633725E-3</v>
      </c>
      <c r="EQ38" s="7">
        <f t="shared" si="42"/>
        <v>2.7368421052631486E-3</v>
      </c>
      <c r="ER38" s="7">
        <f t="shared" si="44"/>
        <v>0.22878947368421021</v>
      </c>
      <c r="ES38" s="7">
        <f t="shared" si="44"/>
        <v>0.12984210526315798</v>
      </c>
      <c r="ET38" s="7">
        <f t="shared" si="44"/>
        <v>0.2164736842105266</v>
      </c>
      <c r="EU38" s="7">
        <f t="shared" si="44"/>
        <v>4.7105263157894761E-2</v>
      </c>
      <c r="EV38" s="7">
        <f t="shared" si="44"/>
        <v>5.5842105263157915E-2</v>
      </c>
      <c r="EW38" s="7">
        <f t="shared" si="43"/>
        <v>0.38784210526315777</v>
      </c>
      <c r="EX38" s="7">
        <f t="shared" si="43"/>
        <v>0.34936842105263133</v>
      </c>
      <c r="EY38" s="7">
        <f t="shared" si="43"/>
        <v>3.8842105263157567E-2</v>
      </c>
      <c r="EZ38" s="7">
        <f t="shared" si="43"/>
        <v>0.13394736842105259</v>
      </c>
      <c r="FA38" s="7">
        <f t="shared" si="43"/>
        <v>2.00526315789471E-2</v>
      </c>
      <c r="FB38" s="7">
        <f t="shared" si="43"/>
        <v>1.9834526315789747E-2</v>
      </c>
      <c r="FC38" s="7">
        <f t="shared" si="43"/>
        <v>0.1329473684210527</v>
      </c>
      <c r="FD38" s="7">
        <f t="shared" si="43"/>
        <v>0.21657894736842098</v>
      </c>
      <c r="FE38" s="7">
        <f t="shared" si="43"/>
        <v>4.3368421052631501E-2</v>
      </c>
    </row>
    <row r="39" spans="1:161" ht="17.25" customHeight="1">
      <c r="A39" s="45" t="s">
        <v>84</v>
      </c>
      <c r="B39" s="4">
        <v>3.9794736842105269</v>
      </c>
      <c r="C39" s="4" t="s">
        <v>116</v>
      </c>
      <c r="D39" s="3"/>
      <c r="E39" s="4">
        <v>4.2053684210526319</v>
      </c>
      <c r="F39" s="4">
        <v>3.7472631578947371</v>
      </c>
      <c r="G39" s="4"/>
      <c r="H39" s="4">
        <v>3.9205263157894743</v>
      </c>
      <c r="I39" s="4"/>
      <c r="J39" s="4">
        <v>3.7309473684210528</v>
      </c>
      <c r="K39" s="4"/>
      <c r="L39" s="4">
        <v>3.9123684210526322</v>
      </c>
      <c r="M39" s="4"/>
      <c r="N39" s="4">
        <v>4.1706315789473685</v>
      </c>
      <c r="O39" s="4"/>
      <c r="P39" s="4">
        <v>3.8843157894736846</v>
      </c>
      <c r="Q39" s="4"/>
      <c r="R39" s="4">
        <v>4.07178947368421</v>
      </c>
      <c r="S39" s="4"/>
      <c r="T39" s="4">
        <v>4.1003157894736848</v>
      </c>
      <c r="U39" s="4"/>
      <c r="V39" s="4">
        <v>4.1690526315789471</v>
      </c>
      <c r="W39" s="4"/>
      <c r="X39" s="4">
        <v>3.8757368421052631</v>
      </c>
      <c r="Y39" s="4"/>
      <c r="Z39" s="4">
        <v>4.0672105263157885</v>
      </c>
      <c r="AA39" s="4"/>
      <c r="AB39" s="4">
        <v>4.0961578947368418</v>
      </c>
      <c r="AC39" s="4"/>
      <c r="AD39" s="4">
        <v>3.9653157894736846</v>
      </c>
      <c r="AE39" s="4"/>
      <c r="AF39" s="4">
        <v>3.9368947368421052</v>
      </c>
      <c r="AG39" s="4"/>
      <c r="AH39" s="4">
        <v>3.9376842105263159</v>
      </c>
      <c r="AI39" s="4"/>
      <c r="AJ39" s="4">
        <v>3.9092631578947366</v>
      </c>
      <c r="AK39" s="4"/>
      <c r="AL39" s="4">
        <v>4.0099473684210531</v>
      </c>
      <c r="AM39" s="4"/>
      <c r="AN39" s="4">
        <v>3.880157894736842</v>
      </c>
      <c r="AO39" s="4"/>
      <c r="AP39" s="4">
        <v>3.9863684210526324</v>
      </c>
      <c r="AQ39" s="4"/>
      <c r="AR39" s="4">
        <v>3.9864736842105262</v>
      </c>
      <c r="AS39" s="4"/>
      <c r="AT39" s="4">
        <v>4.0032105263157902</v>
      </c>
      <c r="AU39" s="4"/>
      <c r="AV39" s="4">
        <v>3.87</v>
      </c>
      <c r="AW39" s="4"/>
      <c r="AX39" s="4">
        <v>3.9786315789473683</v>
      </c>
      <c r="AY39" s="4"/>
      <c r="AZ39" s="4">
        <v>3.9787368421052633</v>
      </c>
      <c r="BA39" s="4"/>
      <c r="BB39" s="4">
        <v>4.1241578947368422</v>
      </c>
      <c r="BC39" s="4"/>
      <c r="BD39" s="4">
        <v>3.8270526315789475</v>
      </c>
      <c r="BE39" s="4"/>
      <c r="BF39" s="4">
        <v>3.7998421052631581</v>
      </c>
      <c r="BG39" s="4"/>
      <c r="BH39" s="4">
        <v>3.8957894736842102</v>
      </c>
      <c r="BI39" s="4"/>
      <c r="BJ39" s="4">
        <v>3.8836315789473677</v>
      </c>
      <c r="BK39" s="4"/>
      <c r="BL39" s="4">
        <v>3.5503684210526312</v>
      </c>
      <c r="BM39" s="4"/>
      <c r="BN39" s="4">
        <v>3.5522631578947368</v>
      </c>
      <c r="BO39" s="4"/>
      <c r="BP39" s="4">
        <v>3.8989473684210525</v>
      </c>
      <c r="BQ39" s="4"/>
      <c r="BR39" s="4">
        <v>3.822473684210526</v>
      </c>
      <c r="BS39" s="4"/>
      <c r="BT39" s="4">
        <v>4.0691578947368425</v>
      </c>
      <c r="BU39" s="4"/>
      <c r="BV39" s="4">
        <v>4.056885736842105</v>
      </c>
      <c r="BW39" s="4"/>
      <c r="BX39" s="4">
        <v>3.822473684210526</v>
      </c>
      <c r="BY39" s="4"/>
      <c r="BZ39" s="4">
        <v>3.7972631578947365</v>
      </c>
      <c r="CA39" s="4"/>
      <c r="CB39" s="4">
        <v>3.8546842105263162</v>
      </c>
      <c r="CC39" s="4"/>
      <c r="CD39" s="10"/>
      <c r="CE39" s="7">
        <f t="shared" si="46"/>
        <v>0.22589473684210493</v>
      </c>
      <c r="CF39" s="7">
        <f t="shared" si="46"/>
        <v>-0.23221052631578987</v>
      </c>
      <c r="CG39" s="7">
        <f t="shared" si="1"/>
        <v>-5.8947368421052637E-2</v>
      </c>
      <c r="CH39" s="7">
        <f t="shared" si="2"/>
        <v>-0.24852631578947415</v>
      </c>
      <c r="CI39" s="7">
        <f t="shared" si="3"/>
        <v>-6.7105263157894779E-2</v>
      </c>
      <c r="CJ39" s="7">
        <f t="shared" si="4"/>
        <v>0.19115789473684153</v>
      </c>
      <c r="CK39" s="7">
        <f t="shared" si="5"/>
        <v>-9.515789473684233E-2</v>
      </c>
      <c r="CL39" s="7">
        <f t="shared" si="6"/>
        <v>9.2315789473683019E-2</v>
      </c>
      <c r="CM39" s="7">
        <f t="shared" si="7"/>
        <v>0.12084210526315786</v>
      </c>
      <c r="CN39" s="7">
        <f t="shared" si="8"/>
        <v>0.18957894736842018</v>
      </c>
      <c r="CO39" s="7">
        <f t="shared" si="9"/>
        <v>-0.10373684210526379</v>
      </c>
      <c r="CP39" s="7">
        <f t="shared" si="10"/>
        <v>8.7736842105261559E-2</v>
      </c>
      <c r="CQ39" s="7">
        <f t="shared" si="11"/>
        <v>0.11668421052631484</v>
      </c>
      <c r="CR39" s="7">
        <f t="shared" si="12"/>
        <v>-1.4157894736842369E-2</v>
      </c>
      <c r="CS39" s="7">
        <f t="shared" si="13"/>
        <v>-4.2578947368421716E-2</v>
      </c>
      <c r="CT39" s="7">
        <f t="shared" si="14"/>
        <v>-4.1789473684211043E-2</v>
      </c>
      <c r="CU39" s="7">
        <f t="shared" si="15"/>
        <v>-7.0210526315790389E-2</v>
      </c>
      <c r="CV39" s="7">
        <f t="shared" si="16"/>
        <v>3.0473684210526208E-2</v>
      </c>
      <c r="CW39" s="7">
        <f t="shared" si="17"/>
        <v>-9.9315789473684912E-2</v>
      </c>
      <c r="CX39" s="7">
        <f t="shared" si="18"/>
        <v>6.8947368421055089E-3</v>
      </c>
      <c r="CY39" s="7">
        <f t="shared" si="19"/>
        <v>6.9999999999992291E-3</v>
      </c>
      <c r="CZ39" s="7">
        <f t="shared" si="20"/>
        <v>2.3736842105263278E-2</v>
      </c>
      <c r="DA39" s="7">
        <f t="shared" si="21"/>
        <v>-0.10947368421052683</v>
      </c>
      <c r="DB39" s="7">
        <f t="shared" si="22"/>
        <v>-8.4210526315864342E-4</v>
      </c>
      <c r="DC39" s="7">
        <f t="shared" si="23"/>
        <v>-7.3684210526359095E-4</v>
      </c>
      <c r="DD39" s="7">
        <f t="shared" si="24"/>
        <v>0.1446842105263153</v>
      </c>
      <c r="DE39" s="7">
        <f t="shared" si="25"/>
        <v>-0.15242105263157946</v>
      </c>
      <c r="DF39" s="7">
        <f t="shared" si="26"/>
        <v>-0.17963157894736881</v>
      </c>
      <c r="DG39" s="7">
        <f t="shared" si="27"/>
        <v>-8.3684210526316694E-2</v>
      </c>
      <c r="DH39" s="7">
        <f t="shared" si="28"/>
        <v>-9.5842105263159283E-2</v>
      </c>
      <c r="DI39" s="7">
        <f t="shared" si="29"/>
        <v>-0.42910526315789577</v>
      </c>
      <c r="DJ39" s="7">
        <f t="shared" si="30"/>
        <v>-0.42721052631579015</v>
      </c>
      <c r="DK39" s="7">
        <f t="shared" si="31"/>
        <v>-8.0526315789474445E-2</v>
      </c>
      <c r="DL39" s="7">
        <f t="shared" si="32"/>
        <v>-0.15700000000000092</v>
      </c>
      <c r="DM39" s="7">
        <f t="shared" si="33"/>
        <v>8.9684210526315589E-2</v>
      </c>
      <c r="DN39" s="7">
        <f t="shared" si="34"/>
        <v>7.7412052631578021E-2</v>
      </c>
      <c r="DO39" s="7">
        <f t="shared" si="38"/>
        <v>-0.15700000000000092</v>
      </c>
      <c r="DP39" s="7">
        <f t="shared" si="39"/>
        <v>-0.18221052631579049</v>
      </c>
      <c r="DQ39" s="7">
        <f t="shared" si="40"/>
        <v>-0.12478947368421078</v>
      </c>
      <c r="DR39" s="21"/>
      <c r="DS39" s="7">
        <f t="shared" si="45"/>
        <v>0.22589473684210493</v>
      </c>
      <c r="DT39" s="7">
        <f t="shared" si="45"/>
        <v>0.23221052631578987</v>
      </c>
      <c r="DU39" s="7">
        <f t="shared" si="45"/>
        <v>5.8947368421052637E-2</v>
      </c>
      <c r="DV39" s="7">
        <f t="shared" si="45"/>
        <v>0.24852631578947415</v>
      </c>
      <c r="DW39" s="7">
        <f t="shared" si="45"/>
        <v>6.7105263157894779E-2</v>
      </c>
      <c r="DX39" s="7">
        <f t="shared" si="45"/>
        <v>0.19115789473684153</v>
      </c>
      <c r="DY39" s="7">
        <f t="shared" si="45"/>
        <v>9.515789473684233E-2</v>
      </c>
      <c r="DZ39" s="7">
        <f t="shared" si="45"/>
        <v>9.2315789473683019E-2</v>
      </c>
      <c r="EA39" s="7">
        <f t="shared" si="45"/>
        <v>0.12084210526315786</v>
      </c>
      <c r="EB39" s="7">
        <f t="shared" si="45"/>
        <v>0.18957894736842018</v>
      </c>
      <c r="EC39" s="7">
        <f t="shared" si="45"/>
        <v>0.10373684210526379</v>
      </c>
      <c r="ED39" s="7">
        <f t="shared" si="45"/>
        <v>8.7736842105261559E-2</v>
      </c>
      <c r="EE39" s="7">
        <f t="shared" si="45"/>
        <v>0.11668421052631484</v>
      </c>
      <c r="EF39" s="7">
        <f t="shared" si="45"/>
        <v>1.4157894736842369E-2</v>
      </c>
      <c r="EG39" s="7">
        <f t="shared" si="45"/>
        <v>4.2578947368421716E-2</v>
      </c>
      <c r="EH39" s="7">
        <f t="shared" si="45"/>
        <v>4.1789473684211043E-2</v>
      </c>
      <c r="EI39" s="7">
        <f t="shared" si="42"/>
        <v>7.0210526315790389E-2</v>
      </c>
      <c r="EJ39" s="7">
        <f t="shared" si="42"/>
        <v>3.0473684210526208E-2</v>
      </c>
      <c r="EK39" s="7">
        <f t="shared" si="42"/>
        <v>9.9315789473684912E-2</v>
      </c>
      <c r="EL39" s="7">
        <f t="shared" si="42"/>
        <v>6.8947368421055089E-3</v>
      </c>
      <c r="EM39" s="7">
        <f t="shared" si="42"/>
        <v>6.9999999999992291E-3</v>
      </c>
      <c r="EN39" s="7">
        <f t="shared" si="42"/>
        <v>2.3736842105263278E-2</v>
      </c>
      <c r="EO39" s="7">
        <f t="shared" si="42"/>
        <v>0.10947368421052683</v>
      </c>
      <c r="EP39" s="7">
        <f t="shared" si="42"/>
        <v>8.4210526315864342E-4</v>
      </c>
      <c r="EQ39" s="7">
        <f t="shared" si="42"/>
        <v>7.3684210526359095E-4</v>
      </c>
      <c r="ER39" s="7">
        <f t="shared" si="44"/>
        <v>0.1446842105263153</v>
      </c>
      <c r="ES39" s="7">
        <f t="shared" si="44"/>
        <v>0.15242105263157946</v>
      </c>
      <c r="ET39" s="7">
        <f t="shared" si="44"/>
        <v>0.17963157894736881</v>
      </c>
      <c r="EU39" s="7">
        <f t="shared" si="44"/>
        <v>8.3684210526316694E-2</v>
      </c>
      <c r="EV39" s="7">
        <f t="shared" si="44"/>
        <v>9.5842105263159283E-2</v>
      </c>
      <c r="EW39" s="7">
        <f t="shared" si="43"/>
        <v>0.42910526315789577</v>
      </c>
      <c r="EX39" s="7">
        <f t="shared" si="43"/>
        <v>0.42721052631579015</v>
      </c>
      <c r="EY39" s="7">
        <f t="shared" si="43"/>
        <v>8.0526315789474445E-2</v>
      </c>
      <c r="EZ39" s="7">
        <f t="shared" si="43"/>
        <v>0.15700000000000092</v>
      </c>
      <c r="FA39" s="7">
        <f t="shared" si="43"/>
        <v>8.9684210526315589E-2</v>
      </c>
      <c r="FB39" s="7">
        <f t="shared" si="43"/>
        <v>7.7412052631578021E-2</v>
      </c>
      <c r="FC39" s="7">
        <f t="shared" si="43"/>
        <v>0.15700000000000092</v>
      </c>
      <c r="FD39" s="7">
        <f t="shared" si="43"/>
        <v>0.18221052631579049</v>
      </c>
      <c r="FE39" s="7">
        <f t="shared" si="43"/>
        <v>0.12478947368421078</v>
      </c>
    </row>
    <row r="40" spans="1:161" ht="17.25">
      <c r="A40" s="45"/>
      <c r="B40" s="4">
        <v>2.3873684210526314</v>
      </c>
      <c r="C40" s="4" t="s">
        <v>106</v>
      </c>
      <c r="D40" s="3"/>
      <c r="E40" s="4">
        <v>2.5779473684210523</v>
      </c>
      <c r="F40" s="4">
        <v>2.1240000000000001</v>
      </c>
      <c r="G40" s="4"/>
      <c r="H40" s="4">
        <v>2.4324736842105263</v>
      </c>
      <c r="I40" s="4"/>
      <c r="J40" s="4">
        <v>2.1106842105263159</v>
      </c>
      <c r="K40" s="4"/>
      <c r="L40" s="4">
        <v>2.4287368421052631</v>
      </c>
      <c r="M40" s="4"/>
      <c r="N40" s="4">
        <v>2.4962105263157892</v>
      </c>
      <c r="O40" s="4"/>
      <c r="P40" s="4">
        <v>2.2449473684210526</v>
      </c>
      <c r="Q40" s="4"/>
      <c r="R40" s="4">
        <v>2.4513157894736839</v>
      </c>
      <c r="S40" s="4"/>
      <c r="T40" s="4">
        <v>2.4542631578947365</v>
      </c>
      <c r="U40" s="4"/>
      <c r="V40" s="4">
        <v>2.4920526315789475</v>
      </c>
      <c r="W40" s="4"/>
      <c r="X40" s="4">
        <v>2.2367894736842109</v>
      </c>
      <c r="Y40" s="4"/>
      <c r="Z40" s="4">
        <v>2.4470000000000001</v>
      </c>
      <c r="AA40" s="4"/>
      <c r="AB40" s="4">
        <v>2.4495263157894738</v>
      </c>
      <c r="AC40" s="4"/>
      <c r="AD40" s="4">
        <v>2.2941578947368422</v>
      </c>
      <c r="AE40" s="4"/>
      <c r="AF40" s="4">
        <v>2.2707368421052636</v>
      </c>
      <c r="AG40" s="4"/>
      <c r="AH40" s="4">
        <v>2.2263684210526309</v>
      </c>
      <c r="AI40" s="4"/>
      <c r="AJ40" s="4">
        <v>2.2029473684210528</v>
      </c>
      <c r="AK40" s="4"/>
      <c r="AL40" s="4">
        <v>2.3615263157894737</v>
      </c>
      <c r="AM40" s="4"/>
      <c r="AN40" s="4">
        <v>2.2433157894736846</v>
      </c>
      <c r="AO40" s="4"/>
      <c r="AP40" s="4">
        <v>2.3529473684210527</v>
      </c>
      <c r="AQ40" s="4"/>
      <c r="AR40" s="4">
        <v>2.3517894736842102</v>
      </c>
      <c r="AS40" s="4"/>
      <c r="AT40" s="4">
        <v>2.3542105263157898</v>
      </c>
      <c r="AU40" s="4"/>
      <c r="AV40" s="4">
        <v>2.2345789473684206</v>
      </c>
      <c r="AW40" s="4"/>
      <c r="AX40" s="4">
        <v>2.3456315789473687</v>
      </c>
      <c r="AY40" s="4"/>
      <c r="AZ40" s="4">
        <v>2.3444736842105263</v>
      </c>
      <c r="BA40" s="4"/>
      <c r="BB40" s="4">
        <v>2.6500526315789474</v>
      </c>
      <c r="BC40" s="4"/>
      <c r="BD40" s="4">
        <v>2.183263157894737</v>
      </c>
      <c r="BE40" s="4"/>
      <c r="BF40" s="4">
        <v>2.1168947368421054</v>
      </c>
      <c r="BG40" s="4"/>
      <c r="BH40" s="4">
        <v>2.2844736842105262</v>
      </c>
      <c r="BI40" s="4"/>
      <c r="BJ40" s="4">
        <v>2.2741578947368417</v>
      </c>
      <c r="BK40" s="4"/>
      <c r="BL40" s="4">
        <v>1.8818947368421053</v>
      </c>
      <c r="BM40" s="4"/>
      <c r="BN40" s="4">
        <v>1.9054210526315791</v>
      </c>
      <c r="BO40" s="4"/>
      <c r="BP40" s="4">
        <v>2.4218421052631585</v>
      </c>
      <c r="BQ40" s="4"/>
      <c r="BR40" s="4">
        <v>2.1588947368421052</v>
      </c>
      <c r="BS40" s="4"/>
      <c r="BT40" s="4">
        <v>2.3826842105263162</v>
      </c>
      <c r="BU40" s="4"/>
      <c r="BV40" s="4">
        <v>2.3349208947368418</v>
      </c>
      <c r="BW40" s="4"/>
      <c r="BX40" s="4">
        <v>2.1588947368421052</v>
      </c>
      <c r="BY40" s="4"/>
      <c r="BZ40" s="4">
        <v>2.0992631578947365</v>
      </c>
      <c r="CA40" s="4"/>
      <c r="CB40" s="4">
        <v>2.269947368421052</v>
      </c>
      <c r="CC40" s="4"/>
      <c r="CD40" s="10"/>
      <c r="CE40" s="7">
        <f t="shared" si="46"/>
        <v>0.19057894736842096</v>
      </c>
      <c r="CF40" s="7">
        <f t="shared" si="46"/>
        <v>-0.26336842105263125</v>
      </c>
      <c r="CG40" s="7">
        <f t="shared" si="1"/>
        <v>4.5105263157894981E-2</v>
      </c>
      <c r="CH40" s="7">
        <f t="shared" si="2"/>
        <v>-0.27668421052631542</v>
      </c>
      <c r="CI40" s="7">
        <f t="shared" si="3"/>
        <v>4.1368421052631721E-2</v>
      </c>
      <c r="CJ40" s="7">
        <f t="shared" si="4"/>
        <v>0.10884210526315785</v>
      </c>
      <c r="CK40" s="7">
        <f t="shared" si="5"/>
        <v>-0.14242105263157878</v>
      </c>
      <c r="CL40" s="7">
        <f t="shared" si="6"/>
        <v>6.3947368421052531E-2</v>
      </c>
      <c r="CM40" s="7">
        <f t="shared" si="7"/>
        <v>6.6894736842105118E-2</v>
      </c>
      <c r="CN40" s="7">
        <f t="shared" si="8"/>
        <v>0.10468421052631616</v>
      </c>
      <c r="CO40" s="7">
        <f t="shared" si="9"/>
        <v>-0.15057894736842048</v>
      </c>
      <c r="CP40" s="7">
        <f t="shared" si="10"/>
        <v>5.9631578947368702E-2</v>
      </c>
      <c r="CQ40" s="7">
        <f t="shared" si="11"/>
        <v>6.2157894736842412E-2</v>
      </c>
      <c r="CR40" s="7">
        <f t="shared" si="12"/>
        <v>-9.3210526315789188E-2</v>
      </c>
      <c r="CS40" s="7">
        <f t="shared" si="13"/>
        <v>-0.11663157894736775</v>
      </c>
      <c r="CT40" s="7">
        <f t="shared" si="14"/>
        <v>-0.16100000000000048</v>
      </c>
      <c r="CU40" s="7">
        <f t="shared" si="15"/>
        <v>-0.1844210526315786</v>
      </c>
      <c r="CV40" s="7">
        <f t="shared" si="16"/>
        <v>-2.5842105263157666E-2</v>
      </c>
      <c r="CW40" s="7">
        <f t="shared" si="17"/>
        <v>-0.14405263157894677</v>
      </c>
      <c r="CX40" s="7">
        <f t="shared" si="18"/>
        <v>-3.4421052631578686E-2</v>
      </c>
      <c r="CY40" s="7">
        <f t="shared" si="19"/>
        <v>-3.5578947368421154E-2</v>
      </c>
      <c r="CZ40" s="7">
        <f t="shared" si="20"/>
        <v>-3.3157894736841609E-2</v>
      </c>
      <c r="DA40" s="7">
        <f t="shared" si="21"/>
        <v>-0.15278947368421081</v>
      </c>
      <c r="DB40" s="7">
        <f t="shared" si="22"/>
        <v>-4.1736842105262628E-2</v>
      </c>
      <c r="DC40" s="7">
        <f t="shared" si="23"/>
        <v>-4.2894736842105097E-2</v>
      </c>
      <c r="DD40" s="7">
        <f t="shared" si="24"/>
        <v>0.26268421052631608</v>
      </c>
      <c r="DE40" s="7">
        <f t="shared" si="25"/>
        <v>-0.20410526315789435</v>
      </c>
      <c r="DF40" s="7">
        <f t="shared" si="26"/>
        <v>-0.27047368421052598</v>
      </c>
      <c r="DG40" s="7">
        <f t="shared" si="27"/>
        <v>-0.10289473684210515</v>
      </c>
      <c r="DH40" s="7">
        <f t="shared" si="28"/>
        <v>-0.11321052631578965</v>
      </c>
      <c r="DI40" s="7">
        <f t="shared" si="29"/>
        <v>-0.50547368421052608</v>
      </c>
      <c r="DJ40" s="7">
        <f t="shared" si="30"/>
        <v>-0.48194736842105224</v>
      </c>
      <c r="DK40" s="7">
        <f t="shared" si="31"/>
        <v>3.44736842105271E-2</v>
      </c>
      <c r="DL40" s="7">
        <f t="shared" si="32"/>
        <v>-0.22847368421052616</v>
      </c>
      <c r="DM40" s="7">
        <f t="shared" si="33"/>
        <v>-4.6842105263151801E-3</v>
      </c>
      <c r="DN40" s="7">
        <f t="shared" si="34"/>
        <v>-5.2447526315789528E-2</v>
      </c>
      <c r="DO40" s="7">
        <f t="shared" si="38"/>
        <v>-0.22847368421052616</v>
      </c>
      <c r="DP40" s="7">
        <f t="shared" si="39"/>
        <v>-0.28810526315789486</v>
      </c>
      <c r="DQ40" s="7">
        <f t="shared" si="40"/>
        <v>-0.11742105263157931</v>
      </c>
      <c r="DR40" s="21"/>
      <c r="DS40" s="7">
        <f t="shared" si="45"/>
        <v>0.19057894736842096</v>
      </c>
      <c r="DT40" s="7">
        <f t="shared" si="45"/>
        <v>0.26336842105263125</v>
      </c>
      <c r="DU40" s="7">
        <f t="shared" si="45"/>
        <v>4.5105263157894981E-2</v>
      </c>
      <c r="DV40" s="7">
        <f t="shared" si="45"/>
        <v>0.27668421052631542</v>
      </c>
      <c r="DW40" s="7">
        <f t="shared" si="45"/>
        <v>4.1368421052631721E-2</v>
      </c>
      <c r="DX40" s="7">
        <f t="shared" si="45"/>
        <v>0.10884210526315785</v>
      </c>
      <c r="DY40" s="7">
        <f t="shared" si="45"/>
        <v>0.14242105263157878</v>
      </c>
      <c r="DZ40" s="7">
        <f t="shared" si="45"/>
        <v>6.3947368421052531E-2</v>
      </c>
      <c r="EA40" s="7">
        <f t="shared" si="45"/>
        <v>6.6894736842105118E-2</v>
      </c>
      <c r="EB40" s="7">
        <f t="shared" si="45"/>
        <v>0.10468421052631616</v>
      </c>
      <c r="EC40" s="7">
        <f t="shared" si="45"/>
        <v>0.15057894736842048</v>
      </c>
      <c r="ED40" s="7">
        <f t="shared" si="45"/>
        <v>5.9631578947368702E-2</v>
      </c>
      <c r="EE40" s="7">
        <f t="shared" si="45"/>
        <v>6.2157894736842412E-2</v>
      </c>
      <c r="EF40" s="7">
        <f t="shared" si="45"/>
        <v>9.3210526315789188E-2</v>
      </c>
      <c r="EG40" s="7">
        <f t="shared" si="45"/>
        <v>0.11663157894736775</v>
      </c>
      <c r="EH40" s="7">
        <f t="shared" si="45"/>
        <v>0.16100000000000048</v>
      </c>
      <c r="EI40" s="7">
        <f t="shared" si="42"/>
        <v>0.1844210526315786</v>
      </c>
      <c r="EJ40" s="7">
        <f t="shared" si="42"/>
        <v>2.5842105263157666E-2</v>
      </c>
      <c r="EK40" s="7">
        <f t="shared" si="42"/>
        <v>0.14405263157894677</v>
      </c>
      <c r="EL40" s="7">
        <f t="shared" si="42"/>
        <v>3.4421052631578686E-2</v>
      </c>
      <c r="EM40" s="7">
        <f t="shared" si="42"/>
        <v>3.5578947368421154E-2</v>
      </c>
      <c r="EN40" s="7">
        <f t="shared" si="42"/>
        <v>3.3157894736841609E-2</v>
      </c>
      <c r="EO40" s="7">
        <f t="shared" si="42"/>
        <v>0.15278947368421081</v>
      </c>
      <c r="EP40" s="7">
        <f t="shared" si="42"/>
        <v>4.1736842105262628E-2</v>
      </c>
      <c r="EQ40" s="7">
        <f t="shared" si="42"/>
        <v>4.2894736842105097E-2</v>
      </c>
      <c r="ER40" s="7">
        <f t="shared" si="44"/>
        <v>0.26268421052631608</v>
      </c>
      <c r="ES40" s="7">
        <f t="shared" si="44"/>
        <v>0.20410526315789435</v>
      </c>
      <c r="ET40" s="7">
        <f t="shared" si="44"/>
        <v>0.27047368421052598</v>
      </c>
      <c r="EU40" s="7">
        <f t="shared" si="44"/>
        <v>0.10289473684210515</v>
      </c>
      <c r="EV40" s="7">
        <f t="shared" si="44"/>
        <v>0.11321052631578965</v>
      </c>
      <c r="EW40" s="7">
        <f t="shared" si="43"/>
        <v>0.50547368421052608</v>
      </c>
      <c r="EX40" s="7">
        <f t="shared" si="43"/>
        <v>0.48194736842105224</v>
      </c>
      <c r="EY40" s="7">
        <f t="shared" si="43"/>
        <v>3.44736842105271E-2</v>
      </c>
      <c r="EZ40" s="7">
        <f t="shared" si="43"/>
        <v>0.22847368421052616</v>
      </c>
      <c r="FA40" s="7">
        <f t="shared" si="43"/>
        <v>4.6842105263151801E-3</v>
      </c>
      <c r="FB40" s="7">
        <f t="shared" si="43"/>
        <v>5.2447526315789528E-2</v>
      </c>
      <c r="FC40" s="7">
        <f t="shared" si="43"/>
        <v>0.22847368421052616</v>
      </c>
      <c r="FD40" s="7">
        <f t="shared" si="43"/>
        <v>0.28810526315789486</v>
      </c>
      <c r="FE40" s="7">
        <f t="shared" si="43"/>
        <v>0.11742105263157931</v>
      </c>
    </row>
    <row r="41" spans="1:161" ht="17.25">
      <c r="A41" s="45" t="s">
        <v>85</v>
      </c>
      <c r="B41" s="4">
        <v>2.4178947368421047</v>
      </c>
      <c r="C41" s="4" t="s">
        <v>118</v>
      </c>
      <c r="D41" s="3"/>
      <c r="E41" s="4">
        <v>2.0777368421052635</v>
      </c>
      <c r="F41" s="4">
        <v>2.2311052631578949</v>
      </c>
      <c r="G41" s="4"/>
      <c r="H41" s="4">
        <v>2.2725263157894737</v>
      </c>
      <c r="I41" s="4"/>
      <c r="J41" s="4">
        <v>2.2386315789473685</v>
      </c>
      <c r="K41" s="4"/>
      <c r="L41" s="4">
        <v>2.2802105263157899</v>
      </c>
      <c r="M41" s="4"/>
      <c r="N41" s="4">
        <v>2.2959473684210527</v>
      </c>
      <c r="O41" s="4"/>
      <c r="P41" s="4">
        <v>2.207263157894737</v>
      </c>
      <c r="Q41" s="4"/>
      <c r="R41" s="4">
        <v>2.2308421052631577</v>
      </c>
      <c r="S41" s="4"/>
      <c r="T41" s="4">
        <v>2.2855789473684212</v>
      </c>
      <c r="U41" s="4"/>
      <c r="V41" s="4">
        <v>2.308210526315789</v>
      </c>
      <c r="W41" s="4"/>
      <c r="X41" s="4">
        <v>2.2129473684210521</v>
      </c>
      <c r="Y41" s="4"/>
      <c r="Z41" s="4">
        <v>2.2405263157894737</v>
      </c>
      <c r="AA41" s="4"/>
      <c r="AB41" s="4">
        <v>2.2968421052631576</v>
      </c>
      <c r="AC41" s="4"/>
      <c r="AD41" s="4">
        <v>2.3864736842105265</v>
      </c>
      <c r="AE41" s="4"/>
      <c r="AF41" s="4">
        <v>2.3632105263157892</v>
      </c>
      <c r="AG41" s="4"/>
      <c r="AH41" s="4">
        <v>2.2771052631578947</v>
      </c>
      <c r="AI41" s="4"/>
      <c r="AJ41" s="4">
        <v>2.2538421052631579</v>
      </c>
      <c r="AK41" s="4"/>
      <c r="AL41" s="4">
        <v>2.3373157894736845</v>
      </c>
      <c r="AM41" s="4"/>
      <c r="AN41" s="4">
        <v>2.1531578947368417</v>
      </c>
      <c r="AO41" s="4"/>
      <c r="AP41" s="4">
        <v>2.3208947368421051</v>
      </c>
      <c r="AQ41" s="4"/>
      <c r="AR41" s="4">
        <v>2.3271578947368416</v>
      </c>
      <c r="AS41" s="4"/>
      <c r="AT41" s="4">
        <v>2.3514210526315789</v>
      </c>
      <c r="AU41" s="4"/>
      <c r="AV41" s="4">
        <v>2.1521578947368418</v>
      </c>
      <c r="AW41" s="4"/>
      <c r="AX41" s="4">
        <v>2.3321578947368424</v>
      </c>
      <c r="AY41" s="4"/>
      <c r="AZ41" s="4">
        <v>2.3398421052631577</v>
      </c>
      <c r="BA41" s="4"/>
      <c r="BB41" s="4">
        <v>2.5623157894736845</v>
      </c>
      <c r="BC41" s="4"/>
      <c r="BD41" s="4">
        <v>2.3119999999999998</v>
      </c>
      <c r="BE41" s="4"/>
      <c r="BF41" s="4">
        <v>2.2022105263157896</v>
      </c>
      <c r="BG41" s="4"/>
      <c r="BH41" s="4">
        <v>2.299105263157895</v>
      </c>
      <c r="BI41" s="4"/>
      <c r="BJ41" s="4">
        <v>2.3113684210526313</v>
      </c>
      <c r="BK41" s="4"/>
      <c r="BL41" s="4">
        <v>2.1262105263157891</v>
      </c>
      <c r="BM41" s="4"/>
      <c r="BN41" s="4">
        <v>2.1017368421052636</v>
      </c>
      <c r="BO41" s="4"/>
      <c r="BP41" s="4">
        <v>2.2603157894736841</v>
      </c>
      <c r="BQ41" s="4"/>
      <c r="BR41" s="4">
        <v>2.3302631578947373</v>
      </c>
      <c r="BS41" s="4"/>
      <c r="BT41" s="4">
        <v>2.390894736842105</v>
      </c>
      <c r="BU41" s="4"/>
      <c r="BV41" s="4">
        <v>2.2322740000000003</v>
      </c>
      <c r="BW41" s="4"/>
      <c r="BX41" s="4">
        <v>2.3067368421052628</v>
      </c>
      <c r="BY41" s="4"/>
      <c r="BZ41" s="4">
        <v>2.2042105263157894</v>
      </c>
      <c r="CA41" s="4"/>
      <c r="CB41" s="4">
        <v>2.3016842105263158</v>
      </c>
      <c r="CC41" s="4"/>
      <c r="CD41" s="10"/>
      <c r="CE41" s="7">
        <f t="shared" si="46"/>
        <v>-0.3401578947368411</v>
      </c>
      <c r="CF41" s="7">
        <f t="shared" si="46"/>
        <v>-0.18678947368420973</v>
      </c>
      <c r="CG41" s="7">
        <f t="shared" si="1"/>
        <v>-0.14536842105263093</v>
      </c>
      <c r="CH41" s="7">
        <f t="shared" si="2"/>
        <v>-0.17926315789473612</v>
      </c>
      <c r="CI41" s="7">
        <f t="shared" si="3"/>
        <v>-0.13768421052631474</v>
      </c>
      <c r="CJ41" s="7">
        <f t="shared" si="4"/>
        <v>-0.12194736842105192</v>
      </c>
      <c r="CK41" s="7">
        <f t="shared" si="5"/>
        <v>-0.21063157894736761</v>
      </c>
      <c r="CL41" s="7">
        <f t="shared" si="6"/>
        <v>-0.18705263157894692</v>
      </c>
      <c r="CM41" s="7">
        <f t="shared" si="7"/>
        <v>-0.1323157894736835</v>
      </c>
      <c r="CN41" s="7">
        <f t="shared" si="8"/>
        <v>-0.10968421052631561</v>
      </c>
      <c r="CO41" s="7">
        <f t="shared" si="9"/>
        <v>-0.20494736842105254</v>
      </c>
      <c r="CP41" s="7">
        <f t="shared" si="10"/>
        <v>-0.17736842105263095</v>
      </c>
      <c r="CQ41" s="7">
        <f t="shared" si="11"/>
        <v>-0.12105263157894708</v>
      </c>
      <c r="CR41" s="7">
        <f t="shared" si="12"/>
        <v>-3.1421052631578128E-2</v>
      </c>
      <c r="CS41" s="7">
        <f t="shared" si="13"/>
        <v>-5.4684210526315447E-2</v>
      </c>
      <c r="CT41" s="7">
        <f t="shared" si="14"/>
        <v>-0.14078947368420991</v>
      </c>
      <c r="CU41" s="7">
        <f t="shared" si="15"/>
        <v>-0.16405263157894678</v>
      </c>
      <c r="CV41" s="7">
        <f t="shared" si="16"/>
        <v>-8.0578947368420195E-2</v>
      </c>
      <c r="CW41" s="7">
        <f t="shared" si="17"/>
        <v>-0.26473684210526294</v>
      </c>
      <c r="CX41" s="7">
        <f t="shared" si="18"/>
        <v>-9.6999999999999531E-2</v>
      </c>
      <c r="CY41" s="7">
        <f t="shared" si="19"/>
        <v>-9.0736842105263005E-2</v>
      </c>
      <c r="CZ41" s="7">
        <f t="shared" si="20"/>
        <v>-6.6473684210525796E-2</v>
      </c>
      <c r="DA41" s="7">
        <f t="shared" si="21"/>
        <v>-0.26573684210526283</v>
      </c>
      <c r="DB41" s="7">
        <f t="shared" si="22"/>
        <v>-8.5736842105262223E-2</v>
      </c>
      <c r="DC41" s="7">
        <f t="shared" si="23"/>
        <v>-7.8052631578946929E-2</v>
      </c>
      <c r="DD41" s="7">
        <f t="shared" si="24"/>
        <v>0.14442105263157989</v>
      </c>
      <c r="DE41" s="7">
        <f t="shared" si="25"/>
        <v>-0.10589473684210482</v>
      </c>
      <c r="DF41" s="7">
        <f t="shared" si="26"/>
        <v>-0.21568421052631503</v>
      </c>
      <c r="DG41" s="7">
        <f t="shared" si="27"/>
        <v>-0.11878947368420967</v>
      </c>
      <c r="DH41" s="7">
        <f t="shared" si="28"/>
        <v>-0.10652631578947336</v>
      </c>
      <c r="DI41" s="7">
        <f t="shared" si="29"/>
        <v>-0.29168421052631555</v>
      </c>
      <c r="DJ41" s="7">
        <f t="shared" si="30"/>
        <v>-0.31615789473684108</v>
      </c>
      <c r="DK41" s="7">
        <f t="shared" si="31"/>
        <v>-0.1575789473684206</v>
      </c>
      <c r="DL41" s="7">
        <f t="shared" si="32"/>
        <v>-8.7631578947367395E-2</v>
      </c>
      <c r="DM41" s="7">
        <f t="shared" si="33"/>
        <v>-2.6999999999999691E-2</v>
      </c>
      <c r="DN41" s="7">
        <f t="shared" si="34"/>
        <v>-0.18562073684210434</v>
      </c>
      <c r="DO41" s="7">
        <f t="shared" si="38"/>
        <v>-0.1111578947368419</v>
      </c>
      <c r="DP41" s="7">
        <f t="shared" si="39"/>
        <v>-0.21368421052631525</v>
      </c>
      <c r="DQ41" s="7">
        <f t="shared" si="40"/>
        <v>-0.11621052631578888</v>
      </c>
      <c r="DR41" s="21"/>
      <c r="DS41" s="7">
        <f t="shared" si="45"/>
        <v>0.3401578947368411</v>
      </c>
      <c r="DT41" s="7">
        <f t="shared" si="45"/>
        <v>0.18678947368420973</v>
      </c>
      <c r="DU41" s="7">
        <f t="shared" si="45"/>
        <v>0.14536842105263093</v>
      </c>
      <c r="DV41" s="7">
        <f t="shared" si="45"/>
        <v>0.17926315789473612</v>
      </c>
      <c r="DW41" s="7">
        <f t="shared" si="45"/>
        <v>0.13768421052631474</v>
      </c>
      <c r="DX41" s="7">
        <f t="shared" si="45"/>
        <v>0.12194736842105192</v>
      </c>
      <c r="DY41" s="7">
        <f t="shared" si="45"/>
        <v>0.21063157894736761</v>
      </c>
      <c r="DZ41" s="7">
        <f t="shared" si="45"/>
        <v>0.18705263157894692</v>
      </c>
      <c r="EA41" s="7">
        <f t="shared" si="45"/>
        <v>0.1323157894736835</v>
      </c>
      <c r="EB41" s="7">
        <f t="shared" si="45"/>
        <v>0.10968421052631561</v>
      </c>
      <c r="EC41" s="7">
        <f t="shared" si="45"/>
        <v>0.20494736842105254</v>
      </c>
      <c r="ED41" s="7">
        <f t="shared" si="45"/>
        <v>0.17736842105263095</v>
      </c>
      <c r="EE41" s="7">
        <f t="shared" si="45"/>
        <v>0.12105263157894708</v>
      </c>
      <c r="EF41" s="7">
        <f t="shared" si="45"/>
        <v>3.1421052631578128E-2</v>
      </c>
      <c r="EG41" s="7">
        <f t="shared" si="45"/>
        <v>5.4684210526315447E-2</v>
      </c>
      <c r="EH41" s="7">
        <f t="shared" si="45"/>
        <v>0.14078947368420991</v>
      </c>
      <c r="EI41" s="7">
        <f t="shared" si="42"/>
        <v>0.16405263157894678</v>
      </c>
      <c r="EJ41" s="7">
        <f t="shared" si="42"/>
        <v>8.0578947368420195E-2</v>
      </c>
      <c r="EK41" s="7">
        <f t="shared" si="42"/>
        <v>0.26473684210526294</v>
      </c>
      <c r="EL41" s="7">
        <f t="shared" si="42"/>
        <v>9.6999999999999531E-2</v>
      </c>
      <c r="EM41" s="7">
        <f t="shared" si="42"/>
        <v>9.0736842105263005E-2</v>
      </c>
      <c r="EN41" s="7">
        <f t="shared" si="42"/>
        <v>6.6473684210525796E-2</v>
      </c>
      <c r="EO41" s="7">
        <f t="shared" si="42"/>
        <v>0.26573684210526283</v>
      </c>
      <c r="EP41" s="7">
        <f t="shared" si="42"/>
        <v>8.5736842105262223E-2</v>
      </c>
      <c r="EQ41" s="7">
        <f t="shared" si="42"/>
        <v>7.8052631578946929E-2</v>
      </c>
      <c r="ER41" s="7">
        <f t="shared" si="44"/>
        <v>0.14442105263157989</v>
      </c>
      <c r="ES41" s="7">
        <f t="shared" si="44"/>
        <v>0.10589473684210482</v>
      </c>
      <c r="ET41" s="7">
        <f t="shared" si="44"/>
        <v>0.21568421052631503</v>
      </c>
      <c r="EU41" s="7">
        <f t="shared" si="44"/>
        <v>0.11878947368420967</v>
      </c>
      <c r="EV41" s="7">
        <f t="shared" si="44"/>
        <v>0.10652631578947336</v>
      </c>
      <c r="EW41" s="7">
        <f t="shared" si="43"/>
        <v>0.29168421052631555</v>
      </c>
      <c r="EX41" s="7">
        <f t="shared" si="43"/>
        <v>0.31615789473684108</v>
      </c>
      <c r="EY41" s="7">
        <f t="shared" si="43"/>
        <v>0.1575789473684206</v>
      </c>
      <c r="EZ41" s="7">
        <f t="shared" si="43"/>
        <v>8.7631578947367395E-2</v>
      </c>
      <c r="FA41" s="7">
        <f t="shared" si="43"/>
        <v>2.6999999999999691E-2</v>
      </c>
      <c r="FB41" s="7">
        <f t="shared" si="43"/>
        <v>0.18562073684210434</v>
      </c>
      <c r="FC41" s="7">
        <f t="shared" si="43"/>
        <v>0.1111578947368419</v>
      </c>
      <c r="FD41" s="7">
        <f t="shared" si="43"/>
        <v>0.21368421052631525</v>
      </c>
      <c r="FE41" s="7">
        <f t="shared" si="43"/>
        <v>0.11621052631578888</v>
      </c>
    </row>
    <row r="42" spans="1:161" ht="17.25">
      <c r="A42" s="45"/>
      <c r="B42" s="4">
        <v>2.3778947368421051</v>
      </c>
      <c r="C42" s="4" t="s">
        <v>109</v>
      </c>
      <c r="D42" s="3"/>
      <c r="E42" s="4">
        <v>2.0030000000000001</v>
      </c>
      <c r="F42" s="4">
        <v>2.2537894736842108</v>
      </c>
      <c r="G42" s="4"/>
      <c r="H42" s="4">
        <v>2.2547894736842102</v>
      </c>
      <c r="I42" s="4"/>
      <c r="J42" s="4">
        <v>2.2667368421052636</v>
      </c>
      <c r="K42" s="4"/>
      <c r="L42" s="4">
        <v>2.2644736842105258</v>
      </c>
      <c r="M42" s="4"/>
      <c r="N42" s="4">
        <v>2.2742105263157892</v>
      </c>
      <c r="O42" s="4"/>
      <c r="P42" s="4">
        <v>2.2327894736842104</v>
      </c>
      <c r="Q42" s="4"/>
      <c r="R42" s="4">
        <v>2.2215263157894736</v>
      </c>
      <c r="S42" s="4"/>
      <c r="T42" s="4">
        <v>2.27</v>
      </c>
      <c r="U42" s="4"/>
      <c r="V42" s="4">
        <v>2.2894736842105261</v>
      </c>
      <c r="W42" s="4"/>
      <c r="X42" s="4">
        <v>2.2418947368421054</v>
      </c>
      <c r="Y42" s="4"/>
      <c r="Z42" s="4">
        <v>2.2333684210526314</v>
      </c>
      <c r="AA42" s="4"/>
      <c r="AB42" s="4">
        <v>2.2861052631578942</v>
      </c>
      <c r="AC42" s="4"/>
      <c r="AD42" s="4">
        <v>2.3895789473684212</v>
      </c>
      <c r="AE42" s="4"/>
      <c r="AF42" s="4">
        <v>2.3707368421052628</v>
      </c>
      <c r="AG42" s="4"/>
      <c r="AH42" s="4">
        <v>2.2833684210526317</v>
      </c>
      <c r="AI42" s="4"/>
      <c r="AJ42" s="4">
        <v>2.2645263157894733</v>
      </c>
      <c r="AK42" s="4"/>
      <c r="AL42" s="4">
        <v>2.3394210526315788</v>
      </c>
      <c r="AM42" s="4"/>
      <c r="AN42" s="4">
        <v>2.0164210526315789</v>
      </c>
      <c r="AO42" s="4"/>
      <c r="AP42" s="4">
        <v>2.3255789473684216</v>
      </c>
      <c r="AQ42" s="4"/>
      <c r="AR42" s="4">
        <v>2.332263157894737</v>
      </c>
      <c r="AS42" s="4"/>
      <c r="AT42" s="4">
        <v>2.3571052631578944</v>
      </c>
      <c r="AU42" s="4"/>
      <c r="AV42" s="4">
        <v>1.9931052631578952</v>
      </c>
      <c r="AW42" s="4"/>
      <c r="AX42" s="4">
        <v>2.3426842105263161</v>
      </c>
      <c r="AY42" s="4"/>
      <c r="AZ42" s="4">
        <v>2.3489473684210527</v>
      </c>
      <c r="BA42" s="4"/>
      <c r="BB42" s="4">
        <v>2.5480000000000005</v>
      </c>
      <c r="BC42" s="4"/>
      <c r="BD42" s="4">
        <v>2.3246842105263155</v>
      </c>
      <c r="BE42" s="4"/>
      <c r="BF42" s="4">
        <v>2.2213157894736839</v>
      </c>
      <c r="BG42" s="4"/>
      <c r="BH42" s="4">
        <v>2.3107894736842107</v>
      </c>
      <c r="BI42" s="4"/>
      <c r="BJ42" s="4">
        <v>2.3284736842105263</v>
      </c>
      <c r="BK42" s="4"/>
      <c r="BL42" s="4">
        <v>2.0756842105263154</v>
      </c>
      <c r="BM42" s="4"/>
      <c r="BN42" s="4">
        <v>2.0576315789473685</v>
      </c>
      <c r="BO42" s="4"/>
      <c r="BP42" s="4">
        <v>2.2656842105263157</v>
      </c>
      <c r="BQ42" s="4"/>
      <c r="BR42" s="4">
        <v>2.3081578947368424</v>
      </c>
      <c r="BS42" s="4"/>
      <c r="BT42" s="4">
        <v>2.3784736842105265</v>
      </c>
      <c r="BU42" s="4"/>
      <c r="BV42" s="4">
        <v>2.2333707368421054</v>
      </c>
      <c r="BW42" s="4"/>
      <c r="BX42" s="4">
        <v>2.3302631578947373</v>
      </c>
      <c r="BY42" s="4"/>
      <c r="BZ42" s="4">
        <v>2.2294736842105265</v>
      </c>
      <c r="CA42" s="4"/>
      <c r="CB42" s="4">
        <v>2.3223684210526314</v>
      </c>
      <c r="CC42" s="4"/>
      <c r="CD42" s="10"/>
      <c r="CE42" s="7">
        <f t="shared" si="46"/>
        <v>-0.37489473684210495</v>
      </c>
      <c r="CF42" s="7">
        <f t="shared" si="46"/>
        <v>-0.12410526315789427</v>
      </c>
      <c r="CG42" s="7">
        <f t="shared" si="1"/>
        <v>-0.12310526315789483</v>
      </c>
      <c r="CH42" s="7">
        <f t="shared" si="2"/>
        <v>-0.11115789473684146</v>
      </c>
      <c r="CI42" s="7">
        <f t="shared" si="3"/>
        <v>-0.11342105263157931</v>
      </c>
      <c r="CJ42" s="7">
        <f t="shared" si="4"/>
        <v>-0.10368421052631582</v>
      </c>
      <c r="CK42" s="7">
        <f t="shared" si="5"/>
        <v>-0.14510526315789463</v>
      </c>
      <c r="CL42" s="7">
        <f t="shared" si="6"/>
        <v>-0.15636842105263149</v>
      </c>
      <c r="CM42" s="7">
        <f t="shared" si="7"/>
        <v>-0.10789473684210504</v>
      </c>
      <c r="CN42" s="7">
        <f t="shared" si="8"/>
        <v>-8.8421052631578956E-2</v>
      </c>
      <c r="CO42" s="7">
        <f t="shared" si="9"/>
        <v>-0.13599999999999968</v>
      </c>
      <c r="CP42" s="7">
        <f t="shared" si="10"/>
        <v>-0.14452631578947361</v>
      </c>
      <c r="CQ42" s="7">
        <f t="shared" si="11"/>
        <v>-9.1789473684210865E-2</v>
      </c>
      <c r="CR42" s="7">
        <f t="shared" si="12"/>
        <v>1.1684210526316186E-2</v>
      </c>
      <c r="CS42" s="7">
        <f t="shared" si="13"/>
        <v>-7.1578947368422519E-3</v>
      </c>
      <c r="CT42" s="7">
        <f t="shared" si="14"/>
        <v>-9.4526315789473347E-2</v>
      </c>
      <c r="CU42" s="7">
        <f t="shared" si="15"/>
        <v>-0.11336842105263178</v>
      </c>
      <c r="CV42" s="7">
        <f t="shared" si="16"/>
        <v>-3.8473684210526216E-2</v>
      </c>
      <c r="CW42" s="7">
        <f t="shared" si="17"/>
        <v>-0.36147368421052617</v>
      </c>
      <c r="CX42" s="7">
        <f t="shared" si="18"/>
        <v>-5.2315789473683427E-2</v>
      </c>
      <c r="CY42" s="7">
        <f t="shared" si="19"/>
        <v>-4.5631578947368023E-2</v>
      </c>
      <c r="CZ42" s="7">
        <f t="shared" si="20"/>
        <v>-2.0789473684210691E-2</v>
      </c>
      <c r="DA42" s="7">
        <f t="shared" si="21"/>
        <v>-0.3847894736842099</v>
      </c>
      <c r="DB42" s="7">
        <f t="shared" si="22"/>
        <v>-3.5210526315788915E-2</v>
      </c>
      <c r="DC42" s="7">
        <f t="shared" si="23"/>
        <v>-2.8947368421052388E-2</v>
      </c>
      <c r="DD42" s="7">
        <f t="shared" si="24"/>
        <v>0.17010526315789543</v>
      </c>
      <c r="DE42" s="7">
        <f t="shared" si="25"/>
        <v>-5.3210526315789597E-2</v>
      </c>
      <c r="DF42" s="7">
        <f t="shared" si="26"/>
        <v>-0.15657894736842115</v>
      </c>
      <c r="DG42" s="7">
        <f t="shared" si="27"/>
        <v>-6.7105263157894335E-2</v>
      </c>
      <c r="DH42" s="7">
        <f t="shared" si="28"/>
        <v>-4.942105263157881E-2</v>
      </c>
      <c r="DI42" s="7">
        <f t="shared" si="29"/>
        <v>-0.30221052631578971</v>
      </c>
      <c r="DJ42" s="7">
        <f t="shared" si="30"/>
        <v>-0.32026315789473658</v>
      </c>
      <c r="DK42" s="7">
        <f t="shared" si="31"/>
        <v>-0.11221052631578932</v>
      </c>
      <c r="DL42" s="7">
        <f t="shared" si="32"/>
        <v>-6.9736842105262653E-2</v>
      </c>
      <c r="DM42" s="7">
        <f t="shared" si="33"/>
        <v>5.7894736842145633E-4</v>
      </c>
      <c r="DN42" s="7">
        <f t="shared" si="34"/>
        <v>-0.14452399999999965</v>
      </c>
      <c r="DO42" s="7">
        <f t="shared" si="38"/>
        <v>-4.7631578947367803E-2</v>
      </c>
      <c r="DP42" s="7">
        <f t="shared" si="39"/>
        <v>-0.14842105263157856</v>
      </c>
      <c r="DQ42" s="7">
        <f t="shared" si="40"/>
        <v>-5.5526315789473646E-2</v>
      </c>
      <c r="DR42" s="21"/>
      <c r="DS42" s="7">
        <f t="shared" si="45"/>
        <v>0.37489473684210495</v>
      </c>
      <c r="DT42" s="7">
        <f t="shared" si="45"/>
        <v>0.12410526315789427</v>
      </c>
      <c r="DU42" s="7">
        <f t="shared" si="45"/>
        <v>0.12310526315789483</v>
      </c>
      <c r="DV42" s="7">
        <f t="shared" si="45"/>
        <v>0.11115789473684146</v>
      </c>
      <c r="DW42" s="7">
        <f t="shared" si="45"/>
        <v>0.11342105263157931</v>
      </c>
      <c r="DX42" s="7">
        <f t="shared" si="45"/>
        <v>0.10368421052631582</v>
      </c>
      <c r="DY42" s="7">
        <f t="shared" si="45"/>
        <v>0.14510526315789463</v>
      </c>
      <c r="DZ42" s="7">
        <f t="shared" si="45"/>
        <v>0.15636842105263149</v>
      </c>
      <c r="EA42" s="7">
        <f t="shared" si="45"/>
        <v>0.10789473684210504</v>
      </c>
      <c r="EB42" s="7">
        <f t="shared" si="45"/>
        <v>8.8421052631578956E-2</v>
      </c>
      <c r="EC42" s="7">
        <f t="shared" si="45"/>
        <v>0.13599999999999968</v>
      </c>
      <c r="ED42" s="7">
        <f t="shared" si="45"/>
        <v>0.14452631578947361</v>
      </c>
      <c r="EE42" s="7">
        <f t="shared" si="45"/>
        <v>9.1789473684210865E-2</v>
      </c>
      <c r="EF42" s="7">
        <f t="shared" si="45"/>
        <v>1.1684210526316186E-2</v>
      </c>
      <c r="EG42" s="7">
        <f t="shared" si="45"/>
        <v>7.1578947368422519E-3</v>
      </c>
      <c r="EH42" s="7">
        <f t="shared" si="45"/>
        <v>9.4526315789473347E-2</v>
      </c>
      <c r="EI42" s="7">
        <f t="shared" si="42"/>
        <v>0.11336842105263178</v>
      </c>
      <c r="EJ42" s="7">
        <f t="shared" si="42"/>
        <v>3.8473684210526216E-2</v>
      </c>
      <c r="EK42" s="7">
        <f t="shared" si="42"/>
        <v>0.36147368421052617</v>
      </c>
      <c r="EL42" s="7">
        <f t="shared" si="42"/>
        <v>5.2315789473683427E-2</v>
      </c>
      <c r="EM42" s="7">
        <f t="shared" si="42"/>
        <v>4.5631578947368023E-2</v>
      </c>
      <c r="EN42" s="7">
        <f t="shared" si="42"/>
        <v>2.0789473684210691E-2</v>
      </c>
      <c r="EO42" s="7">
        <f t="shared" si="42"/>
        <v>0.3847894736842099</v>
      </c>
      <c r="EP42" s="7">
        <f t="shared" si="42"/>
        <v>3.5210526315788915E-2</v>
      </c>
      <c r="EQ42" s="7">
        <f t="shared" si="42"/>
        <v>2.8947368421052388E-2</v>
      </c>
      <c r="ER42" s="7">
        <f t="shared" si="42"/>
        <v>0.17010526315789543</v>
      </c>
      <c r="ES42" s="7">
        <f t="shared" si="42"/>
        <v>5.3210526315789597E-2</v>
      </c>
      <c r="ET42" s="7">
        <f t="shared" si="42"/>
        <v>0.15657894736842115</v>
      </c>
      <c r="EU42" s="7">
        <f t="shared" si="42"/>
        <v>6.7105263157894335E-2</v>
      </c>
      <c r="EV42" s="7">
        <f t="shared" si="42"/>
        <v>4.942105263157881E-2</v>
      </c>
      <c r="EW42" s="7">
        <f t="shared" si="43"/>
        <v>0.30221052631578971</v>
      </c>
      <c r="EX42" s="7">
        <f t="shared" si="43"/>
        <v>0.32026315789473658</v>
      </c>
      <c r="EY42" s="7">
        <f t="shared" si="43"/>
        <v>0.11221052631578932</v>
      </c>
      <c r="EZ42" s="7">
        <f t="shared" si="43"/>
        <v>6.9736842105262653E-2</v>
      </c>
      <c r="FA42" s="7">
        <f t="shared" si="43"/>
        <v>5.7894736842145633E-4</v>
      </c>
      <c r="FB42" s="7">
        <f t="shared" si="43"/>
        <v>0.14452399999999965</v>
      </c>
      <c r="FC42" s="7">
        <f t="shared" si="43"/>
        <v>4.7631578947367803E-2</v>
      </c>
      <c r="FD42" s="7">
        <f t="shared" si="43"/>
        <v>0.14842105263157856</v>
      </c>
      <c r="FE42" s="7">
        <f t="shared" si="43"/>
        <v>5.5526315789473646E-2</v>
      </c>
    </row>
    <row r="43" spans="1:161" ht="17.25">
      <c r="A43" s="45" t="s">
        <v>86</v>
      </c>
      <c r="B43" s="4">
        <v>2.7947368421052636</v>
      </c>
      <c r="C43" s="4" t="s">
        <v>106</v>
      </c>
      <c r="D43" s="3"/>
      <c r="E43" s="4">
        <v>3.2964210526315783</v>
      </c>
      <c r="F43" s="4">
        <v>2.4329473684210527</v>
      </c>
      <c r="G43" s="4"/>
      <c r="H43" s="4">
        <v>2.8132105263157898</v>
      </c>
      <c r="I43" s="4"/>
      <c r="J43" s="4">
        <v>2.4093684210526316</v>
      </c>
      <c r="K43" s="4"/>
      <c r="L43" s="4">
        <v>2.8026315789473686</v>
      </c>
      <c r="M43" s="4"/>
      <c r="N43" s="4">
        <v>3.0807894736842103</v>
      </c>
      <c r="O43" s="4"/>
      <c r="P43" s="4">
        <v>2.7125263157894737</v>
      </c>
      <c r="Q43" s="4"/>
      <c r="R43" s="4">
        <v>2.9283684210526313</v>
      </c>
      <c r="S43" s="4"/>
      <c r="T43" s="4">
        <v>2.9576315789473679</v>
      </c>
      <c r="U43" s="4"/>
      <c r="V43" s="4">
        <v>3.0736315789473685</v>
      </c>
      <c r="W43" s="4"/>
      <c r="X43" s="4">
        <v>2.6989473684210528</v>
      </c>
      <c r="Y43" s="4"/>
      <c r="Z43" s="4">
        <v>2.9157894736842103</v>
      </c>
      <c r="AA43" s="4"/>
      <c r="AB43" s="4">
        <v>2.9464736842105257</v>
      </c>
      <c r="AC43" s="4"/>
      <c r="AD43" s="4">
        <v>2.775684210526316</v>
      </c>
      <c r="AE43" s="4"/>
      <c r="AF43" s="4">
        <v>2.7258421052631583</v>
      </c>
      <c r="AG43" s="4"/>
      <c r="AH43" s="4">
        <v>2.7244210526315791</v>
      </c>
      <c r="AI43" s="4"/>
      <c r="AJ43" s="4">
        <v>2.6745789473684214</v>
      </c>
      <c r="AK43" s="4"/>
      <c r="AL43" s="4">
        <v>2.8332105263157898</v>
      </c>
      <c r="AM43" s="4"/>
      <c r="AN43" s="4">
        <v>2.6766315789473683</v>
      </c>
      <c r="AO43" s="4"/>
      <c r="AP43" s="4">
        <v>2.7916315789473685</v>
      </c>
      <c r="AQ43" s="4"/>
      <c r="AR43" s="4">
        <v>2.7923157894736841</v>
      </c>
      <c r="AS43" s="4"/>
      <c r="AT43" s="4">
        <v>2.8194736842105259</v>
      </c>
      <c r="AU43" s="4"/>
      <c r="AV43" s="4">
        <v>2.661473684210526</v>
      </c>
      <c r="AW43" s="4"/>
      <c r="AX43" s="4">
        <v>2.7764736842105258</v>
      </c>
      <c r="AY43" s="4"/>
      <c r="AZ43" s="4">
        <v>2.7775789473684211</v>
      </c>
      <c r="BA43" s="4"/>
      <c r="BB43" s="4">
        <v>2.9641052631578946</v>
      </c>
      <c r="BC43" s="4"/>
      <c r="BD43" s="4">
        <v>2.6510000000000007</v>
      </c>
      <c r="BE43" s="4"/>
      <c r="BF43" s="4">
        <v>2.6011578947368421</v>
      </c>
      <c r="BG43" s="4"/>
      <c r="BH43" s="4">
        <v>2.7326315789473683</v>
      </c>
      <c r="BI43" s="4"/>
      <c r="BJ43" s="4">
        <v>2.7154736842105258</v>
      </c>
      <c r="BK43" s="4"/>
      <c r="BL43" s="4">
        <v>2.2736315789473682</v>
      </c>
      <c r="BM43" s="4"/>
      <c r="BN43" s="4">
        <v>2.2957894736842102</v>
      </c>
      <c r="BO43" s="4"/>
      <c r="BP43" s="4">
        <v>2.9456315789473679</v>
      </c>
      <c r="BQ43" s="4"/>
      <c r="BR43" s="4">
        <v>2.6414736842105264</v>
      </c>
      <c r="BS43" s="4"/>
      <c r="BT43" s="4">
        <v>2.8437894736842106</v>
      </c>
      <c r="BU43" s="4"/>
      <c r="BV43" s="4">
        <v>2.8731478421052632</v>
      </c>
      <c r="BW43" s="4"/>
      <c r="BX43" s="4">
        <v>2.6410526315789475</v>
      </c>
      <c r="BY43" s="4"/>
      <c r="BZ43" s="4">
        <v>2.5932105263157892</v>
      </c>
      <c r="CA43" s="4"/>
      <c r="CB43" s="4">
        <v>2.7281052631578944</v>
      </c>
      <c r="CC43" s="4"/>
      <c r="CD43" s="10"/>
      <c r="CE43" s="7">
        <f t="shared" si="46"/>
        <v>0.50168421052631462</v>
      </c>
      <c r="CF43" s="7">
        <f t="shared" si="46"/>
        <v>-0.36178947368421088</v>
      </c>
      <c r="CG43" s="7">
        <f t="shared" si="1"/>
        <v>1.8473684210526198E-2</v>
      </c>
      <c r="CH43" s="7">
        <f t="shared" si="2"/>
        <v>-0.38536842105263203</v>
      </c>
      <c r="CI43" s="7">
        <f t="shared" si="3"/>
        <v>7.8947368421049546E-3</v>
      </c>
      <c r="CJ43" s="7">
        <f t="shared" si="4"/>
        <v>0.28605263157894667</v>
      </c>
      <c r="CK43" s="7">
        <f t="shared" si="5"/>
        <v>-8.2210526315789956E-2</v>
      </c>
      <c r="CL43" s="7">
        <f t="shared" si="6"/>
        <v>0.13363157894736766</v>
      </c>
      <c r="CM43" s="7">
        <f t="shared" si="7"/>
        <v>0.16289473684210432</v>
      </c>
      <c r="CN43" s="7">
        <f t="shared" si="8"/>
        <v>0.27889473684210486</v>
      </c>
      <c r="CO43" s="7">
        <f t="shared" si="9"/>
        <v>-9.5789473684210868E-2</v>
      </c>
      <c r="CP43" s="7">
        <f t="shared" si="10"/>
        <v>0.12105263157894663</v>
      </c>
      <c r="CQ43" s="7">
        <f t="shared" si="11"/>
        <v>0.15173684210526206</v>
      </c>
      <c r="CR43" s="7">
        <f t="shared" si="12"/>
        <v>-1.9052631578947654E-2</v>
      </c>
      <c r="CS43" s="7">
        <f t="shared" si="13"/>
        <v>-6.8894736842105342E-2</v>
      </c>
      <c r="CT43" s="7">
        <f t="shared" si="14"/>
        <v>-7.0315789473684553E-2</v>
      </c>
      <c r="CU43" s="7">
        <f t="shared" si="15"/>
        <v>-0.12015789473684224</v>
      </c>
      <c r="CV43" s="7">
        <f t="shared" si="16"/>
        <v>3.8473684210526216E-2</v>
      </c>
      <c r="CW43" s="7">
        <f t="shared" si="17"/>
        <v>-0.11810526315789538</v>
      </c>
      <c r="CX43" s="7">
        <f t="shared" si="18"/>
        <v>-3.1052631578951662E-3</v>
      </c>
      <c r="CY43" s="7">
        <f t="shared" si="19"/>
        <v>-2.4210526315795455E-3</v>
      </c>
      <c r="CZ43" s="7">
        <f t="shared" si="20"/>
        <v>2.473684210526228E-2</v>
      </c>
      <c r="DA43" s="7">
        <f t="shared" si="21"/>
        <v>-0.13326315789473764</v>
      </c>
      <c r="DB43" s="7">
        <f t="shared" si="22"/>
        <v>-1.8263157894737869E-2</v>
      </c>
      <c r="DC43" s="7">
        <f t="shared" si="23"/>
        <v>-1.7157894736842483E-2</v>
      </c>
      <c r="DD43" s="7">
        <f t="shared" si="24"/>
        <v>0.16936842105263095</v>
      </c>
      <c r="DE43" s="7">
        <f t="shared" si="25"/>
        <v>-0.14373684210526294</v>
      </c>
      <c r="DF43" s="7">
        <f t="shared" si="26"/>
        <v>-0.19357894736842152</v>
      </c>
      <c r="DG43" s="7">
        <f t="shared" si="27"/>
        <v>-6.210526315789533E-2</v>
      </c>
      <c r="DH43" s="7">
        <f t="shared" si="28"/>
        <v>-7.9263157894737812E-2</v>
      </c>
      <c r="DI43" s="7">
        <f t="shared" si="29"/>
        <v>-0.5211052631578954</v>
      </c>
      <c r="DJ43" s="7">
        <f t="shared" si="30"/>
        <v>-0.49894736842105347</v>
      </c>
      <c r="DK43" s="7">
        <f t="shared" si="31"/>
        <v>0.1508947368421043</v>
      </c>
      <c r="DL43" s="7">
        <f t="shared" si="32"/>
        <v>-0.15326315789473721</v>
      </c>
      <c r="DM43" s="7">
        <f t="shared" si="33"/>
        <v>4.9052631578947015E-2</v>
      </c>
      <c r="DN43" s="7">
        <f t="shared" si="34"/>
        <v>7.8410999999999564E-2</v>
      </c>
      <c r="DO43" s="7">
        <f t="shared" si="38"/>
        <v>-0.15368421052631609</v>
      </c>
      <c r="DP43" s="7">
        <f t="shared" si="39"/>
        <v>-0.20152631578947444</v>
      </c>
      <c r="DQ43" s="7">
        <f t="shared" si="40"/>
        <v>-6.6631578947369263E-2</v>
      </c>
      <c r="DR43" s="21"/>
      <c r="DS43" s="7">
        <f t="shared" si="45"/>
        <v>0.50168421052631462</v>
      </c>
      <c r="DT43" s="7">
        <f t="shared" si="45"/>
        <v>0.36178947368421088</v>
      </c>
      <c r="DU43" s="7">
        <f t="shared" si="45"/>
        <v>1.8473684210526198E-2</v>
      </c>
      <c r="DV43" s="7">
        <f t="shared" si="45"/>
        <v>0.38536842105263203</v>
      </c>
      <c r="DW43" s="7">
        <f t="shared" si="45"/>
        <v>7.8947368421049546E-3</v>
      </c>
      <c r="DX43" s="7">
        <f t="shared" si="45"/>
        <v>0.28605263157894667</v>
      </c>
      <c r="DY43" s="7">
        <f t="shared" si="45"/>
        <v>8.2210526315789956E-2</v>
      </c>
      <c r="DZ43" s="7">
        <f t="shared" si="45"/>
        <v>0.13363157894736766</v>
      </c>
      <c r="EA43" s="7">
        <f t="shared" si="45"/>
        <v>0.16289473684210432</v>
      </c>
      <c r="EB43" s="7">
        <f t="shared" si="45"/>
        <v>0.27889473684210486</v>
      </c>
      <c r="EC43" s="7">
        <f t="shared" si="45"/>
        <v>9.5789473684210868E-2</v>
      </c>
      <c r="ED43" s="7">
        <f t="shared" si="45"/>
        <v>0.12105263157894663</v>
      </c>
      <c r="EE43" s="7">
        <f t="shared" si="45"/>
        <v>0.15173684210526206</v>
      </c>
      <c r="EF43" s="7">
        <f t="shared" si="45"/>
        <v>1.9052631578947654E-2</v>
      </c>
      <c r="EG43" s="7">
        <f t="shared" si="45"/>
        <v>6.8894736842105342E-2</v>
      </c>
      <c r="EH43" s="7">
        <f t="shared" si="45"/>
        <v>7.0315789473684553E-2</v>
      </c>
      <c r="EI43" s="7">
        <f t="shared" si="42"/>
        <v>0.12015789473684224</v>
      </c>
      <c r="EJ43" s="7">
        <f t="shared" si="42"/>
        <v>3.8473684210526216E-2</v>
      </c>
      <c r="EK43" s="7">
        <f t="shared" si="42"/>
        <v>0.11810526315789538</v>
      </c>
      <c r="EL43" s="7">
        <f t="shared" si="42"/>
        <v>3.1052631578951662E-3</v>
      </c>
      <c r="EM43" s="7">
        <f t="shared" si="42"/>
        <v>2.4210526315795455E-3</v>
      </c>
      <c r="EN43" s="7">
        <f t="shared" si="42"/>
        <v>2.473684210526228E-2</v>
      </c>
      <c r="EO43" s="7">
        <f t="shared" si="42"/>
        <v>0.13326315789473764</v>
      </c>
      <c r="EP43" s="7">
        <f t="shared" si="42"/>
        <v>1.8263157894737869E-2</v>
      </c>
      <c r="EQ43" s="7">
        <f t="shared" si="42"/>
        <v>1.7157894736842483E-2</v>
      </c>
      <c r="ER43" s="7">
        <f t="shared" si="42"/>
        <v>0.16936842105263095</v>
      </c>
      <c r="ES43" s="7">
        <f t="shared" si="42"/>
        <v>0.14373684210526294</v>
      </c>
      <c r="ET43" s="7">
        <f t="shared" si="42"/>
        <v>0.19357894736842152</v>
      </c>
      <c r="EU43" s="7">
        <f t="shared" si="42"/>
        <v>6.210526315789533E-2</v>
      </c>
      <c r="EV43" s="7">
        <f t="shared" si="42"/>
        <v>7.9263157894737812E-2</v>
      </c>
      <c r="EW43" s="7">
        <f t="shared" si="43"/>
        <v>0.5211052631578954</v>
      </c>
      <c r="EX43" s="7">
        <f t="shared" si="43"/>
        <v>0.49894736842105347</v>
      </c>
      <c r="EY43" s="7">
        <f t="shared" si="43"/>
        <v>0.1508947368421043</v>
      </c>
      <c r="EZ43" s="7">
        <f t="shared" si="43"/>
        <v>0.15326315789473721</v>
      </c>
      <c r="FA43" s="7">
        <f t="shared" si="43"/>
        <v>4.9052631578947015E-2</v>
      </c>
      <c r="FB43" s="7">
        <f t="shared" si="43"/>
        <v>7.8410999999999564E-2</v>
      </c>
      <c r="FC43" s="7">
        <f t="shared" si="43"/>
        <v>0.15368421052631609</v>
      </c>
      <c r="FD43" s="7">
        <f t="shared" si="43"/>
        <v>0.20152631578947444</v>
      </c>
      <c r="FE43" s="7">
        <f t="shared" si="43"/>
        <v>6.6631578947369263E-2</v>
      </c>
    </row>
    <row r="44" spans="1:161" ht="17.25">
      <c r="A44" s="45"/>
      <c r="B44" s="4">
        <v>2.0673684210526315</v>
      </c>
      <c r="C44" s="4" t="s">
        <v>107</v>
      </c>
      <c r="D44" s="3"/>
      <c r="E44" s="4">
        <v>2.437789473684211</v>
      </c>
      <c r="F44" s="4">
        <v>1.6944736842105259</v>
      </c>
      <c r="G44" s="4"/>
      <c r="H44" s="4">
        <v>2.0543157894736841</v>
      </c>
      <c r="I44" s="4"/>
      <c r="J44" s="4">
        <v>1.673736842105263</v>
      </c>
      <c r="K44" s="4"/>
      <c r="L44" s="4">
        <v>2.0461578947368424</v>
      </c>
      <c r="M44" s="4"/>
      <c r="N44" s="4">
        <v>2.2773684210526315</v>
      </c>
      <c r="O44" s="4"/>
      <c r="P44" s="4">
        <v>1.9309473684210527</v>
      </c>
      <c r="Q44" s="4"/>
      <c r="R44" s="4">
        <v>2.1457894736842102</v>
      </c>
      <c r="S44" s="4"/>
      <c r="T44" s="4">
        <v>2.1750526315789469</v>
      </c>
      <c r="U44" s="4"/>
      <c r="V44" s="4">
        <v>2.2712105263157891</v>
      </c>
      <c r="W44" s="4"/>
      <c r="X44" s="4">
        <v>1.9183684210526315</v>
      </c>
      <c r="Y44" s="4"/>
      <c r="Z44" s="4">
        <v>2.1356315789473688</v>
      </c>
      <c r="AA44" s="4"/>
      <c r="AB44" s="4">
        <v>2.1658947368421053</v>
      </c>
      <c r="AC44" s="4"/>
      <c r="AD44" s="4">
        <v>2.0013684210526312</v>
      </c>
      <c r="AE44" s="4"/>
      <c r="AF44" s="4">
        <v>1.9575263157894736</v>
      </c>
      <c r="AG44" s="4"/>
      <c r="AH44" s="4">
        <v>1.9462631578947367</v>
      </c>
      <c r="AI44" s="4"/>
      <c r="AJ44" s="4">
        <v>1.902421052631579</v>
      </c>
      <c r="AK44" s="4"/>
      <c r="AL44" s="4">
        <v>2.0608947368421053</v>
      </c>
      <c r="AM44" s="4"/>
      <c r="AN44" s="4">
        <v>1.9103157894736842</v>
      </c>
      <c r="AO44" s="4"/>
      <c r="AP44" s="4">
        <v>2.0263157894736841</v>
      </c>
      <c r="AQ44" s="4"/>
      <c r="AR44" s="4">
        <v>2.027421052631579</v>
      </c>
      <c r="AS44" s="4"/>
      <c r="AT44" s="4">
        <v>2.0491578947368421</v>
      </c>
      <c r="AU44" s="4"/>
      <c r="AV44" s="4">
        <v>1.8961578947368423</v>
      </c>
      <c r="AW44" s="4"/>
      <c r="AX44" s="4">
        <v>2.0139999999999998</v>
      </c>
      <c r="AY44" s="4"/>
      <c r="AZ44" s="4">
        <v>2.0146842105263159</v>
      </c>
      <c r="BA44" s="4"/>
      <c r="BB44" s="4">
        <v>2.222578947368421</v>
      </c>
      <c r="BC44" s="4"/>
      <c r="BD44" s="4">
        <v>1.8941052631578947</v>
      </c>
      <c r="BE44" s="4"/>
      <c r="BF44" s="4">
        <v>1.8390000000000002</v>
      </c>
      <c r="BG44" s="4"/>
      <c r="BH44" s="4">
        <v>1.9797368421052632</v>
      </c>
      <c r="BI44" s="4"/>
      <c r="BJ44" s="4">
        <v>1.964578947368421</v>
      </c>
      <c r="BK44" s="4"/>
      <c r="BL44" s="4">
        <v>1.5354210526315788</v>
      </c>
      <c r="BM44" s="4"/>
      <c r="BN44" s="4">
        <v>1.558736842105263</v>
      </c>
      <c r="BO44" s="4"/>
      <c r="BP44" s="4">
        <v>2.1644736842105265</v>
      </c>
      <c r="BQ44" s="4"/>
      <c r="BR44" s="4">
        <v>1.880157894736842</v>
      </c>
      <c r="BS44" s="4"/>
      <c r="BT44" s="4">
        <v>2.0787368421052634</v>
      </c>
      <c r="BU44" s="4"/>
      <c r="BV44" s="4">
        <v>2.0967667368421052</v>
      </c>
      <c r="BW44" s="4"/>
      <c r="BX44" s="4">
        <v>1.880157894736842</v>
      </c>
      <c r="BY44" s="4"/>
      <c r="BZ44" s="4">
        <v>1.8288947368421049</v>
      </c>
      <c r="CA44" s="4"/>
      <c r="CB44" s="4">
        <v>1.9716315789473684</v>
      </c>
      <c r="CC44" s="4"/>
      <c r="CD44" s="10"/>
      <c r="CE44" s="7">
        <f t="shared" si="46"/>
        <v>0.37042105263157943</v>
      </c>
      <c r="CF44" s="7">
        <f t="shared" si="46"/>
        <v>-0.37289473684210561</v>
      </c>
      <c r="CG44" s="7">
        <f t="shared" si="1"/>
        <v>-1.3052631578947427E-2</v>
      </c>
      <c r="CH44" s="7">
        <f t="shared" si="2"/>
        <v>-0.39363157894736855</v>
      </c>
      <c r="CI44" s="7">
        <f t="shared" si="3"/>
        <v>-2.1210526315789124E-2</v>
      </c>
      <c r="CJ44" s="7">
        <f t="shared" si="4"/>
        <v>0.20999999999999996</v>
      </c>
      <c r="CK44" s="7">
        <f t="shared" si="5"/>
        <v>-0.13642105263157878</v>
      </c>
      <c r="CL44" s="7">
        <f t="shared" si="6"/>
        <v>7.8421052631578725E-2</v>
      </c>
      <c r="CM44" s="7">
        <f t="shared" si="7"/>
        <v>0.10768421052631538</v>
      </c>
      <c r="CN44" s="7">
        <f t="shared" si="8"/>
        <v>0.2038421052631576</v>
      </c>
      <c r="CO44" s="7">
        <f t="shared" si="9"/>
        <v>-0.14900000000000002</v>
      </c>
      <c r="CP44" s="7">
        <f t="shared" si="10"/>
        <v>6.8263157894737247E-2</v>
      </c>
      <c r="CQ44" s="7">
        <f t="shared" si="11"/>
        <v>9.8526315789473795E-2</v>
      </c>
      <c r="CR44" s="7">
        <f t="shared" si="12"/>
        <v>-6.6000000000000281E-2</v>
      </c>
      <c r="CS44" s="7">
        <f t="shared" si="13"/>
        <v>-0.10984210526315796</v>
      </c>
      <c r="CT44" s="7">
        <f t="shared" si="14"/>
        <v>-0.12110526315789483</v>
      </c>
      <c r="CU44" s="7">
        <f t="shared" si="15"/>
        <v>-0.16494736842105251</v>
      </c>
      <c r="CV44" s="7">
        <f t="shared" si="16"/>
        <v>-6.4736842105261871E-3</v>
      </c>
      <c r="CW44" s="7">
        <f t="shared" si="17"/>
        <v>-0.15705263157894733</v>
      </c>
      <c r="CX44" s="7">
        <f t="shared" si="18"/>
        <v>-4.1052631578947452E-2</v>
      </c>
      <c r="CY44" s="7">
        <f t="shared" si="19"/>
        <v>-3.9947368421052509E-2</v>
      </c>
      <c r="CZ44" s="7">
        <f t="shared" si="20"/>
        <v>-1.8210526315789455E-2</v>
      </c>
      <c r="DA44" s="7">
        <f t="shared" si="21"/>
        <v>-0.17121052631578926</v>
      </c>
      <c r="DB44" s="7">
        <f t="shared" si="22"/>
        <v>-5.3368421052631732E-2</v>
      </c>
      <c r="DC44" s="7">
        <f t="shared" si="23"/>
        <v>-5.2684210526315667E-2</v>
      </c>
      <c r="DD44" s="7">
        <f t="shared" si="24"/>
        <v>0.15521052631578947</v>
      </c>
      <c r="DE44" s="7">
        <f t="shared" si="25"/>
        <v>-0.17326315789473679</v>
      </c>
      <c r="DF44" s="7">
        <f t="shared" si="26"/>
        <v>-0.22836842105263133</v>
      </c>
      <c r="DG44" s="7">
        <f t="shared" si="27"/>
        <v>-8.7631578947368283E-2</v>
      </c>
      <c r="DH44" s="7">
        <f t="shared" si="28"/>
        <v>-0.10278947368421054</v>
      </c>
      <c r="DI44" s="7">
        <f t="shared" si="29"/>
        <v>-0.53194736842105272</v>
      </c>
      <c r="DJ44" s="7">
        <f t="shared" si="30"/>
        <v>-0.50863157894736855</v>
      </c>
      <c r="DK44" s="7">
        <f t="shared" si="31"/>
        <v>9.7105263157895028E-2</v>
      </c>
      <c r="DL44" s="7">
        <f t="shared" si="32"/>
        <v>-0.18721052631578949</v>
      </c>
      <c r="DM44" s="7">
        <f t="shared" si="33"/>
        <v>1.1368421052631916E-2</v>
      </c>
      <c r="DN44" s="7">
        <f t="shared" si="34"/>
        <v>2.9398315789473717E-2</v>
      </c>
      <c r="DO44" s="7">
        <f t="shared" si="38"/>
        <v>-0.18721052631578949</v>
      </c>
      <c r="DP44" s="7">
        <f t="shared" si="39"/>
        <v>-0.23847368421052662</v>
      </c>
      <c r="DQ44" s="7">
        <f t="shared" si="40"/>
        <v>-9.573684210526312E-2</v>
      </c>
      <c r="DR44" s="21"/>
      <c r="DS44" s="7">
        <f t="shared" si="45"/>
        <v>0.37042105263157943</v>
      </c>
      <c r="DT44" s="7">
        <f t="shared" si="45"/>
        <v>0.37289473684210561</v>
      </c>
      <c r="DU44" s="7">
        <f t="shared" si="45"/>
        <v>1.3052631578947427E-2</v>
      </c>
      <c r="DV44" s="7">
        <f t="shared" si="45"/>
        <v>0.39363157894736855</v>
      </c>
      <c r="DW44" s="7">
        <f t="shared" si="45"/>
        <v>2.1210526315789124E-2</v>
      </c>
      <c r="DX44" s="7">
        <f t="shared" si="45"/>
        <v>0.20999999999999996</v>
      </c>
      <c r="DY44" s="7">
        <f t="shared" si="45"/>
        <v>0.13642105263157878</v>
      </c>
      <c r="DZ44" s="7">
        <f t="shared" si="45"/>
        <v>7.8421052631578725E-2</v>
      </c>
      <c r="EA44" s="7">
        <f t="shared" si="45"/>
        <v>0.10768421052631538</v>
      </c>
      <c r="EB44" s="7">
        <f t="shared" si="45"/>
        <v>0.2038421052631576</v>
      </c>
      <c r="EC44" s="7">
        <f t="shared" si="45"/>
        <v>0.14900000000000002</v>
      </c>
      <c r="ED44" s="7">
        <f t="shared" si="45"/>
        <v>6.8263157894737247E-2</v>
      </c>
      <c r="EE44" s="7">
        <f t="shared" si="45"/>
        <v>9.8526315789473795E-2</v>
      </c>
      <c r="EF44" s="7">
        <f t="shared" si="45"/>
        <v>6.6000000000000281E-2</v>
      </c>
      <c r="EG44" s="7">
        <f t="shared" si="45"/>
        <v>0.10984210526315796</v>
      </c>
      <c r="EH44" s="7">
        <f t="shared" si="45"/>
        <v>0.12110526315789483</v>
      </c>
      <c r="EI44" s="7">
        <f t="shared" si="42"/>
        <v>0.16494736842105251</v>
      </c>
      <c r="EJ44" s="7">
        <f t="shared" si="42"/>
        <v>6.4736842105261871E-3</v>
      </c>
      <c r="EK44" s="7">
        <f t="shared" si="42"/>
        <v>0.15705263157894733</v>
      </c>
      <c r="EL44" s="7">
        <f t="shared" si="42"/>
        <v>4.1052631578947452E-2</v>
      </c>
      <c r="EM44" s="7">
        <f t="shared" si="42"/>
        <v>3.9947368421052509E-2</v>
      </c>
      <c r="EN44" s="7">
        <f t="shared" si="42"/>
        <v>1.8210526315789455E-2</v>
      </c>
      <c r="EO44" s="7">
        <f t="shared" si="42"/>
        <v>0.17121052631578926</v>
      </c>
      <c r="EP44" s="7">
        <f t="shared" si="42"/>
        <v>5.3368421052631732E-2</v>
      </c>
      <c r="EQ44" s="7">
        <f t="shared" si="42"/>
        <v>5.2684210526315667E-2</v>
      </c>
      <c r="ER44" s="7">
        <f t="shared" si="42"/>
        <v>0.15521052631578947</v>
      </c>
      <c r="ES44" s="7">
        <f t="shared" si="42"/>
        <v>0.17326315789473679</v>
      </c>
      <c r="ET44" s="7">
        <f t="shared" si="42"/>
        <v>0.22836842105263133</v>
      </c>
      <c r="EU44" s="7">
        <f t="shared" si="42"/>
        <v>8.7631578947368283E-2</v>
      </c>
      <c r="EV44" s="7">
        <f t="shared" si="42"/>
        <v>0.10278947368421054</v>
      </c>
      <c r="EW44" s="7">
        <f t="shared" si="43"/>
        <v>0.53194736842105272</v>
      </c>
      <c r="EX44" s="7">
        <f t="shared" si="43"/>
        <v>0.50863157894736855</v>
      </c>
      <c r="EY44" s="7">
        <f t="shared" si="43"/>
        <v>9.7105263157895028E-2</v>
      </c>
      <c r="EZ44" s="7">
        <f t="shared" si="43"/>
        <v>0.18721052631578949</v>
      </c>
      <c r="FA44" s="7">
        <f t="shared" si="43"/>
        <v>1.1368421052631916E-2</v>
      </c>
      <c r="FB44" s="7">
        <f t="shared" si="43"/>
        <v>2.9398315789473717E-2</v>
      </c>
      <c r="FC44" s="7">
        <f t="shared" si="43"/>
        <v>0.18721052631578949</v>
      </c>
      <c r="FD44" s="7">
        <f t="shared" si="43"/>
        <v>0.23847368421052662</v>
      </c>
      <c r="FE44" s="7">
        <f t="shared" si="43"/>
        <v>9.573684210526312E-2</v>
      </c>
    </row>
    <row r="45" spans="1:161" ht="18.75">
      <c r="A45" s="15" t="s">
        <v>87</v>
      </c>
      <c r="B45" s="4">
        <v>0.72473684210526312</v>
      </c>
      <c r="C45" s="1" t="s">
        <v>111</v>
      </c>
      <c r="D45" s="3"/>
      <c r="E45" s="4">
        <v>1.3492105263157894</v>
      </c>
      <c r="F45" s="4">
        <v>-0.20826315789473684</v>
      </c>
      <c r="G45" s="4"/>
      <c r="H45" s="4">
        <v>0.21005263157894735</v>
      </c>
      <c r="I45" s="4"/>
      <c r="J45" s="4">
        <v>-0.25242105263157899</v>
      </c>
      <c r="K45" s="4"/>
      <c r="L45" s="4">
        <v>0.18405263157894736</v>
      </c>
      <c r="M45" s="4"/>
      <c r="N45" s="4">
        <v>1.6916842105263157</v>
      </c>
      <c r="O45" s="4"/>
      <c r="P45" s="4">
        <v>0.70647368421052636</v>
      </c>
      <c r="Q45" s="4"/>
      <c r="R45" s="4">
        <v>1.0307894736842105</v>
      </c>
      <c r="S45" s="4"/>
      <c r="T45" s="4">
        <v>1.0694210526315786</v>
      </c>
      <c r="U45" s="4"/>
      <c r="V45" s="4">
        <v>1.7019473684210524</v>
      </c>
      <c r="W45" s="4"/>
      <c r="X45" s="4">
        <v>0.69205263157894736</v>
      </c>
      <c r="Y45" s="4"/>
      <c r="Z45" s="4">
        <v>1.0227894736842102</v>
      </c>
      <c r="AA45" s="4"/>
      <c r="AB45" s="4">
        <v>1.0622631578947368</v>
      </c>
      <c r="AC45" s="4"/>
      <c r="AD45" s="4">
        <v>1.0907894736842105</v>
      </c>
      <c r="AE45" s="4"/>
      <c r="AF45" s="4">
        <v>0.85157894736842099</v>
      </c>
      <c r="AG45" s="4"/>
      <c r="AH45" s="4">
        <v>1.1128421052631579</v>
      </c>
      <c r="AI45" s="4"/>
      <c r="AJ45" s="4">
        <v>0.87163157894736842</v>
      </c>
      <c r="AK45" s="4"/>
      <c r="AL45" s="4">
        <v>1.0586315789473684</v>
      </c>
      <c r="AM45" s="4"/>
      <c r="AN45" s="4">
        <v>0.62757894736842101</v>
      </c>
      <c r="AO45" s="4"/>
      <c r="AP45" s="4">
        <v>0.81926315789473692</v>
      </c>
      <c r="AQ45" s="4"/>
      <c r="AR45" s="4">
        <v>0.81600000000000006</v>
      </c>
      <c r="AS45" s="4"/>
      <c r="AT45" s="4">
        <v>1.0503157894736841</v>
      </c>
      <c r="AU45" s="4"/>
      <c r="AV45" s="4">
        <v>0.61042105263157909</v>
      </c>
      <c r="AW45" s="4"/>
      <c r="AX45" s="4">
        <v>0.80310526315789477</v>
      </c>
      <c r="AY45" s="4"/>
      <c r="AZ45" s="4">
        <v>0.80168421052631578</v>
      </c>
      <c r="BA45" s="4"/>
      <c r="BB45" s="4">
        <v>0.54157894736842105</v>
      </c>
      <c r="BC45" s="4"/>
      <c r="BD45" s="4">
        <v>0.70615789473684198</v>
      </c>
      <c r="BE45" s="4"/>
      <c r="BF45" s="4">
        <v>0.72547368421052638</v>
      </c>
      <c r="BG45" s="4"/>
      <c r="BH45" s="4">
        <v>0.70036842105263153</v>
      </c>
      <c r="BI45" s="4"/>
      <c r="BJ45" s="4">
        <v>0.68263157894736859</v>
      </c>
      <c r="BK45" s="4"/>
      <c r="BL45" s="4">
        <v>0.17405263157894738</v>
      </c>
      <c r="BM45" s="4"/>
      <c r="BN45" s="4">
        <v>0.14263157894736841</v>
      </c>
      <c r="BO45" s="4"/>
      <c r="BP45" s="4">
        <v>1.0903157894736843</v>
      </c>
      <c r="BQ45" s="4"/>
      <c r="BR45" s="4">
        <v>0.69736842105263153</v>
      </c>
      <c r="BS45" s="4"/>
      <c r="BT45" s="4">
        <v>0.76052631578947361</v>
      </c>
      <c r="BU45" s="4"/>
      <c r="BV45" s="4">
        <v>1.0082185263157895</v>
      </c>
      <c r="BW45" s="4"/>
      <c r="BX45" s="4">
        <v>0.69736842105263153</v>
      </c>
      <c r="BY45" s="4"/>
      <c r="BZ45" s="4">
        <v>0.72252631578947379</v>
      </c>
      <c r="CA45" s="4"/>
      <c r="CB45" s="4">
        <v>0.71526315789473682</v>
      </c>
      <c r="CC45" s="4"/>
      <c r="CD45" s="10"/>
      <c r="CE45" s="7">
        <f t="shared" si="46"/>
        <v>0.62447368421052629</v>
      </c>
      <c r="CF45" s="7">
        <f t="shared" si="46"/>
        <v>-0.93299999999999994</v>
      </c>
      <c r="CG45" s="7">
        <f t="shared" si="1"/>
        <v>-0.51468421052631574</v>
      </c>
      <c r="CH45" s="7">
        <f t="shared" si="2"/>
        <v>-0.97715789473684211</v>
      </c>
      <c r="CI45" s="7">
        <f t="shared" si="3"/>
        <v>-0.54068421052631577</v>
      </c>
      <c r="CJ45" s="7">
        <f t="shared" si="4"/>
        <v>0.96694736842105256</v>
      </c>
      <c r="CK45" s="7">
        <f t="shared" si="5"/>
        <v>-1.8263157894736759E-2</v>
      </c>
      <c r="CL45" s="7">
        <f t="shared" si="6"/>
        <v>0.30605263157894735</v>
      </c>
      <c r="CM45" s="7">
        <f t="shared" si="7"/>
        <v>0.34468421052631548</v>
      </c>
      <c r="CN45" s="7">
        <f t="shared" si="8"/>
        <v>0.97721052631578931</v>
      </c>
      <c r="CO45" s="7">
        <f t="shared" si="9"/>
        <v>-3.268421052631576E-2</v>
      </c>
      <c r="CP45" s="7">
        <f t="shared" si="10"/>
        <v>0.29805263157894712</v>
      </c>
      <c r="CQ45" s="7">
        <f t="shared" si="11"/>
        <v>0.33752631578947367</v>
      </c>
      <c r="CR45" s="7">
        <f t="shared" si="12"/>
        <v>0.36605263157894741</v>
      </c>
      <c r="CS45" s="7">
        <f t="shared" si="13"/>
        <v>0.12684210526315787</v>
      </c>
      <c r="CT45" s="7">
        <f t="shared" si="14"/>
        <v>0.38810526315789473</v>
      </c>
      <c r="CU45" s="7">
        <f t="shared" si="15"/>
        <v>0.1468947368421053</v>
      </c>
      <c r="CV45" s="7">
        <f t="shared" si="16"/>
        <v>0.33389473684210524</v>
      </c>
      <c r="CW45" s="7">
        <f t="shared" si="17"/>
        <v>-9.715789473684211E-2</v>
      </c>
      <c r="CX45" s="7">
        <f t="shared" si="18"/>
        <v>9.4526315789473792E-2</v>
      </c>
      <c r="CY45" s="7">
        <f t="shared" si="19"/>
        <v>9.1263157894736935E-2</v>
      </c>
      <c r="CZ45" s="7">
        <f t="shared" si="20"/>
        <v>0.32557894736842097</v>
      </c>
      <c r="DA45" s="7">
        <f t="shared" si="21"/>
        <v>-0.11431578947368404</v>
      </c>
      <c r="DB45" s="7">
        <f t="shared" si="22"/>
        <v>7.8368421052631643E-2</v>
      </c>
      <c r="DC45" s="7">
        <f t="shared" si="23"/>
        <v>7.6947368421052653E-2</v>
      </c>
      <c r="DD45" s="7">
        <f t="shared" si="24"/>
        <v>-0.18315789473684208</v>
      </c>
      <c r="DE45" s="7">
        <f t="shared" si="25"/>
        <v>-1.8578947368421139E-2</v>
      </c>
      <c r="DF45" s="7">
        <f t="shared" si="26"/>
        <v>7.3684210526325788E-4</v>
      </c>
      <c r="DG45" s="7">
        <f t="shared" si="27"/>
        <v>-2.4368421052631595E-2</v>
      </c>
      <c r="DH45" s="7">
        <f t="shared" si="28"/>
        <v>-4.2105263157894535E-2</v>
      </c>
      <c r="DI45" s="7">
        <f t="shared" si="29"/>
        <v>-0.55068421052631578</v>
      </c>
      <c r="DJ45" s="7">
        <f t="shared" si="30"/>
        <v>-0.58210526315789468</v>
      </c>
      <c r="DK45" s="7">
        <f t="shared" si="31"/>
        <v>0.36557894736842123</v>
      </c>
      <c r="DL45" s="7">
        <f t="shared" si="32"/>
        <v>-2.7368421052631597E-2</v>
      </c>
      <c r="DM45" s="7">
        <f t="shared" si="33"/>
        <v>3.5789473684210482E-2</v>
      </c>
      <c r="DN45" s="7">
        <f t="shared" si="34"/>
        <v>0.28348168421052633</v>
      </c>
      <c r="DO45" s="7">
        <f t="shared" si="38"/>
        <v>-2.7368421052631597E-2</v>
      </c>
      <c r="DP45" s="7">
        <f t="shared" si="39"/>
        <v>-2.2105263157893296E-3</v>
      </c>
      <c r="DQ45" s="7">
        <f t="shared" si="40"/>
        <v>-9.4736842105263008E-3</v>
      </c>
      <c r="DR45" s="21"/>
      <c r="DS45" s="7">
        <f t="shared" si="45"/>
        <v>0.62447368421052629</v>
      </c>
      <c r="DT45" s="7">
        <f t="shared" si="45"/>
        <v>0.93299999999999994</v>
      </c>
      <c r="DU45" s="7">
        <f t="shared" si="45"/>
        <v>0.51468421052631574</v>
      </c>
      <c r="DV45" s="7">
        <f t="shared" si="45"/>
        <v>0.97715789473684211</v>
      </c>
      <c r="DW45" s="7">
        <f t="shared" si="45"/>
        <v>0.54068421052631577</v>
      </c>
      <c r="DX45" s="7">
        <f t="shared" si="45"/>
        <v>0.96694736842105256</v>
      </c>
      <c r="DY45" s="7">
        <f t="shared" si="45"/>
        <v>1.8263157894736759E-2</v>
      </c>
      <c r="DZ45" s="7">
        <f t="shared" si="45"/>
        <v>0.30605263157894735</v>
      </c>
      <c r="EA45" s="7">
        <f t="shared" si="45"/>
        <v>0.34468421052631548</v>
      </c>
      <c r="EB45" s="7">
        <f t="shared" si="45"/>
        <v>0.97721052631578931</v>
      </c>
      <c r="EC45" s="7">
        <f t="shared" si="45"/>
        <v>3.268421052631576E-2</v>
      </c>
      <c r="ED45" s="7">
        <f t="shared" si="45"/>
        <v>0.29805263157894712</v>
      </c>
      <c r="EE45" s="7">
        <f t="shared" si="45"/>
        <v>0.33752631578947367</v>
      </c>
      <c r="EF45" s="7">
        <f t="shared" si="45"/>
        <v>0.36605263157894741</v>
      </c>
      <c r="EG45" s="7">
        <f t="shared" si="45"/>
        <v>0.12684210526315787</v>
      </c>
      <c r="EH45" s="7">
        <f t="shared" si="45"/>
        <v>0.38810526315789473</v>
      </c>
      <c r="EI45" s="7">
        <f t="shared" si="42"/>
        <v>0.1468947368421053</v>
      </c>
      <c r="EJ45" s="7">
        <f t="shared" si="42"/>
        <v>0.33389473684210524</v>
      </c>
      <c r="EK45" s="7">
        <f t="shared" si="42"/>
        <v>9.715789473684211E-2</v>
      </c>
      <c r="EL45" s="7">
        <f t="shared" si="42"/>
        <v>9.4526315789473792E-2</v>
      </c>
      <c r="EM45" s="7">
        <f t="shared" si="42"/>
        <v>9.1263157894736935E-2</v>
      </c>
      <c r="EN45" s="7">
        <f t="shared" si="42"/>
        <v>0.32557894736842097</v>
      </c>
      <c r="EO45" s="7">
        <f t="shared" si="42"/>
        <v>0.11431578947368404</v>
      </c>
      <c r="EP45" s="7">
        <f t="shared" si="42"/>
        <v>7.8368421052631643E-2</v>
      </c>
      <c r="EQ45" s="7">
        <f t="shared" si="42"/>
        <v>7.6947368421052653E-2</v>
      </c>
      <c r="ER45" s="7">
        <f t="shared" si="42"/>
        <v>0.18315789473684208</v>
      </c>
      <c r="ES45" s="7">
        <f t="shared" si="42"/>
        <v>1.8578947368421139E-2</v>
      </c>
      <c r="ET45" s="7">
        <f t="shared" si="42"/>
        <v>7.3684210526325788E-4</v>
      </c>
      <c r="EU45" s="7">
        <f t="shared" si="42"/>
        <v>2.4368421052631595E-2</v>
      </c>
      <c r="EV45" s="7">
        <f t="shared" si="42"/>
        <v>4.2105263157894535E-2</v>
      </c>
      <c r="EW45" s="7">
        <f t="shared" si="43"/>
        <v>0.55068421052631578</v>
      </c>
      <c r="EX45" s="7">
        <f t="shared" si="43"/>
        <v>0.58210526315789468</v>
      </c>
      <c r="EY45" s="7">
        <f t="shared" si="43"/>
        <v>0.36557894736842123</v>
      </c>
      <c r="EZ45" s="7">
        <f t="shared" si="43"/>
        <v>2.7368421052631597E-2</v>
      </c>
      <c r="FA45" s="7">
        <f t="shared" si="43"/>
        <v>3.5789473684210482E-2</v>
      </c>
      <c r="FB45" s="7">
        <f t="shared" si="43"/>
        <v>0.28348168421052633</v>
      </c>
      <c r="FC45" s="7">
        <f t="shared" si="43"/>
        <v>2.7368421052631597E-2</v>
      </c>
      <c r="FD45" s="7">
        <f t="shared" si="43"/>
        <v>2.2105263157893296E-3</v>
      </c>
      <c r="FE45" s="7">
        <f t="shared" si="43"/>
        <v>9.4736842105263008E-3</v>
      </c>
    </row>
    <row r="46" spans="1:161" ht="17.25">
      <c r="A46" s="15" t="s">
        <v>88</v>
      </c>
      <c r="B46" s="4">
        <v>2.4431578947368413</v>
      </c>
      <c r="C46" s="1" t="s">
        <v>112</v>
      </c>
      <c r="D46" s="3"/>
      <c r="E46" s="4">
        <v>3.8695789473684212</v>
      </c>
      <c r="F46" s="4">
        <v>1.6678947368421055</v>
      </c>
      <c r="G46" s="4"/>
      <c r="H46" s="4">
        <v>2.5201052631578951</v>
      </c>
      <c r="I46" s="4"/>
      <c r="J46" s="4">
        <v>1.6158947368421053</v>
      </c>
      <c r="K46" s="4"/>
      <c r="L46" s="4">
        <v>2.498947368421053</v>
      </c>
      <c r="M46" s="4"/>
      <c r="N46" s="4">
        <v>3.6066315789473684</v>
      </c>
      <c r="O46" s="4"/>
      <c r="P46" s="4">
        <v>2.6751052631578944</v>
      </c>
      <c r="Q46" s="4"/>
      <c r="R46" s="4">
        <v>2.956052631578947</v>
      </c>
      <c r="S46" s="4"/>
      <c r="T46" s="4">
        <v>3.0088421052631573</v>
      </c>
      <c r="U46" s="4"/>
      <c r="V46" s="4">
        <v>3.600473684210526</v>
      </c>
      <c r="W46" s="4"/>
      <c r="X46" s="4">
        <v>2.6531052631578942</v>
      </c>
      <c r="Y46" s="4"/>
      <c r="Z46" s="4">
        <v>2.9350526315789476</v>
      </c>
      <c r="AA46" s="4"/>
      <c r="AB46" s="4">
        <v>2.9882631578947367</v>
      </c>
      <c r="AC46" s="4"/>
      <c r="AD46" s="4">
        <v>2.8767894736842101</v>
      </c>
      <c r="AE46" s="4"/>
      <c r="AF46" s="4">
        <v>2.6583157894736846</v>
      </c>
      <c r="AG46" s="4"/>
      <c r="AH46" s="4">
        <v>2.8697894736842109</v>
      </c>
      <c r="AI46" s="4"/>
      <c r="AJ46" s="4">
        <v>2.6507368421052631</v>
      </c>
      <c r="AK46" s="4"/>
      <c r="AL46" s="4">
        <v>2.8716842105263161</v>
      </c>
      <c r="AM46" s="4"/>
      <c r="AN46" s="4">
        <v>2.4982105263157899</v>
      </c>
      <c r="AO46" s="4"/>
      <c r="AP46" s="4">
        <v>2.6526315789473687</v>
      </c>
      <c r="AQ46" s="4"/>
      <c r="AR46" s="4">
        <v>2.6543684210526322</v>
      </c>
      <c r="AS46" s="4"/>
      <c r="AT46" s="4">
        <v>2.8475263157894743</v>
      </c>
      <c r="AU46" s="4"/>
      <c r="AV46" s="4">
        <v>2.469631578947368</v>
      </c>
      <c r="AW46" s="4"/>
      <c r="AX46" s="4">
        <v>2.6244736842105261</v>
      </c>
      <c r="AY46" s="4"/>
      <c r="AZ46" s="4">
        <v>2.6247894736842103</v>
      </c>
      <c r="BA46" s="4"/>
      <c r="BB46" s="4">
        <v>2.6429473684210523</v>
      </c>
      <c r="BC46" s="4"/>
      <c r="BD46" s="4">
        <v>2.5329999999999999</v>
      </c>
      <c r="BE46" s="4"/>
      <c r="BF46" s="4">
        <v>2.5248421052631578</v>
      </c>
      <c r="BG46" s="4"/>
      <c r="BH46" s="4">
        <v>2.5562631578947368</v>
      </c>
      <c r="BI46" s="4"/>
      <c r="BJ46" s="4">
        <v>2.5246842105263156</v>
      </c>
      <c r="BK46" s="4"/>
      <c r="BL46" s="4">
        <v>1.5243157894736843</v>
      </c>
      <c r="BM46" s="4"/>
      <c r="BN46" s="4">
        <v>1.4962631578947367</v>
      </c>
      <c r="BO46" s="4"/>
      <c r="BP46" s="4">
        <v>2.9848421052631573</v>
      </c>
      <c r="BQ46" s="4"/>
      <c r="BR46" s="4">
        <v>2.373263157894737</v>
      </c>
      <c r="BS46" s="4"/>
      <c r="BT46" s="4">
        <v>2.4667894736842109</v>
      </c>
      <c r="BU46" s="4"/>
      <c r="BV46" s="4">
        <v>2.870596052631579</v>
      </c>
      <c r="BW46" s="4"/>
      <c r="BX46" s="4">
        <v>2.3692631578947365</v>
      </c>
      <c r="BY46" s="4"/>
      <c r="BZ46" s="4">
        <v>2.3636842105263156</v>
      </c>
      <c r="CA46" s="4"/>
      <c r="CB46" s="4">
        <v>2.3777368421052629</v>
      </c>
      <c r="CC46" s="4"/>
      <c r="CD46" s="10"/>
      <c r="CE46" s="7">
        <f t="shared" si="46"/>
        <v>1.4264210526315799</v>
      </c>
      <c r="CF46" s="7">
        <f t="shared" si="46"/>
        <v>-0.77526315789473577</v>
      </c>
      <c r="CG46" s="7">
        <f t="shared" si="1"/>
        <v>7.6947368421053763E-2</v>
      </c>
      <c r="CH46" s="7">
        <f t="shared" si="2"/>
        <v>-0.82726315789473603</v>
      </c>
      <c r="CI46" s="7">
        <f t="shared" si="3"/>
        <v>5.5789473684211721E-2</v>
      </c>
      <c r="CJ46" s="7">
        <f t="shared" si="4"/>
        <v>1.1634736842105271</v>
      </c>
      <c r="CK46" s="7">
        <f t="shared" si="5"/>
        <v>0.23194736842105312</v>
      </c>
      <c r="CL46" s="7">
        <f t="shared" si="6"/>
        <v>0.51289473684210574</v>
      </c>
      <c r="CM46" s="7">
        <f t="shared" si="7"/>
        <v>0.56568421052631601</v>
      </c>
      <c r="CN46" s="7">
        <f t="shared" si="8"/>
        <v>1.1573157894736847</v>
      </c>
      <c r="CO46" s="7">
        <f t="shared" si="9"/>
        <v>0.20994736842105288</v>
      </c>
      <c r="CP46" s="7">
        <f t="shared" si="10"/>
        <v>0.49189473684210627</v>
      </c>
      <c r="CQ46" s="7">
        <f t="shared" si="11"/>
        <v>0.54510526315789543</v>
      </c>
      <c r="CR46" s="7">
        <f t="shared" si="12"/>
        <v>0.43363157894736881</v>
      </c>
      <c r="CS46" s="7">
        <f t="shared" si="13"/>
        <v>0.21515789473684332</v>
      </c>
      <c r="CT46" s="7">
        <f t="shared" si="14"/>
        <v>0.42663157894736958</v>
      </c>
      <c r="CU46" s="7">
        <f t="shared" si="15"/>
        <v>0.20757894736842175</v>
      </c>
      <c r="CV46" s="7">
        <f t="shared" si="16"/>
        <v>0.42852631578947475</v>
      </c>
      <c r="CW46" s="7">
        <f t="shared" si="17"/>
        <v>5.5052631578948574E-2</v>
      </c>
      <c r="CX46" s="7">
        <f t="shared" si="18"/>
        <v>0.20947368421052737</v>
      </c>
      <c r="CY46" s="7">
        <f t="shared" si="19"/>
        <v>0.21121052631579085</v>
      </c>
      <c r="CZ46" s="7">
        <f t="shared" si="20"/>
        <v>0.40436842105263304</v>
      </c>
      <c r="DA46" s="7">
        <f t="shared" si="21"/>
        <v>2.6473684210526649E-2</v>
      </c>
      <c r="DB46" s="7">
        <f t="shared" si="22"/>
        <v>0.18131578947368476</v>
      </c>
      <c r="DC46" s="7">
        <f t="shared" si="23"/>
        <v>0.18163157894736903</v>
      </c>
      <c r="DD46" s="7">
        <f t="shared" si="24"/>
        <v>0.19978947368421096</v>
      </c>
      <c r="DE46" s="7">
        <f t="shared" si="25"/>
        <v>8.9842105263158611E-2</v>
      </c>
      <c r="DF46" s="7">
        <f t="shared" si="26"/>
        <v>8.168421052631647E-2</v>
      </c>
      <c r="DG46" s="7">
        <f t="shared" si="27"/>
        <v>0.11310526315789549</v>
      </c>
      <c r="DH46" s="7">
        <f t="shared" si="28"/>
        <v>8.1526315789474335E-2</v>
      </c>
      <c r="DI46" s="7">
        <f t="shared" si="29"/>
        <v>-0.91884210526315702</v>
      </c>
      <c r="DJ46" s="7">
        <f t="shared" si="30"/>
        <v>-0.94689473684210457</v>
      </c>
      <c r="DK46" s="7">
        <f t="shared" si="31"/>
        <v>0.54168421052631599</v>
      </c>
      <c r="DL46" s="7">
        <f t="shared" si="32"/>
        <v>-6.9894736842104344E-2</v>
      </c>
      <c r="DM46" s="7">
        <f t="shared" si="33"/>
        <v>2.3631578947369558E-2</v>
      </c>
      <c r="DN46" s="7">
        <f t="shared" si="34"/>
        <v>0.42743815789473771</v>
      </c>
      <c r="DO46" s="7">
        <f t="shared" si="38"/>
        <v>-7.3894736842104791E-2</v>
      </c>
      <c r="DP46" s="7">
        <f t="shared" si="39"/>
        <v>-7.9473684210525697E-2</v>
      </c>
      <c r="DQ46" s="7">
        <f t="shared" si="40"/>
        <v>-6.542105263157838E-2</v>
      </c>
      <c r="DR46" s="21"/>
      <c r="DS46" s="7">
        <f t="shared" si="45"/>
        <v>1.4264210526315799</v>
      </c>
      <c r="DT46" s="7">
        <f t="shared" si="45"/>
        <v>0.77526315789473577</v>
      </c>
      <c r="DU46" s="7">
        <f t="shared" si="45"/>
        <v>7.6947368421053763E-2</v>
      </c>
      <c r="DV46" s="7">
        <f t="shared" si="45"/>
        <v>0.82726315789473603</v>
      </c>
      <c r="DW46" s="7">
        <f t="shared" si="45"/>
        <v>5.5789473684211721E-2</v>
      </c>
      <c r="DX46" s="7">
        <f t="shared" si="45"/>
        <v>1.1634736842105271</v>
      </c>
      <c r="DY46" s="7">
        <f t="shared" si="45"/>
        <v>0.23194736842105312</v>
      </c>
      <c r="DZ46" s="7">
        <f t="shared" si="45"/>
        <v>0.51289473684210574</v>
      </c>
      <c r="EA46" s="7">
        <f t="shared" si="45"/>
        <v>0.56568421052631601</v>
      </c>
      <c r="EB46" s="7">
        <f t="shared" si="45"/>
        <v>1.1573157894736847</v>
      </c>
      <c r="EC46" s="7">
        <f t="shared" si="45"/>
        <v>0.20994736842105288</v>
      </c>
      <c r="ED46" s="7">
        <f t="shared" si="45"/>
        <v>0.49189473684210627</v>
      </c>
      <c r="EE46" s="7">
        <f t="shared" si="45"/>
        <v>0.54510526315789543</v>
      </c>
      <c r="EF46" s="7">
        <f t="shared" si="45"/>
        <v>0.43363157894736881</v>
      </c>
      <c r="EG46" s="7">
        <f t="shared" si="45"/>
        <v>0.21515789473684332</v>
      </c>
      <c r="EH46" s="7">
        <f t="shared" si="45"/>
        <v>0.42663157894736958</v>
      </c>
      <c r="EI46" s="7">
        <f t="shared" si="42"/>
        <v>0.20757894736842175</v>
      </c>
      <c r="EJ46" s="7">
        <f t="shared" si="42"/>
        <v>0.42852631578947475</v>
      </c>
      <c r="EK46" s="7">
        <f t="shared" si="42"/>
        <v>5.5052631578948574E-2</v>
      </c>
      <c r="EL46" s="7">
        <f t="shared" si="42"/>
        <v>0.20947368421052737</v>
      </c>
      <c r="EM46" s="7">
        <f t="shared" si="42"/>
        <v>0.21121052631579085</v>
      </c>
      <c r="EN46" s="7">
        <f t="shared" si="42"/>
        <v>0.40436842105263304</v>
      </c>
      <c r="EO46" s="7">
        <f t="shared" si="42"/>
        <v>2.6473684210526649E-2</v>
      </c>
      <c r="EP46" s="7">
        <f t="shared" si="42"/>
        <v>0.18131578947368476</v>
      </c>
      <c r="EQ46" s="7">
        <f t="shared" si="42"/>
        <v>0.18163157894736903</v>
      </c>
      <c r="ER46" s="7">
        <f t="shared" si="42"/>
        <v>0.19978947368421096</v>
      </c>
      <c r="ES46" s="7">
        <f t="shared" si="42"/>
        <v>8.9842105263158611E-2</v>
      </c>
      <c r="ET46" s="7">
        <f t="shared" si="42"/>
        <v>8.168421052631647E-2</v>
      </c>
      <c r="EU46" s="7">
        <f t="shared" si="42"/>
        <v>0.11310526315789549</v>
      </c>
      <c r="EV46" s="7">
        <f t="shared" si="42"/>
        <v>8.1526315789474335E-2</v>
      </c>
      <c r="EW46" s="7">
        <f t="shared" si="43"/>
        <v>0.91884210526315702</v>
      </c>
      <c r="EX46" s="7">
        <f t="shared" si="43"/>
        <v>0.94689473684210457</v>
      </c>
      <c r="EY46" s="7">
        <f t="shared" si="43"/>
        <v>0.54168421052631599</v>
      </c>
      <c r="EZ46" s="7">
        <f t="shared" si="43"/>
        <v>6.9894736842104344E-2</v>
      </c>
      <c r="FA46" s="7">
        <f t="shared" si="43"/>
        <v>2.3631578947369558E-2</v>
      </c>
      <c r="FB46" s="7">
        <f t="shared" si="43"/>
        <v>0.42743815789473771</v>
      </c>
      <c r="FC46" s="7">
        <f t="shared" si="43"/>
        <v>7.3894736842104791E-2</v>
      </c>
      <c r="FD46" s="7">
        <f t="shared" si="43"/>
        <v>7.9473684210525697E-2</v>
      </c>
      <c r="FE46" s="7">
        <f t="shared" si="43"/>
        <v>6.542105263157838E-2</v>
      </c>
    </row>
    <row r="47" spans="1:161" ht="17.25">
      <c r="A47" s="15" t="s">
        <v>89</v>
      </c>
      <c r="B47" s="4">
        <v>2.6189473684210527</v>
      </c>
      <c r="C47" s="1" t="s">
        <v>112</v>
      </c>
      <c r="D47" s="3"/>
      <c r="E47" s="4">
        <v>4.684473684210527</v>
      </c>
      <c r="F47" s="4">
        <v>1.6364210526315788</v>
      </c>
      <c r="G47" s="4"/>
      <c r="H47" s="4">
        <v>2.7382631578947367</v>
      </c>
      <c r="I47" s="4"/>
      <c r="J47" s="4">
        <v>1.5808421052631578</v>
      </c>
      <c r="K47" s="4"/>
      <c r="L47" s="4">
        <v>2.7112631578947366</v>
      </c>
      <c r="M47" s="4"/>
      <c r="N47" s="4">
        <v>3.7193684210526321</v>
      </c>
      <c r="O47" s="4"/>
      <c r="P47" s="4">
        <v>2.8153157894736842</v>
      </c>
      <c r="Q47" s="4"/>
      <c r="R47" s="4">
        <v>2.9833157894736839</v>
      </c>
      <c r="S47" s="4"/>
      <c r="T47" s="4">
        <v>3.0860526315789474</v>
      </c>
      <c r="U47" s="4"/>
      <c r="V47" s="4">
        <v>3.7003684210526315</v>
      </c>
      <c r="W47" s="4"/>
      <c r="X47" s="4">
        <v>2.7858947368421054</v>
      </c>
      <c r="Y47" s="4"/>
      <c r="Z47" s="4">
        <v>2.9518947368421058</v>
      </c>
      <c r="AA47" s="4"/>
      <c r="AB47" s="4">
        <v>3.0574736842105263</v>
      </c>
      <c r="AC47" s="4"/>
      <c r="AD47" s="4">
        <v>3.0660000000000003</v>
      </c>
      <c r="AE47" s="4"/>
      <c r="AF47" s="4">
        <v>2.8164210526315796</v>
      </c>
      <c r="AG47" s="4"/>
      <c r="AH47" s="4">
        <v>2.9871052631578947</v>
      </c>
      <c r="AI47" s="4"/>
      <c r="AJ47" s="4">
        <v>2.7393684210526317</v>
      </c>
      <c r="AK47" s="4"/>
      <c r="AL47" s="4">
        <v>2.9733684210526317</v>
      </c>
      <c r="AM47" s="4"/>
      <c r="AN47" s="4">
        <v>2.611842105263158</v>
      </c>
      <c r="AO47" s="4"/>
      <c r="AP47" s="4">
        <v>2.7256315789473682</v>
      </c>
      <c r="AQ47" s="4"/>
      <c r="AR47" s="4">
        <v>2.7377894736842108</v>
      </c>
      <c r="AS47" s="4"/>
      <c r="AT47" s="4">
        <v>2.9422105263157894</v>
      </c>
      <c r="AU47" s="4"/>
      <c r="AV47" s="4">
        <v>2.5772631578947371</v>
      </c>
      <c r="AW47" s="4"/>
      <c r="AX47" s="4">
        <v>2.6890526315789471</v>
      </c>
      <c r="AY47" s="4"/>
      <c r="AZ47" s="4">
        <v>2.7026315789473681</v>
      </c>
      <c r="BA47" s="4"/>
      <c r="BB47" s="4">
        <v>2.753421052631579</v>
      </c>
      <c r="BC47" s="4"/>
      <c r="BD47" s="4">
        <v>2.5971052631578946</v>
      </c>
      <c r="BE47" s="4"/>
      <c r="BF47" s="4">
        <v>2.5227368421052629</v>
      </c>
      <c r="BG47" s="4"/>
      <c r="BH47" s="4">
        <v>2.537684210526316</v>
      </c>
      <c r="BI47" s="4"/>
      <c r="BJ47" s="4">
        <v>2.4971052631578949</v>
      </c>
      <c r="BK47" s="4"/>
      <c r="BL47" s="4">
        <v>1.7048421052631584</v>
      </c>
      <c r="BM47" s="4"/>
      <c r="BN47" s="4">
        <v>1.6933684210526312</v>
      </c>
      <c r="BO47" s="4"/>
      <c r="BP47" s="4">
        <v>2.9948947368421055</v>
      </c>
      <c r="BQ47" s="4"/>
      <c r="BR47" s="4">
        <v>2.5473157894736844</v>
      </c>
      <c r="BS47" s="4"/>
      <c r="BT47" s="4">
        <v>2.6585263157894738</v>
      </c>
      <c r="BU47" s="4"/>
      <c r="BV47" s="4">
        <v>3.048374947368421</v>
      </c>
      <c r="BW47" s="4"/>
      <c r="BX47" s="4">
        <v>2.543894736842105</v>
      </c>
      <c r="BY47" s="4"/>
      <c r="BZ47" s="4">
        <v>2.4673684210526314</v>
      </c>
      <c r="CA47" s="4"/>
      <c r="CB47" s="4">
        <v>2.4983157894736845</v>
      </c>
      <c r="CC47" s="4"/>
      <c r="CD47" s="10"/>
      <c r="CE47" s="7">
        <f t="shared" si="46"/>
        <v>2.0655263157894743</v>
      </c>
      <c r="CF47" s="7">
        <f t="shared" si="46"/>
        <v>-0.98252631578947391</v>
      </c>
      <c r="CG47" s="7">
        <f t="shared" si="1"/>
        <v>0.11931578947368404</v>
      </c>
      <c r="CH47" s="7">
        <f t="shared" si="2"/>
        <v>-1.0381052631578949</v>
      </c>
      <c r="CI47" s="7">
        <f t="shared" si="3"/>
        <v>9.2315789473683907E-2</v>
      </c>
      <c r="CJ47" s="7">
        <f t="shared" si="4"/>
        <v>1.1004210526315794</v>
      </c>
      <c r="CK47" s="7">
        <f t="shared" si="5"/>
        <v>0.19636842105263153</v>
      </c>
      <c r="CL47" s="7">
        <f t="shared" si="6"/>
        <v>0.36436842105263123</v>
      </c>
      <c r="CM47" s="7">
        <f t="shared" si="7"/>
        <v>0.46710526315789469</v>
      </c>
      <c r="CN47" s="7">
        <f t="shared" si="8"/>
        <v>1.0814210526315788</v>
      </c>
      <c r="CO47" s="7">
        <f t="shared" si="9"/>
        <v>0.16694736842105273</v>
      </c>
      <c r="CP47" s="7">
        <f t="shared" si="10"/>
        <v>0.3329473684210531</v>
      </c>
      <c r="CQ47" s="7">
        <f t="shared" si="11"/>
        <v>0.43852631578947365</v>
      </c>
      <c r="CR47" s="7">
        <f t="shared" si="12"/>
        <v>0.44705263157894759</v>
      </c>
      <c r="CS47" s="7">
        <f t="shared" si="13"/>
        <v>0.19747368421052691</v>
      </c>
      <c r="CT47" s="7">
        <f t="shared" si="14"/>
        <v>0.36815789473684202</v>
      </c>
      <c r="CU47" s="7">
        <f t="shared" si="15"/>
        <v>0.12042105263157898</v>
      </c>
      <c r="CV47" s="7">
        <f t="shared" si="16"/>
        <v>0.35442105263157897</v>
      </c>
      <c r="CW47" s="7">
        <f t="shared" si="17"/>
        <v>-7.1052631578947256E-3</v>
      </c>
      <c r="CX47" s="7">
        <f t="shared" si="18"/>
        <v>0.10668421052631549</v>
      </c>
      <c r="CY47" s="7">
        <f t="shared" si="19"/>
        <v>0.11884210526315808</v>
      </c>
      <c r="CZ47" s="7">
        <f t="shared" si="20"/>
        <v>0.3232631578947367</v>
      </c>
      <c r="DA47" s="7">
        <f t="shared" si="21"/>
        <v>-4.1684210526315546E-2</v>
      </c>
      <c r="DB47" s="7">
        <f t="shared" si="22"/>
        <v>7.0105263157894449E-2</v>
      </c>
      <c r="DC47" s="7">
        <f t="shared" si="23"/>
        <v>8.3684210526315361E-2</v>
      </c>
      <c r="DD47" s="7">
        <f t="shared" si="24"/>
        <v>0.1344736842105263</v>
      </c>
      <c r="DE47" s="7">
        <f t="shared" si="25"/>
        <v>-2.1842105263158107E-2</v>
      </c>
      <c r="DF47" s="7">
        <f t="shared" si="26"/>
        <v>-9.6210526315789746E-2</v>
      </c>
      <c r="DG47" s="7">
        <f t="shared" si="27"/>
        <v>-8.1263157894736704E-2</v>
      </c>
      <c r="DH47" s="7">
        <f t="shared" si="28"/>
        <v>-0.12184210526315775</v>
      </c>
      <c r="DI47" s="7">
        <f t="shared" si="29"/>
        <v>-0.91410526315789431</v>
      </c>
      <c r="DJ47" s="7">
        <f t="shared" si="30"/>
        <v>-0.9255789473684215</v>
      </c>
      <c r="DK47" s="7">
        <f t="shared" si="31"/>
        <v>0.37594736842105281</v>
      </c>
      <c r="DL47" s="7">
        <f t="shared" si="32"/>
        <v>-7.1631578947368268E-2</v>
      </c>
      <c r="DM47" s="7">
        <f t="shared" si="33"/>
        <v>3.9578947368421158E-2</v>
      </c>
      <c r="DN47" s="7">
        <f t="shared" si="34"/>
        <v>0.42942757894736827</v>
      </c>
      <c r="DO47" s="7">
        <f t="shared" si="38"/>
        <v>-7.5052631578947704E-2</v>
      </c>
      <c r="DP47" s="7">
        <f t="shared" si="39"/>
        <v>-0.15157894736842126</v>
      </c>
      <c r="DQ47" s="7">
        <f t="shared" si="40"/>
        <v>-0.1206315789473682</v>
      </c>
      <c r="DR47" s="21"/>
      <c r="DS47" s="7">
        <f t="shared" si="45"/>
        <v>2.0655263157894743</v>
      </c>
      <c r="DT47" s="7">
        <f t="shared" si="45"/>
        <v>0.98252631578947391</v>
      </c>
      <c r="DU47" s="7">
        <f t="shared" si="45"/>
        <v>0.11931578947368404</v>
      </c>
      <c r="DV47" s="7">
        <f t="shared" si="45"/>
        <v>1.0381052631578949</v>
      </c>
      <c r="DW47" s="7">
        <f t="shared" si="45"/>
        <v>9.2315789473683907E-2</v>
      </c>
      <c r="DX47" s="7">
        <f t="shared" si="45"/>
        <v>1.1004210526315794</v>
      </c>
      <c r="DY47" s="7">
        <f t="shared" si="45"/>
        <v>0.19636842105263153</v>
      </c>
      <c r="DZ47" s="7">
        <f t="shared" si="45"/>
        <v>0.36436842105263123</v>
      </c>
      <c r="EA47" s="7">
        <f t="shared" si="45"/>
        <v>0.46710526315789469</v>
      </c>
      <c r="EB47" s="7">
        <f t="shared" si="45"/>
        <v>1.0814210526315788</v>
      </c>
      <c r="EC47" s="7">
        <f t="shared" si="45"/>
        <v>0.16694736842105273</v>
      </c>
      <c r="ED47" s="7">
        <f t="shared" si="45"/>
        <v>0.3329473684210531</v>
      </c>
      <c r="EE47" s="7">
        <f t="shared" si="45"/>
        <v>0.43852631578947365</v>
      </c>
      <c r="EF47" s="7">
        <f t="shared" si="45"/>
        <v>0.44705263157894759</v>
      </c>
      <c r="EG47" s="7">
        <f t="shared" si="45"/>
        <v>0.19747368421052691</v>
      </c>
      <c r="EH47" s="7">
        <f t="shared" si="45"/>
        <v>0.36815789473684202</v>
      </c>
      <c r="EI47" s="7">
        <f t="shared" si="42"/>
        <v>0.12042105263157898</v>
      </c>
      <c r="EJ47" s="7">
        <f t="shared" si="42"/>
        <v>0.35442105263157897</v>
      </c>
      <c r="EK47" s="7">
        <f t="shared" si="42"/>
        <v>7.1052631578947256E-3</v>
      </c>
      <c r="EL47" s="7">
        <f t="shared" si="42"/>
        <v>0.10668421052631549</v>
      </c>
      <c r="EM47" s="7">
        <f t="shared" si="42"/>
        <v>0.11884210526315808</v>
      </c>
      <c r="EN47" s="7">
        <f t="shared" si="42"/>
        <v>0.3232631578947367</v>
      </c>
      <c r="EO47" s="7">
        <f t="shared" si="42"/>
        <v>4.1684210526315546E-2</v>
      </c>
      <c r="EP47" s="7">
        <f t="shared" si="42"/>
        <v>7.0105263157894449E-2</v>
      </c>
      <c r="EQ47" s="7">
        <f t="shared" si="42"/>
        <v>8.3684210526315361E-2</v>
      </c>
      <c r="ER47" s="7">
        <f t="shared" ref="ER47:FB57" si="47">IF(ISNUMBER(DD47),ABS(DD47),DD47)</f>
        <v>0.1344736842105263</v>
      </c>
      <c r="ES47" s="7">
        <f t="shared" si="47"/>
        <v>2.1842105263158107E-2</v>
      </c>
      <c r="ET47" s="7">
        <f t="shared" si="47"/>
        <v>9.6210526315789746E-2</v>
      </c>
      <c r="EU47" s="7">
        <f t="shared" si="47"/>
        <v>8.1263157894736704E-2</v>
      </c>
      <c r="EV47" s="7">
        <f t="shared" si="47"/>
        <v>0.12184210526315775</v>
      </c>
      <c r="EW47" s="7">
        <f t="shared" si="43"/>
        <v>0.91410526315789431</v>
      </c>
      <c r="EX47" s="7">
        <f t="shared" si="43"/>
        <v>0.9255789473684215</v>
      </c>
      <c r="EY47" s="7">
        <f t="shared" si="43"/>
        <v>0.37594736842105281</v>
      </c>
      <c r="EZ47" s="7">
        <f t="shared" si="43"/>
        <v>7.1631578947368268E-2</v>
      </c>
      <c r="FA47" s="7">
        <f t="shared" si="43"/>
        <v>3.9578947368421158E-2</v>
      </c>
      <c r="FB47" s="7">
        <f t="shared" si="43"/>
        <v>0.42942757894736827</v>
      </c>
      <c r="FC47" s="7">
        <f t="shared" ref="FC47:FE57" si="48">IF(ISNUMBER(DO47),ABS(DO47),DO47)</f>
        <v>7.5052631578947704E-2</v>
      </c>
      <c r="FD47" s="7">
        <f t="shared" si="48"/>
        <v>0.15157894736842126</v>
      </c>
      <c r="FE47" s="7">
        <f t="shared" si="48"/>
        <v>0.1206315789473682</v>
      </c>
    </row>
    <row r="48" spans="1:161" ht="17.25">
      <c r="A48" s="15" t="s">
        <v>90</v>
      </c>
      <c r="B48" s="4">
        <v>1.7863157894736841</v>
      </c>
      <c r="C48" s="4" t="s">
        <v>113</v>
      </c>
      <c r="D48" s="3"/>
      <c r="E48" s="4">
        <v>2.969157894736842</v>
      </c>
      <c r="F48" s="4">
        <v>0.11110526315789475</v>
      </c>
      <c r="G48" s="4"/>
      <c r="H48" s="4">
        <v>1.0109473684210526</v>
      </c>
      <c r="I48" s="4"/>
      <c r="J48" s="4">
        <v>4.4526315789473692E-2</v>
      </c>
      <c r="K48" s="4"/>
      <c r="L48" s="4">
        <v>0.97694736842105268</v>
      </c>
      <c r="M48" s="4"/>
      <c r="N48" s="4">
        <v>4.4905263157894737</v>
      </c>
      <c r="O48" s="4"/>
      <c r="P48" s="4">
        <v>2.236263157894737</v>
      </c>
      <c r="Q48" s="4"/>
      <c r="R48" s="4">
        <v>2.8726842105263155</v>
      </c>
      <c r="S48" s="4"/>
      <c r="T48" s="4">
        <v>2.722</v>
      </c>
      <c r="U48" s="4"/>
      <c r="V48" s="4">
        <v>4.5274736842105261</v>
      </c>
      <c r="W48" s="4"/>
      <c r="X48" s="4">
        <v>2.2238421052631576</v>
      </c>
      <c r="Y48" s="4"/>
      <c r="Z48" s="4">
        <v>2.8706842105263162</v>
      </c>
      <c r="AA48" s="4"/>
      <c r="AB48" s="4">
        <v>2.7160000000000006</v>
      </c>
      <c r="AC48" s="4"/>
      <c r="AD48" s="4">
        <v>2.6330526315789475</v>
      </c>
      <c r="AE48" s="4"/>
      <c r="AF48" s="4">
        <v>2.0819473684210528</v>
      </c>
      <c r="AG48" s="4"/>
      <c r="AH48" s="4">
        <v>2.9247368421052635</v>
      </c>
      <c r="AI48" s="4"/>
      <c r="AJ48" s="4">
        <v>2.3536315789473687</v>
      </c>
      <c r="AK48" s="4"/>
      <c r="AL48" s="4">
        <v>2.7922631578947366</v>
      </c>
      <c r="AM48" s="4"/>
      <c r="AN48" s="4">
        <v>1.9392631578947366</v>
      </c>
      <c r="AO48" s="4"/>
      <c r="AP48" s="4">
        <v>2.2300000000000004</v>
      </c>
      <c r="AQ48" s="4"/>
      <c r="AR48" s="4">
        <v>2.1816842105263161</v>
      </c>
      <c r="AS48" s="4"/>
      <c r="AT48" s="4">
        <v>2.7879473684210527</v>
      </c>
      <c r="AU48" s="4"/>
      <c r="AV48" s="4">
        <v>1.9191052631578949</v>
      </c>
      <c r="AW48" s="4"/>
      <c r="AX48" s="4">
        <v>2.2128421052631579</v>
      </c>
      <c r="AY48" s="4"/>
      <c r="AZ48" s="4">
        <v>2.1639473684210522</v>
      </c>
      <c r="BA48" s="4"/>
      <c r="BB48" s="4">
        <v>1.2636315789473684</v>
      </c>
      <c r="BC48" s="4"/>
      <c r="BD48" s="4">
        <v>1.7515789473684207</v>
      </c>
      <c r="BE48" s="4"/>
      <c r="BF48" s="4">
        <v>2.0055263157894738</v>
      </c>
      <c r="BG48" s="4"/>
      <c r="BH48" s="4">
        <v>1.9122631578947371</v>
      </c>
      <c r="BI48" s="4"/>
      <c r="BJ48" s="4">
        <v>1.8872631578947368</v>
      </c>
      <c r="BK48" s="4"/>
      <c r="BL48" s="4">
        <v>0.95899999999999996</v>
      </c>
      <c r="BM48" s="4"/>
      <c r="BN48" s="4">
        <v>0.91084210526315779</v>
      </c>
      <c r="BO48" s="4"/>
      <c r="BP48" s="4">
        <v>2.8145263157894735</v>
      </c>
      <c r="BQ48" s="4"/>
      <c r="BR48" s="4">
        <v>1.7333684210526314</v>
      </c>
      <c r="BS48" s="4"/>
      <c r="BT48" s="4">
        <v>1.9578947368421054</v>
      </c>
      <c r="BU48" s="4"/>
      <c r="BV48" s="4">
        <v>2.38069952631579</v>
      </c>
      <c r="BW48" s="4"/>
      <c r="BX48" s="4">
        <v>1.7299473684210527</v>
      </c>
      <c r="BY48" s="4"/>
      <c r="BZ48" s="4">
        <v>1.984578947368421</v>
      </c>
      <c r="CA48" s="4"/>
      <c r="CB48" s="4">
        <v>1.9128947368421052</v>
      </c>
      <c r="CC48" s="4"/>
      <c r="CD48" s="10"/>
      <c r="CE48" s="7">
        <f t="shared" si="46"/>
        <v>1.1828421052631579</v>
      </c>
      <c r="CF48" s="7">
        <f t="shared" si="46"/>
        <v>-1.6752105263157893</v>
      </c>
      <c r="CG48" s="7">
        <f t="shared" si="1"/>
        <v>-0.77536842105263148</v>
      </c>
      <c r="CH48" s="7">
        <f t="shared" si="2"/>
        <v>-1.7417894736842103</v>
      </c>
      <c r="CI48" s="7">
        <f t="shared" si="3"/>
        <v>-0.8093684210526314</v>
      </c>
      <c r="CJ48" s="7">
        <f t="shared" si="4"/>
        <v>2.7042105263157898</v>
      </c>
      <c r="CK48" s="7">
        <f t="shared" si="5"/>
        <v>0.44994736842105287</v>
      </c>
      <c r="CL48" s="7">
        <f t="shared" si="6"/>
        <v>1.0863684210526314</v>
      </c>
      <c r="CM48" s="7">
        <f t="shared" si="7"/>
        <v>0.9356842105263159</v>
      </c>
      <c r="CN48" s="7">
        <f t="shared" si="8"/>
        <v>2.7411578947368422</v>
      </c>
      <c r="CO48" s="7">
        <f t="shared" si="9"/>
        <v>0.43752631578947354</v>
      </c>
      <c r="CP48" s="7">
        <f t="shared" si="10"/>
        <v>1.0843684210526321</v>
      </c>
      <c r="CQ48" s="7">
        <f t="shared" si="11"/>
        <v>0.92968421052631656</v>
      </c>
      <c r="CR48" s="7">
        <f t="shared" si="12"/>
        <v>0.84673684210526345</v>
      </c>
      <c r="CS48" s="7">
        <f t="shared" si="13"/>
        <v>0.29563157894736869</v>
      </c>
      <c r="CT48" s="7">
        <f t="shared" si="14"/>
        <v>1.1384210526315794</v>
      </c>
      <c r="CU48" s="7">
        <f t="shared" si="15"/>
        <v>0.56731578947368466</v>
      </c>
      <c r="CV48" s="7">
        <f t="shared" si="16"/>
        <v>1.0059473684210525</v>
      </c>
      <c r="CW48" s="7">
        <f t="shared" si="17"/>
        <v>0.1529473684210525</v>
      </c>
      <c r="CX48" s="7">
        <f t="shared" si="18"/>
        <v>0.44368421052631635</v>
      </c>
      <c r="CY48" s="7">
        <f t="shared" si="19"/>
        <v>0.39536842105263204</v>
      </c>
      <c r="CZ48" s="7">
        <f t="shared" si="20"/>
        <v>1.0016315789473687</v>
      </c>
      <c r="DA48" s="7">
        <f t="shared" si="21"/>
        <v>0.13278947368421079</v>
      </c>
      <c r="DB48" s="7">
        <f t="shared" si="22"/>
        <v>0.42652631578947386</v>
      </c>
      <c r="DC48" s="7">
        <f t="shared" si="23"/>
        <v>0.3776315789473681</v>
      </c>
      <c r="DD48" s="7">
        <f t="shared" si="24"/>
        <v>-0.52268421052631564</v>
      </c>
      <c r="DE48" s="7">
        <f t="shared" si="25"/>
        <v>-3.4736842105263399E-2</v>
      </c>
      <c r="DF48" s="7">
        <f t="shared" si="26"/>
        <v>0.21921052631578974</v>
      </c>
      <c r="DG48" s="7">
        <f t="shared" si="27"/>
        <v>0.12594736842105303</v>
      </c>
      <c r="DH48" s="7">
        <f t="shared" si="28"/>
        <v>0.10094736842105267</v>
      </c>
      <c r="DI48" s="7">
        <f t="shared" si="29"/>
        <v>-0.82731578947368412</v>
      </c>
      <c r="DJ48" s="7">
        <f t="shared" si="30"/>
        <v>-0.87547368421052629</v>
      </c>
      <c r="DK48" s="7">
        <f t="shared" si="31"/>
        <v>1.0282105263157895</v>
      </c>
      <c r="DL48" s="7">
        <f t="shared" si="32"/>
        <v>-5.2947368421052632E-2</v>
      </c>
      <c r="DM48" s="7">
        <f t="shared" si="33"/>
        <v>0.17157894736842128</v>
      </c>
      <c r="DN48" s="7">
        <f t="shared" si="34"/>
        <v>0.59438373684210588</v>
      </c>
      <c r="DO48" s="7">
        <f t="shared" si="38"/>
        <v>-5.6368421052631401E-2</v>
      </c>
      <c r="DP48" s="7">
        <f t="shared" si="39"/>
        <v>0.19826315789473692</v>
      </c>
      <c r="DQ48" s="7">
        <f t="shared" si="40"/>
        <v>0.12657894736842112</v>
      </c>
      <c r="DR48" s="21"/>
      <c r="DS48" s="7">
        <f t="shared" si="45"/>
        <v>1.1828421052631579</v>
      </c>
      <c r="DT48" s="7">
        <f t="shared" si="45"/>
        <v>1.6752105263157893</v>
      </c>
      <c r="DU48" s="7">
        <f t="shared" si="45"/>
        <v>0.77536842105263148</v>
      </c>
      <c r="DV48" s="7">
        <f t="shared" si="45"/>
        <v>1.7417894736842103</v>
      </c>
      <c r="DW48" s="7">
        <f t="shared" si="45"/>
        <v>0.8093684210526314</v>
      </c>
      <c r="DX48" s="7">
        <f t="shared" si="45"/>
        <v>2.7042105263157898</v>
      </c>
      <c r="DY48" s="7">
        <f t="shared" si="45"/>
        <v>0.44994736842105287</v>
      </c>
      <c r="DZ48" s="7">
        <f t="shared" si="45"/>
        <v>1.0863684210526314</v>
      </c>
      <c r="EA48" s="7">
        <f t="shared" si="45"/>
        <v>0.9356842105263159</v>
      </c>
      <c r="EB48" s="7">
        <f t="shared" si="45"/>
        <v>2.7411578947368422</v>
      </c>
      <c r="EC48" s="7">
        <f t="shared" si="45"/>
        <v>0.43752631578947354</v>
      </c>
      <c r="ED48" s="7">
        <f t="shared" si="45"/>
        <v>1.0843684210526321</v>
      </c>
      <c r="EE48" s="7">
        <f t="shared" si="45"/>
        <v>0.92968421052631656</v>
      </c>
      <c r="EF48" s="7">
        <f t="shared" si="45"/>
        <v>0.84673684210526345</v>
      </c>
      <c r="EG48" s="7">
        <f t="shared" si="45"/>
        <v>0.29563157894736869</v>
      </c>
      <c r="EH48" s="7">
        <f t="shared" si="45"/>
        <v>1.1384210526315794</v>
      </c>
      <c r="EI48" s="7">
        <f t="shared" ref="EI48:EQ57" si="49">IF(ISNUMBER(CU48),ABS(CU48),CU48)</f>
        <v>0.56731578947368466</v>
      </c>
      <c r="EJ48" s="7">
        <f t="shared" si="49"/>
        <v>1.0059473684210525</v>
      </c>
      <c r="EK48" s="7">
        <f t="shared" si="49"/>
        <v>0.1529473684210525</v>
      </c>
      <c r="EL48" s="7">
        <f t="shared" si="49"/>
        <v>0.44368421052631635</v>
      </c>
      <c r="EM48" s="7">
        <f t="shared" si="49"/>
        <v>0.39536842105263204</v>
      </c>
      <c r="EN48" s="7">
        <f t="shared" si="49"/>
        <v>1.0016315789473687</v>
      </c>
      <c r="EO48" s="7">
        <f t="shared" si="49"/>
        <v>0.13278947368421079</v>
      </c>
      <c r="EP48" s="7">
        <f t="shared" si="49"/>
        <v>0.42652631578947386</v>
      </c>
      <c r="EQ48" s="7">
        <f t="shared" si="49"/>
        <v>0.3776315789473681</v>
      </c>
      <c r="ER48" s="7">
        <f t="shared" si="47"/>
        <v>0.52268421052631564</v>
      </c>
      <c r="ES48" s="7">
        <f t="shared" si="47"/>
        <v>3.4736842105263399E-2</v>
      </c>
      <c r="ET48" s="7">
        <f t="shared" si="47"/>
        <v>0.21921052631578974</v>
      </c>
      <c r="EU48" s="7">
        <f t="shared" si="47"/>
        <v>0.12594736842105303</v>
      </c>
      <c r="EV48" s="7">
        <f t="shared" si="47"/>
        <v>0.10094736842105267</v>
      </c>
      <c r="EW48" s="7">
        <f t="shared" si="47"/>
        <v>0.82731578947368412</v>
      </c>
      <c r="EX48" s="7">
        <f t="shared" si="47"/>
        <v>0.87547368421052629</v>
      </c>
      <c r="EY48" s="7">
        <f t="shared" si="47"/>
        <v>1.0282105263157895</v>
      </c>
      <c r="EZ48" s="7">
        <f t="shared" si="47"/>
        <v>5.2947368421052632E-2</v>
      </c>
      <c r="FA48" s="7">
        <f t="shared" si="47"/>
        <v>0.17157894736842128</v>
      </c>
      <c r="FB48" s="7">
        <f t="shared" si="47"/>
        <v>0.59438373684210588</v>
      </c>
      <c r="FC48" s="7">
        <f t="shared" si="48"/>
        <v>5.6368421052631401E-2</v>
      </c>
      <c r="FD48" s="7">
        <f t="shared" si="48"/>
        <v>0.19826315789473692</v>
      </c>
      <c r="FE48" s="7">
        <f t="shared" si="48"/>
        <v>0.12657894736842112</v>
      </c>
    </row>
    <row r="49" spans="1:161" ht="18.75">
      <c r="A49" s="15" t="s">
        <v>91</v>
      </c>
      <c r="B49" s="4">
        <v>1.2531578947368418</v>
      </c>
      <c r="C49" s="1" t="s">
        <v>111</v>
      </c>
      <c r="D49" s="3"/>
      <c r="E49" s="4">
        <v>1.2424210526315789</v>
      </c>
      <c r="F49" s="4">
        <v>1.0771578947368421</v>
      </c>
      <c r="G49" s="4"/>
      <c r="H49" s="4">
        <v>1.1213684210526316</v>
      </c>
      <c r="I49" s="4"/>
      <c r="J49" s="4">
        <v>1.0714210526315788</v>
      </c>
      <c r="K49" s="4"/>
      <c r="L49" s="4">
        <v>1.1182105263157895</v>
      </c>
      <c r="M49" s="4"/>
      <c r="N49" s="4">
        <v>1.2779473684210529</v>
      </c>
      <c r="O49" s="4"/>
      <c r="P49" s="4">
        <v>1.1122631578947366</v>
      </c>
      <c r="Q49" s="4"/>
      <c r="R49" s="4">
        <v>1.2800526315789476</v>
      </c>
      <c r="S49" s="4"/>
      <c r="T49" s="4">
        <v>1.270210526315789</v>
      </c>
      <c r="U49" s="4"/>
      <c r="V49" s="4">
        <v>1.2796315789473685</v>
      </c>
      <c r="W49" s="4"/>
      <c r="X49" s="4">
        <v>1.107684210526316</v>
      </c>
      <c r="Y49" s="4"/>
      <c r="Z49" s="4">
        <v>1.2817368421052635</v>
      </c>
      <c r="AA49" s="4"/>
      <c r="AB49" s="4">
        <v>1.2704736842105264</v>
      </c>
      <c r="AC49" s="4"/>
      <c r="AD49" s="4">
        <v>1.1778947368421053</v>
      </c>
      <c r="AE49" s="4"/>
      <c r="AF49" s="4">
        <v>1.1666315789473687</v>
      </c>
      <c r="AG49" s="4"/>
      <c r="AH49" s="4">
        <v>1.1098421052631577</v>
      </c>
      <c r="AI49" s="4"/>
      <c r="AJ49" s="4">
        <v>1.0989999999999998</v>
      </c>
      <c r="AK49" s="4"/>
      <c r="AL49" s="4">
        <v>1.2426842105263158</v>
      </c>
      <c r="AM49" s="4"/>
      <c r="AN49" s="4">
        <v>1.1334210526315789</v>
      </c>
      <c r="AO49" s="4"/>
      <c r="AP49" s="4">
        <v>1.244263157894737</v>
      </c>
      <c r="AQ49" s="4"/>
      <c r="AR49" s="4">
        <v>1.242263157894737</v>
      </c>
      <c r="AS49" s="4"/>
      <c r="AT49" s="4">
        <v>1.2423684210526318</v>
      </c>
      <c r="AU49" s="4"/>
      <c r="AV49" s="4">
        <v>1.1306842105263157</v>
      </c>
      <c r="AW49" s="4"/>
      <c r="AX49" s="4">
        <v>1.2453684210526315</v>
      </c>
      <c r="AY49" s="4"/>
      <c r="AZ49" s="4">
        <v>1.2419473684210527</v>
      </c>
      <c r="BA49" s="4"/>
      <c r="BB49" s="4">
        <v>1.3559999999999999</v>
      </c>
      <c r="BC49" s="4"/>
      <c r="BD49" s="4">
        <v>1.1014736842105264</v>
      </c>
      <c r="BE49" s="4"/>
      <c r="BF49" s="4">
        <v>1.0334210526315788</v>
      </c>
      <c r="BG49" s="4"/>
      <c r="BH49" s="4">
        <v>1.1872631578947368</v>
      </c>
      <c r="BI49" s="4"/>
      <c r="BJ49" s="4">
        <v>1.1863684210526315</v>
      </c>
      <c r="BK49" s="4"/>
      <c r="BL49" s="4">
        <v>0.92157894736842116</v>
      </c>
      <c r="BM49" s="4"/>
      <c r="BN49" s="4">
        <v>0.95605263157894738</v>
      </c>
      <c r="BO49" s="4"/>
      <c r="BP49" s="4">
        <v>1.2462105263157894</v>
      </c>
      <c r="BQ49" s="4"/>
      <c r="BR49" s="4">
        <v>1.1033684210526316</v>
      </c>
      <c r="BS49" s="4"/>
      <c r="BT49" s="4">
        <v>1.2629999999999999</v>
      </c>
      <c r="BU49" s="4"/>
      <c r="BV49" s="4">
        <v>1.2011292631578947</v>
      </c>
      <c r="BW49" s="4"/>
      <c r="BX49" s="4">
        <v>1.1039473684210526</v>
      </c>
      <c r="BY49" s="4"/>
      <c r="BZ49" s="4">
        <v>1.0378947368421052</v>
      </c>
      <c r="CA49" s="4"/>
      <c r="CB49" s="4">
        <v>1.1964210526315788</v>
      </c>
      <c r="CC49" s="4"/>
      <c r="CD49" s="10"/>
      <c r="CE49" s="7">
        <f t="shared" si="46"/>
        <v>-1.0736842105262934E-2</v>
      </c>
      <c r="CF49" s="7">
        <f t="shared" si="46"/>
        <v>-0.17599999999999971</v>
      </c>
      <c r="CG49" s="7">
        <f t="shared" si="1"/>
        <v>-0.13178947368421023</v>
      </c>
      <c r="CH49" s="7">
        <f t="shared" si="2"/>
        <v>-0.18173684210526297</v>
      </c>
      <c r="CI49" s="7">
        <f t="shared" si="3"/>
        <v>-0.13494736842105226</v>
      </c>
      <c r="CJ49" s="7">
        <f t="shared" si="4"/>
        <v>2.4789473684211139E-2</v>
      </c>
      <c r="CK49" s="7">
        <f t="shared" si="5"/>
        <v>-0.14089473684210518</v>
      </c>
      <c r="CL49" s="7">
        <f t="shared" si="6"/>
        <v>2.6894736842105749E-2</v>
      </c>
      <c r="CM49" s="7">
        <f t="shared" si="7"/>
        <v>1.7052631578947208E-2</v>
      </c>
      <c r="CN49" s="7">
        <f t="shared" si="8"/>
        <v>2.6473684210526649E-2</v>
      </c>
      <c r="CO49" s="7">
        <f t="shared" si="9"/>
        <v>-0.14547368421052576</v>
      </c>
      <c r="CP49" s="7">
        <f t="shared" si="10"/>
        <v>2.8578947368421703E-2</v>
      </c>
      <c r="CQ49" s="7">
        <f t="shared" si="11"/>
        <v>1.7315789473684617E-2</v>
      </c>
      <c r="CR49" s="7">
        <f t="shared" si="12"/>
        <v>-7.5263157894736477E-2</v>
      </c>
      <c r="CS49" s="7">
        <f t="shared" si="13"/>
        <v>-8.6526315789473118E-2</v>
      </c>
      <c r="CT49" s="7">
        <f t="shared" si="14"/>
        <v>-0.14331578947368406</v>
      </c>
      <c r="CU49" s="7">
        <f t="shared" si="15"/>
        <v>-0.15415789473684205</v>
      </c>
      <c r="CV49" s="7">
        <f t="shared" si="16"/>
        <v>-1.0473684210525969E-2</v>
      </c>
      <c r="CW49" s="7">
        <f t="shared" si="17"/>
        <v>-0.11973684210526292</v>
      </c>
      <c r="CX49" s="7">
        <f t="shared" si="18"/>
        <v>-8.8947368421048445E-3</v>
      </c>
      <c r="CY49" s="7">
        <f t="shared" si="19"/>
        <v>-1.0894736842104846E-2</v>
      </c>
      <c r="CZ49" s="7">
        <f t="shared" si="20"/>
        <v>-1.0789473684210016E-2</v>
      </c>
      <c r="DA49" s="7">
        <f t="shared" si="21"/>
        <v>-0.12247368421052607</v>
      </c>
      <c r="DB49" s="7">
        <f t="shared" si="22"/>
        <v>-7.7894736842103462E-3</v>
      </c>
      <c r="DC49" s="7">
        <f t="shared" si="23"/>
        <v>-1.1210526315789116E-2</v>
      </c>
      <c r="DD49" s="7">
        <f t="shared" si="24"/>
        <v>0.10284210526315807</v>
      </c>
      <c r="DE49" s="7">
        <f t="shared" si="25"/>
        <v>-0.15168421052631542</v>
      </c>
      <c r="DF49" s="7">
        <f t="shared" si="26"/>
        <v>-0.21973684210526301</v>
      </c>
      <c r="DG49" s="7">
        <f t="shared" si="27"/>
        <v>-6.5894736842105006E-2</v>
      </c>
      <c r="DH49" s="7">
        <f t="shared" si="28"/>
        <v>-6.6789473684210288E-2</v>
      </c>
      <c r="DI49" s="7">
        <f t="shared" si="29"/>
        <v>-0.33157894736842064</v>
      </c>
      <c r="DJ49" s="7">
        <f t="shared" si="30"/>
        <v>-0.29710526315789443</v>
      </c>
      <c r="DK49" s="7">
        <f t="shared" si="31"/>
        <v>-6.947368421052369E-3</v>
      </c>
      <c r="DL49" s="7">
        <f t="shared" si="32"/>
        <v>-0.14978947368421025</v>
      </c>
      <c r="DM49" s="7">
        <f t="shared" si="33"/>
        <v>9.8421052631580963E-3</v>
      </c>
      <c r="DN49" s="7">
        <f t="shared" si="34"/>
        <v>-5.2028631578947104E-2</v>
      </c>
      <c r="DO49" s="7">
        <f t="shared" si="38"/>
        <v>-0.14921052631578924</v>
      </c>
      <c r="DP49" s="7">
        <f t="shared" si="39"/>
        <v>-0.2152631578947366</v>
      </c>
      <c r="DQ49" s="7">
        <f t="shared" si="40"/>
        <v>-5.6736842105262975E-2</v>
      </c>
      <c r="DR49" s="21"/>
      <c r="DS49" s="7">
        <f t="shared" si="45"/>
        <v>1.0736842105262934E-2</v>
      </c>
      <c r="DT49" s="7">
        <f t="shared" si="45"/>
        <v>0.17599999999999971</v>
      </c>
      <c r="DU49" s="7">
        <f t="shared" si="45"/>
        <v>0.13178947368421023</v>
      </c>
      <c r="DV49" s="7">
        <f t="shared" si="45"/>
        <v>0.18173684210526297</v>
      </c>
      <c r="DW49" s="7">
        <f t="shared" si="45"/>
        <v>0.13494736842105226</v>
      </c>
      <c r="DX49" s="7">
        <f t="shared" si="45"/>
        <v>2.4789473684211139E-2</v>
      </c>
      <c r="DY49" s="7">
        <f t="shared" si="45"/>
        <v>0.14089473684210518</v>
      </c>
      <c r="DZ49" s="7">
        <f t="shared" si="45"/>
        <v>2.6894736842105749E-2</v>
      </c>
      <c r="EA49" s="7">
        <f t="shared" si="45"/>
        <v>1.7052631578947208E-2</v>
      </c>
      <c r="EB49" s="7">
        <f t="shared" si="45"/>
        <v>2.6473684210526649E-2</v>
      </c>
      <c r="EC49" s="7">
        <f t="shared" si="45"/>
        <v>0.14547368421052576</v>
      </c>
      <c r="ED49" s="7">
        <f t="shared" si="45"/>
        <v>2.8578947368421703E-2</v>
      </c>
      <c r="EE49" s="7">
        <f t="shared" si="45"/>
        <v>1.7315789473684617E-2</v>
      </c>
      <c r="EF49" s="7">
        <f t="shared" si="45"/>
        <v>7.5263157894736477E-2</v>
      </c>
      <c r="EG49" s="7">
        <f t="shared" si="45"/>
        <v>8.6526315789473118E-2</v>
      </c>
      <c r="EH49" s="7">
        <f t="shared" ref="EH49:EO57" si="50">IF(ISNUMBER(CT49),ABS(CT49),CT49)</f>
        <v>0.14331578947368406</v>
      </c>
      <c r="EI49" s="7">
        <f t="shared" si="49"/>
        <v>0.15415789473684205</v>
      </c>
      <c r="EJ49" s="7">
        <f t="shared" si="49"/>
        <v>1.0473684210525969E-2</v>
      </c>
      <c r="EK49" s="7">
        <f t="shared" si="49"/>
        <v>0.11973684210526292</v>
      </c>
      <c r="EL49" s="7">
        <f t="shared" si="49"/>
        <v>8.8947368421048445E-3</v>
      </c>
      <c r="EM49" s="7">
        <f t="shared" si="49"/>
        <v>1.0894736842104846E-2</v>
      </c>
      <c r="EN49" s="7">
        <f t="shared" si="49"/>
        <v>1.0789473684210016E-2</v>
      </c>
      <c r="EO49" s="7">
        <f t="shared" si="49"/>
        <v>0.12247368421052607</v>
      </c>
      <c r="EP49" s="7">
        <f t="shared" si="49"/>
        <v>7.7894736842103462E-3</v>
      </c>
      <c r="EQ49" s="7">
        <f t="shared" si="49"/>
        <v>1.1210526315789116E-2</v>
      </c>
      <c r="ER49" s="7">
        <f t="shared" si="47"/>
        <v>0.10284210526315807</v>
      </c>
      <c r="ES49" s="7">
        <f t="shared" si="47"/>
        <v>0.15168421052631542</v>
      </c>
      <c r="ET49" s="7">
        <f t="shared" si="47"/>
        <v>0.21973684210526301</v>
      </c>
      <c r="EU49" s="7">
        <f t="shared" si="47"/>
        <v>6.5894736842105006E-2</v>
      </c>
      <c r="EV49" s="7">
        <f t="shared" si="47"/>
        <v>6.6789473684210288E-2</v>
      </c>
      <c r="EW49" s="7">
        <f t="shared" si="47"/>
        <v>0.33157894736842064</v>
      </c>
      <c r="EX49" s="7">
        <f t="shared" si="47"/>
        <v>0.29710526315789443</v>
      </c>
      <c r="EY49" s="7">
        <f t="shared" si="47"/>
        <v>6.947368421052369E-3</v>
      </c>
      <c r="EZ49" s="7">
        <f t="shared" si="47"/>
        <v>0.14978947368421025</v>
      </c>
      <c r="FA49" s="7">
        <f t="shared" si="47"/>
        <v>9.8421052631580963E-3</v>
      </c>
      <c r="FB49" s="7">
        <f t="shared" si="47"/>
        <v>5.2028631578947104E-2</v>
      </c>
      <c r="FC49" s="7">
        <f t="shared" si="48"/>
        <v>0.14921052631578924</v>
      </c>
      <c r="FD49" s="7">
        <f t="shared" si="48"/>
        <v>0.2152631578947366</v>
      </c>
      <c r="FE49" s="7">
        <f t="shared" si="48"/>
        <v>5.6736842105262975E-2</v>
      </c>
    </row>
    <row r="50" spans="1:161" ht="17.25">
      <c r="A50" s="15" t="s">
        <v>92</v>
      </c>
      <c r="B50" s="4">
        <v>2.6847368421052629</v>
      </c>
      <c r="C50" s="1" t="s">
        <v>112</v>
      </c>
      <c r="D50" s="3"/>
      <c r="E50" s="4">
        <v>3.2121052631578944</v>
      </c>
      <c r="F50" s="4">
        <v>2.3839999999999999</v>
      </c>
      <c r="G50" s="4"/>
      <c r="H50" s="4">
        <v>2.7652631578947373</v>
      </c>
      <c r="I50" s="4"/>
      <c r="J50" s="4">
        <v>2.3614210526315791</v>
      </c>
      <c r="K50" s="4"/>
      <c r="L50" s="4">
        <v>2.7556842105263155</v>
      </c>
      <c r="M50" s="4"/>
      <c r="N50" s="4">
        <v>2.9063684210526319</v>
      </c>
      <c r="O50" s="4"/>
      <c r="P50" s="4">
        <v>2.6082105263157893</v>
      </c>
      <c r="Q50" s="4"/>
      <c r="R50" s="4">
        <v>2.7862105263157897</v>
      </c>
      <c r="S50" s="4"/>
      <c r="T50" s="4">
        <v>2.8193684210526313</v>
      </c>
      <c r="U50" s="4"/>
      <c r="V50" s="4">
        <v>2.8976315789473688</v>
      </c>
      <c r="W50" s="4"/>
      <c r="X50" s="4">
        <v>2.5936315789473681</v>
      </c>
      <c r="Y50" s="4"/>
      <c r="Z50" s="4">
        <v>2.7730526315789477</v>
      </c>
      <c r="AA50" s="4"/>
      <c r="AB50" s="4">
        <v>2.807631578947368</v>
      </c>
      <c r="AC50" s="4"/>
      <c r="AD50" s="4">
        <v>2.6783157894736846</v>
      </c>
      <c r="AE50" s="4"/>
      <c r="AF50" s="4">
        <v>2.6364736842105265</v>
      </c>
      <c r="AG50" s="4"/>
      <c r="AH50" s="4">
        <v>2.5978947368421053</v>
      </c>
      <c r="AI50" s="4"/>
      <c r="AJ50" s="4">
        <v>2.5556315789473687</v>
      </c>
      <c r="AK50" s="4"/>
      <c r="AL50" s="4">
        <v>2.7243684210526316</v>
      </c>
      <c r="AM50" s="4"/>
      <c r="AN50" s="4">
        <v>2.5916315789473683</v>
      </c>
      <c r="AO50" s="4"/>
      <c r="AP50" s="4">
        <v>2.6942105263157892</v>
      </c>
      <c r="AQ50" s="4"/>
      <c r="AR50" s="4">
        <v>2.6954736842105262</v>
      </c>
      <c r="AS50" s="4"/>
      <c r="AT50" s="4">
        <v>2.7106315789473681</v>
      </c>
      <c r="AU50" s="4"/>
      <c r="AV50" s="4">
        <v>2.5750526315789473</v>
      </c>
      <c r="AW50" s="4"/>
      <c r="AX50" s="4">
        <v>2.6780526315789479</v>
      </c>
      <c r="AY50" s="4"/>
      <c r="AZ50" s="4">
        <v>2.6807368421052629</v>
      </c>
      <c r="BA50" s="4"/>
      <c r="BB50" s="4">
        <v>2.9051052631578944</v>
      </c>
      <c r="BC50" s="4"/>
      <c r="BD50" s="4">
        <v>2.5582105263157899</v>
      </c>
      <c r="BE50" s="4"/>
      <c r="BF50" s="4">
        <v>2.4787894736842109</v>
      </c>
      <c r="BG50" s="4"/>
      <c r="BH50" s="4">
        <v>2.6317894736842105</v>
      </c>
      <c r="BI50" s="4"/>
      <c r="BJ50" s="4">
        <v>2.6132105263157892</v>
      </c>
      <c r="BK50" s="4"/>
      <c r="BL50" s="4">
        <v>2.1987894736842102</v>
      </c>
      <c r="BM50" s="4"/>
      <c r="BN50" s="4">
        <v>2.2292631578947373</v>
      </c>
      <c r="BO50" s="4"/>
      <c r="BP50" s="4">
        <v>2.7930526315789468</v>
      </c>
      <c r="BQ50" s="4"/>
      <c r="BR50" s="4">
        <v>2.5505263157894733</v>
      </c>
      <c r="BS50" s="4"/>
      <c r="BT50" s="4">
        <v>2.7253157894736839</v>
      </c>
      <c r="BU50" s="4"/>
      <c r="BV50" s="4">
        <v>2.7457978421052629</v>
      </c>
      <c r="BW50" s="4"/>
      <c r="BX50" s="4">
        <v>2.5501052631578944</v>
      </c>
      <c r="BY50" s="4"/>
      <c r="BZ50" s="4">
        <v>2.4716842105263161</v>
      </c>
      <c r="CA50" s="4"/>
      <c r="CB50" s="4">
        <v>2.6281052631578947</v>
      </c>
      <c r="CC50" s="4"/>
      <c r="CD50" s="10"/>
      <c r="CE50" s="7">
        <f t="shared" si="46"/>
        <v>0.52736842105263149</v>
      </c>
      <c r="CF50" s="7">
        <f t="shared" si="46"/>
        <v>-0.30073684210526297</v>
      </c>
      <c r="CG50" s="7">
        <f t="shared" si="1"/>
        <v>8.0526315789474445E-2</v>
      </c>
      <c r="CH50" s="7">
        <f t="shared" si="2"/>
        <v>-0.32331578947368378</v>
      </c>
      <c r="CI50" s="7">
        <f t="shared" si="3"/>
        <v>7.0947368421052648E-2</v>
      </c>
      <c r="CJ50" s="7">
        <f t="shared" si="4"/>
        <v>0.22163157894736907</v>
      </c>
      <c r="CK50" s="7">
        <f t="shared" si="5"/>
        <v>-7.6526315789473554E-2</v>
      </c>
      <c r="CL50" s="7">
        <f t="shared" si="6"/>
        <v>0.10147368421052683</v>
      </c>
      <c r="CM50" s="7">
        <f t="shared" si="7"/>
        <v>0.13463157894736844</v>
      </c>
      <c r="CN50" s="7">
        <f t="shared" si="8"/>
        <v>0.21289473684210591</v>
      </c>
      <c r="CO50" s="7">
        <f t="shared" si="9"/>
        <v>-9.11052631578948E-2</v>
      </c>
      <c r="CP50" s="7">
        <f t="shared" si="10"/>
        <v>8.8315789473684791E-2</v>
      </c>
      <c r="CQ50" s="7">
        <f t="shared" si="11"/>
        <v>0.12289473684210517</v>
      </c>
      <c r="CR50" s="7">
        <f t="shared" si="12"/>
        <v>-6.4210526315782168E-3</v>
      </c>
      <c r="CS50" s="7">
        <f t="shared" si="13"/>
        <v>-4.8263157894736342E-2</v>
      </c>
      <c r="CT50" s="7">
        <f t="shared" si="14"/>
        <v>-8.684210526315761E-2</v>
      </c>
      <c r="CU50" s="7">
        <f t="shared" si="15"/>
        <v>-0.12910526315789417</v>
      </c>
      <c r="CV50" s="7">
        <f t="shared" si="16"/>
        <v>3.9631578947368684E-2</v>
      </c>
      <c r="CW50" s="7">
        <f t="shared" si="17"/>
        <v>-9.310526315789458E-2</v>
      </c>
      <c r="CX50" s="7">
        <f t="shared" si="18"/>
        <v>9.4736842105263008E-3</v>
      </c>
      <c r="CY50" s="7">
        <f t="shared" si="19"/>
        <v>1.0736842105263378E-2</v>
      </c>
      <c r="CZ50" s="7">
        <f t="shared" si="20"/>
        <v>2.5894736842105193E-2</v>
      </c>
      <c r="DA50" s="7">
        <f t="shared" si="21"/>
        <v>-0.10968421052631561</v>
      </c>
      <c r="DB50" s="7">
        <f t="shared" si="22"/>
        <v>-6.6842105263149598E-3</v>
      </c>
      <c r="DC50" s="7">
        <f t="shared" si="23"/>
        <v>-4.0000000000000036E-3</v>
      </c>
      <c r="DD50" s="7">
        <f t="shared" si="24"/>
        <v>0.22036842105263155</v>
      </c>
      <c r="DE50" s="7">
        <f t="shared" si="25"/>
        <v>-0.12652631578947293</v>
      </c>
      <c r="DF50" s="7">
        <f t="shared" si="26"/>
        <v>-0.20594736842105199</v>
      </c>
      <c r="DG50" s="7">
        <f t="shared" si="27"/>
        <v>-5.294736842105241E-2</v>
      </c>
      <c r="DH50" s="7">
        <f t="shared" si="28"/>
        <v>-7.152631578947366E-2</v>
      </c>
      <c r="DI50" s="7">
        <f t="shared" si="29"/>
        <v>-0.48594736842105268</v>
      </c>
      <c r="DJ50" s="7">
        <f t="shared" si="30"/>
        <v>-0.45547368421052559</v>
      </c>
      <c r="DK50" s="7">
        <f t="shared" si="31"/>
        <v>0.10831578947368392</v>
      </c>
      <c r="DL50" s="7">
        <f t="shared" si="32"/>
        <v>-0.13421052631578956</v>
      </c>
      <c r="DM50" s="7">
        <f t="shared" si="33"/>
        <v>4.0578947368421048E-2</v>
      </c>
      <c r="DN50" s="7">
        <f t="shared" si="34"/>
        <v>6.1061000000000032E-2</v>
      </c>
      <c r="DO50" s="7">
        <f t="shared" si="38"/>
        <v>-0.13463157894736844</v>
      </c>
      <c r="DP50" s="7">
        <f t="shared" si="39"/>
        <v>-0.21305263157894672</v>
      </c>
      <c r="DQ50" s="7">
        <f t="shared" si="40"/>
        <v>-5.6631578947368144E-2</v>
      </c>
      <c r="DR50" s="21"/>
      <c r="DS50" s="7">
        <f t="shared" ref="DS50:EG57" si="51">IF(ISNUMBER(CE50),ABS(CE50),CE50)</f>
        <v>0.52736842105263149</v>
      </c>
      <c r="DT50" s="7">
        <f t="shared" si="51"/>
        <v>0.30073684210526297</v>
      </c>
      <c r="DU50" s="7">
        <f t="shared" si="51"/>
        <v>8.0526315789474445E-2</v>
      </c>
      <c r="DV50" s="7">
        <f t="shared" si="51"/>
        <v>0.32331578947368378</v>
      </c>
      <c r="DW50" s="7">
        <f t="shared" si="51"/>
        <v>7.0947368421052648E-2</v>
      </c>
      <c r="DX50" s="7">
        <f t="shared" si="51"/>
        <v>0.22163157894736907</v>
      </c>
      <c r="DY50" s="7">
        <f t="shared" si="51"/>
        <v>7.6526315789473554E-2</v>
      </c>
      <c r="DZ50" s="7">
        <f t="shared" si="51"/>
        <v>0.10147368421052683</v>
      </c>
      <c r="EA50" s="7">
        <f t="shared" si="51"/>
        <v>0.13463157894736844</v>
      </c>
      <c r="EB50" s="7">
        <f t="shared" si="51"/>
        <v>0.21289473684210591</v>
      </c>
      <c r="EC50" s="7">
        <f t="shared" si="51"/>
        <v>9.11052631578948E-2</v>
      </c>
      <c r="ED50" s="7">
        <f t="shared" si="51"/>
        <v>8.8315789473684791E-2</v>
      </c>
      <c r="EE50" s="7">
        <f t="shared" si="51"/>
        <v>0.12289473684210517</v>
      </c>
      <c r="EF50" s="7">
        <f t="shared" si="51"/>
        <v>6.4210526315782168E-3</v>
      </c>
      <c r="EG50" s="7">
        <f t="shared" si="51"/>
        <v>4.8263157894736342E-2</v>
      </c>
      <c r="EH50" s="7">
        <f t="shared" si="50"/>
        <v>8.684210526315761E-2</v>
      </c>
      <c r="EI50" s="7">
        <f t="shared" si="49"/>
        <v>0.12910526315789417</v>
      </c>
      <c r="EJ50" s="7">
        <f t="shared" si="49"/>
        <v>3.9631578947368684E-2</v>
      </c>
      <c r="EK50" s="7">
        <f t="shared" si="49"/>
        <v>9.310526315789458E-2</v>
      </c>
      <c r="EL50" s="7">
        <f t="shared" si="49"/>
        <v>9.4736842105263008E-3</v>
      </c>
      <c r="EM50" s="7">
        <f t="shared" si="49"/>
        <v>1.0736842105263378E-2</v>
      </c>
      <c r="EN50" s="7">
        <f t="shared" si="49"/>
        <v>2.5894736842105193E-2</v>
      </c>
      <c r="EO50" s="7">
        <f t="shared" si="49"/>
        <v>0.10968421052631561</v>
      </c>
      <c r="EP50" s="7">
        <f t="shared" si="49"/>
        <v>6.6842105263149598E-3</v>
      </c>
      <c r="EQ50" s="7">
        <f t="shared" si="49"/>
        <v>4.0000000000000036E-3</v>
      </c>
      <c r="ER50" s="7">
        <f t="shared" si="47"/>
        <v>0.22036842105263155</v>
      </c>
      <c r="ES50" s="7">
        <f t="shared" si="47"/>
        <v>0.12652631578947293</v>
      </c>
      <c r="ET50" s="7">
        <f t="shared" si="47"/>
        <v>0.20594736842105199</v>
      </c>
      <c r="EU50" s="7">
        <f t="shared" si="47"/>
        <v>5.294736842105241E-2</v>
      </c>
      <c r="EV50" s="7">
        <f t="shared" si="47"/>
        <v>7.152631578947366E-2</v>
      </c>
      <c r="EW50" s="7">
        <f t="shared" si="47"/>
        <v>0.48594736842105268</v>
      </c>
      <c r="EX50" s="7">
        <f t="shared" si="47"/>
        <v>0.45547368421052559</v>
      </c>
      <c r="EY50" s="7">
        <f t="shared" si="47"/>
        <v>0.10831578947368392</v>
      </c>
      <c r="EZ50" s="7">
        <f t="shared" si="47"/>
        <v>0.13421052631578956</v>
      </c>
      <c r="FA50" s="7">
        <f t="shared" si="47"/>
        <v>4.0578947368421048E-2</v>
      </c>
      <c r="FB50" s="7">
        <f t="shared" si="47"/>
        <v>6.1061000000000032E-2</v>
      </c>
      <c r="FC50" s="7">
        <f t="shared" si="48"/>
        <v>0.13463157894736844</v>
      </c>
      <c r="FD50" s="7">
        <f t="shared" si="48"/>
        <v>0.21305263157894672</v>
      </c>
      <c r="FE50" s="7">
        <f t="shared" si="48"/>
        <v>5.6631578947368144E-2</v>
      </c>
    </row>
    <row r="51" spans="1:161" ht="17.25">
      <c r="A51" s="15" t="s">
        <v>93</v>
      </c>
      <c r="B51" s="4">
        <v>2.4989473684210526</v>
      </c>
      <c r="C51" s="1" t="s">
        <v>112</v>
      </c>
      <c r="D51" s="3"/>
      <c r="E51" s="4">
        <v>2.9744736842105257</v>
      </c>
      <c r="F51" s="4">
        <v>2.2209473684210526</v>
      </c>
      <c r="G51" s="4"/>
      <c r="H51" s="4">
        <v>2.5450526315789479</v>
      </c>
      <c r="I51" s="4"/>
      <c r="J51" s="4">
        <v>2.2027894736842111</v>
      </c>
      <c r="K51" s="4"/>
      <c r="L51" s="4">
        <v>2.5364736842105269</v>
      </c>
      <c r="M51" s="4"/>
      <c r="N51" s="4">
        <v>2.6858947368421049</v>
      </c>
      <c r="O51" s="4"/>
      <c r="P51" s="4">
        <v>2.426315789473684</v>
      </c>
      <c r="Q51" s="4"/>
      <c r="R51" s="4">
        <v>2.6034210526315791</v>
      </c>
      <c r="S51" s="4"/>
      <c r="T51" s="4">
        <v>2.6250526315789475</v>
      </c>
      <c r="U51" s="4"/>
      <c r="V51" s="4">
        <v>2.6767368421052624</v>
      </c>
      <c r="W51" s="4"/>
      <c r="X51" s="4">
        <v>2.4137368421052634</v>
      </c>
      <c r="Y51" s="4"/>
      <c r="Z51" s="4">
        <v>2.5908421052631581</v>
      </c>
      <c r="AA51" s="4"/>
      <c r="AB51" s="4">
        <v>2.6148947368421047</v>
      </c>
      <c r="AC51" s="4"/>
      <c r="AD51" s="4">
        <v>2.5098421052631577</v>
      </c>
      <c r="AE51" s="4"/>
      <c r="AF51" s="4">
        <v>2.4740000000000002</v>
      </c>
      <c r="AG51" s="4"/>
      <c r="AH51" s="4">
        <v>2.4294210526315796</v>
      </c>
      <c r="AI51" s="4"/>
      <c r="AJ51" s="4">
        <v>2.3940000000000001</v>
      </c>
      <c r="AK51" s="4"/>
      <c r="AL51" s="4">
        <v>2.5681578947368413</v>
      </c>
      <c r="AM51" s="4"/>
      <c r="AN51" s="4">
        <v>2.437736842105263</v>
      </c>
      <c r="AO51" s="4"/>
      <c r="AP51" s="4">
        <v>2.5435789473684203</v>
      </c>
      <c r="AQ51" s="4"/>
      <c r="AR51" s="4">
        <v>2.5448421052631574</v>
      </c>
      <c r="AS51" s="4"/>
      <c r="AT51" s="4">
        <v>2.5560000000000005</v>
      </c>
      <c r="AU51" s="4"/>
      <c r="AV51" s="4">
        <v>2.4241578947368425</v>
      </c>
      <c r="AW51" s="4"/>
      <c r="AX51" s="4">
        <v>2.5304210526315791</v>
      </c>
      <c r="AY51" s="4"/>
      <c r="AZ51" s="4">
        <v>2.533105263157895</v>
      </c>
      <c r="BA51" s="4"/>
      <c r="BB51" s="4">
        <v>2.6724736842105266</v>
      </c>
      <c r="BC51" s="4"/>
      <c r="BD51" s="4">
        <v>2.3639999999999999</v>
      </c>
      <c r="BE51" s="4"/>
      <c r="BF51" s="4">
        <v>2.4725789473684201</v>
      </c>
      <c r="BG51" s="4"/>
      <c r="BH51" s="4">
        <v>2.4698947368421051</v>
      </c>
      <c r="BI51" s="4"/>
      <c r="BJ51" s="4">
        <v>2.4547368421052633</v>
      </c>
      <c r="BK51" s="4"/>
      <c r="BL51" s="4">
        <v>2.0614210526315788</v>
      </c>
      <c r="BM51" s="4"/>
      <c r="BN51" s="4">
        <v>2.1024210526315787</v>
      </c>
      <c r="BO51" s="4"/>
      <c r="BP51" s="4">
        <v>2.586157894736842</v>
      </c>
      <c r="BQ51" s="4"/>
      <c r="BR51" s="4">
        <v>2.3677368421052636</v>
      </c>
      <c r="BS51" s="4"/>
      <c r="BT51" s="4">
        <v>2.5647368421052632</v>
      </c>
      <c r="BU51" s="4"/>
      <c r="BV51" s="4">
        <v>2.554089105263158</v>
      </c>
      <c r="BW51" s="4"/>
      <c r="BX51" s="4">
        <v>2.3683157894736846</v>
      </c>
      <c r="BY51" s="4"/>
      <c r="BZ51" s="4">
        <v>2.2976315789473687</v>
      </c>
      <c r="CA51" s="4"/>
      <c r="CB51" s="4">
        <v>2.4610526315789469</v>
      </c>
      <c r="CC51" s="4"/>
      <c r="CD51" s="10"/>
      <c r="CE51" s="7">
        <f t="shared" si="46"/>
        <v>0.47552631578947313</v>
      </c>
      <c r="CF51" s="7">
        <f t="shared" si="46"/>
        <v>-0.27800000000000002</v>
      </c>
      <c r="CG51" s="7">
        <f t="shared" si="1"/>
        <v>4.6105263157895315E-2</v>
      </c>
      <c r="CH51" s="7">
        <f t="shared" si="2"/>
        <v>-0.29615789473684151</v>
      </c>
      <c r="CI51" s="7">
        <f t="shared" si="3"/>
        <v>3.7526315789474296E-2</v>
      </c>
      <c r="CJ51" s="7">
        <f t="shared" si="4"/>
        <v>0.18694736842105231</v>
      </c>
      <c r="CK51" s="7">
        <f t="shared" si="5"/>
        <v>-7.2631578947368602E-2</v>
      </c>
      <c r="CL51" s="7">
        <f t="shared" si="6"/>
        <v>0.1044736842105265</v>
      </c>
      <c r="CM51" s="7">
        <f t="shared" si="7"/>
        <v>0.12610526315789494</v>
      </c>
      <c r="CN51" s="7">
        <f t="shared" si="8"/>
        <v>0.17778947368420983</v>
      </c>
      <c r="CO51" s="7">
        <f t="shared" si="9"/>
        <v>-8.5210526315789181E-2</v>
      </c>
      <c r="CP51" s="7">
        <f t="shared" si="10"/>
        <v>9.1894736842105473E-2</v>
      </c>
      <c r="CQ51" s="7">
        <f t="shared" si="11"/>
        <v>0.11594736842105213</v>
      </c>
      <c r="CR51" s="7">
        <f t="shared" si="12"/>
        <v>1.0894736842105068E-2</v>
      </c>
      <c r="CS51" s="7">
        <f t="shared" si="13"/>
        <v>-2.4947368421052385E-2</v>
      </c>
      <c r="CT51" s="7">
        <f t="shared" si="14"/>
        <v>-6.9526315789472992E-2</v>
      </c>
      <c r="CU51" s="7">
        <f t="shared" si="15"/>
        <v>-0.10494736842105246</v>
      </c>
      <c r="CV51" s="7">
        <f t="shared" si="16"/>
        <v>6.9210526315788723E-2</v>
      </c>
      <c r="CW51" s="7">
        <f t="shared" si="17"/>
        <v>-6.1210526315789604E-2</v>
      </c>
      <c r="CX51" s="7">
        <f t="shared" si="18"/>
        <v>4.4631578947367689E-2</v>
      </c>
      <c r="CY51" s="7">
        <f t="shared" si="19"/>
        <v>4.5894736842104766E-2</v>
      </c>
      <c r="CZ51" s="7">
        <f t="shared" si="20"/>
        <v>5.705263157894791E-2</v>
      </c>
      <c r="DA51" s="7">
        <f t="shared" si="21"/>
        <v>-7.4789473684210073E-2</v>
      </c>
      <c r="DB51" s="7">
        <f t="shared" si="22"/>
        <v>3.1473684210526542E-2</v>
      </c>
      <c r="DC51" s="7">
        <f t="shared" si="23"/>
        <v>3.4157894736842387E-2</v>
      </c>
      <c r="DD51" s="7">
        <f t="shared" si="24"/>
        <v>0.17352631578947397</v>
      </c>
      <c r="DE51" s="7">
        <f t="shared" si="25"/>
        <v>-0.1349473684210527</v>
      </c>
      <c r="DF51" s="7">
        <f t="shared" si="26"/>
        <v>-2.6368421052632485E-2</v>
      </c>
      <c r="DG51" s="7">
        <f t="shared" si="27"/>
        <v>-2.9052631578947441E-2</v>
      </c>
      <c r="DH51" s="7">
        <f t="shared" si="28"/>
        <v>-4.4210526315789256E-2</v>
      </c>
      <c r="DI51" s="7">
        <f t="shared" si="29"/>
        <v>-0.43752631578947376</v>
      </c>
      <c r="DJ51" s="7">
        <f t="shared" si="30"/>
        <v>-0.39652631578947384</v>
      </c>
      <c r="DK51" s="7">
        <f t="shared" si="31"/>
        <v>8.7210526315789405E-2</v>
      </c>
      <c r="DL51" s="7">
        <f t="shared" si="32"/>
        <v>-0.131210526315789</v>
      </c>
      <c r="DM51" s="7">
        <f t="shared" si="33"/>
        <v>6.578947368421062E-2</v>
      </c>
      <c r="DN51" s="7">
        <f t="shared" si="34"/>
        <v>5.5141736842105438E-2</v>
      </c>
      <c r="DO51" s="7">
        <f t="shared" si="38"/>
        <v>-0.13063157894736799</v>
      </c>
      <c r="DP51" s="7">
        <f t="shared" si="39"/>
        <v>-0.20131578947368389</v>
      </c>
      <c r="DQ51" s="7">
        <f t="shared" si="40"/>
        <v>-3.7894736842105647E-2</v>
      </c>
      <c r="DR51" s="21"/>
      <c r="DS51" s="7">
        <f t="shared" si="51"/>
        <v>0.47552631578947313</v>
      </c>
      <c r="DT51" s="7">
        <f t="shared" si="51"/>
        <v>0.27800000000000002</v>
      </c>
      <c r="DU51" s="7">
        <f t="shared" si="51"/>
        <v>4.6105263157895315E-2</v>
      </c>
      <c r="DV51" s="7">
        <f t="shared" si="51"/>
        <v>0.29615789473684151</v>
      </c>
      <c r="DW51" s="7">
        <f t="shared" si="51"/>
        <v>3.7526315789474296E-2</v>
      </c>
      <c r="DX51" s="7">
        <f t="shared" si="51"/>
        <v>0.18694736842105231</v>
      </c>
      <c r="DY51" s="7">
        <f t="shared" si="51"/>
        <v>7.2631578947368602E-2</v>
      </c>
      <c r="DZ51" s="7">
        <f t="shared" si="51"/>
        <v>0.1044736842105265</v>
      </c>
      <c r="EA51" s="7">
        <f t="shared" si="51"/>
        <v>0.12610526315789494</v>
      </c>
      <c r="EB51" s="7">
        <f t="shared" si="51"/>
        <v>0.17778947368420983</v>
      </c>
      <c r="EC51" s="7">
        <f t="shared" si="51"/>
        <v>8.5210526315789181E-2</v>
      </c>
      <c r="ED51" s="7">
        <f t="shared" si="51"/>
        <v>9.1894736842105473E-2</v>
      </c>
      <c r="EE51" s="7">
        <f t="shared" si="51"/>
        <v>0.11594736842105213</v>
      </c>
      <c r="EF51" s="7">
        <f t="shared" si="51"/>
        <v>1.0894736842105068E-2</v>
      </c>
      <c r="EG51" s="7">
        <f t="shared" si="51"/>
        <v>2.4947368421052385E-2</v>
      </c>
      <c r="EH51" s="7">
        <f t="shared" si="50"/>
        <v>6.9526315789472992E-2</v>
      </c>
      <c r="EI51" s="7">
        <f t="shared" si="50"/>
        <v>0.10494736842105246</v>
      </c>
      <c r="EJ51" s="7">
        <f t="shared" si="50"/>
        <v>6.9210526315788723E-2</v>
      </c>
      <c r="EK51" s="7">
        <f t="shared" si="50"/>
        <v>6.1210526315789604E-2</v>
      </c>
      <c r="EL51" s="7">
        <f t="shared" si="50"/>
        <v>4.4631578947367689E-2</v>
      </c>
      <c r="EM51" s="7">
        <f t="shared" si="50"/>
        <v>4.5894736842104766E-2</v>
      </c>
      <c r="EN51" s="7">
        <f t="shared" si="50"/>
        <v>5.705263157894791E-2</v>
      </c>
      <c r="EO51" s="7">
        <f t="shared" si="50"/>
        <v>7.4789473684210073E-2</v>
      </c>
      <c r="EP51" s="7">
        <f t="shared" si="49"/>
        <v>3.1473684210526542E-2</v>
      </c>
      <c r="EQ51" s="7">
        <f t="shared" si="49"/>
        <v>3.4157894736842387E-2</v>
      </c>
      <c r="ER51" s="7">
        <f t="shared" si="47"/>
        <v>0.17352631578947397</v>
      </c>
      <c r="ES51" s="7">
        <f t="shared" si="47"/>
        <v>0.1349473684210527</v>
      </c>
      <c r="ET51" s="7">
        <f t="shared" si="47"/>
        <v>2.6368421052632485E-2</v>
      </c>
      <c r="EU51" s="7">
        <f t="shared" si="47"/>
        <v>2.9052631578947441E-2</v>
      </c>
      <c r="EV51" s="7">
        <f t="shared" si="47"/>
        <v>4.4210526315789256E-2</v>
      </c>
      <c r="EW51" s="7">
        <f t="shared" si="47"/>
        <v>0.43752631578947376</v>
      </c>
      <c r="EX51" s="7">
        <f t="shared" si="47"/>
        <v>0.39652631578947384</v>
      </c>
      <c r="EY51" s="7">
        <f t="shared" si="47"/>
        <v>8.7210526315789405E-2</v>
      </c>
      <c r="EZ51" s="7">
        <f t="shared" si="47"/>
        <v>0.131210526315789</v>
      </c>
      <c r="FA51" s="7">
        <f t="shared" si="47"/>
        <v>6.578947368421062E-2</v>
      </c>
      <c r="FB51" s="7">
        <f t="shared" si="47"/>
        <v>5.5141736842105438E-2</v>
      </c>
      <c r="FC51" s="7">
        <f t="shared" si="48"/>
        <v>0.13063157894736799</v>
      </c>
      <c r="FD51" s="7">
        <f t="shared" si="48"/>
        <v>0.20131578947368389</v>
      </c>
      <c r="FE51" s="7">
        <f t="shared" si="48"/>
        <v>3.7894736842105647E-2</v>
      </c>
    </row>
    <row r="52" spans="1:161" ht="17.25">
      <c r="A52" s="15" t="s">
        <v>94</v>
      </c>
      <c r="B52" s="4">
        <v>2.290526315789474</v>
      </c>
      <c r="C52" s="1" t="s">
        <v>98</v>
      </c>
      <c r="D52" s="3"/>
      <c r="E52" s="4">
        <v>2.5873684210526315</v>
      </c>
      <c r="F52" s="4">
        <v>1.9590526315789474</v>
      </c>
      <c r="G52" s="4"/>
      <c r="H52" s="4">
        <v>2.1791578947368424</v>
      </c>
      <c r="I52" s="4"/>
      <c r="J52" s="4">
        <v>1.9418947368421053</v>
      </c>
      <c r="K52" s="4"/>
      <c r="L52" s="4">
        <v>2.1705789473684209</v>
      </c>
      <c r="M52" s="4"/>
      <c r="N52" s="4">
        <v>2.5164736842105264</v>
      </c>
      <c r="O52" s="4"/>
      <c r="P52" s="4">
        <v>2.1853684210526314</v>
      </c>
      <c r="Q52" s="4"/>
      <c r="R52" s="4">
        <v>2.4144736842105257</v>
      </c>
      <c r="S52" s="4"/>
      <c r="T52" s="4">
        <v>2.4320526315789475</v>
      </c>
      <c r="U52" s="4"/>
      <c r="V52" s="4">
        <v>2.5143157894736845</v>
      </c>
      <c r="W52" s="4"/>
      <c r="X52" s="4">
        <v>2.1767894736842108</v>
      </c>
      <c r="Y52" s="4"/>
      <c r="Z52" s="4">
        <v>2.4093157894736841</v>
      </c>
      <c r="AA52" s="4"/>
      <c r="AB52" s="4">
        <v>2.4268947368421045</v>
      </c>
      <c r="AC52" s="4"/>
      <c r="AD52" s="4">
        <v>2.2737368421052628</v>
      </c>
      <c r="AE52" s="4"/>
      <c r="AF52" s="4">
        <v>2.2334736842105265</v>
      </c>
      <c r="AG52" s="4"/>
      <c r="AH52" s="4">
        <v>2.2277894736842105</v>
      </c>
      <c r="AI52" s="4"/>
      <c r="AJ52" s="4">
        <v>2.1875263157894738</v>
      </c>
      <c r="AK52" s="4"/>
      <c r="AL52" s="4">
        <v>2.3454210526315791</v>
      </c>
      <c r="AM52" s="4"/>
      <c r="AN52" s="4">
        <v>2.1858947368421049</v>
      </c>
      <c r="AO52" s="4"/>
      <c r="AP52" s="4">
        <v>2.3130000000000002</v>
      </c>
      <c r="AQ52" s="4"/>
      <c r="AR52" s="4">
        <v>2.3126842105263159</v>
      </c>
      <c r="AS52" s="4"/>
      <c r="AT52" s="4">
        <v>2.3372631578947365</v>
      </c>
      <c r="AU52" s="4"/>
      <c r="AV52" s="4">
        <v>2.175736842105263</v>
      </c>
      <c r="AW52" s="4"/>
      <c r="AX52" s="4">
        <v>2.3052631578947369</v>
      </c>
      <c r="AY52" s="4"/>
      <c r="AZ52" s="4">
        <v>2.3049473684210526</v>
      </c>
      <c r="BA52" s="4"/>
      <c r="BB52" s="4">
        <v>2.3439999999999999</v>
      </c>
      <c r="BC52" s="4"/>
      <c r="BD52" s="4">
        <v>2.1582631578947367</v>
      </c>
      <c r="BE52" s="4"/>
      <c r="BF52" s="4">
        <v>2.1123157894736844</v>
      </c>
      <c r="BG52" s="4"/>
      <c r="BH52" s="4">
        <v>2.2467894736842102</v>
      </c>
      <c r="BI52" s="4"/>
      <c r="BJ52" s="4">
        <v>2.2352105263157891</v>
      </c>
      <c r="BK52" s="4"/>
      <c r="BL52" s="4">
        <v>2.1595789473684208</v>
      </c>
      <c r="BM52" s="4"/>
      <c r="BN52" s="4">
        <v>2.184315789473684</v>
      </c>
      <c r="BO52" s="4"/>
      <c r="BP52" s="4">
        <v>2.4013684210526316</v>
      </c>
      <c r="BQ52" s="4"/>
      <c r="BR52" s="4">
        <v>2.1595789473684208</v>
      </c>
      <c r="BS52" s="4"/>
      <c r="BT52" s="4">
        <v>2.3465263157894731</v>
      </c>
      <c r="BU52" s="4"/>
      <c r="BV52" s="4">
        <v>2.3548785263157899</v>
      </c>
      <c r="BW52" s="4"/>
      <c r="BX52" s="4">
        <v>2.1591578947368419</v>
      </c>
      <c r="BY52" s="4"/>
      <c r="BZ52" s="4">
        <v>2.1156315789473688</v>
      </c>
      <c r="CA52" s="4"/>
      <c r="CB52" s="4">
        <v>2.2539473684210525</v>
      </c>
      <c r="CC52" s="4"/>
      <c r="CD52" s="10"/>
      <c r="CE52" s="7">
        <f t="shared" si="46"/>
        <v>0.29684210526315757</v>
      </c>
      <c r="CF52" s="7">
        <f t="shared" si="46"/>
        <v>-0.33147368421052659</v>
      </c>
      <c r="CG52" s="7">
        <f t="shared" si="1"/>
        <v>-0.11136842105263156</v>
      </c>
      <c r="CH52" s="7">
        <f t="shared" si="2"/>
        <v>-0.34863157894736863</v>
      </c>
      <c r="CI52" s="7">
        <f t="shared" si="3"/>
        <v>-0.11994736842105302</v>
      </c>
      <c r="CJ52" s="7">
        <f t="shared" si="4"/>
        <v>0.22594736842105245</v>
      </c>
      <c r="CK52" s="7">
        <f t="shared" si="5"/>
        <v>-0.10515789473684256</v>
      </c>
      <c r="CL52" s="7">
        <f t="shared" si="6"/>
        <v>0.1239473684210517</v>
      </c>
      <c r="CM52" s="7">
        <f t="shared" si="7"/>
        <v>0.1415263157894735</v>
      </c>
      <c r="CN52" s="7">
        <f t="shared" si="8"/>
        <v>0.22378947368421054</v>
      </c>
      <c r="CO52" s="7">
        <f t="shared" si="9"/>
        <v>-0.11373684210526314</v>
      </c>
      <c r="CP52" s="7">
        <f t="shared" si="10"/>
        <v>0.11878947368421011</v>
      </c>
      <c r="CQ52" s="7">
        <f t="shared" si="11"/>
        <v>0.13636842105263058</v>
      </c>
      <c r="CR52" s="7">
        <f t="shared" si="12"/>
        <v>-1.6789473684211131E-2</v>
      </c>
      <c r="CS52" s="7">
        <f t="shared" si="13"/>
        <v>-5.7052631578947466E-2</v>
      </c>
      <c r="CT52" s="7">
        <f t="shared" si="14"/>
        <v>-6.2736842105263424E-2</v>
      </c>
      <c r="CU52" s="7">
        <f t="shared" si="15"/>
        <v>-0.1030000000000002</v>
      </c>
      <c r="CV52" s="7">
        <f t="shared" si="16"/>
        <v>5.4894736842105107E-2</v>
      </c>
      <c r="CW52" s="7">
        <f t="shared" si="17"/>
        <v>-0.10463157894736907</v>
      </c>
      <c r="CX52" s="7">
        <f t="shared" si="18"/>
        <v>2.2473684210526201E-2</v>
      </c>
      <c r="CY52" s="7">
        <f t="shared" si="19"/>
        <v>2.2157894736841932E-2</v>
      </c>
      <c r="CZ52" s="7">
        <f t="shared" si="20"/>
        <v>4.6736842105262522E-2</v>
      </c>
      <c r="DA52" s="7">
        <f t="shared" si="21"/>
        <v>-0.114789473684211</v>
      </c>
      <c r="DB52" s="7">
        <f t="shared" si="22"/>
        <v>1.4736842105262937E-2</v>
      </c>
      <c r="DC52" s="7">
        <f t="shared" si="23"/>
        <v>1.4421052631578668E-2</v>
      </c>
      <c r="DD52" s="7">
        <f t="shared" si="24"/>
        <v>5.3473684210525896E-2</v>
      </c>
      <c r="DE52" s="7">
        <f t="shared" si="25"/>
        <v>-0.1322631578947373</v>
      </c>
      <c r="DF52" s="7">
        <f t="shared" si="26"/>
        <v>-0.1782105263157896</v>
      </c>
      <c r="DG52" s="7">
        <f t="shared" si="27"/>
        <v>-4.373684210526374E-2</v>
      </c>
      <c r="DH52" s="7">
        <f t="shared" si="28"/>
        <v>-5.5315789473684873E-2</v>
      </c>
      <c r="DI52" s="7">
        <f t="shared" si="29"/>
        <v>-0.13094736842105315</v>
      </c>
      <c r="DJ52" s="7">
        <f t="shared" si="30"/>
        <v>-0.10621052631578998</v>
      </c>
      <c r="DK52" s="7">
        <f t="shared" si="31"/>
        <v>0.11084210526315763</v>
      </c>
      <c r="DL52" s="7">
        <f t="shared" si="32"/>
        <v>-0.13094736842105315</v>
      </c>
      <c r="DM52" s="7">
        <f t="shared" si="33"/>
        <v>5.5999999999999162E-2</v>
      </c>
      <c r="DN52" s="7">
        <f t="shared" si="34"/>
        <v>6.4352210526315901E-2</v>
      </c>
      <c r="DO52" s="7">
        <f t="shared" si="38"/>
        <v>-0.13136842105263202</v>
      </c>
      <c r="DP52" s="7">
        <f t="shared" si="39"/>
        <v>-0.17489473684210521</v>
      </c>
      <c r="DQ52" s="7">
        <f t="shared" si="40"/>
        <v>-3.6578947368421488E-2</v>
      </c>
      <c r="DR52" s="21"/>
      <c r="DS52" s="7">
        <f t="shared" si="51"/>
        <v>0.29684210526315757</v>
      </c>
      <c r="DT52" s="7">
        <f t="shared" si="51"/>
        <v>0.33147368421052659</v>
      </c>
      <c r="DU52" s="7">
        <f t="shared" si="51"/>
        <v>0.11136842105263156</v>
      </c>
      <c r="DV52" s="7">
        <f t="shared" si="51"/>
        <v>0.34863157894736863</v>
      </c>
      <c r="DW52" s="7">
        <f t="shared" si="51"/>
        <v>0.11994736842105302</v>
      </c>
      <c r="DX52" s="7">
        <f t="shared" si="51"/>
        <v>0.22594736842105245</v>
      </c>
      <c r="DY52" s="7">
        <f t="shared" si="51"/>
        <v>0.10515789473684256</v>
      </c>
      <c r="DZ52" s="7">
        <f t="shared" si="51"/>
        <v>0.1239473684210517</v>
      </c>
      <c r="EA52" s="7">
        <f t="shared" si="51"/>
        <v>0.1415263157894735</v>
      </c>
      <c r="EB52" s="7">
        <f t="shared" si="51"/>
        <v>0.22378947368421054</v>
      </c>
      <c r="EC52" s="7">
        <f t="shared" si="51"/>
        <v>0.11373684210526314</v>
      </c>
      <c r="ED52" s="7">
        <f t="shared" si="51"/>
        <v>0.11878947368421011</v>
      </c>
      <c r="EE52" s="7">
        <f t="shared" si="51"/>
        <v>0.13636842105263058</v>
      </c>
      <c r="EF52" s="7">
        <f t="shared" si="51"/>
        <v>1.6789473684211131E-2</v>
      </c>
      <c r="EG52" s="7">
        <f t="shared" si="51"/>
        <v>5.7052631578947466E-2</v>
      </c>
      <c r="EH52" s="7">
        <f t="shared" si="50"/>
        <v>6.2736842105263424E-2</v>
      </c>
      <c r="EI52" s="7">
        <f t="shared" si="50"/>
        <v>0.1030000000000002</v>
      </c>
      <c r="EJ52" s="7">
        <f t="shared" si="50"/>
        <v>5.4894736842105107E-2</v>
      </c>
      <c r="EK52" s="7">
        <f t="shared" si="50"/>
        <v>0.10463157894736907</v>
      </c>
      <c r="EL52" s="7">
        <f t="shared" si="50"/>
        <v>2.2473684210526201E-2</v>
      </c>
      <c r="EM52" s="7">
        <f t="shared" si="50"/>
        <v>2.2157894736841932E-2</v>
      </c>
      <c r="EN52" s="7">
        <f t="shared" si="50"/>
        <v>4.6736842105262522E-2</v>
      </c>
      <c r="EO52" s="7">
        <f t="shared" si="50"/>
        <v>0.114789473684211</v>
      </c>
      <c r="EP52" s="7">
        <f t="shared" si="49"/>
        <v>1.4736842105262937E-2</v>
      </c>
      <c r="EQ52" s="7">
        <f t="shared" si="49"/>
        <v>1.4421052631578668E-2</v>
      </c>
      <c r="ER52" s="7">
        <f t="shared" si="47"/>
        <v>5.3473684210525896E-2</v>
      </c>
      <c r="ES52" s="7">
        <f t="shared" si="47"/>
        <v>0.1322631578947373</v>
      </c>
      <c r="ET52" s="7">
        <f t="shared" si="47"/>
        <v>0.1782105263157896</v>
      </c>
      <c r="EU52" s="7">
        <f t="shared" si="47"/>
        <v>4.373684210526374E-2</v>
      </c>
      <c r="EV52" s="7">
        <f t="shared" si="47"/>
        <v>5.5315789473684873E-2</v>
      </c>
      <c r="EW52" s="7">
        <f t="shared" si="47"/>
        <v>0.13094736842105315</v>
      </c>
      <c r="EX52" s="7">
        <f t="shared" si="47"/>
        <v>0.10621052631578998</v>
      </c>
      <c r="EY52" s="7">
        <f t="shared" si="47"/>
        <v>0.11084210526315763</v>
      </c>
      <c r="EZ52" s="7">
        <f t="shared" si="47"/>
        <v>0.13094736842105315</v>
      </c>
      <c r="FA52" s="7">
        <f t="shared" si="47"/>
        <v>5.5999999999999162E-2</v>
      </c>
      <c r="FB52" s="7">
        <f t="shared" si="47"/>
        <v>6.4352210526315901E-2</v>
      </c>
      <c r="FC52" s="7">
        <f t="shared" si="48"/>
        <v>0.13136842105263202</v>
      </c>
      <c r="FD52" s="7">
        <f t="shared" si="48"/>
        <v>0.17489473684210521</v>
      </c>
      <c r="FE52" s="7">
        <f t="shared" si="48"/>
        <v>3.6578947368421488E-2</v>
      </c>
    </row>
    <row r="53" spans="1:161" ht="18.75">
      <c r="A53" s="15" t="s">
        <v>95</v>
      </c>
      <c r="B53" s="4">
        <v>1.8763157894736846</v>
      </c>
      <c r="C53" s="4" t="s">
        <v>110</v>
      </c>
      <c r="D53" s="3"/>
      <c r="E53" s="4">
        <v>1.8381052631578951</v>
      </c>
      <c r="F53" s="4">
        <v>1.7398421052631581</v>
      </c>
      <c r="G53" s="4"/>
      <c r="H53" s="4">
        <v>1.8295263157894739</v>
      </c>
      <c r="I53" s="4"/>
      <c r="J53" s="4">
        <v>1.737526315789474</v>
      </c>
      <c r="K53" s="4"/>
      <c r="L53" s="4">
        <v>1.8297894736842104</v>
      </c>
      <c r="M53" s="4"/>
      <c r="N53" s="4">
        <v>1.8762631578947369</v>
      </c>
      <c r="O53" s="4"/>
      <c r="P53" s="4">
        <v>1.7543684210526316</v>
      </c>
      <c r="Q53" s="4"/>
      <c r="R53" s="4">
        <v>1.9626315789473683</v>
      </c>
      <c r="S53" s="4"/>
      <c r="T53" s="4">
        <v>1.8940526315789474</v>
      </c>
      <c r="U53" s="4"/>
      <c r="V53" s="4">
        <v>1.8775263157894737</v>
      </c>
      <c r="W53" s="4"/>
      <c r="X53" s="4">
        <v>1.7526315789473683</v>
      </c>
      <c r="Y53" s="4"/>
      <c r="Z53" s="4">
        <v>1.9687368421052631</v>
      </c>
      <c r="AA53" s="4"/>
      <c r="AB53" s="4">
        <v>1.8963157894736842</v>
      </c>
      <c r="AC53" s="4"/>
      <c r="AD53" s="4">
        <v>1.7387894736842109</v>
      </c>
      <c r="AE53" s="4"/>
      <c r="AF53" s="4">
        <v>1.7383684210526318</v>
      </c>
      <c r="AG53" s="4"/>
      <c r="AH53" s="4">
        <v>1.6790526315789471</v>
      </c>
      <c r="AI53" s="4"/>
      <c r="AJ53" s="4">
        <v>1.6800526315789475</v>
      </c>
      <c r="AK53" s="4"/>
      <c r="AL53" s="4">
        <v>1.841684210526316</v>
      </c>
      <c r="AM53" s="4"/>
      <c r="AN53" s="4">
        <v>1.763894736842105</v>
      </c>
      <c r="AO53" s="4"/>
      <c r="AP53" s="4">
        <v>1.8666842105263157</v>
      </c>
      <c r="AQ53" s="4"/>
      <c r="AR53" s="4">
        <v>1.8585789473684211</v>
      </c>
      <c r="AS53" s="4"/>
      <c r="AT53" s="4">
        <v>1.8423684210526314</v>
      </c>
      <c r="AU53" s="4"/>
      <c r="AV53" s="4">
        <v>1.7621578947368421</v>
      </c>
      <c r="AW53" s="4"/>
      <c r="AX53" s="4">
        <v>1.8683684210526312</v>
      </c>
      <c r="AY53" s="4"/>
      <c r="AZ53" s="4">
        <v>1.8588421052631581</v>
      </c>
      <c r="BA53" s="4"/>
      <c r="BB53" s="4">
        <v>2.0572631578947367</v>
      </c>
      <c r="BC53" s="4"/>
      <c r="BD53" s="4">
        <v>1.6585789473684209</v>
      </c>
      <c r="BE53" s="4"/>
      <c r="BF53" s="4">
        <v>1.6002631578947366</v>
      </c>
      <c r="BG53" s="4"/>
      <c r="BH53" s="4">
        <v>1.7904736842105267</v>
      </c>
      <c r="BI53" s="4"/>
      <c r="BJ53" s="4">
        <v>1.7891578947368421</v>
      </c>
      <c r="BK53" s="4"/>
      <c r="BL53" s="4">
        <v>1.5106315789473683</v>
      </c>
      <c r="BM53" s="4"/>
      <c r="BN53" s="4">
        <v>1.5535789473684212</v>
      </c>
      <c r="BO53" s="4"/>
      <c r="BP53" s="4">
        <v>1.8738947368421053</v>
      </c>
      <c r="BQ53" s="4"/>
      <c r="BR53" s="4">
        <v>1.6613157894736843</v>
      </c>
      <c r="BS53" s="4"/>
      <c r="BT53" s="4">
        <v>1.8871578947368421</v>
      </c>
      <c r="BU53" s="4"/>
      <c r="BV53" s="4">
        <v>1.7908468947368426</v>
      </c>
      <c r="BW53" s="4"/>
      <c r="BX53" s="4">
        <v>1.6618947368421053</v>
      </c>
      <c r="BY53" s="4"/>
      <c r="BZ53" s="4">
        <v>1.605578947368421</v>
      </c>
      <c r="CA53" s="4"/>
      <c r="CB53" s="4">
        <v>1.8016315789473685</v>
      </c>
      <c r="CC53" s="4"/>
      <c r="CD53" s="10"/>
      <c r="CE53" s="7">
        <f t="shared" si="46"/>
        <v>-3.8210526315789473E-2</v>
      </c>
      <c r="CF53" s="7">
        <f t="shared" si="46"/>
        <v>-0.13647368421052652</v>
      </c>
      <c r="CG53" s="7">
        <f t="shared" si="1"/>
        <v>-4.6789473684210714E-2</v>
      </c>
      <c r="CH53" s="7">
        <f t="shared" si="2"/>
        <v>-0.13878947368421057</v>
      </c>
      <c r="CI53" s="7">
        <f t="shared" si="3"/>
        <v>-4.6526315789474193E-2</v>
      </c>
      <c r="CJ53" s="7">
        <f t="shared" si="4"/>
        <v>-5.2631578947748281E-5</v>
      </c>
      <c r="CK53" s="7">
        <f t="shared" si="5"/>
        <v>-0.12194736842105303</v>
      </c>
      <c r="CL53" s="7">
        <f t="shared" si="6"/>
        <v>8.6315789473683679E-2</v>
      </c>
      <c r="CM53" s="7">
        <f t="shared" si="7"/>
        <v>1.7736842105262829E-2</v>
      </c>
      <c r="CN53" s="7">
        <f t="shared" si="8"/>
        <v>1.2105263157891066E-3</v>
      </c>
      <c r="CO53" s="7">
        <f t="shared" si="9"/>
        <v>-0.12368421052631628</v>
      </c>
      <c r="CP53" s="7">
        <f t="shared" si="10"/>
        <v>9.2421052631578515E-2</v>
      </c>
      <c r="CQ53" s="7">
        <f t="shared" si="11"/>
        <v>1.9999999999999574E-2</v>
      </c>
      <c r="CR53" s="7">
        <f t="shared" si="12"/>
        <v>-0.13752631578947372</v>
      </c>
      <c r="CS53" s="7">
        <f t="shared" si="13"/>
        <v>-0.13794736842105282</v>
      </c>
      <c r="CT53" s="7">
        <f t="shared" si="14"/>
        <v>-0.19726315789473747</v>
      </c>
      <c r="CU53" s="7">
        <f t="shared" si="15"/>
        <v>-0.19626315789473714</v>
      </c>
      <c r="CV53" s="7">
        <f t="shared" si="16"/>
        <v>-3.4631578947368569E-2</v>
      </c>
      <c r="CW53" s="7">
        <f t="shared" si="17"/>
        <v>-0.11242105263157964</v>
      </c>
      <c r="CX53" s="7">
        <f t="shared" si="18"/>
        <v>-9.6315789473688795E-3</v>
      </c>
      <c r="CY53" s="7">
        <f t="shared" si="19"/>
        <v>-1.7736842105263495E-2</v>
      </c>
      <c r="CZ53" s="7">
        <f t="shared" si="20"/>
        <v>-3.394736842105317E-2</v>
      </c>
      <c r="DA53" s="7">
        <f t="shared" si="21"/>
        <v>-0.11415789473684246</v>
      </c>
      <c r="DB53" s="7">
        <f t="shared" si="22"/>
        <v>-7.947368421053369E-3</v>
      </c>
      <c r="DC53" s="7">
        <f t="shared" si="23"/>
        <v>-1.747368421052653E-2</v>
      </c>
      <c r="DD53" s="7">
        <f t="shared" si="24"/>
        <v>0.18094736842105208</v>
      </c>
      <c r="DE53" s="7">
        <f t="shared" si="25"/>
        <v>-0.21773684210526367</v>
      </c>
      <c r="DF53" s="7">
        <f t="shared" si="26"/>
        <v>-0.27605263157894799</v>
      </c>
      <c r="DG53" s="7">
        <f t="shared" si="27"/>
        <v>-8.5842105263157942E-2</v>
      </c>
      <c r="DH53" s="7">
        <f t="shared" si="28"/>
        <v>-8.7157894736842545E-2</v>
      </c>
      <c r="DI53" s="7">
        <f t="shared" si="29"/>
        <v>-0.36568421052631628</v>
      </c>
      <c r="DJ53" s="7">
        <f t="shared" si="30"/>
        <v>-0.32273684210526343</v>
      </c>
      <c r="DK53" s="7">
        <f t="shared" si="31"/>
        <v>-2.4210526315793235E-3</v>
      </c>
      <c r="DL53" s="7">
        <f t="shared" si="32"/>
        <v>-0.2150000000000003</v>
      </c>
      <c r="DM53" s="7">
        <f t="shared" si="33"/>
        <v>1.0842105263157542E-2</v>
      </c>
      <c r="DN53" s="7">
        <f t="shared" si="34"/>
        <v>-8.5468894736842049E-2</v>
      </c>
      <c r="DO53" s="7">
        <f t="shared" si="38"/>
        <v>-0.21442105263157929</v>
      </c>
      <c r="DP53" s="7">
        <f t="shared" si="39"/>
        <v>-0.27073684210526361</v>
      </c>
      <c r="DQ53" s="7">
        <f t="shared" si="40"/>
        <v>-7.468421052631613E-2</v>
      </c>
      <c r="DR53" s="21"/>
      <c r="DS53" s="7">
        <f t="shared" si="51"/>
        <v>3.8210526315789473E-2</v>
      </c>
      <c r="DT53" s="7">
        <f t="shared" si="51"/>
        <v>0.13647368421052652</v>
      </c>
      <c r="DU53" s="7">
        <f t="shared" si="51"/>
        <v>4.6789473684210714E-2</v>
      </c>
      <c r="DV53" s="7">
        <f t="shared" si="51"/>
        <v>0.13878947368421057</v>
      </c>
      <c r="DW53" s="7">
        <f t="shared" si="51"/>
        <v>4.6526315789474193E-2</v>
      </c>
      <c r="DX53" s="7">
        <f t="shared" si="51"/>
        <v>5.2631578947748281E-5</v>
      </c>
      <c r="DY53" s="7">
        <f t="shared" si="51"/>
        <v>0.12194736842105303</v>
      </c>
      <c r="DZ53" s="7">
        <f t="shared" si="51"/>
        <v>8.6315789473683679E-2</v>
      </c>
      <c r="EA53" s="7">
        <f t="shared" si="51"/>
        <v>1.7736842105262829E-2</v>
      </c>
      <c r="EB53" s="7">
        <f t="shared" si="51"/>
        <v>1.2105263157891066E-3</v>
      </c>
      <c r="EC53" s="7">
        <f t="shared" si="51"/>
        <v>0.12368421052631628</v>
      </c>
      <c r="ED53" s="7">
        <f t="shared" si="51"/>
        <v>9.2421052631578515E-2</v>
      </c>
      <c r="EE53" s="7">
        <f t="shared" si="51"/>
        <v>1.9999999999999574E-2</v>
      </c>
      <c r="EF53" s="7">
        <f t="shared" si="51"/>
        <v>0.13752631578947372</v>
      </c>
      <c r="EG53" s="7">
        <f t="shared" si="51"/>
        <v>0.13794736842105282</v>
      </c>
      <c r="EH53" s="7">
        <f t="shared" si="50"/>
        <v>0.19726315789473747</v>
      </c>
      <c r="EI53" s="7">
        <f t="shared" si="50"/>
        <v>0.19626315789473714</v>
      </c>
      <c r="EJ53" s="7">
        <f t="shared" si="50"/>
        <v>3.4631578947368569E-2</v>
      </c>
      <c r="EK53" s="7">
        <f t="shared" si="50"/>
        <v>0.11242105263157964</v>
      </c>
      <c r="EL53" s="7">
        <f t="shared" si="50"/>
        <v>9.6315789473688795E-3</v>
      </c>
      <c r="EM53" s="7">
        <f t="shared" si="50"/>
        <v>1.7736842105263495E-2</v>
      </c>
      <c r="EN53" s="7">
        <f t="shared" si="50"/>
        <v>3.394736842105317E-2</v>
      </c>
      <c r="EO53" s="7">
        <f t="shared" si="50"/>
        <v>0.11415789473684246</v>
      </c>
      <c r="EP53" s="7">
        <f t="shared" si="49"/>
        <v>7.947368421053369E-3</v>
      </c>
      <c r="EQ53" s="7">
        <f t="shared" si="49"/>
        <v>1.747368421052653E-2</v>
      </c>
      <c r="ER53" s="7">
        <f t="shared" si="47"/>
        <v>0.18094736842105208</v>
      </c>
      <c r="ES53" s="7">
        <f t="shared" si="47"/>
        <v>0.21773684210526367</v>
      </c>
      <c r="ET53" s="7">
        <f t="shared" si="47"/>
        <v>0.27605263157894799</v>
      </c>
      <c r="EU53" s="7">
        <f t="shared" si="47"/>
        <v>8.5842105263157942E-2</v>
      </c>
      <c r="EV53" s="7">
        <f t="shared" si="47"/>
        <v>8.7157894736842545E-2</v>
      </c>
      <c r="EW53" s="7">
        <f t="shared" si="47"/>
        <v>0.36568421052631628</v>
      </c>
      <c r="EX53" s="7">
        <f t="shared" si="47"/>
        <v>0.32273684210526343</v>
      </c>
      <c r="EY53" s="7">
        <f t="shared" si="47"/>
        <v>2.4210526315793235E-3</v>
      </c>
      <c r="EZ53" s="7">
        <f t="shared" si="47"/>
        <v>0.2150000000000003</v>
      </c>
      <c r="FA53" s="7">
        <f t="shared" si="47"/>
        <v>1.0842105263157542E-2</v>
      </c>
      <c r="FB53" s="7">
        <f t="shared" si="47"/>
        <v>8.5468894736842049E-2</v>
      </c>
      <c r="FC53" s="7">
        <f t="shared" si="48"/>
        <v>0.21442105263157929</v>
      </c>
      <c r="FD53" s="7">
        <f t="shared" si="48"/>
        <v>0.27073684210526361</v>
      </c>
      <c r="FE53" s="7">
        <f t="shared" si="48"/>
        <v>7.468421052631613E-2</v>
      </c>
    </row>
    <row r="54" spans="1:161" ht="17.25" customHeight="1">
      <c r="A54" s="45" t="s">
        <v>96</v>
      </c>
      <c r="B54" s="4">
        <v>3.0236842105263158</v>
      </c>
      <c r="C54" s="1" t="s">
        <v>103</v>
      </c>
      <c r="D54" s="3"/>
      <c r="E54" s="4">
        <v>2.8957368421052627</v>
      </c>
      <c r="F54" s="4">
        <v>2.1336842105263156</v>
      </c>
      <c r="G54" s="4"/>
      <c r="H54" s="4">
        <v>2.4105789473684207</v>
      </c>
      <c r="I54" s="4"/>
      <c r="J54" s="4">
        <v>2.0886315789473682</v>
      </c>
      <c r="K54" s="4"/>
      <c r="L54" s="4">
        <v>2.3896842105263154</v>
      </c>
      <c r="M54" s="4"/>
      <c r="N54" s="4">
        <v>4.424842105263159</v>
      </c>
      <c r="O54" s="4"/>
      <c r="P54" s="4">
        <v>2.6933684210526319</v>
      </c>
      <c r="Q54" s="4"/>
      <c r="R54" s="4">
        <v>3.0975789473684205</v>
      </c>
      <c r="S54" s="4"/>
      <c r="T54" s="4">
        <v>3.2549473684210533</v>
      </c>
      <c r="U54" s="4"/>
      <c r="V54" s="4">
        <v>4.5045263157894739</v>
      </c>
      <c r="W54" s="4"/>
      <c r="X54" s="4">
        <v>2.6849473684210525</v>
      </c>
      <c r="Y54" s="4"/>
      <c r="Z54" s="4">
        <v>3.1067368421052635</v>
      </c>
      <c r="AA54" s="4"/>
      <c r="AB54" s="4">
        <v>3.2707894736842102</v>
      </c>
      <c r="AC54" s="4"/>
      <c r="AD54" s="4">
        <v>3.9506315789473683</v>
      </c>
      <c r="AE54" s="4"/>
      <c r="AF54" s="4">
        <v>3.4499999999999997</v>
      </c>
      <c r="AG54" s="4"/>
      <c r="AH54" s="4">
        <v>3.9889999999999999</v>
      </c>
      <c r="AI54" s="4"/>
      <c r="AJ54" s="4">
        <v>3.4851578947368425</v>
      </c>
      <c r="AK54" s="4"/>
      <c r="AL54" s="4">
        <v>3.5846315789473686</v>
      </c>
      <c r="AM54" s="4"/>
      <c r="AN54" s="4">
        <v>2.765894736842105</v>
      </c>
      <c r="AO54" s="4"/>
      <c r="AP54" s="4">
        <v>3.1213684210526313</v>
      </c>
      <c r="AQ54" s="4"/>
      <c r="AR54" s="4">
        <v>3.1277368421052629</v>
      </c>
      <c r="AS54" s="4"/>
      <c r="AT54" s="4">
        <v>3.6197368421052634</v>
      </c>
      <c r="AU54" s="4"/>
      <c r="AV54" s="4">
        <v>2.7608947368421055</v>
      </c>
      <c r="AW54" s="4"/>
      <c r="AX54" s="4">
        <v>3.1322105263157898</v>
      </c>
      <c r="AY54" s="4"/>
      <c r="AZ54" s="4">
        <v>3.1394210526315791</v>
      </c>
      <c r="BA54" s="4"/>
      <c r="BB54" s="4">
        <v>2.8021578947368422</v>
      </c>
      <c r="BC54" s="4"/>
      <c r="BD54" s="4">
        <v>3.1710000000000003</v>
      </c>
      <c r="BE54" s="4"/>
      <c r="BF54" s="4">
        <v>3.1223684210526317</v>
      </c>
      <c r="BG54" s="4"/>
      <c r="BH54" s="4">
        <v>2.7827368421052632</v>
      </c>
      <c r="BI54" s="4"/>
      <c r="BJ54" s="4">
        <v>2.8260000000000001</v>
      </c>
      <c r="BK54" s="4"/>
      <c r="BL54" s="4">
        <v>2.2691052631578947</v>
      </c>
      <c r="BM54" s="4"/>
      <c r="BN54" s="4">
        <v>2.1258947368421048</v>
      </c>
      <c r="BO54" s="4"/>
      <c r="BP54" s="4">
        <v>3.1829473684210527</v>
      </c>
      <c r="BQ54" s="4"/>
      <c r="BR54" s="4">
        <v>3.1450000000000005</v>
      </c>
      <c r="BS54" s="4"/>
      <c r="BT54" s="4">
        <v>3.0063157894736845</v>
      </c>
      <c r="BU54" s="4"/>
      <c r="BV54" s="4">
        <v>3.0504723684210524</v>
      </c>
      <c r="BW54" s="4"/>
      <c r="BX54" s="4">
        <v>3.141</v>
      </c>
      <c r="BY54" s="4"/>
      <c r="BZ54" s="4">
        <v>3.1752105263157886</v>
      </c>
      <c r="CA54" s="4"/>
      <c r="CB54" s="4">
        <v>3.3062105263157893</v>
      </c>
      <c r="CC54" s="4"/>
      <c r="CD54" s="10"/>
      <c r="CE54" s="7">
        <f t="shared" si="46"/>
        <v>-0.12794736842105303</v>
      </c>
      <c r="CF54" s="7">
        <f t="shared" si="46"/>
        <v>-0.89000000000000012</v>
      </c>
      <c r="CG54" s="7">
        <f t="shared" si="1"/>
        <v>-0.61310526315789504</v>
      </c>
      <c r="CH54" s="7">
        <f t="shared" si="2"/>
        <v>-0.93505263157894758</v>
      </c>
      <c r="CI54" s="7">
        <f t="shared" si="3"/>
        <v>-0.63400000000000034</v>
      </c>
      <c r="CJ54" s="7">
        <f t="shared" si="4"/>
        <v>1.4011578947368433</v>
      </c>
      <c r="CK54" s="7">
        <f t="shared" si="5"/>
        <v>-0.3303157894736839</v>
      </c>
      <c r="CL54" s="7">
        <f t="shared" si="6"/>
        <v>7.3894736842104791E-2</v>
      </c>
      <c r="CM54" s="7">
        <f t="shared" si="7"/>
        <v>0.2312631578947375</v>
      </c>
      <c r="CN54" s="7">
        <f>IF(ISNUMBER(V55), V55-$B54, V55)</f>
        <v>2.9009999999999998</v>
      </c>
      <c r="CO54" s="7">
        <f>IF(ISNUMBER(X55), X55-$B54, X55)</f>
        <v>0.23442105263157886</v>
      </c>
      <c r="CP54" s="7">
        <f>IF(ISNUMBER(Z55), Z55-$B54, Z55)</f>
        <v>0.4442105263157905</v>
      </c>
      <c r="CQ54" s="7">
        <f>IF(ISNUMBER(AB55), AB55-$B54, AB55)</f>
        <v>0.71305263157894672</v>
      </c>
      <c r="CR54" s="7">
        <f>IF(ISNUMBER(AD55), AD55-$B54, AD55)</f>
        <v>1.5350000000000001</v>
      </c>
      <c r="CS54" s="7">
        <f>IF(ISNUMBER(AF55), AF55-$B54, AF55)</f>
        <v>0.74447368421052618</v>
      </c>
      <c r="CT54" s="7">
        <f>IF(ISNUMBER(AH55), AH55-$B54, AH55)</f>
        <v>1.3901578947368423</v>
      </c>
      <c r="CU54" s="7">
        <f>IF(ISNUMBER(AJ55), AJ55-$B54, AJ55)</f>
        <v>0.6162631578947364</v>
      </c>
      <c r="CV54" s="7">
        <f>IF(ISNUMBER(AL55), AL55-$B54, AL55)</f>
        <v>1.2219999999999986</v>
      </c>
      <c r="CW54" s="7">
        <f>IF(ISNUMBER(AN55), AN55-$B54, AN55)</f>
        <v>0.23557894736842133</v>
      </c>
      <c r="CX54" s="7">
        <f>IF(ISNUMBER(AP55), AP55-$B54, AP55)</f>
        <v>0.4621052631578948</v>
      </c>
      <c r="CY54" s="7">
        <f>IF(ISNUMBER(AR55), AR55-$B54, AR55)</f>
        <v>0.50805263157894709</v>
      </c>
      <c r="CZ54" s="7">
        <f t="shared" si="20"/>
        <v>0.59605263157894761</v>
      </c>
      <c r="DA54" s="7">
        <f t="shared" si="21"/>
        <v>-0.26278947368421024</v>
      </c>
      <c r="DB54" s="7">
        <f t="shared" si="22"/>
        <v>0.10852631578947403</v>
      </c>
      <c r="DC54" s="7">
        <f t="shared" si="23"/>
        <v>0.11573684210526336</v>
      </c>
      <c r="DD54" s="7">
        <f t="shared" si="24"/>
        <v>-0.22152631578947357</v>
      </c>
      <c r="DE54" s="7">
        <f t="shared" si="25"/>
        <v>0.14731578947368451</v>
      </c>
      <c r="DF54" s="7">
        <f t="shared" si="26"/>
        <v>9.868421052631593E-2</v>
      </c>
      <c r="DG54" s="7">
        <f t="shared" si="27"/>
        <v>-0.24094736842105258</v>
      </c>
      <c r="DH54" s="7">
        <f t="shared" si="28"/>
        <v>-0.19768421052631568</v>
      </c>
      <c r="DI54" s="7">
        <f t="shared" si="29"/>
        <v>-0.75457894736842102</v>
      </c>
      <c r="DJ54" s="7">
        <f t="shared" si="30"/>
        <v>-0.89778947368421091</v>
      </c>
      <c r="DK54" s="7">
        <f t="shared" si="31"/>
        <v>0.159263157894737</v>
      </c>
      <c r="DL54" s="7">
        <f t="shared" si="32"/>
        <v>0.12131578947368471</v>
      </c>
      <c r="DM54" s="7">
        <f t="shared" si="33"/>
        <v>-1.7368421052631255E-2</v>
      </c>
      <c r="DN54" s="7">
        <f t="shared" si="34"/>
        <v>2.6788157894736653E-2</v>
      </c>
      <c r="DO54" s="7">
        <f t="shared" si="38"/>
        <v>0.11731578947368426</v>
      </c>
      <c r="DP54" s="7">
        <f t="shared" si="39"/>
        <v>0.15152631578947284</v>
      </c>
      <c r="DQ54" s="7">
        <f t="shared" si="40"/>
        <v>0.28252631578947351</v>
      </c>
      <c r="DR54" s="21"/>
      <c r="DS54" s="7">
        <f t="shared" si="51"/>
        <v>0.12794736842105303</v>
      </c>
      <c r="DT54" s="7">
        <f t="shared" si="51"/>
        <v>0.89000000000000012</v>
      </c>
      <c r="DU54" s="7">
        <f t="shared" si="51"/>
        <v>0.61310526315789504</v>
      </c>
      <c r="DV54" s="7">
        <f t="shared" si="51"/>
        <v>0.93505263157894758</v>
      </c>
      <c r="DW54" s="7">
        <f t="shared" si="51"/>
        <v>0.63400000000000034</v>
      </c>
      <c r="DX54" s="7">
        <f t="shared" si="51"/>
        <v>1.4011578947368433</v>
      </c>
      <c r="DY54" s="7">
        <f t="shared" si="51"/>
        <v>0.3303157894736839</v>
      </c>
      <c r="DZ54" s="7">
        <f t="shared" si="51"/>
        <v>7.3894736842104791E-2</v>
      </c>
      <c r="EA54" s="7">
        <f t="shared" si="51"/>
        <v>0.2312631578947375</v>
      </c>
      <c r="EB54" s="7">
        <f t="shared" si="51"/>
        <v>2.9009999999999998</v>
      </c>
      <c r="EC54" s="7">
        <f t="shared" si="51"/>
        <v>0.23442105263157886</v>
      </c>
      <c r="ED54" s="7">
        <f t="shared" si="51"/>
        <v>0.4442105263157905</v>
      </c>
      <c r="EE54" s="7">
        <f t="shared" si="51"/>
        <v>0.71305263157894672</v>
      </c>
      <c r="EF54" s="7">
        <f t="shared" si="51"/>
        <v>1.5350000000000001</v>
      </c>
      <c r="EG54" s="7">
        <f t="shared" si="51"/>
        <v>0.74447368421052618</v>
      </c>
      <c r="EH54" s="7">
        <f t="shared" si="50"/>
        <v>1.3901578947368423</v>
      </c>
      <c r="EI54" s="7">
        <f t="shared" si="50"/>
        <v>0.6162631578947364</v>
      </c>
      <c r="EJ54" s="7">
        <f t="shared" si="50"/>
        <v>1.2219999999999986</v>
      </c>
      <c r="EK54" s="7">
        <f t="shared" si="50"/>
        <v>0.23557894736842133</v>
      </c>
      <c r="EL54" s="7">
        <f t="shared" si="50"/>
        <v>0.4621052631578948</v>
      </c>
      <c r="EM54" s="7">
        <f t="shared" si="50"/>
        <v>0.50805263157894709</v>
      </c>
      <c r="EN54" s="7">
        <f t="shared" si="50"/>
        <v>0.59605263157894761</v>
      </c>
      <c r="EO54" s="7">
        <f t="shared" si="50"/>
        <v>0.26278947368421024</v>
      </c>
      <c r="EP54" s="7">
        <f t="shared" si="49"/>
        <v>0.10852631578947403</v>
      </c>
      <c r="EQ54" s="7">
        <f t="shared" si="49"/>
        <v>0.11573684210526336</v>
      </c>
      <c r="ER54" s="7">
        <f t="shared" si="47"/>
        <v>0.22152631578947357</v>
      </c>
      <c r="ES54" s="7">
        <f t="shared" si="47"/>
        <v>0.14731578947368451</v>
      </c>
      <c r="ET54" s="7">
        <f t="shared" si="47"/>
        <v>9.868421052631593E-2</v>
      </c>
      <c r="EU54" s="7">
        <f t="shared" si="47"/>
        <v>0.24094736842105258</v>
      </c>
      <c r="EV54" s="7">
        <f t="shared" si="47"/>
        <v>0.19768421052631568</v>
      </c>
      <c r="EW54" s="7">
        <f t="shared" si="47"/>
        <v>0.75457894736842102</v>
      </c>
      <c r="EX54" s="7">
        <f t="shared" si="47"/>
        <v>0.89778947368421091</v>
      </c>
      <c r="EY54" s="7">
        <f t="shared" si="47"/>
        <v>0.159263157894737</v>
      </c>
      <c r="EZ54" s="7">
        <f t="shared" si="47"/>
        <v>0.12131578947368471</v>
      </c>
      <c r="FA54" s="7">
        <f t="shared" si="47"/>
        <v>1.7368421052631255E-2</v>
      </c>
      <c r="FB54" s="7">
        <f t="shared" si="47"/>
        <v>2.6788157894736653E-2</v>
      </c>
      <c r="FC54" s="7">
        <f t="shared" si="48"/>
        <v>0.11731578947368426</v>
      </c>
      <c r="FD54" s="7">
        <f t="shared" si="48"/>
        <v>0.15152631578947284</v>
      </c>
      <c r="FE54" s="7">
        <f t="shared" si="48"/>
        <v>0.28252631578947351</v>
      </c>
    </row>
    <row r="55" spans="1:161" ht="17.25">
      <c r="A55" s="45"/>
      <c r="B55" s="4">
        <v>3.2294736842105265</v>
      </c>
      <c r="C55" s="1" t="s">
        <v>104</v>
      </c>
      <c r="D55" s="3"/>
      <c r="E55" s="4">
        <v>4.2100526315789475</v>
      </c>
      <c r="F55" s="4">
        <v>2.0857894736842102</v>
      </c>
      <c r="G55" s="4"/>
      <c r="H55" s="4">
        <v>2.947473684210526</v>
      </c>
      <c r="I55" s="4"/>
      <c r="J55" s="4">
        <v>2.0137894736842106</v>
      </c>
      <c r="K55" s="4"/>
      <c r="L55" s="4">
        <v>2.9154736842105264</v>
      </c>
      <c r="M55" s="4"/>
      <c r="N55" s="4">
        <v>5.8542105263157893</v>
      </c>
      <c r="O55" s="4"/>
      <c r="P55" s="4">
        <v>3.2789473684210524</v>
      </c>
      <c r="Q55" s="4"/>
      <c r="R55" s="4">
        <v>3.4925789473684214</v>
      </c>
      <c r="S55" s="4"/>
      <c r="T55" s="4">
        <v>3.755157894736842</v>
      </c>
      <c r="U55" s="4"/>
      <c r="V55" s="4">
        <v>5.9246842105263156</v>
      </c>
      <c r="W55" s="4"/>
      <c r="X55" s="4">
        <v>3.2581052631578946</v>
      </c>
      <c r="Y55" s="4"/>
      <c r="Z55" s="4">
        <v>3.4678947368421063</v>
      </c>
      <c r="AA55" s="4"/>
      <c r="AB55" s="4">
        <v>3.7367368421052625</v>
      </c>
      <c r="AC55" s="4"/>
      <c r="AD55" s="4">
        <v>4.5586842105263159</v>
      </c>
      <c r="AE55" s="4"/>
      <c r="AF55" s="4">
        <v>3.7681578947368419</v>
      </c>
      <c r="AG55" s="4"/>
      <c r="AH55" s="4">
        <v>4.413842105263158</v>
      </c>
      <c r="AI55" s="4"/>
      <c r="AJ55" s="4">
        <v>3.6399473684210522</v>
      </c>
      <c r="AK55" s="4"/>
      <c r="AL55" s="4">
        <v>4.2456842105263144</v>
      </c>
      <c r="AM55" s="4"/>
      <c r="AN55" s="4">
        <v>3.2592631578947371</v>
      </c>
      <c r="AO55" s="4"/>
      <c r="AP55" s="4">
        <v>3.4857894736842105</v>
      </c>
      <c r="AQ55" s="4"/>
      <c r="AR55" s="4">
        <v>3.5317368421052628</v>
      </c>
      <c r="AS55" s="4"/>
      <c r="AT55" s="4">
        <v>4.2473684210526308</v>
      </c>
      <c r="AU55" s="4"/>
      <c r="AV55" s="4">
        <v>3.2356842105263155</v>
      </c>
      <c r="AW55" s="4"/>
      <c r="AX55" s="4">
        <v>3.4632105263157897</v>
      </c>
      <c r="AY55" s="4"/>
      <c r="AZ55" s="4">
        <v>3.5105789473684208</v>
      </c>
      <c r="BA55" s="4"/>
      <c r="BB55" s="4">
        <v>3.503526315789474</v>
      </c>
      <c r="BC55" s="4"/>
      <c r="BD55" s="4">
        <v>2.5983157894736841</v>
      </c>
      <c r="BE55" s="4"/>
      <c r="BF55" s="4">
        <v>3.5127368421052636</v>
      </c>
      <c r="BG55" s="4"/>
      <c r="BH55" s="4">
        <v>3.5008947368421048</v>
      </c>
      <c r="BI55" s="4"/>
      <c r="BJ55" s="4">
        <v>3.460105263157895</v>
      </c>
      <c r="BK55" s="4"/>
      <c r="BL55" s="4">
        <v>2.5311052631578952</v>
      </c>
      <c r="BM55" s="4"/>
      <c r="BN55" s="4">
        <v>2.3709473684210529</v>
      </c>
      <c r="BO55" s="4"/>
      <c r="BP55" s="4">
        <v>3.7015789473684202</v>
      </c>
      <c r="BQ55" s="4"/>
      <c r="BR55" s="4">
        <v>3.380736842105263</v>
      </c>
      <c r="BS55" s="4"/>
      <c r="BT55" s="4">
        <v>3.0338421052631572</v>
      </c>
      <c r="BU55" s="4"/>
      <c r="BV55" s="4">
        <v>3.6689133684210531</v>
      </c>
      <c r="BW55" s="4"/>
      <c r="BX55" s="4">
        <v>3.3717368421052631</v>
      </c>
      <c r="BY55" s="4"/>
      <c r="BZ55" s="4">
        <v>3.2892631578947364</v>
      </c>
      <c r="CA55" s="4"/>
      <c r="CB55" s="4">
        <v>2.8630526315789475</v>
      </c>
      <c r="CC55" s="4"/>
      <c r="CD55" s="10"/>
      <c r="CE55" s="7">
        <f t="shared" si="46"/>
        <v>0.98057894736842099</v>
      </c>
      <c r="CF55" s="7">
        <f t="shared" si="46"/>
        <v>-1.1436842105263163</v>
      </c>
      <c r="CG55" s="7">
        <f t="shared" si="1"/>
        <v>-0.28200000000000047</v>
      </c>
      <c r="CH55" s="7">
        <f t="shared" si="2"/>
        <v>-1.2156842105263159</v>
      </c>
      <c r="CI55" s="7">
        <f t="shared" si="3"/>
        <v>-0.31400000000000006</v>
      </c>
      <c r="CJ55" s="7">
        <f t="shared" si="4"/>
        <v>2.6247368421052628</v>
      </c>
      <c r="CK55" s="7">
        <f t="shared" si="5"/>
        <v>4.9473684210525892E-2</v>
      </c>
      <c r="CL55" s="7">
        <f t="shared" si="6"/>
        <v>0.26310526315789495</v>
      </c>
      <c r="CM55" s="7">
        <f t="shared" si="7"/>
        <v>0.52568421052631553</v>
      </c>
      <c r="CN55" s="7">
        <f>IF(ISNUMBER(V54), V54-$B55, V54)</f>
        <v>1.2750526315789474</v>
      </c>
      <c r="CO55" s="7">
        <f>IF(ISNUMBER(X54), X54-$B55, X54)</f>
        <v>-0.54452631578947397</v>
      </c>
      <c r="CP55" s="7">
        <f>IF(ISNUMBER(Z54), Z54-$B55, Z54)</f>
        <v>-0.12273684210526303</v>
      </c>
      <c r="CQ55" s="7">
        <f>IF(ISNUMBER(AB54), AB54-$B55, AB54)</f>
        <v>4.1315789473683751E-2</v>
      </c>
      <c r="CR55" s="7">
        <f>IF(ISNUMBER(AD54), AD54-$B55, AD54)</f>
        <v>0.72115789473684178</v>
      </c>
      <c r="CS55" s="7">
        <f>IF(ISNUMBER(AF54), AF54-$B55, AF54)</f>
        <v>0.22052631578947324</v>
      </c>
      <c r="CT55" s="7">
        <f>IF(ISNUMBER(AH54), AH54-$B55, AH54)</f>
        <v>0.75952631578947338</v>
      </c>
      <c r="CU55" s="7">
        <f>IF(ISNUMBER(AJ54), AJ54-$B55, AJ54)</f>
        <v>0.25568421052631596</v>
      </c>
      <c r="CV55" s="7">
        <f>IF(ISNUMBER(AL54), AL54-$B55, AL54)</f>
        <v>0.35515789473684212</v>
      </c>
      <c r="CW55" s="7">
        <f>IF(ISNUMBER(AN54), AN54-$B55, AN54)</f>
        <v>-0.46357894736842153</v>
      </c>
      <c r="CX55" s="7">
        <f>IF(ISNUMBER(AP54), AP54-$B55, AP54)</f>
        <v>-0.10810526315789515</v>
      </c>
      <c r="CY55" s="7">
        <f>IF(ISNUMBER(AR54), AR54-$B55, AR54)</f>
        <v>-0.10173684210526357</v>
      </c>
      <c r="CZ55" s="7">
        <f t="shared" si="20"/>
        <v>1.0178947368421043</v>
      </c>
      <c r="DA55" s="7">
        <f t="shared" si="21"/>
        <v>6.2105263157890001E-3</v>
      </c>
      <c r="DB55" s="7">
        <f t="shared" si="22"/>
        <v>0.23373684210526324</v>
      </c>
      <c r="DC55" s="7">
        <f t="shared" si="23"/>
        <v>0.2811052631578943</v>
      </c>
      <c r="DD55" s="7">
        <f t="shared" si="24"/>
        <v>0.27405263157894755</v>
      </c>
      <c r="DE55" s="7">
        <f t="shared" si="25"/>
        <v>-0.63115789473684236</v>
      </c>
      <c r="DF55" s="7">
        <f t="shared" si="26"/>
        <v>0.28326315789473711</v>
      </c>
      <c r="DG55" s="7">
        <f t="shared" si="27"/>
        <v>0.27142105263157834</v>
      </c>
      <c r="DH55" s="7">
        <f t="shared" si="28"/>
        <v>0.23063157894736852</v>
      </c>
      <c r="DI55" s="7">
        <f t="shared" si="29"/>
        <v>-0.69836842105263131</v>
      </c>
      <c r="DJ55" s="7">
        <f t="shared" si="30"/>
        <v>-0.85852631578947358</v>
      </c>
      <c r="DK55" s="7">
        <f t="shared" si="31"/>
        <v>0.4721052631578937</v>
      </c>
      <c r="DL55" s="7">
        <f t="shared" si="32"/>
        <v>0.15126315789473654</v>
      </c>
      <c r="DM55" s="7">
        <f t="shared" si="33"/>
        <v>-0.19563157894736927</v>
      </c>
      <c r="DN55" s="7">
        <f t="shared" si="34"/>
        <v>0.43943968421052659</v>
      </c>
      <c r="DO55" s="7">
        <f t="shared" si="38"/>
        <v>0.14226315789473665</v>
      </c>
      <c r="DP55" s="7">
        <f t="shared" si="39"/>
        <v>5.9789473684209948E-2</v>
      </c>
      <c r="DQ55" s="7">
        <f t="shared" si="40"/>
        <v>-0.36642105263157898</v>
      </c>
      <c r="DR55" s="21"/>
      <c r="DS55" s="7">
        <f t="shared" si="51"/>
        <v>0.98057894736842099</v>
      </c>
      <c r="DT55" s="7">
        <f t="shared" si="51"/>
        <v>1.1436842105263163</v>
      </c>
      <c r="DU55" s="7">
        <f t="shared" si="51"/>
        <v>0.28200000000000047</v>
      </c>
      <c r="DV55" s="7">
        <f t="shared" si="51"/>
        <v>1.2156842105263159</v>
      </c>
      <c r="DW55" s="7">
        <f t="shared" si="51"/>
        <v>0.31400000000000006</v>
      </c>
      <c r="DX55" s="7">
        <f t="shared" si="51"/>
        <v>2.6247368421052628</v>
      </c>
      <c r="DY55" s="7">
        <f t="shared" si="51"/>
        <v>4.9473684210525892E-2</v>
      </c>
      <c r="DZ55" s="7">
        <f t="shared" si="51"/>
        <v>0.26310526315789495</v>
      </c>
      <c r="EA55" s="7">
        <f t="shared" si="51"/>
        <v>0.52568421052631553</v>
      </c>
      <c r="EB55" s="7">
        <f t="shared" si="51"/>
        <v>1.2750526315789474</v>
      </c>
      <c r="EC55" s="7">
        <f t="shared" si="51"/>
        <v>0.54452631578947397</v>
      </c>
      <c r="ED55" s="7">
        <f t="shared" si="51"/>
        <v>0.12273684210526303</v>
      </c>
      <c r="EE55" s="7">
        <f t="shared" si="51"/>
        <v>4.1315789473683751E-2</v>
      </c>
      <c r="EF55" s="7">
        <f t="shared" si="51"/>
        <v>0.72115789473684178</v>
      </c>
      <c r="EG55" s="7">
        <f t="shared" si="51"/>
        <v>0.22052631578947324</v>
      </c>
      <c r="EH55" s="7">
        <f t="shared" si="50"/>
        <v>0.75952631578947338</v>
      </c>
      <c r="EI55" s="7">
        <f t="shared" si="50"/>
        <v>0.25568421052631596</v>
      </c>
      <c r="EJ55" s="7">
        <f t="shared" si="50"/>
        <v>0.35515789473684212</v>
      </c>
      <c r="EK55" s="7">
        <f t="shared" si="50"/>
        <v>0.46357894736842153</v>
      </c>
      <c r="EL55" s="7">
        <f t="shared" si="50"/>
        <v>0.10810526315789515</v>
      </c>
      <c r="EM55" s="7">
        <f t="shared" si="50"/>
        <v>0.10173684210526357</v>
      </c>
      <c r="EN55" s="7">
        <f t="shared" si="50"/>
        <v>1.0178947368421043</v>
      </c>
      <c r="EO55" s="7">
        <f t="shared" si="50"/>
        <v>6.2105263157890001E-3</v>
      </c>
      <c r="EP55" s="7">
        <f t="shared" si="49"/>
        <v>0.23373684210526324</v>
      </c>
      <c r="EQ55" s="7">
        <f t="shared" si="49"/>
        <v>0.2811052631578943</v>
      </c>
      <c r="ER55" s="7">
        <f t="shared" si="47"/>
        <v>0.27405263157894755</v>
      </c>
      <c r="ES55" s="7">
        <f t="shared" si="47"/>
        <v>0.63115789473684236</v>
      </c>
      <c r="ET55" s="7">
        <f t="shared" si="47"/>
        <v>0.28326315789473711</v>
      </c>
      <c r="EU55" s="7">
        <f t="shared" si="47"/>
        <v>0.27142105263157834</v>
      </c>
      <c r="EV55" s="7">
        <f t="shared" si="47"/>
        <v>0.23063157894736852</v>
      </c>
      <c r="EW55" s="7">
        <f t="shared" si="47"/>
        <v>0.69836842105263131</v>
      </c>
      <c r="EX55" s="7">
        <f t="shared" si="47"/>
        <v>0.85852631578947358</v>
      </c>
      <c r="EY55" s="7">
        <f t="shared" si="47"/>
        <v>0.4721052631578937</v>
      </c>
      <c r="EZ55" s="7">
        <f t="shared" si="47"/>
        <v>0.15126315789473654</v>
      </c>
      <c r="FA55" s="7">
        <f t="shared" si="47"/>
        <v>0.19563157894736927</v>
      </c>
      <c r="FB55" s="7">
        <f t="shared" si="47"/>
        <v>0.43943968421052659</v>
      </c>
      <c r="FC55" s="7">
        <f t="shared" si="48"/>
        <v>0.14226315789473665</v>
      </c>
      <c r="FD55" s="7">
        <f t="shared" si="48"/>
        <v>5.9789473684209948E-2</v>
      </c>
      <c r="FE55" s="7">
        <f t="shared" si="48"/>
        <v>0.36642105263157898</v>
      </c>
    </row>
    <row r="56" spans="1:161" ht="17.25" customHeight="1">
      <c r="A56" s="45" t="s">
        <v>97</v>
      </c>
      <c r="B56" s="4">
        <v>3.0963157894736839</v>
      </c>
      <c r="C56" s="1" t="s">
        <v>103</v>
      </c>
      <c r="D56" s="3"/>
      <c r="E56" s="4">
        <v>3.5646842105263157</v>
      </c>
      <c r="F56" s="4">
        <v>2.9259473684210526</v>
      </c>
      <c r="G56" s="4"/>
      <c r="H56" s="4">
        <v>3.2820526315789476</v>
      </c>
      <c r="I56" s="4"/>
      <c r="J56" s="4">
        <v>2.9032105263157897</v>
      </c>
      <c r="K56" s="4"/>
      <c r="L56" s="4">
        <v>3.2748947368421057</v>
      </c>
      <c r="M56" s="4"/>
      <c r="N56" s="4">
        <v>3.3953684210526318</v>
      </c>
      <c r="O56" s="4"/>
      <c r="P56" s="4">
        <v>3.0799999999999996</v>
      </c>
      <c r="Q56" s="4"/>
      <c r="R56" s="4">
        <v>3.1594210526315787</v>
      </c>
      <c r="S56" s="4"/>
      <c r="T56" s="4">
        <v>3.271684210526316</v>
      </c>
      <c r="U56" s="4"/>
      <c r="V56" s="4">
        <v>3.3886315789473684</v>
      </c>
      <c r="W56" s="4"/>
      <c r="X56" s="4">
        <v>3.0654210526315788</v>
      </c>
      <c r="Y56" s="4"/>
      <c r="Z56" s="4">
        <v>3.1428421052631577</v>
      </c>
      <c r="AA56" s="4"/>
      <c r="AB56" s="4">
        <v>3.2599473684210531</v>
      </c>
      <c r="AC56" s="4"/>
      <c r="AD56" s="4">
        <v>3.3393157894736842</v>
      </c>
      <c r="AE56" s="4"/>
      <c r="AF56" s="4">
        <v>3.2636315789473684</v>
      </c>
      <c r="AG56" s="4"/>
      <c r="AH56" s="4">
        <v>3.1836842105263155</v>
      </c>
      <c r="AI56" s="4"/>
      <c r="AJ56" s="4">
        <v>3.1094210526315784</v>
      </c>
      <c r="AK56" s="4"/>
      <c r="AL56" s="4">
        <v>3.2531052631578947</v>
      </c>
      <c r="AM56" s="4"/>
      <c r="AN56" s="4">
        <v>3.0910526315789468</v>
      </c>
      <c r="AO56" s="4"/>
      <c r="AP56" s="4">
        <v>3.1828421052631577</v>
      </c>
      <c r="AQ56" s="4"/>
      <c r="AR56" s="4">
        <v>3.2013684210526314</v>
      </c>
      <c r="AS56" s="4"/>
      <c r="AT56" s="4">
        <v>3.2409473684210526</v>
      </c>
      <c r="AU56" s="4"/>
      <c r="AV56" s="4">
        <v>3.0754736842105257</v>
      </c>
      <c r="AW56" s="4"/>
      <c r="AX56" s="4">
        <v>3.1691052631578942</v>
      </c>
      <c r="AY56" s="4"/>
      <c r="AZ56" s="4">
        <v>3.1876315789473684</v>
      </c>
      <c r="BA56" s="4"/>
      <c r="BB56" s="4">
        <v>3.486263157894737</v>
      </c>
      <c r="BC56" s="4"/>
      <c r="BD56" s="4">
        <v>3.1933157894736839</v>
      </c>
      <c r="BE56" s="4"/>
      <c r="BF56" s="4">
        <v>3.0429473684210526</v>
      </c>
      <c r="BG56" s="4"/>
      <c r="BH56" s="4">
        <v>3.1433684210526316</v>
      </c>
      <c r="BI56" s="4"/>
      <c r="BJ56" s="4">
        <v>3.1257894736842107</v>
      </c>
      <c r="BK56" s="4"/>
      <c r="BL56" s="4">
        <v>2.7634736842105263</v>
      </c>
      <c r="BM56" s="4"/>
      <c r="BN56" s="4">
        <v>2.753421052631579</v>
      </c>
      <c r="BO56" s="4"/>
      <c r="BP56" s="4">
        <v>3.2127368421052629</v>
      </c>
      <c r="BQ56" s="4"/>
      <c r="BR56" s="4">
        <v>3.1714736842105267</v>
      </c>
      <c r="BS56" s="4"/>
      <c r="BT56" s="4">
        <v>3.2158947368421047</v>
      </c>
      <c r="BU56" s="4"/>
      <c r="BV56" s="4">
        <v>2.626599842105263</v>
      </c>
      <c r="BW56" s="4"/>
      <c r="BX56" s="4">
        <v>3.1704736842105263</v>
      </c>
      <c r="BY56" s="4"/>
      <c r="BZ56" s="4">
        <v>3.0235263157894736</v>
      </c>
      <c r="CA56" s="4"/>
      <c r="CB56" s="4">
        <v>3.1319473684210521</v>
      </c>
      <c r="CC56" s="4"/>
      <c r="CD56" s="10"/>
      <c r="CE56" s="7">
        <f t="shared" si="46"/>
        <v>0.46836842105263177</v>
      </c>
      <c r="CF56" s="7">
        <f t="shared" si="46"/>
        <v>-0.17036842105263128</v>
      </c>
      <c r="CG56" s="7">
        <f t="shared" si="1"/>
        <v>0.18573684210526364</v>
      </c>
      <c r="CH56" s="7">
        <f t="shared" si="2"/>
        <v>-0.19310526315789422</v>
      </c>
      <c r="CI56" s="7">
        <f t="shared" si="3"/>
        <v>0.17857894736842184</v>
      </c>
      <c r="CJ56" s="7">
        <f t="shared" si="4"/>
        <v>0.2990526315789479</v>
      </c>
      <c r="CK56" s="7">
        <f t="shared" si="5"/>
        <v>-1.6315789473684283E-2</v>
      </c>
      <c r="CL56" s="7">
        <f t="shared" si="6"/>
        <v>6.3105263157894775E-2</v>
      </c>
      <c r="CM56" s="7">
        <f t="shared" si="7"/>
        <v>0.17536842105263206</v>
      </c>
      <c r="CN56" s="7">
        <f>IF(ISNUMBER(V56), V56-$B56, V56)</f>
        <v>0.29231578947368453</v>
      </c>
      <c r="CO56" s="7">
        <f>IF(ISNUMBER(X56), X56-$B56, X56)</f>
        <v>-3.0894736842105086E-2</v>
      </c>
      <c r="CP56" s="7">
        <f>IF(ISNUMBER(Z56), Z56-$B56, Z56)</f>
        <v>4.6526315789473749E-2</v>
      </c>
      <c r="CQ56" s="7">
        <f>IF(ISNUMBER(AB56), AB56-$B56, AB56)</f>
        <v>0.16363157894736924</v>
      </c>
      <c r="CR56" s="7">
        <f>IF(ISNUMBER(AD56), AD56-$B56, AD56)</f>
        <v>0.24300000000000033</v>
      </c>
      <c r="CS56" s="7">
        <f>IF(ISNUMBER(AF56), AF56-$B56, AF56)</f>
        <v>0.16731578947368453</v>
      </c>
      <c r="CT56" s="7">
        <f>IF(ISNUMBER(AH56), AH56-$B56, AH56)</f>
        <v>8.736842105263154E-2</v>
      </c>
      <c r="CU56" s="7">
        <f>IF(ISNUMBER(AJ56), AJ56-$B56, AJ56)</f>
        <v>1.3105263157894509E-2</v>
      </c>
      <c r="CV56" s="7">
        <f>IF(ISNUMBER(AL56), AL56-$B56, AL56)</f>
        <v>0.15678947368421081</v>
      </c>
      <c r="CW56" s="7">
        <f>IF(ISNUMBER(AN56), AN56-$B56, AN56)</f>
        <v>-5.2631578947370805E-3</v>
      </c>
      <c r="CX56" s="7">
        <f>IF(ISNUMBER(AP56), AP56-$B56, AP56)</f>
        <v>8.6526315789473784E-2</v>
      </c>
      <c r="CY56" s="7">
        <f>IF(ISNUMBER(AR56), AR56-$B56, AR56)</f>
        <v>0.10505263157894751</v>
      </c>
      <c r="CZ56" s="7">
        <f t="shared" si="20"/>
        <v>0.14463157894736867</v>
      </c>
      <c r="DA56" s="7">
        <f t="shared" si="21"/>
        <v>-2.0842105263158217E-2</v>
      </c>
      <c r="DB56" s="7">
        <f t="shared" si="22"/>
        <v>7.2789473684210293E-2</v>
      </c>
      <c r="DC56" s="7">
        <f t="shared" si="23"/>
        <v>9.1315789473684461E-2</v>
      </c>
      <c r="DD56" s="7">
        <f t="shared" si="24"/>
        <v>0.38994736842105304</v>
      </c>
      <c r="DE56" s="7">
        <f t="shared" si="25"/>
        <v>9.6999999999999975E-2</v>
      </c>
      <c r="DF56" s="7">
        <f t="shared" si="26"/>
        <v>-5.3368421052631287E-2</v>
      </c>
      <c r="DG56" s="7">
        <f t="shared" si="27"/>
        <v>4.7052631578947679E-2</v>
      </c>
      <c r="DH56" s="7">
        <f t="shared" si="28"/>
        <v>2.9473684210526763E-2</v>
      </c>
      <c r="DI56" s="7">
        <f t="shared" si="29"/>
        <v>-0.33284210526315761</v>
      </c>
      <c r="DJ56" s="7">
        <f t="shared" si="30"/>
        <v>-0.34289473684210492</v>
      </c>
      <c r="DK56" s="7">
        <f t="shared" si="31"/>
        <v>0.11642105263157898</v>
      </c>
      <c r="DL56" s="7">
        <f t="shared" si="32"/>
        <v>7.5157894736842756E-2</v>
      </c>
      <c r="DM56" s="7">
        <f t="shared" si="33"/>
        <v>0.11957894736842078</v>
      </c>
      <c r="DN56" s="7">
        <f t="shared" si="34"/>
        <v>-0.46971594736842093</v>
      </c>
      <c r="DO56" s="7">
        <f t="shared" si="38"/>
        <v>7.4157894736842422E-2</v>
      </c>
      <c r="DP56" s="7">
        <f t="shared" si="39"/>
        <v>-7.2789473684210293E-2</v>
      </c>
      <c r="DQ56" s="7">
        <f t="shared" si="40"/>
        <v>3.5631578947368236E-2</v>
      </c>
      <c r="DR56" s="21"/>
      <c r="DS56" s="7">
        <f t="shared" si="51"/>
        <v>0.46836842105263177</v>
      </c>
      <c r="DT56" s="7">
        <f t="shared" si="51"/>
        <v>0.17036842105263128</v>
      </c>
      <c r="DU56" s="7">
        <f t="shared" si="51"/>
        <v>0.18573684210526364</v>
      </c>
      <c r="DV56" s="7">
        <f t="shared" si="51"/>
        <v>0.19310526315789422</v>
      </c>
      <c r="DW56" s="7">
        <f t="shared" si="51"/>
        <v>0.17857894736842184</v>
      </c>
      <c r="DX56" s="7">
        <f t="shared" si="51"/>
        <v>0.2990526315789479</v>
      </c>
      <c r="DY56" s="7">
        <f t="shared" si="51"/>
        <v>1.6315789473684283E-2</v>
      </c>
      <c r="DZ56" s="7">
        <f t="shared" si="51"/>
        <v>6.3105263157894775E-2</v>
      </c>
      <c r="EA56" s="7">
        <f t="shared" si="51"/>
        <v>0.17536842105263206</v>
      </c>
      <c r="EB56" s="7">
        <f t="shared" si="51"/>
        <v>0.29231578947368453</v>
      </c>
      <c r="EC56" s="7">
        <f t="shared" si="51"/>
        <v>3.0894736842105086E-2</v>
      </c>
      <c r="ED56" s="7">
        <f t="shared" si="51"/>
        <v>4.6526315789473749E-2</v>
      </c>
      <c r="EE56" s="7">
        <f t="shared" si="51"/>
        <v>0.16363157894736924</v>
      </c>
      <c r="EF56" s="7">
        <f t="shared" si="51"/>
        <v>0.24300000000000033</v>
      </c>
      <c r="EG56" s="7">
        <f t="shared" si="51"/>
        <v>0.16731578947368453</v>
      </c>
      <c r="EH56" s="7">
        <f t="shared" si="50"/>
        <v>8.736842105263154E-2</v>
      </c>
      <c r="EI56" s="7">
        <f t="shared" si="50"/>
        <v>1.3105263157894509E-2</v>
      </c>
      <c r="EJ56" s="7">
        <f t="shared" si="50"/>
        <v>0.15678947368421081</v>
      </c>
      <c r="EK56" s="7">
        <f t="shared" si="50"/>
        <v>5.2631578947370805E-3</v>
      </c>
      <c r="EL56" s="7">
        <f t="shared" si="50"/>
        <v>8.6526315789473784E-2</v>
      </c>
      <c r="EM56" s="7">
        <f t="shared" si="50"/>
        <v>0.10505263157894751</v>
      </c>
      <c r="EN56" s="7">
        <f t="shared" si="50"/>
        <v>0.14463157894736867</v>
      </c>
      <c r="EO56" s="7">
        <f t="shared" si="50"/>
        <v>2.0842105263158217E-2</v>
      </c>
      <c r="EP56" s="7">
        <f t="shared" si="49"/>
        <v>7.2789473684210293E-2</v>
      </c>
      <c r="EQ56" s="7">
        <f t="shared" si="49"/>
        <v>9.1315789473684461E-2</v>
      </c>
      <c r="ER56" s="7">
        <f t="shared" si="47"/>
        <v>0.38994736842105304</v>
      </c>
      <c r="ES56" s="7">
        <f t="shared" si="47"/>
        <v>9.6999999999999975E-2</v>
      </c>
      <c r="ET56" s="7">
        <f t="shared" si="47"/>
        <v>5.3368421052631287E-2</v>
      </c>
      <c r="EU56" s="7">
        <f t="shared" si="47"/>
        <v>4.7052631578947679E-2</v>
      </c>
      <c r="EV56" s="7">
        <f t="shared" si="47"/>
        <v>2.9473684210526763E-2</v>
      </c>
      <c r="EW56" s="7">
        <f t="shared" si="47"/>
        <v>0.33284210526315761</v>
      </c>
      <c r="EX56" s="7">
        <f t="shared" si="47"/>
        <v>0.34289473684210492</v>
      </c>
      <c r="EY56" s="7">
        <f t="shared" si="47"/>
        <v>0.11642105263157898</v>
      </c>
      <c r="EZ56" s="7">
        <f t="shared" si="47"/>
        <v>7.5157894736842756E-2</v>
      </c>
      <c r="FA56" s="7">
        <f t="shared" si="47"/>
        <v>0.11957894736842078</v>
      </c>
      <c r="FB56" s="7">
        <f t="shared" si="47"/>
        <v>0.46971594736842093</v>
      </c>
      <c r="FC56" s="7">
        <f t="shared" si="48"/>
        <v>7.4157894736842422E-2</v>
      </c>
      <c r="FD56" s="7">
        <f t="shared" si="48"/>
        <v>7.2789473684210293E-2</v>
      </c>
      <c r="FE56" s="7">
        <f t="shared" si="48"/>
        <v>3.5631578947368236E-2</v>
      </c>
    </row>
    <row r="57" spans="1:161" ht="17.25">
      <c r="A57" s="45"/>
      <c r="B57" s="4">
        <v>3.067894736842105</v>
      </c>
      <c r="C57" s="1" t="s">
        <v>104</v>
      </c>
      <c r="D57" s="3"/>
      <c r="E57" s="4">
        <v>2.6329473684210525</v>
      </c>
      <c r="F57" s="4">
        <v>2.7487894736842109</v>
      </c>
      <c r="G57" s="4"/>
      <c r="H57" s="4">
        <v>2.7691052631578943</v>
      </c>
      <c r="I57" s="4"/>
      <c r="J57" s="4">
        <v>2.7547368421052632</v>
      </c>
      <c r="K57" s="4"/>
      <c r="L57" s="4">
        <v>2.7737894736842104</v>
      </c>
      <c r="M57" s="4"/>
      <c r="N57" s="4">
        <v>2.9258421052631576</v>
      </c>
      <c r="O57" s="4"/>
      <c r="P57" s="4">
        <v>2.7080526315789477</v>
      </c>
      <c r="Q57" s="4"/>
      <c r="R57" s="4">
        <v>2.8112105263157892</v>
      </c>
      <c r="S57" s="4"/>
      <c r="T57" s="4">
        <v>2.887</v>
      </c>
      <c r="U57" s="4"/>
      <c r="V57" s="4">
        <v>2.9411052631578953</v>
      </c>
      <c r="W57" s="4"/>
      <c r="X57" s="4">
        <v>2.7103157894736838</v>
      </c>
      <c r="Y57" s="4"/>
      <c r="Z57" s="4">
        <v>2.8214736842105266</v>
      </c>
      <c r="AA57" s="4"/>
      <c r="AB57" s="4">
        <v>2.9011052631578944</v>
      </c>
      <c r="AC57" s="4"/>
      <c r="AD57" s="4">
        <v>2.975421052631579</v>
      </c>
      <c r="AE57" s="4"/>
      <c r="AF57" s="4">
        <v>2.941736842105263</v>
      </c>
      <c r="AG57" s="4"/>
      <c r="AH57" s="4">
        <v>2.9098421052631576</v>
      </c>
      <c r="AI57" s="4"/>
      <c r="AJ57" s="4">
        <v>2.8775789473684212</v>
      </c>
      <c r="AK57" s="4"/>
      <c r="AL57" s="4">
        <v>2.9165789473684205</v>
      </c>
      <c r="AM57" s="4"/>
      <c r="AN57" s="4">
        <v>2.6738947368421058</v>
      </c>
      <c r="AO57" s="4"/>
      <c r="AP57" s="4">
        <v>2.8828947368421054</v>
      </c>
      <c r="AQ57" s="4"/>
      <c r="AR57" s="4">
        <v>2.8922631578947371</v>
      </c>
      <c r="AS57" s="4"/>
      <c r="AT57" s="4">
        <v>2.9302631578947369</v>
      </c>
      <c r="AU57" s="4"/>
      <c r="AV57" s="4">
        <v>2.672894736842105</v>
      </c>
      <c r="AW57" s="4"/>
      <c r="AX57" s="4">
        <v>2.8955789473684215</v>
      </c>
      <c r="AY57" s="4"/>
      <c r="AZ57" s="4">
        <v>2.9049473684210532</v>
      </c>
      <c r="BA57" s="4"/>
      <c r="BB57" s="4">
        <v>3.0646842105263157</v>
      </c>
      <c r="BC57" s="4"/>
      <c r="BD57" s="4">
        <v>2.8656842105263154</v>
      </c>
      <c r="BE57" s="4"/>
      <c r="BF57" s="4">
        <v>2.8015263157894736</v>
      </c>
      <c r="BG57" s="4"/>
      <c r="BH57" s="4">
        <v>2.8455263157894737</v>
      </c>
      <c r="BI57" s="4"/>
      <c r="BJ57" s="4">
        <v>2.8562105263157891</v>
      </c>
      <c r="BK57" s="4"/>
      <c r="BL57" s="4">
        <v>2.6406842105263162</v>
      </c>
      <c r="BM57" s="4"/>
      <c r="BN57" s="4">
        <v>2.5966315789473686</v>
      </c>
      <c r="BO57" s="4"/>
      <c r="BP57" s="4">
        <v>3.3542105263157893</v>
      </c>
      <c r="BQ57" s="4"/>
      <c r="BR57" s="4">
        <v>2.8841052631578949</v>
      </c>
      <c r="BS57" s="4"/>
      <c r="BT57" s="4">
        <v>2.9094210526315787</v>
      </c>
      <c r="BU57" s="4"/>
      <c r="BV57" s="4">
        <v>3.3609418421052633</v>
      </c>
      <c r="BW57" s="4"/>
      <c r="BX57" s="4">
        <v>2.8845263157894734</v>
      </c>
      <c r="BY57" s="4"/>
      <c r="BZ57" s="4">
        <v>2.8151052631578946</v>
      </c>
      <c r="CA57" s="4"/>
      <c r="CB57" s="4">
        <v>2.7496842105263157</v>
      </c>
      <c r="CC57" s="4"/>
      <c r="CD57" s="10"/>
      <c r="CE57" s="7">
        <f t="shared" si="46"/>
        <v>-0.43494736842105253</v>
      </c>
      <c r="CF57" s="7">
        <f t="shared" si="46"/>
        <v>-0.31910526315789411</v>
      </c>
      <c r="CG57" s="7">
        <f t="shared" si="1"/>
        <v>-0.29878947368421072</v>
      </c>
      <c r="CH57" s="7">
        <f t="shared" si="2"/>
        <v>-0.31315789473684186</v>
      </c>
      <c r="CI57" s="7">
        <f t="shared" si="3"/>
        <v>-0.29410526315789465</v>
      </c>
      <c r="CJ57" s="7">
        <f t="shared" si="4"/>
        <v>-0.14205263157894743</v>
      </c>
      <c r="CK57" s="7">
        <f t="shared" si="5"/>
        <v>-0.3598421052631573</v>
      </c>
      <c r="CL57" s="7">
        <f t="shared" si="6"/>
        <v>-0.25668421052631585</v>
      </c>
      <c r="CM57" s="7">
        <f t="shared" si="7"/>
        <v>-0.180894736842105</v>
      </c>
      <c r="CN57" s="7">
        <f>IF(ISNUMBER(V57), V57-$B57, V57)</f>
        <v>-0.12678947368420967</v>
      </c>
      <c r="CO57" s="7">
        <f>IF(ISNUMBER(X57), X57-$B57, X57)</f>
        <v>-0.35757894736842122</v>
      </c>
      <c r="CP57" s="7">
        <f>IF(ISNUMBER(Z57), Z57-$B57, Z57)</f>
        <v>-0.24642105263157843</v>
      </c>
      <c r="CQ57" s="7">
        <f>IF(ISNUMBER(AB57), AB57-$B57, AB57)</f>
        <v>-0.1667894736842106</v>
      </c>
      <c r="CR57" s="7">
        <f>IF(ISNUMBER(AD57), AD57-$B57, AD57)</f>
        <v>-9.2473684210526041E-2</v>
      </c>
      <c r="CS57" s="7">
        <f>IF(ISNUMBER(AF57), AF57-$B57, AF57)</f>
        <v>-0.12615789473684202</v>
      </c>
      <c r="CT57" s="7">
        <f>IF(ISNUMBER(AH57), AH57-$B57, AH57)</f>
        <v>-0.15805263157894744</v>
      </c>
      <c r="CU57" s="7">
        <f>IF(ISNUMBER(AJ57), AJ57-$B57, AJ57)</f>
        <v>-0.19031578947368377</v>
      </c>
      <c r="CV57" s="7">
        <f>IF(ISNUMBER(AL57), AL57-$B57, AL57)</f>
        <v>-0.15131578947368451</v>
      </c>
      <c r="CW57" s="7">
        <f>IF(ISNUMBER(AN57), AN57-$B57, AN57)</f>
        <v>-0.39399999999999924</v>
      </c>
      <c r="CX57" s="7">
        <f>IF(ISNUMBER(AP57), AP57-$B57, AP57)</f>
        <v>-0.18499999999999961</v>
      </c>
      <c r="CY57" s="7">
        <f>IF(ISNUMBER(AR57), AR57-$B57, AR57)</f>
        <v>-0.17563157894736792</v>
      </c>
      <c r="CZ57" s="7">
        <f t="shared" si="20"/>
        <v>-0.13763157894736811</v>
      </c>
      <c r="DA57" s="7">
        <f t="shared" si="21"/>
        <v>-0.39500000000000002</v>
      </c>
      <c r="DB57" s="7">
        <f t="shared" si="22"/>
        <v>-0.17231578947368353</v>
      </c>
      <c r="DC57" s="7">
        <f t="shared" si="23"/>
        <v>-0.16294736842105184</v>
      </c>
      <c r="DD57" s="7">
        <f t="shared" si="24"/>
        <v>-3.2105263157893305E-3</v>
      </c>
      <c r="DE57" s="7">
        <f t="shared" si="25"/>
        <v>-0.20221052631578962</v>
      </c>
      <c r="DF57" s="7">
        <f t="shared" si="26"/>
        <v>-0.26636842105263137</v>
      </c>
      <c r="DG57" s="7">
        <f t="shared" si="27"/>
        <v>-0.22236842105263133</v>
      </c>
      <c r="DH57" s="7">
        <f t="shared" si="28"/>
        <v>-0.21168421052631592</v>
      </c>
      <c r="DI57" s="7">
        <f t="shared" si="29"/>
        <v>-0.42721052631578882</v>
      </c>
      <c r="DJ57" s="7">
        <f t="shared" si="30"/>
        <v>-0.47126315789473638</v>
      </c>
      <c r="DK57" s="7">
        <f t="shared" si="31"/>
        <v>0.2863157894736843</v>
      </c>
      <c r="DL57" s="7">
        <f t="shared" si="32"/>
        <v>-0.18378947368421006</v>
      </c>
      <c r="DM57" s="7">
        <f t="shared" si="33"/>
        <v>-0.15847368421052632</v>
      </c>
      <c r="DN57" s="7">
        <f t="shared" si="34"/>
        <v>0.29304710526315825</v>
      </c>
      <c r="DO57" s="7">
        <f t="shared" si="38"/>
        <v>-0.18336842105263162</v>
      </c>
      <c r="DP57" s="7">
        <f t="shared" si="39"/>
        <v>-0.25278947368421045</v>
      </c>
      <c r="DQ57" s="7">
        <f t="shared" si="40"/>
        <v>-0.31821052631578928</v>
      </c>
      <c r="DR57" s="21"/>
      <c r="DS57" s="7">
        <f t="shared" si="51"/>
        <v>0.43494736842105253</v>
      </c>
      <c r="DT57" s="7">
        <f t="shared" si="51"/>
        <v>0.31910526315789411</v>
      </c>
      <c r="DU57" s="7">
        <f t="shared" si="51"/>
        <v>0.29878947368421072</v>
      </c>
      <c r="DV57" s="7">
        <f t="shared" si="51"/>
        <v>0.31315789473684186</v>
      </c>
      <c r="DW57" s="7">
        <f t="shared" si="51"/>
        <v>0.29410526315789465</v>
      </c>
      <c r="DX57" s="7">
        <f t="shared" si="51"/>
        <v>0.14205263157894743</v>
      </c>
      <c r="DY57" s="7">
        <f t="shared" si="51"/>
        <v>0.3598421052631573</v>
      </c>
      <c r="DZ57" s="7">
        <f t="shared" si="51"/>
        <v>0.25668421052631585</v>
      </c>
      <c r="EA57" s="7">
        <f t="shared" si="51"/>
        <v>0.180894736842105</v>
      </c>
      <c r="EB57" s="7">
        <f t="shared" si="51"/>
        <v>0.12678947368420967</v>
      </c>
      <c r="EC57" s="7">
        <f t="shared" si="51"/>
        <v>0.35757894736842122</v>
      </c>
      <c r="ED57" s="7">
        <f t="shared" si="51"/>
        <v>0.24642105263157843</v>
      </c>
      <c r="EE57" s="7">
        <f t="shared" si="51"/>
        <v>0.1667894736842106</v>
      </c>
      <c r="EF57" s="7">
        <f t="shared" si="51"/>
        <v>9.2473684210526041E-2</v>
      </c>
      <c r="EG57" s="7">
        <f t="shared" si="51"/>
        <v>0.12615789473684202</v>
      </c>
      <c r="EH57" s="7">
        <f t="shared" si="50"/>
        <v>0.15805263157894744</v>
      </c>
      <c r="EI57" s="7">
        <f t="shared" si="50"/>
        <v>0.19031578947368377</v>
      </c>
      <c r="EJ57" s="7">
        <f t="shared" si="50"/>
        <v>0.15131578947368451</v>
      </c>
      <c r="EK57" s="7">
        <f t="shared" si="50"/>
        <v>0.39399999999999924</v>
      </c>
      <c r="EL57" s="7">
        <f t="shared" si="50"/>
        <v>0.18499999999999961</v>
      </c>
      <c r="EM57" s="7">
        <f t="shared" si="50"/>
        <v>0.17563157894736792</v>
      </c>
      <c r="EN57" s="7">
        <f t="shared" si="50"/>
        <v>0.13763157894736811</v>
      </c>
      <c r="EO57" s="7">
        <f t="shared" si="50"/>
        <v>0.39500000000000002</v>
      </c>
      <c r="EP57" s="7">
        <f t="shared" si="49"/>
        <v>0.17231578947368353</v>
      </c>
      <c r="EQ57" s="7">
        <f t="shared" si="49"/>
        <v>0.16294736842105184</v>
      </c>
      <c r="ER57" s="7">
        <f t="shared" si="47"/>
        <v>3.2105263157893305E-3</v>
      </c>
      <c r="ES57" s="7">
        <f t="shared" si="47"/>
        <v>0.20221052631578962</v>
      </c>
      <c r="ET57" s="7">
        <f t="shared" si="47"/>
        <v>0.26636842105263137</v>
      </c>
      <c r="EU57" s="7">
        <f t="shared" si="47"/>
        <v>0.22236842105263133</v>
      </c>
      <c r="EV57" s="7">
        <f t="shared" si="47"/>
        <v>0.21168421052631592</v>
      </c>
      <c r="EW57" s="7">
        <f t="shared" si="47"/>
        <v>0.42721052631578882</v>
      </c>
      <c r="EX57" s="7">
        <f t="shared" si="47"/>
        <v>0.47126315789473638</v>
      </c>
      <c r="EY57" s="7">
        <f t="shared" si="47"/>
        <v>0.2863157894736843</v>
      </c>
      <c r="EZ57" s="7">
        <f t="shared" si="47"/>
        <v>0.18378947368421006</v>
      </c>
      <c r="FA57" s="7">
        <f t="shared" si="47"/>
        <v>0.15847368421052632</v>
      </c>
      <c r="FB57" s="7">
        <f t="shared" si="47"/>
        <v>0.29304710526315825</v>
      </c>
      <c r="FC57" s="7">
        <f t="shared" si="48"/>
        <v>0.18336842105263162</v>
      </c>
      <c r="FD57" s="7">
        <f t="shared" si="48"/>
        <v>0.25278947368421045</v>
      </c>
      <c r="FE57" s="7">
        <f t="shared" si="48"/>
        <v>0.31821052631578928</v>
      </c>
    </row>
    <row r="58" spans="1:161">
      <c r="A58" s="8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0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21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</row>
    <row r="59" spans="1:161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T59" s="4"/>
      <c r="AU59" s="4"/>
      <c r="AV59" s="4" t="s">
        <v>42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0"/>
      <c r="CE59" s="7"/>
      <c r="CF59" s="7"/>
      <c r="CG59" s="7"/>
      <c r="CH59" s="7"/>
      <c r="CR59" s="7"/>
      <c r="CY59" s="7"/>
    </row>
    <row r="60" spans="1:161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 t="s">
        <v>42</v>
      </c>
      <c r="AP60" s="4"/>
      <c r="AQ60" s="4"/>
      <c r="AR60" s="4"/>
      <c r="AS60" s="4"/>
      <c r="AT60" s="4"/>
      <c r="AU60" s="4"/>
      <c r="AV60" s="4"/>
      <c r="AW60" s="4" t="s">
        <v>42</v>
      </c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0"/>
      <c r="CE60" s="7"/>
      <c r="CF60" s="7"/>
      <c r="CG60" s="7"/>
      <c r="CH60" s="7"/>
      <c r="CR60" s="7"/>
    </row>
    <row r="61" spans="1:161" ht="18.75">
      <c r="E61" s="13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Q61"/>
      <c r="AR61"/>
      <c r="AS61"/>
      <c r="AT61"/>
      <c r="AU61"/>
      <c r="AV61"/>
      <c r="AW61" s="13"/>
      <c r="AY61"/>
      <c r="AZ61"/>
      <c r="BA61"/>
      <c r="BB61"/>
      <c r="BC61"/>
      <c r="BD61"/>
      <c r="BE61"/>
      <c r="BF61"/>
      <c r="CR61" s="7"/>
    </row>
    <row r="62" spans="1:161" s="30" customFormat="1">
      <c r="B62" s="46" t="s">
        <v>114</v>
      </c>
      <c r="C62" s="35"/>
      <c r="D62" s="28"/>
      <c r="E62" s="6" t="s">
        <v>0</v>
      </c>
      <c r="F62" s="6" t="s">
        <v>1</v>
      </c>
      <c r="G62" s="6" t="s">
        <v>15</v>
      </c>
      <c r="H62" s="6" t="s">
        <v>17</v>
      </c>
      <c r="I62" s="6" t="s">
        <v>19</v>
      </c>
      <c r="J62" s="6" t="s">
        <v>3</v>
      </c>
      <c r="K62" s="6" t="s">
        <v>21</v>
      </c>
      <c r="L62" s="6" t="s">
        <v>23</v>
      </c>
      <c r="M62" s="6" t="s">
        <v>25</v>
      </c>
      <c r="N62" s="6" t="s">
        <v>51</v>
      </c>
      <c r="O62" s="6" t="s">
        <v>53</v>
      </c>
      <c r="P62" s="6" t="s">
        <v>55</v>
      </c>
      <c r="Q62" s="6" t="s">
        <v>57</v>
      </c>
      <c r="R62" s="6" t="s">
        <v>5</v>
      </c>
      <c r="S62" s="6" t="s">
        <v>7</v>
      </c>
      <c r="T62" s="6" t="s">
        <v>9</v>
      </c>
      <c r="U62" s="6" t="s">
        <v>11</v>
      </c>
      <c r="V62" s="6" t="s">
        <v>13</v>
      </c>
      <c r="W62" s="6" t="s">
        <v>27</v>
      </c>
      <c r="X62" s="6" t="s">
        <v>29</v>
      </c>
      <c r="Y62" s="6" t="s">
        <v>31</v>
      </c>
      <c r="Z62" s="6" t="s">
        <v>43</v>
      </c>
      <c r="AA62" s="6" t="s">
        <v>45</v>
      </c>
      <c r="AB62" s="6" t="s">
        <v>47</v>
      </c>
      <c r="AC62" s="6" t="s">
        <v>49</v>
      </c>
      <c r="AD62" s="6" t="s">
        <v>142</v>
      </c>
      <c r="AE62" s="6" t="s">
        <v>33</v>
      </c>
      <c r="AF62" s="6" t="s">
        <v>35</v>
      </c>
      <c r="AG62" s="6" t="s">
        <v>37</v>
      </c>
      <c r="AH62" s="6" t="s">
        <v>39</v>
      </c>
      <c r="AI62" s="6" t="s">
        <v>123</v>
      </c>
      <c r="AJ62" s="6" t="s">
        <v>125</v>
      </c>
      <c r="AK62" s="6" t="s">
        <v>127</v>
      </c>
      <c r="AL62" s="6" t="s">
        <v>129</v>
      </c>
      <c r="AM62" s="6" t="s">
        <v>131</v>
      </c>
      <c r="AN62" s="6" t="s">
        <v>133</v>
      </c>
      <c r="AO62" s="6" t="s">
        <v>136</v>
      </c>
      <c r="AP62" s="6" t="s">
        <v>138</v>
      </c>
      <c r="AQ62" s="6" t="s">
        <v>140</v>
      </c>
      <c r="AR62" s="36"/>
      <c r="AS62" s="36"/>
      <c r="AT62" s="36"/>
      <c r="AU62" s="36"/>
      <c r="AV62" s="28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26"/>
      <c r="CE62" s="6"/>
      <c r="CF62" s="28"/>
      <c r="CG62" s="6"/>
      <c r="CH62" s="6"/>
      <c r="CI62" s="6"/>
      <c r="CJ62" s="6"/>
      <c r="CK62" s="6"/>
      <c r="CL62" s="6"/>
      <c r="CM62" s="6"/>
      <c r="CN62" s="6"/>
      <c r="CO62" s="36"/>
      <c r="CP62" s="36"/>
      <c r="CQ62" s="36"/>
      <c r="CR62" s="36"/>
      <c r="CS62" s="28"/>
      <c r="DR62" s="39"/>
    </row>
    <row r="63" spans="1:161">
      <c r="B63" s="46"/>
      <c r="E63" s="4" cm="1">
        <f t="array" ref="E63">AVERAGE(IF(ISNUMBER(CE3:CE57),CE3:CE57))</f>
        <v>0.56329282296650707</v>
      </c>
      <c r="F63" s="4" cm="1">
        <f t="array" ref="F63">AVERAGE(IF(ISNUMBER(CF3:CF57),CF3:CF57))</f>
        <v>-0.49522296650717701</v>
      </c>
      <c r="G63" s="4" cm="1">
        <f t="array" ref="G63">AVERAGE(IF(ISNUMBER(CG3:CG57),CG3:CG57))</f>
        <v>-8.0701435406698413E-2</v>
      </c>
      <c r="H63" s="4" cm="1">
        <f t="array" ref="H63">AVERAGE(IF(ISNUMBER(CH3:CH57),CH3:CH57))</f>
        <v>-0.52170909090909079</v>
      </c>
      <c r="I63" s="4" cm="1">
        <f t="array" ref="I63">AVERAGE(IF(ISNUMBER(CI3:CI57),CI3:CI57))</f>
        <v>-9.2738755980861218E-2</v>
      </c>
      <c r="J63" s="4" cm="1">
        <f t="array" ref="J63">AVERAGE(IF(ISNUMBER(CJ3:CJ57),CJ3:CJ57))</f>
        <v>0.5534269005847956</v>
      </c>
      <c r="K63" s="4" cm="1">
        <f t="array" ref="K63">AVERAGE(IF(ISNUMBER(CK3:CK57),CK3:CK57))</f>
        <v>-2.3914230019493197E-2</v>
      </c>
      <c r="L63" s="4" cm="1">
        <f t="array" ref="L63">AVERAGE(IF(ISNUMBER(CL3:CL57),CL3:CL57))</f>
        <v>0.17442884990253416</v>
      </c>
      <c r="M63" s="4" cm="1">
        <f t="array" ref="M63">AVERAGE(IF(ISNUMBER(CM3:CM57),CM3:CM57))</f>
        <v>0.21266471734892803</v>
      </c>
      <c r="N63" s="4" cm="1">
        <f t="array" ref="N63">AVERAGE(IF(ISNUMBER(CN3:CN57),CN3:CN57))</f>
        <v>0.55520370370370375</v>
      </c>
      <c r="O63" s="4" cm="1">
        <f t="array" ref="O63">AVERAGE(IF(ISNUMBER(CO3:CO57),CO3:CO57))</f>
        <v>-3.4485380116959091E-2</v>
      </c>
      <c r="P63" s="4" cm="1">
        <f t="array" ref="P63">AVERAGE(IF(ISNUMBER(CP3:CP57),CP3:CP57))</f>
        <v>0.16513352826510733</v>
      </c>
      <c r="Q63" s="4" cm="1">
        <f t="array" ref="Q63">AVERAGE(IF(ISNUMBER(CQ3:CQ57),CQ3:CQ57))</f>
        <v>0.20467446393762184</v>
      </c>
      <c r="R63" s="4" cm="1">
        <f t="array" ref="R63">AVERAGE(IF(ISNUMBER(CR3:CR57),CR3:CR57))</f>
        <v>0.26746602870813402</v>
      </c>
      <c r="S63" s="4" cm="1">
        <f t="array" ref="S63">AVERAGE(IF(ISNUMBER(CS3:CS57),CS3:CS57))</f>
        <v>0.10706889952153117</v>
      </c>
      <c r="T63" s="4" cm="1">
        <f t="array" ref="T63">AVERAGE(IF(ISNUMBER(CT3:CT57),CT3:CT57))</f>
        <v>0.15943444976076565</v>
      </c>
      <c r="U63" s="4" cm="1">
        <f t="array" ref="U63">AVERAGE(IF(ISNUMBER(CU3:CU57),CU3:CU57))</f>
        <v>2.0116746411483293E-2</v>
      </c>
      <c r="V63" s="4" cm="1">
        <f t="array" ref="V63">AVERAGE(IF(ISNUMBER(CV3:CV57),CV3:CV57))</f>
        <v>0.20731291866028706</v>
      </c>
      <c r="W63" s="4" cm="1">
        <f t="array" ref="W63">AVERAGE(IF(ISNUMBER(CW3:CW57),CW3:CW57))</f>
        <v>-7.1497607655502352E-2</v>
      </c>
      <c r="X63" s="4" cm="1">
        <f t="array" ref="X63">AVERAGE(IF(ISNUMBER(CX3:CX57),CX3:CX57))</f>
        <v>7.1622009569378087E-2</v>
      </c>
      <c r="Y63" s="4" cm="1">
        <f t="array" ref="Y63">AVERAGE(IF(ISNUMBER(CY3:CY57),CY3:CY57))</f>
        <v>7.3185645933014534E-2</v>
      </c>
      <c r="Z63" s="4" cm="1">
        <f t="array" ref="Z63">AVERAGE(IF(ISNUMBER(CZ3:CZ57),CZ3:CZ57))</f>
        <v>0.19928612440191379</v>
      </c>
      <c r="AA63" s="4" cm="1">
        <f t="array" ref="AA63">AVERAGE(IF(ISNUMBER(DA3:DA57),DA3:DA57))</f>
        <v>-8.7395215311004804E-2</v>
      </c>
      <c r="AB63" s="4" cm="1">
        <f t="array" ref="AB63">AVERAGE(IF(ISNUMBER(DB3:DB57),DB3:DB57))</f>
        <v>5.9925358851674729E-2</v>
      </c>
      <c r="AC63" s="4" cm="1">
        <f t="array" ref="AC63">AVERAGE(IF(ISNUMBER(DC3:DC57),DC3:DC57))</f>
        <v>6.15913875598086E-2</v>
      </c>
      <c r="AD63" s="4" cm="1">
        <f t="array" ref="AD63">AVERAGE(IF(ISNUMBER(DD3:DD57),DD3:DD57))</f>
        <v>0.13161722488038274</v>
      </c>
      <c r="AE63" s="4" cm="1">
        <f t="array" ref="AE63">AVERAGE(IF(ISNUMBER(DE3:DE57),DE3:DE57))</f>
        <v>-7.6428708133971318E-2</v>
      </c>
      <c r="AF63" s="4" cm="1">
        <f t="array" ref="AF63">AVERAGE(IF(ISNUMBER(DF3:DF57),DF3:DF57))</f>
        <v>-0.10070047846889948</v>
      </c>
      <c r="AG63" s="4" cm="1">
        <f t="array" ref="AG63">AVERAGE(IF(ISNUMBER(DG3:DG57),DG3:DG57))</f>
        <v>-3.3904306220095645E-2</v>
      </c>
      <c r="AH63" s="4" cm="1">
        <f t="array" ref="AH63">AVERAGE(IF(ISNUMBER(DH3:DH57),DH3:DH57))</f>
        <v>-5.3310047846889967E-2</v>
      </c>
      <c r="AI63" s="4" cm="1">
        <f t="array" ref="AI63">AVERAGE(IF(ISNUMBER(DI3:DI57),DI3:DI57))</f>
        <v>-0.51690909090909098</v>
      </c>
      <c r="AJ63" s="4" cm="1">
        <f t="array" ref="AJ63">AVERAGE(IF(ISNUMBER(DJ3:DJ57),DJ3:DJ57))</f>
        <v>-0.53049665071770313</v>
      </c>
      <c r="AK63" s="4" cm="1">
        <f t="array" ref="AK63">AVERAGE(IF(ISNUMBER(DK3:DK57),DK3:DK57))</f>
        <v>0.21080143636363627</v>
      </c>
      <c r="AL63" s="4" cm="1">
        <f t="array" ref="AL63">AVERAGE(IF(ISNUMBER(DL3:DL57),DL3:DL57))</f>
        <v>-8.0496650717703233E-2</v>
      </c>
      <c r="AM63" s="4" cm="1">
        <f t="array" ref="AM63">AVERAGE(IF(ISNUMBER(DM3:DM57),DM3:DM57))</f>
        <v>4.9135885167464012E-2</v>
      </c>
      <c r="AN63" s="4" cm="1">
        <f t="array" ref="AN63">AVERAGE(IF(ISNUMBER(DN3:DN57),DN3:DN57))</f>
        <v>0.13923379808612452</v>
      </c>
      <c r="AO63" s="4" cm="1">
        <f t="array" ref="AO63">AVERAGE(IF(ISNUMBER(DO3:DO57),DO3:DO57))</f>
        <v>-7.1084210526315791E-2</v>
      </c>
      <c r="AP63" s="4" cm="1">
        <f t="array" ref="AP63">AVERAGE(IF(ISNUMBER(DP3:DP57),DP3:DP57))</f>
        <v>-0.11497416267942574</v>
      </c>
      <c r="AQ63" s="4" cm="1">
        <f t="array" ref="AQ63">AVERAGE(IF(ISNUMBER(DQ3:DQ57),DQ3:DQ57))</f>
        <v>-5.0300478468899533E-2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22"/>
      <c r="CE63" s="7"/>
      <c r="CG63" s="7"/>
      <c r="CH63" s="7"/>
    </row>
    <row r="64" spans="1:161">
      <c r="B64" s="46"/>
      <c r="E64" s="4" cm="1">
        <f t="array" ref="E64">_xlfn.STDEV.P(IF(ISNUMBER(CE3:CE57),CE3:CE57))</f>
        <v>0.63552169721155638</v>
      </c>
      <c r="F64" s="4" cm="1">
        <f t="array" ref="F64">_xlfn.STDEV.P(IF(ISNUMBER(CF3:CF57),CF3:CF57))</f>
        <v>0.46662512437169712</v>
      </c>
      <c r="G64" s="4" cm="1">
        <f t="array" ref="G64">_xlfn.STDEV.P(IF(ISNUMBER(CG3:CG57),CG3:CG57))</f>
        <v>0.25256351456595327</v>
      </c>
      <c r="H64" s="4" cm="1">
        <f t="array" ref="H64">_xlfn.STDEV.P(IF(ISNUMBER(CH3:CH57),CH3:CH57))</f>
        <v>0.48739125008326029</v>
      </c>
      <c r="I64" s="4" cm="1">
        <f t="array" ref="I64">_xlfn.STDEV.P(IF(ISNUMBER(CI3:CI57),CI3:CI57))</f>
        <v>0.25787939979073127</v>
      </c>
      <c r="J64" s="4" cm="1">
        <f t="array" ref="J64">_xlfn.STDEV.P(IF(ISNUMBER(CJ3:CJ57),CJ3:CJ57))</f>
        <v>0.77464137094677477</v>
      </c>
      <c r="K64" s="4" cm="1">
        <f t="array" ref="K64">_xlfn.STDEV.P(IF(ISNUMBER(CK3:CK57),CK3:CK57))</f>
        <v>0.19405758340042395</v>
      </c>
      <c r="L64" s="4" cm="1">
        <f t="array" ref="L64">_xlfn.STDEV.P(IF(ISNUMBER(CL3:CL57),CL3:CL57))</f>
        <v>0.30657559074326546</v>
      </c>
      <c r="M64" s="4" cm="1">
        <f t="array" ref="M64">_xlfn.STDEV.P(IF(ISNUMBER(CM3:CM57),CM3:CM57))</f>
        <v>0.26695687104066818</v>
      </c>
      <c r="N64" s="4" cm="1">
        <f t="array" ref="N64">_xlfn.STDEV.P(IF(ISNUMBER(CN3:CN57),CN3:CN57))</f>
        <v>0.79183904491561108</v>
      </c>
      <c r="O64" s="4" cm="1">
        <f t="array" ref="O64">_xlfn.STDEV.P(IF(ISNUMBER(CO3:CO57),CO3:CO57))</f>
        <v>0.20094771730335537</v>
      </c>
      <c r="P64" s="4" cm="1">
        <f t="array" ref="P64">_xlfn.STDEV.P(IF(ISNUMBER(CP3:CP57),CP3:CP57))</f>
        <v>0.3096595813075616</v>
      </c>
      <c r="Q64" s="4" cm="1">
        <f t="array" ref="Q64">_xlfn.STDEV.P(IF(ISNUMBER(CQ3:CQ57),CQ3:CQ57))</f>
        <v>0.26892069998854767</v>
      </c>
      <c r="R64" s="4" cm="1">
        <f t="array" ref="R64">_xlfn.STDEV.P(IF(ISNUMBER(CR3:CR57),CR3:CR57))</f>
        <v>0.44876884387988497</v>
      </c>
      <c r="S64" s="4" cm="1">
        <f t="array" ref="S64">_xlfn.STDEV.P(IF(ISNUMBER(CS3:CS57),CS3:CS57))</f>
        <v>0.30571997824683</v>
      </c>
      <c r="T64" s="4" cm="1">
        <f t="array" ref="T64">_xlfn.STDEV.P(IF(ISNUMBER(CT3:CT57),CT3:CT57))</f>
        <v>0.44170392711205114</v>
      </c>
      <c r="U64" s="4" cm="1">
        <f t="array" ref="U64">_xlfn.STDEV.P(IF(ISNUMBER(CU3:CU57),CU3:CU57))</f>
        <v>0.25926185802006241</v>
      </c>
      <c r="V64" s="4" cm="1">
        <f t="array" ref="V64">_xlfn.STDEV.P(IF(ISNUMBER(CV3:CV57),CV3:CV57))</f>
        <v>0.33993961903564029</v>
      </c>
      <c r="W64" s="4" cm="1">
        <f t="array" ref="W64">_xlfn.STDEV.P(IF(ISNUMBER(CW3:CW57),CW3:CW57))</f>
        <v>0.14745715265072823</v>
      </c>
      <c r="X64" s="4" cm="1">
        <f t="array" ref="X64">_xlfn.STDEV.P(IF(ISNUMBER(CX3:CX57),CX3:CX57))</f>
        <v>0.16637462471262207</v>
      </c>
      <c r="Y64" s="4" cm="1">
        <f t="array" ref="Y64">_xlfn.STDEV.P(IF(ISNUMBER(CY3:CY57),CY3:CY57))</f>
        <v>0.15428235858382652</v>
      </c>
      <c r="Z64" s="4" cm="1">
        <f t="array" ref="Z64">_xlfn.STDEV.P(IF(ISNUMBER(CZ3:CZ57),CZ3:CZ57))</f>
        <v>0.33222542518844117</v>
      </c>
      <c r="AA64" s="4" cm="1">
        <f t="array" ref="AA64">_xlfn.STDEV.P(IF(ISNUMBER(DA3:DA57),DA3:DA57))</f>
        <v>0.13205641136154636</v>
      </c>
      <c r="AB64" s="4" cm="1">
        <f t="array" ref="AB64">_xlfn.STDEV.P(IF(ISNUMBER(DB3:DB57),DB3:DB57))</f>
        <v>0.15419633054862933</v>
      </c>
      <c r="AC64" s="4" cm="1">
        <f t="array" ref="AC64">_xlfn.STDEV.P(IF(ISNUMBER(DC3:DC57),DC3:DC57))</f>
        <v>0.13956638607937516</v>
      </c>
      <c r="AD64" s="4" cm="1">
        <f t="array" ref="AD64">_xlfn.STDEV.P(IF(ISNUMBER(DD3:DD57),DD3:DD57))</f>
        <v>0.23227669123225778</v>
      </c>
      <c r="AE64" s="4" cm="1">
        <f t="array" ref="AE64">_xlfn.STDEV.P(IF(ISNUMBER(DE3:DE57),DE3:DE57))</f>
        <v>0.14646042640062781</v>
      </c>
      <c r="AF64" s="4" cm="1">
        <f t="array" ref="AF64">_xlfn.STDEV.P(IF(ISNUMBER(DF3:DF57),DF3:DF57))</f>
        <v>0.15813441708816706</v>
      </c>
      <c r="AG64" s="4" cm="1">
        <f t="array" ref="AG64">_xlfn.STDEV.P(IF(ISNUMBER(DG3:DG57),DG3:DG57))</f>
        <v>9.3186538504981056E-2</v>
      </c>
      <c r="AH64" s="4" cm="1">
        <f t="array" ref="AH64">_xlfn.STDEV.P(IF(ISNUMBER(DH3:DH57),DH3:DH57))</f>
        <v>8.7927214394914605E-2</v>
      </c>
      <c r="AI64" s="4" cm="1">
        <f t="array" ref="AI64">_xlfn.STDEV.P(IF(ISNUMBER(DI3:DI57),DI3:DI57))</f>
        <v>0.25194162811910276</v>
      </c>
      <c r="AJ64" s="4" cm="1">
        <f t="array" ref="AJ64">_xlfn.STDEV.P(IF(ISNUMBER(DJ3:DJ57),DJ3:DJ57))</f>
        <v>0.24410378148101355</v>
      </c>
      <c r="AK64" s="4" cm="1">
        <f t="array" ref="AK64">_xlfn.STDEV.P(IF(ISNUMBER(DK3:DK57),DK3:DK57))</f>
        <v>0.32149803629589663</v>
      </c>
      <c r="AL64" s="4" cm="1">
        <f t="array" ref="AL64">_xlfn.STDEV.P(IF(ISNUMBER(DL3:DL57),DL3:DL57))</f>
        <v>0.11763167625254696</v>
      </c>
      <c r="AM64" s="4" cm="1">
        <f t="array" ref="AM64">_xlfn.STDEV.P(IF(ISNUMBER(DM3:DM57),DM3:DM57))</f>
        <v>9.2140395591259583E-2</v>
      </c>
      <c r="AN64" s="4" cm="1">
        <f t="array" ref="AN64">_xlfn.STDEV.P(IF(ISNUMBER(DN3:DN57),DN3:DN57))</f>
        <v>0.24184316374555745</v>
      </c>
      <c r="AO64" s="4" cm="1">
        <f t="array" ref="AO64">_xlfn.STDEV.P(IF(ISNUMBER(DO3:DO57),DO3:DO57))</f>
        <v>0.13730105319795327</v>
      </c>
      <c r="AP64" s="4" cm="1">
        <f t="array" ref="AP64">_xlfn.STDEV.P(IF(ISNUMBER(DP3:DP57),DP3:DP57))</f>
        <v>0.16012157364101801</v>
      </c>
      <c r="AQ64" s="4" cm="1">
        <f t="array" ref="AQ64">_xlfn.STDEV.P(IF(ISNUMBER(DQ3:DQ57),DQ3:DQ57))</f>
        <v>0.1014112186742767</v>
      </c>
      <c r="AX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4"/>
    </row>
    <row r="65" spans="1:122">
      <c r="B65" s="46"/>
      <c r="AP65" s="1"/>
      <c r="AX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9"/>
    </row>
    <row r="66" spans="1:122">
      <c r="B66" s="46"/>
      <c r="AP66" s="1"/>
      <c r="AX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9"/>
    </row>
    <row r="67" spans="1:122" ht="18.75">
      <c r="B67" s="1"/>
      <c r="E67" s="13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Q67"/>
      <c r="AR67"/>
      <c r="AS67"/>
      <c r="AT67"/>
      <c r="AU67"/>
      <c r="AV67"/>
      <c r="AW67" s="13"/>
      <c r="AY67"/>
      <c r="AZ67"/>
      <c r="BA67"/>
      <c r="BB67"/>
      <c r="BC67"/>
      <c r="BD67"/>
      <c r="BE67"/>
      <c r="BF67"/>
    </row>
    <row r="68" spans="1:122" s="28" customFormat="1">
      <c r="A68" s="30"/>
      <c r="B68" s="46" t="s">
        <v>115</v>
      </c>
      <c r="C68" s="35"/>
      <c r="E68" s="6" t="s">
        <v>0</v>
      </c>
      <c r="F68" s="6" t="s">
        <v>1</v>
      </c>
      <c r="G68" s="6" t="s">
        <v>15</v>
      </c>
      <c r="H68" s="6" t="s">
        <v>17</v>
      </c>
      <c r="I68" s="6" t="s">
        <v>19</v>
      </c>
      <c r="J68" s="6" t="s">
        <v>3</v>
      </c>
      <c r="K68" s="6" t="s">
        <v>21</v>
      </c>
      <c r="L68" s="6" t="s">
        <v>23</v>
      </c>
      <c r="M68" s="6" t="s">
        <v>25</v>
      </c>
      <c r="N68" s="6" t="s">
        <v>51</v>
      </c>
      <c r="O68" s="6" t="s">
        <v>53</v>
      </c>
      <c r="P68" s="6" t="s">
        <v>55</v>
      </c>
      <c r="Q68" s="6" t="s">
        <v>57</v>
      </c>
      <c r="R68" s="6" t="s">
        <v>5</v>
      </c>
      <c r="S68" s="6" t="s">
        <v>7</v>
      </c>
      <c r="T68" s="6" t="s">
        <v>9</v>
      </c>
      <c r="U68" s="6" t="s">
        <v>11</v>
      </c>
      <c r="V68" s="6" t="s">
        <v>13</v>
      </c>
      <c r="W68" s="6" t="s">
        <v>27</v>
      </c>
      <c r="X68" s="6" t="s">
        <v>29</v>
      </c>
      <c r="Y68" s="6" t="s">
        <v>31</v>
      </c>
      <c r="Z68" s="6" t="s">
        <v>43</v>
      </c>
      <c r="AA68" s="6" t="s">
        <v>45</v>
      </c>
      <c r="AB68" s="6" t="s">
        <v>47</v>
      </c>
      <c r="AC68" s="6" t="s">
        <v>49</v>
      </c>
      <c r="AD68" s="6" t="s">
        <v>142</v>
      </c>
      <c r="AE68" s="6" t="s">
        <v>33</v>
      </c>
      <c r="AF68" s="6" t="s">
        <v>35</v>
      </c>
      <c r="AG68" s="6" t="s">
        <v>37</v>
      </c>
      <c r="AH68" s="6" t="s">
        <v>39</v>
      </c>
      <c r="AI68" s="6" t="s">
        <v>123</v>
      </c>
      <c r="AJ68" s="6" t="s">
        <v>125</v>
      </c>
      <c r="AK68" s="6" t="s">
        <v>127</v>
      </c>
      <c r="AL68" s="6" t="s">
        <v>129</v>
      </c>
      <c r="AM68" s="6" t="s">
        <v>131</v>
      </c>
      <c r="AN68" s="6" t="s">
        <v>133</v>
      </c>
      <c r="AO68" s="6" t="s">
        <v>136</v>
      </c>
      <c r="AP68" s="6" t="s">
        <v>138</v>
      </c>
      <c r="AQ68" s="6" t="s">
        <v>140</v>
      </c>
      <c r="AR68" s="36"/>
      <c r="AS68" s="36"/>
      <c r="AT68" s="36"/>
      <c r="AU68" s="3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26"/>
      <c r="CE68" s="6"/>
      <c r="CG68" s="6"/>
      <c r="CH68" s="6"/>
      <c r="CI68" s="6"/>
      <c r="CJ68" s="6"/>
      <c r="CK68" s="6"/>
      <c r="CL68" s="6"/>
      <c r="CM68" s="6"/>
      <c r="CN68" s="6"/>
      <c r="CO68" s="36"/>
      <c r="CP68" s="36"/>
      <c r="CQ68" s="36"/>
      <c r="CR68" s="36"/>
      <c r="DR68" s="40"/>
    </row>
    <row r="69" spans="1:122">
      <c r="B69" s="46"/>
      <c r="E69" s="4" cm="1">
        <f t="array" ref="E69">AVERAGE(IF(ISNUMBER(DS3:DS57),DS3:DS57))</f>
        <v>0.63534449760765532</v>
      </c>
      <c r="F69" s="4" cm="1">
        <f t="array" ref="F69">AVERAGE(IF(ISNUMBER(DT3:DT57),DT3:DT57))</f>
        <v>0.49916172248803831</v>
      </c>
      <c r="G69" s="4" cm="1">
        <f t="array" ref="G69">AVERAGE(IF(ISNUMBER(DU3:DU57),DU3:DU57))</f>
        <v>0.18383062200956948</v>
      </c>
      <c r="H69" s="4" cm="1">
        <f t="array" ref="H69">AVERAGE(IF(ISNUMBER(DV3:DV57),DV3:DV57))</f>
        <v>0.52540861244019132</v>
      </c>
      <c r="I69" s="4" cm="1">
        <f t="array" ref="I69">AVERAGE(IF(ISNUMBER(DW3:DW57),DW3:DW57))</f>
        <v>0.18866411483253601</v>
      </c>
      <c r="J69" s="4" cm="1">
        <f t="array" ref="J69">AVERAGE(IF(ISNUMBER(DX3:DX57),DX3:DX57))</f>
        <v>0.57289083820662789</v>
      </c>
      <c r="K69" s="4" cm="1">
        <f t="array" ref="K69">AVERAGE(IF(ISNUMBER(DY3:DY57),DY3:DY57))</f>
        <v>0.13597855750487328</v>
      </c>
      <c r="L69" s="4" cm="1">
        <f t="array" ref="L69">AVERAGE(IF(ISNUMBER(DZ3:DZ57),DZ3:DZ57))</f>
        <v>0.21863157894736851</v>
      </c>
      <c r="M69" s="4" cm="1">
        <f t="array" ref="M69">AVERAGE(IF(ISNUMBER(EA3:EA57),EA3:EA57))</f>
        <v>0.23253606237816771</v>
      </c>
      <c r="N69" s="4" cm="1">
        <f t="array" ref="N69">AVERAGE(IF(ISNUMBER(EB3:EB57),EB3:EB57))</f>
        <v>0.57261695906432741</v>
      </c>
      <c r="O69" s="4" cm="1">
        <f t="array" ref="O69">AVERAGE(IF(ISNUMBER(EC3:EC57),EC3:EC57))</f>
        <v>0.14177777777777786</v>
      </c>
      <c r="P69" s="4" cm="1">
        <f t="array" ref="P69">AVERAGE(IF(ISNUMBER(ED3:ED57),ED3:ED57))</f>
        <v>0.21590545808966871</v>
      </c>
      <c r="Q69" s="4" cm="1">
        <f t="array" ref="Q69">AVERAGE(IF(ISNUMBER(EE3:EE57),EE3:EE57))</f>
        <v>0.22270370370370371</v>
      </c>
      <c r="R69" s="4" cm="1">
        <f t="array" ref="R69">AVERAGE(IF(ISNUMBER(EF3:EF57),EF3:EF57))</f>
        <v>0.31053014354066993</v>
      </c>
      <c r="S69" s="4" cm="1">
        <f t="array" ref="S69">AVERAGE(IF(ISNUMBER(EG3:EG57),EG3:EG57))</f>
        <v>0.17050622009569377</v>
      </c>
      <c r="T69" s="4" cm="1">
        <f t="array" ref="T69">AVERAGE(IF(ISNUMBER(EH3:EH57),EH3:EH57))</f>
        <v>0.28400095693779909</v>
      </c>
      <c r="U69" s="4" cm="1">
        <f t="array" ref="U69">AVERAGE(IF(ISNUMBER(EI3:EI57),EI3:EI57))</f>
        <v>0.17396746411483258</v>
      </c>
      <c r="V69" s="4" cm="1">
        <f t="array" ref="V69">AVERAGE(IF(ISNUMBER(EJ3:EJ57),EJ3:EJ57))</f>
        <v>0.22380861244019135</v>
      </c>
      <c r="W69" s="4" cm="1">
        <f t="array" ref="W69">AVERAGE(IF(ISNUMBER(EK3:EK57),EK3:EK57))</f>
        <v>0.12566028708133978</v>
      </c>
      <c r="X69" s="4" cm="1">
        <f t="array" ref="X69">AVERAGE(IF(ISNUMBER(EL3:EL57),EL3:EL57))</f>
        <v>9.658086124401917E-2</v>
      </c>
      <c r="Y69" s="4" cm="1">
        <f t="array" ref="Y69">AVERAGE(IF(ISNUMBER(EM3:EM57),EM3:EM57))</f>
        <v>9.7386602870813577E-2</v>
      </c>
      <c r="Z69" s="4" cm="1">
        <f t="array" ref="Z69">AVERAGE(IF(ISNUMBER(EN3:EN57),EN3:EN57))</f>
        <v>0.21516363636363636</v>
      </c>
      <c r="AA69" s="4" cm="1">
        <f t="array" ref="AA69">AVERAGE(IF(ISNUMBER(EO3:EO57),EO3:EO57))</f>
        <v>0.12508708133971289</v>
      </c>
      <c r="AB69" s="4" cm="1">
        <f t="array" ref="AB69">AVERAGE(IF(ISNUMBER(EP3:EP57),EP3:EP57))</f>
        <v>8.3814354066985688E-2</v>
      </c>
      <c r="AC69" s="4" cm="1">
        <f t="array" ref="AC69">AVERAGE(IF(ISNUMBER(EQ3:EQ57),EQ3:EQ57))</f>
        <v>8.3824880382775149E-2</v>
      </c>
      <c r="AD69" s="4" cm="1">
        <f t="array" ref="AD69">AVERAGE(IF(ISNUMBER(ER3:ER57),ER3:ER57))</f>
        <v>0.21531291866028701</v>
      </c>
      <c r="AE69" s="4" cm="1">
        <f t="array" ref="AE69">AVERAGE(IF(ISNUMBER(ES3:ES57),ES3:ES57))</f>
        <v>0.1345244019138756</v>
      </c>
      <c r="AF69" s="4" cm="1">
        <f t="array" ref="AF69">AVERAGE(IF(ISNUMBER(ET3:ET57),ET3:ET57))</f>
        <v>0.16542775119617223</v>
      </c>
      <c r="AG69" s="4" cm="1">
        <f t="array" ref="AG69">AVERAGE(IF(ISNUMBER(EU3:EU57),EU3:EU57))</f>
        <v>8.0696650717703364E-2</v>
      </c>
      <c r="AH69" s="4" cm="1">
        <f t="array" ref="AH69">AVERAGE(IF(ISNUMBER(EV3:EV57),EV3:EV57))</f>
        <v>8.9422966507177029E-2</v>
      </c>
      <c r="AI69" s="4" cm="1">
        <f t="array" ref="AI69">AVERAGE(IF(ISNUMBER(EW3:EW57),EW3:EW57))</f>
        <v>0.51690909090909098</v>
      </c>
      <c r="AJ69" s="4" cm="1">
        <f t="array" ref="AJ69">AVERAGE(IF(ISNUMBER(EX3:EX57),EX3:EX57))</f>
        <v>0.53049665071770313</v>
      </c>
      <c r="AK69" s="4" cm="1">
        <f t="array" ref="AK69">AVERAGE(IF(ISNUMBER(EY3:EY57),EY3:EY57))</f>
        <v>0.22883051387559805</v>
      </c>
      <c r="AL69" s="4" cm="1">
        <f t="array" ref="AL69">AVERAGE(IF(ISNUMBER(EZ3:EZ57),EZ3:EZ57))</f>
        <v>0.1279971291866028</v>
      </c>
      <c r="AM69" s="4" cm="1">
        <f t="array" ref="AM69">AVERAGE(IF(ISNUMBER(FA3:FA57),FA3:FA57))</f>
        <v>7.1499521531100368E-2</v>
      </c>
      <c r="AN69" s="4" cm="1">
        <f t="array" ref="AN69">AVERAGE(IF(ISNUMBER(FB3:FB57),FB3:FB57))</f>
        <v>0.19912362775119616</v>
      </c>
      <c r="AO69" s="4" cm="1">
        <f t="array" ref="AO69">AVERAGE(IF(ISNUMBER(FC3:FC57),FC3:FC57))</f>
        <v>0.1341636363636364</v>
      </c>
      <c r="AP69" s="4" cm="1">
        <f t="array" ref="AP69">AVERAGE(IF(ISNUMBER(FD3:FD57),FD3:FD57))</f>
        <v>0.17636555023923436</v>
      </c>
      <c r="AQ69" s="4" cm="1">
        <f t="array" ref="AQ69">AVERAGE(IF(ISNUMBER(FE3:FE57),FE3:FE57))</f>
        <v>8.6918660287081326E-2</v>
      </c>
      <c r="AX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4"/>
    </row>
    <row r="70" spans="1:122">
      <c r="B70" s="46"/>
      <c r="E70" s="4" cm="1">
        <f t="array" ref="E70">MAX(IF(ISNUMBER(DS3:DS57),DS3:DS57))</f>
        <v>2.0655263157894743</v>
      </c>
      <c r="F70" s="4" cm="1">
        <f t="array" ref="F70">MAX(IF(ISNUMBER(DT3:DT57),DT3:DT57))</f>
        <v>2.0486842105263161</v>
      </c>
      <c r="G70" s="4" cm="1">
        <f t="array" ref="G70">MAX(IF(ISNUMBER(DU3:DU57),DU3:DU57))</f>
        <v>0.86421052631578954</v>
      </c>
      <c r="H70" s="4" cm="1">
        <f t="array" ref="H70">MAX(IF(ISNUMBER(DV3:DV57),DV3:DV57))</f>
        <v>2.113105263157895</v>
      </c>
      <c r="I70" s="4" cm="1">
        <f t="array" ref="I70">MAX(IF(ISNUMBER(DW3:DW57),DW3:DW57))</f>
        <v>0.89521052631578968</v>
      </c>
      <c r="J70" s="4" cm="1">
        <f t="array" ref="J70">MAX(IF(ISNUMBER(DX3:DX57),DX3:DX57))</f>
        <v>3.468684210526316</v>
      </c>
      <c r="K70" s="4" cm="1">
        <f t="array" ref="K70">MAX(IF(ISNUMBER(DY3:DY57),DY3:DY57))</f>
        <v>0.86747368421052595</v>
      </c>
      <c r="L70" s="4" cm="1">
        <f t="array" ref="L70">MAX(IF(ISNUMBER(DZ3:DZ57),DZ3:DZ57))</f>
        <v>1.6536842105263148</v>
      </c>
      <c r="M70" s="4" cm="1">
        <f t="array" ref="M70">MAX(IF(ISNUMBER(EA3:EA57),EA3:EA57))</f>
        <v>1.3554210526315789</v>
      </c>
      <c r="N70" s="4" cm="1">
        <f t="array" ref="N70">MAX(IF(ISNUMBER(EB3:EB57),EB3:EB57))</f>
        <v>3.5052105263157891</v>
      </c>
      <c r="O70" s="4" cm="1">
        <f t="array" ref="O70">MAX(IF(ISNUMBER(EC3:EC57),EC3:EC57))</f>
        <v>0.85621052631578909</v>
      </c>
      <c r="P70" s="4" cm="1">
        <f t="array" ref="P70">MAX(IF(ISNUMBER(ED3:ED57),ED3:ED57))</f>
        <v>1.6542631578947375</v>
      </c>
      <c r="Q70" s="4" cm="1">
        <f t="array" ref="Q70">MAX(IF(ISNUMBER(EE3:EE57),EE3:EE57))</f>
        <v>1.3518421052631577</v>
      </c>
      <c r="R70" s="4" cm="1">
        <f t="array" ref="R70">MAX(IF(ISNUMBER(EF3:EF57),EF3:EF57))</f>
        <v>2.2182631578947358</v>
      </c>
      <c r="S70" s="4" cm="1">
        <f t="array" ref="S70">MAX(IF(ISNUMBER(EG3:EG57),EG3:EG57))</f>
        <v>1.9320000000000004</v>
      </c>
      <c r="T70" s="4" cm="1">
        <f t="array" ref="T70">MAX(IF(ISNUMBER(EH3:EH57),EH3:EH57))</f>
        <v>1.6753684210526307</v>
      </c>
      <c r="U70" s="4" cm="1">
        <f t="array" ref="U70">MAX(IF(ISNUMBER(EI3:EI57),EI3:EI57))</f>
        <v>0.95563157894736772</v>
      </c>
      <c r="V70" s="4" cm="1">
        <f t="array" ref="V70">MAX(IF(ISNUMBER(EJ3:EJ57),EJ3:EJ57))</f>
        <v>1.4439999999999982</v>
      </c>
      <c r="W70" s="4" cm="1">
        <f t="array" ref="W70">MAX(IF(ISNUMBER(EK3:EK57),EK3:EK57))</f>
        <v>0.46357894736842153</v>
      </c>
      <c r="X70" s="4" cm="1">
        <f t="array" ref="X70">MAX(IF(ISNUMBER(EL3:EL57),EL3:EL57))</f>
        <v>0.75068421052631518</v>
      </c>
      <c r="Y70" s="4" cm="1">
        <f t="array" ref="Y70">MAX(IF(ISNUMBER(EM3:EM57),EM3:EM57))</f>
        <v>0.6647368421052624</v>
      </c>
      <c r="Z70" s="4" cm="1">
        <f t="array" ref="Z70">MAX(IF(ISNUMBER(EN3:EN57),EN3:EN57))</f>
        <v>1.4498421052631576</v>
      </c>
      <c r="AA70" s="4" cm="1">
        <f t="array" ref="AA70">MAX(IF(ISNUMBER(EO3:EO57),EO3:EO57))</f>
        <v>0.39500000000000002</v>
      </c>
      <c r="AB70" s="4" cm="1">
        <f t="array" ref="AB70">MAX(IF(ISNUMBER(EP3:EP57),EP3:EP57))</f>
        <v>0.73468421052631516</v>
      </c>
      <c r="AC70" s="4" cm="1">
        <f t="array" ref="AC70">MAX(IF(ISNUMBER(EQ3:EQ57),EQ3:EQ57))</f>
        <v>0.64757894736841948</v>
      </c>
      <c r="AD70" s="4" cm="1">
        <f t="array" ref="AD70">MAX(IF(ISNUMBER(ER3:ER57),ER3:ER57))</f>
        <v>0.80389473684210566</v>
      </c>
      <c r="AE70" s="4" cm="1">
        <f t="array" ref="AE70">MAX(IF(ISNUMBER(ES3:ES57),ES3:ES57))</f>
        <v>0.63115789473684236</v>
      </c>
      <c r="AF70" s="4" cm="1">
        <f t="array" ref="AF70">MAX(IF(ISNUMBER(ET3:ET57),ET3:ET57))</f>
        <v>0.40431578947368285</v>
      </c>
      <c r="AG70" s="4" cm="1">
        <f t="array" ref="AG70">MAX(IF(ISNUMBER(EU3:EU57),EU3:EU57))</f>
        <v>0.27142105263157834</v>
      </c>
      <c r="AH70" s="4" cm="1">
        <f t="array" ref="AH70">MAX(IF(ISNUMBER(EV3:EV57),EV3:EV57))</f>
        <v>0.23063157894736852</v>
      </c>
      <c r="AI70" s="4" cm="1">
        <f t="array" ref="AI70">MAX(IF(ISNUMBER(EW3:EW57),EW3:EW57))</f>
        <v>1.3262631578947368</v>
      </c>
      <c r="AJ70" s="4" cm="1">
        <f t="array" ref="AJ70">MAX(IF(ISNUMBER(EX3:EX57),EX3:EX57))</f>
        <v>1.1250526315789473</v>
      </c>
      <c r="AK70" s="4" cm="1">
        <f t="array" ref="AK70">MAX(IF(ISNUMBER(EY3:EY57),EY3:EY57))</f>
        <v>1.4026842105263162</v>
      </c>
      <c r="AL70" s="4" cm="1">
        <f t="array" ref="AL70">MAX(IF(ISNUMBER(EZ3:EZ57),EZ3:EZ57))</f>
        <v>0.25021052631578966</v>
      </c>
      <c r="AM70" s="4" cm="1">
        <f t="array" ref="AM70">MAX(IF(ISNUMBER(FA3:FA57),FA3:FA57))</f>
        <v>0.36615789473684091</v>
      </c>
      <c r="AN70" s="4" cm="1">
        <f t="array" ref="AN70">MAX(IF(ISNUMBER(FB3:FB57),FB3:FB57))</f>
        <v>0.80589252631578967</v>
      </c>
      <c r="AO70" s="4" cm="1">
        <f t="array" ref="AO70">MAX(IF(ISNUMBER(FC3:FC57),FC3:FC57))</f>
        <v>0.46368421052631614</v>
      </c>
      <c r="AP70" s="4" cm="1">
        <f t="array" ref="AP70">MAX(IF(ISNUMBER(FD3:FD57),FD3:FD57))</f>
        <v>0.38994736842105304</v>
      </c>
      <c r="AQ70" s="4" cm="1">
        <f t="array" ref="AQ70">MAX(IF(ISNUMBER(FE3:FE57),FE3:FE57))</f>
        <v>0.36642105263157898</v>
      </c>
      <c r="AX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9"/>
    </row>
    <row r="71" spans="1:122">
      <c r="B71" s="46"/>
      <c r="AP71" s="1"/>
      <c r="AX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9"/>
    </row>
    <row r="72" spans="1:122">
      <c r="B72" s="46"/>
      <c r="AP72" s="1"/>
      <c r="AX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9"/>
    </row>
  </sheetData>
  <mergeCells count="21">
    <mergeCell ref="A56:A57"/>
    <mergeCell ref="B62:B66"/>
    <mergeCell ref="B68:B72"/>
    <mergeCell ref="A35:A36"/>
    <mergeCell ref="A37:A38"/>
    <mergeCell ref="A39:A40"/>
    <mergeCell ref="A41:A42"/>
    <mergeCell ref="A43:A44"/>
    <mergeCell ref="A54:A55"/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CFA1D-1F67-4E4F-BF65-DB8CDFA66777}">
  <dimension ref="A1:DU58"/>
  <sheetViews>
    <sheetView topLeftCell="CR1" workbookViewId="0">
      <selection activeCell="DC22" sqref="DC22"/>
    </sheetView>
  </sheetViews>
  <sheetFormatPr defaultRowHeight="15"/>
  <cols>
    <col min="1" max="1" width="8.5703125" style="1" customWidth="1"/>
    <col min="2" max="2" width="16.42578125" style="2" customWidth="1"/>
    <col min="3" max="3" width="10.85546875" style="2" customWidth="1"/>
    <col min="4" max="4" width="2" customWidth="1"/>
    <col min="38" max="38" width="14" customWidth="1"/>
    <col min="41" max="42" width="13.140625" customWidth="1"/>
    <col min="43" max="43" width="10.42578125" customWidth="1"/>
    <col min="80" max="80" width="12" customWidth="1"/>
  </cols>
  <sheetData>
    <row r="1" spans="1:125" s="42" customFormat="1">
      <c r="A1" s="1"/>
      <c r="B1" s="2"/>
      <c r="C1" s="2"/>
      <c r="D1"/>
      <c r="E1" s="42" t="s">
        <v>144</v>
      </c>
      <c r="F1" s="42" t="s">
        <v>145</v>
      </c>
      <c r="G1" s="42" t="s">
        <v>146</v>
      </c>
      <c r="H1" s="42" t="s">
        <v>144</v>
      </c>
      <c r="I1" s="42" t="s">
        <v>145</v>
      </c>
      <c r="J1" s="42" t="s">
        <v>146</v>
      </c>
      <c r="K1" s="42" t="s">
        <v>144</v>
      </c>
      <c r="L1" s="42" t="s">
        <v>145</v>
      </c>
      <c r="M1" s="42" t="s">
        <v>146</v>
      </c>
      <c r="N1" s="42" t="s">
        <v>144</v>
      </c>
      <c r="O1" s="42" t="s">
        <v>145</v>
      </c>
      <c r="P1" s="42" t="s">
        <v>146</v>
      </c>
      <c r="Q1" s="42" t="s">
        <v>144</v>
      </c>
      <c r="R1" s="42" t="s">
        <v>145</v>
      </c>
      <c r="S1" s="42" t="s">
        <v>146</v>
      </c>
      <c r="T1" s="42" t="s">
        <v>144</v>
      </c>
      <c r="U1" s="42" t="s">
        <v>145</v>
      </c>
      <c r="V1" s="42" t="s">
        <v>146</v>
      </c>
      <c r="W1" s="42" t="s">
        <v>144</v>
      </c>
      <c r="X1" s="42" t="s">
        <v>145</v>
      </c>
      <c r="Y1" s="42" t="s">
        <v>146</v>
      </c>
      <c r="Z1" s="42" t="s">
        <v>144</v>
      </c>
      <c r="AA1" s="42" t="s">
        <v>145</v>
      </c>
      <c r="AB1" s="42" t="s">
        <v>146</v>
      </c>
      <c r="AC1" s="42" t="s">
        <v>144</v>
      </c>
      <c r="AD1" s="42" t="s">
        <v>145</v>
      </c>
      <c r="AE1" s="42" t="s">
        <v>146</v>
      </c>
      <c r="AF1" s="42" t="s">
        <v>144</v>
      </c>
      <c r="AG1" s="42" t="s">
        <v>145</v>
      </c>
      <c r="AH1" s="42" t="s">
        <v>146</v>
      </c>
      <c r="AI1" s="42" t="s">
        <v>144</v>
      </c>
      <c r="AJ1" s="42" t="s">
        <v>145</v>
      </c>
      <c r="AK1" s="42" t="s">
        <v>146</v>
      </c>
      <c r="AL1" s="42" t="s">
        <v>144</v>
      </c>
      <c r="AM1" s="42" t="s">
        <v>145</v>
      </c>
      <c r="AN1" s="42" t="s">
        <v>146</v>
      </c>
      <c r="AO1" s="42" t="s">
        <v>144</v>
      </c>
      <c r="AP1" s="42" t="s">
        <v>145</v>
      </c>
      <c r="AQ1" s="42" t="s">
        <v>146</v>
      </c>
      <c r="AR1" s="42" t="s">
        <v>144</v>
      </c>
      <c r="AS1" s="42" t="s">
        <v>145</v>
      </c>
      <c r="AT1" s="42" t="s">
        <v>146</v>
      </c>
      <c r="AU1" s="42" t="s">
        <v>144</v>
      </c>
      <c r="AV1" s="42" t="s">
        <v>145</v>
      </c>
      <c r="AW1" s="42" t="s">
        <v>146</v>
      </c>
      <c r="AX1" s="42" t="s">
        <v>144</v>
      </c>
      <c r="AY1" s="42" t="s">
        <v>145</v>
      </c>
      <c r="AZ1" s="42" t="s">
        <v>146</v>
      </c>
      <c r="BA1" s="42" t="s">
        <v>144</v>
      </c>
      <c r="BB1" s="42" t="s">
        <v>145</v>
      </c>
      <c r="BC1" s="42" t="s">
        <v>146</v>
      </c>
      <c r="BD1" s="42" t="s">
        <v>144</v>
      </c>
      <c r="BE1" s="42" t="s">
        <v>145</v>
      </c>
      <c r="BF1" s="42" t="s">
        <v>146</v>
      </c>
      <c r="BG1" s="42" t="s">
        <v>144</v>
      </c>
      <c r="BH1" s="42" t="s">
        <v>145</v>
      </c>
      <c r="BI1" s="42" t="s">
        <v>146</v>
      </c>
      <c r="BJ1" s="42" t="s">
        <v>144</v>
      </c>
      <c r="BK1" s="42" t="s">
        <v>145</v>
      </c>
      <c r="BL1" s="42" t="s">
        <v>146</v>
      </c>
      <c r="BM1" s="42" t="s">
        <v>144</v>
      </c>
      <c r="BN1" s="42" t="s">
        <v>145</v>
      </c>
      <c r="BO1" s="42" t="s">
        <v>146</v>
      </c>
      <c r="BP1" s="42" t="s">
        <v>144</v>
      </c>
      <c r="BQ1" s="42" t="s">
        <v>145</v>
      </c>
      <c r="BR1" s="42" t="s">
        <v>146</v>
      </c>
      <c r="BS1" s="42" t="s">
        <v>144</v>
      </c>
      <c r="BT1" s="42" t="s">
        <v>145</v>
      </c>
      <c r="BU1" s="42" t="s">
        <v>146</v>
      </c>
      <c r="BV1" s="42" t="s">
        <v>144</v>
      </c>
      <c r="BW1" s="42" t="s">
        <v>145</v>
      </c>
      <c r="BX1" s="42" t="s">
        <v>146</v>
      </c>
      <c r="BY1" s="42" t="s">
        <v>144</v>
      </c>
      <c r="BZ1" s="42" t="s">
        <v>145</v>
      </c>
      <c r="CA1" s="42" t="s">
        <v>146</v>
      </c>
      <c r="CB1" s="42" t="s">
        <v>144</v>
      </c>
      <c r="CC1" s="42" t="s">
        <v>145</v>
      </c>
      <c r="CD1" s="42" t="s">
        <v>146</v>
      </c>
      <c r="CE1" s="42" t="s">
        <v>144</v>
      </c>
      <c r="CF1" s="42" t="s">
        <v>145</v>
      </c>
      <c r="CG1" s="42" t="s">
        <v>146</v>
      </c>
      <c r="CH1" s="42" t="s">
        <v>144</v>
      </c>
      <c r="CI1" s="42" t="s">
        <v>145</v>
      </c>
      <c r="CJ1" s="42" t="s">
        <v>146</v>
      </c>
      <c r="CK1" s="42" t="s">
        <v>144</v>
      </c>
      <c r="CL1" s="42" t="s">
        <v>145</v>
      </c>
      <c r="CM1" s="42" t="s">
        <v>146</v>
      </c>
      <c r="CN1" s="42" t="s">
        <v>144</v>
      </c>
      <c r="CO1" s="42" t="s">
        <v>145</v>
      </c>
      <c r="CP1" s="42" t="s">
        <v>146</v>
      </c>
      <c r="CQ1" s="42" t="s">
        <v>144</v>
      </c>
      <c r="CR1" s="42" t="s">
        <v>145</v>
      </c>
      <c r="CS1" s="42" t="s">
        <v>146</v>
      </c>
      <c r="CT1" s="42" t="s">
        <v>144</v>
      </c>
      <c r="CU1" s="42" t="s">
        <v>145</v>
      </c>
      <c r="CV1" s="42" t="s">
        <v>146</v>
      </c>
      <c r="CW1" s="42" t="s">
        <v>144</v>
      </c>
      <c r="CX1" s="42" t="s">
        <v>145</v>
      </c>
      <c r="CY1" s="42" t="s">
        <v>146</v>
      </c>
      <c r="CZ1" s="42" t="s">
        <v>144</v>
      </c>
      <c r="DA1" s="42" t="s">
        <v>145</v>
      </c>
      <c r="DB1" s="42" t="s">
        <v>146</v>
      </c>
      <c r="DC1" s="42" t="s">
        <v>144</v>
      </c>
      <c r="DD1" s="42" t="s">
        <v>145</v>
      </c>
      <c r="DE1" s="42" t="s">
        <v>146</v>
      </c>
      <c r="DF1" s="42" t="s">
        <v>144</v>
      </c>
      <c r="DG1" s="42" t="s">
        <v>145</v>
      </c>
      <c r="DH1" s="42" t="s">
        <v>146</v>
      </c>
      <c r="DI1" s="42" t="s">
        <v>144</v>
      </c>
      <c r="DJ1" s="42" t="s">
        <v>145</v>
      </c>
      <c r="DK1" s="42" t="s">
        <v>146</v>
      </c>
      <c r="DL1" s="42" t="s">
        <v>144</v>
      </c>
      <c r="DM1" s="42" t="s">
        <v>145</v>
      </c>
      <c r="DN1" s="42" t="s">
        <v>146</v>
      </c>
      <c r="DO1" s="42" t="s">
        <v>144</v>
      </c>
      <c r="DP1" s="42" t="s">
        <v>145</v>
      </c>
      <c r="DQ1" s="42" t="s">
        <v>146</v>
      </c>
      <c r="DS1" s="42" t="s">
        <v>144</v>
      </c>
      <c r="DT1" s="42" t="s">
        <v>145</v>
      </c>
      <c r="DU1" s="42" t="s">
        <v>146</v>
      </c>
    </row>
    <row r="2" spans="1:125" s="28" customFormat="1">
      <c r="A2" s="23" t="s">
        <v>61</v>
      </c>
      <c r="B2" s="24" t="s">
        <v>121</v>
      </c>
      <c r="C2" s="24" t="s">
        <v>41</v>
      </c>
      <c r="D2" s="25"/>
      <c r="E2" s="6" t="s">
        <v>0</v>
      </c>
      <c r="F2" s="6"/>
      <c r="G2" s="6"/>
      <c r="H2" s="6" t="s">
        <v>1</v>
      </c>
      <c r="I2" s="6"/>
      <c r="J2" s="6"/>
      <c r="K2" s="6" t="s">
        <v>15</v>
      </c>
      <c r="L2" s="6"/>
      <c r="M2" s="6"/>
      <c r="N2" s="6" t="s">
        <v>17</v>
      </c>
      <c r="O2" s="6"/>
      <c r="P2" s="6"/>
      <c r="Q2" s="6" t="s">
        <v>19</v>
      </c>
      <c r="R2" s="6"/>
      <c r="S2" s="6"/>
      <c r="T2" s="6" t="s">
        <v>3</v>
      </c>
      <c r="U2" s="6"/>
      <c r="V2" s="6"/>
      <c r="W2" s="6" t="s">
        <v>21</v>
      </c>
      <c r="X2" s="6"/>
      <c r="Y2" s="6"/>
      <c r="Z2" s="6" t="s">
        <v>23</v>
      </c>
      <c r="AA2" s="6"/>
      <c r="AB2" s="6"/>
      <c r="AC2" s="6" t="s">
        <v>25</v>
      </c>
      <c r="AD2" s="6"/>
      <c r="AE2" s="6"/>
      <c r="AF2" s="6" t="s">
        <v>51</v>
      </c>
      <c r="AG2" s="6"/>
      <c r="AH2" s="6"/>
      <c r="AI2" s="6" t="s">
        <v>53</v>
      </c>
      <c r="AJ2" s="6"/>
      <c r="AK2" s="6"/>
      <c r="AL2" s="6" t="s">
        <v>55</v>
      </c>
      <c r="AM2" s="6"/>
      <c r="AN2" s="6"/>
      <c r="AO2" s="6" t="s">
        <v>57</v>
      </c>
      <c r="AP2" s="6"/>
      <c r="AQ2" s="6"/>
      <c r="AR2" s="6" t="s">
        <v>5</v>
      </c>
      <c r="AS2" s="6"/>
      <c r="AT2" s="6"/>
      <c r="AU2" s="6" t="s">
        <v>7</v>
      </c>
      <c r="AV2" s="6"/>
      <c r="AW2" s="6"/>
      <c r="AX2" s="6" t="s">
        <v>9</v>
      </c>
      <c r="AY2" s="6"/>
      <c r="AZ2" s="6"/>
      <c r="BA2" s="6" t="s">
        <v>11</v>
      </c>
      <c r="BB2" s="6"/>
      <c r="BC2" s="6"/>
      <c r="BD2" s="6" t="s">
        <v>13</v>
      </c>
      <c r="BE2" s="6"/>
      <c r="BF2" s="6"/>
      <c r="BG2" s="6" t="s">
        <v>27</v>
      </c>
      <c r="BH2" s="6"/>
      <c r="BI2" s="6"/>
      <c r="BJ2" s="6" t="s">
        <v>29</v>
      </c>
      <c r="BK2" s="6"/>
      <c r="BL2" s="6"/>
      <c r="BM2" s="6" t="s">
        <v>31</v>
      </c>
      <c r="BN2" s="6"/>
      <c r="BO2" s="6"/>
      <c r="BP2" s="6" t="s">
        <v>43</v>
      </c>
      <c r="BQ2" s="6"/>
      <c r="BR2" s="6"/>
      <c r="BS2" s="6" t="s">
        <v>45</v>
      </c>
      <c r="BT2" s="6"/>
      <c r="BU2" s="6"/>
      <c r="BV2" s="6" t="s">
        <v>47</v>
      </c>
      <c r="BW2" s="6"/>
      <c r="BX2" s="6"/>
      <c r="BY2" s="6" t="s">
        <v>49</v>
      </c>
      <c r="BZ2" s="6"/>
      <c r="CA2" s="6"/>
      <c r="CB2" s="6" t="s">
        <v>142</v>
      </c>
      <c r="CC2" s="6"/>
      <c r="CD2" s="6"/>
      <c r="CE2" s="6" t="s">
        <v>33</v>
      </c>
      <c r="CF2" s="6"/>
      <c r="CG2" s="6"/>
      <c r="CH2" s="6" t="s">
        <v>35</v>
      </c>
      <c r="CI2" s="6"/>
      <c r="CJ2" s="6"/>
      <c r="CK2" s="6" t="s">
        <v>37</v>
      </c>
      <c r="CL2" s="6"/>
      <c r="CM2" s="6"/>
      <c r="CN2" s="6" t="s">
        <v>39</v>
      </c>
      <c r="CO2" s="6"/>
      <c r="CQ2" s="6" t="s">
        <v>123</v>
      </c>
      <c r="CT2" s="6" t="s">
        <v>125</v>
      </c>
      <c r="CW2" s="6" t="s">
        <v>127</v>
      </c>
      <c r="CZ2" s="6" t="s">
        <v>129</v>
      </c>
      <c r="DC2" s="6" t="s">
        <v>131</v>
      </c>
      <c r="DF2" s="6" t="s">
        <v>133</v>
      </c>
      <c r="DI2" s="6" t="s">
        <v>136</v>
      </c>
      <c r="DL2" s="6" t="s">
        <v>138</v>
      </c>
      <c r="DO2" s="6" t="s">
        <v>140</v>
      </c>
      <c r="DS2" s="36" t="s">
        <v>147</v>
      </c>
    </row>
    <row r="3" spans="1:125" ht="18.75">
      <c r="A3" s="15" t="s">
        <v>63</v>
      </c>
      <c r="B3" s="4"/>
      <c r="C3" s="1" t="s">
        <v>101</v>
      </c>
      <c r="D3" s="3"/>
      <c r="E3" s="4">
        <v>5.3620000000000001</v>
      </c>
      <c r="F3" s="4">
        <v>5.3949999999999996</v>
      </c>
      <c r="G3" s="43">
        <f>((3)^3*F3-(2)^3*E3)/((3)^3-(2)^3)</f>
        <v>5.4088947368421048</v>
      </c>
      <c r="H3" s="1">
        <v>4.8129999999999997</v>
      </c>
      <c r="I3" s="1">
        <v>4.9660000000000002</v>
      </c>
      <c r="J3" s="43">
        <f>(3^3*I3-2^3*H3)/(3^3-2^3)</f>
        <v>5.0304210526315787</v>
      </c>
      <c r="K3" s="4">
        <v>5.0279999999999996</v>
      </c>
      <c r="L3" s="4">
        <v>5.1749999999999998</v>
      </c>
      <c r="M3" s="43">
        <f>(3^3*L3-2^3*K3)/(3^3-2^3)</f>
        <v>5.2368947368421059</v>
      </c>
      <c r="N3" s="4">
        <v>4.8049999999999997</v>
      </c>
      <c r="O3" s="4">
        <v>4.9589999999999996</v>
      </c>
      <c r="P3" s="43">
        <f>(3^3*O3-2^3*N3)/(3^3-2^3)</f>
        <v>5.0238421052631583</v>
      </c>
      <c r="Q3" s="4">
        <v>5.0229999999999997</v>
      </c>
      <c r="R3" s="4">
        <v>5.1719999999999997</v>
      </c>
      <c r="S3" s="43">
        <f>(3^3*R3-2^3*Q3)/(3^3-2^3)</f>
        <v>5.2347368421052636</v>
      </c>
      <c r="T3" s="4">
        <v>4.8499999999999996</v>
      </c>
      <c r="U3" s="4">
        <v>4.9569999999999999</v>
      </c>
      <c r="V3" s="43">
        <f>(3^3*U3-2^3*T3)/(3^3-2^3)</f>
        <v>5.0020526315789473</v>
      </c>
      <c r="W3" s="4">
        <v>4.835</v>
      </c>
      <c r="X3" s="4">
        <v>4.9619999999999997</v>
      </c>
      <c r="Y3" s="43">
        <f>(3^3*X3-2^3*W3)/(3^3-2^3)</f>
        <v>5.0154736842105256</v>
      </c>
      <c r="Z3" s="4">
        <v>4.976</v>
      </c>
      <c r="AA3" s="4">
        <v>5.0819999999999999</v>
      </c>
      <c r="AB3" s="43">
        <f>(3^3*AA3-2^3*Z3)/(3^3-2^3)</f>
        <v>5.1266315789473689</v>
      </c>
      <c r="AC3" s="4">
        <v>4.9059999999999997</v>
      </c>
      <c r="AD3" s="4">
        <v>4.9480000000000004</v>
      </c>
      <c r="AE3" s="43">
        <f>(3^3*AD3-2^3*AC3)/(3^3-2^3)</f>
        <v>4.9656842105263168</v>
      </c>
      <c r="AF3" s="4">
        <v>4.84</v>
      </c>
      <c r="AG3" s="4">
        <v>4.9480000000000004</v>
      </c>
      <c r="AH3" s="43">
        <f>(3^3*AG3-2^3*AF3)/(3^3-2^3)</f>
        <v>4.9934736842105263</v>
      </c>
      <c r="AI3" s="4">
        <v>4.8259999999999996</v>
      </c>
      <c r="AJ3" s="4">
        <v>4.9539999999999997</v>
      </c>
      <c r="AK3" s="43">
        <f>(3^3*AJ3-2^3*AI3)/(3^3-2^3)</f>
        <v>5.0078947368421041</v>
      </c>
      <c r="AL3" s="4">
        <v>4.9669999999999996</v>
      </c>
      <c r="AM3" s="4">
        <v>5.0739999999999998</v>
      </c>
      <c r="AN3" s="43">
        <f>(3^3*AM3-2^3*AL3)/(3^3-2^3)</f>
        <v>5.1190526315789473</v>
      </c>
      <c r="AO3" s="4">
        <v>4.8929999999999998</v>
      </c>
      <c r="AP3" s="4">
        <v>4.9349999999999996</v>
      </c>
      <c r="AQ3" s="43">
        <f>(3^3*AP3-2^3*AO3)/(3^3-2^3)</f>
        <v>4.9526842105263142</v>
      </c>
      <c r="AR3" s="4">
        <v>4.6210000000000004</v>
      </c>
      <c r="AS3" s="4">
        <v>4.7789999999999999</v>
      </c>
      <c r="AT3" s="43">
        <f>(3^3*AS3-2^3*AR3)/(3^3-2^3)</f>
        <v>4.8455263157894732</v>
      </c>
      <c r="AU3" s="4">
        <v>4.6310000000000002</v>
      </c>
      <c r="AV3" s="4">
        <v>4.79</v>
      </c>
      <c r="AW3" s="43">
        <f>(3^3*AV3-2^3*AU3)/(3^3-2^3)</f>
        <v>4.8569473684210536</v>
      </c>
      <c r="AX3" s="4">
        <v>4.6150000000000002</v>
      </c>
      <c r="AY3" s="4">
        <v>4.7530000000000001</v>
      </c>
      <c r="AZ3" s="43">
        <f>(3^3*AY3-2^3*AX3)/(3^3-2^3)</f>
        <v>4.8111052631578959</v>
      </c>
      <c r="BA3" s="4">
        <v>4.625</v>
      </c>
      <c r="BB3" s="4">
        <v>4.7640000000000002</v>
      </c>
      <c r="BC3" s="43">
        <f>(3^3*BB3-2^3*BA3)/(3^3-2^3)</f>
        <v>4.8225263157894744</v>
      </c>
      <c r="BD3" s="4">
        <v>4.7869999999999999</v>
      </c>
      <c r="BE3" s="4">
        <v>4.907</v>
      </c>
      <c r="BF3" s="43">
        <f>(3^3*BE3-2^3*BD3)/(3^3-2^3)</f>
        <v>4.9575263157894742</v>
      </c>
      <c r="BG3" s="4">
        <v>4.7939999999999996</v>
      </c>
      <c r="BH3" s="4">
        <v>4.9269999999999996</v>
      </c>
      <c r="BI3" s="43">
        <f>(3^3*BH3-2^3*BG3)/(3^3-2^3)</f>
        <v>4.9829999999999997</v>
      </c>
      <c r="BJ3" s="4">
        <v>4.8259999999999996</v>
      </c>
      <c r="BK3" s="4">
        <v>4.944</v>
      </c>
      <c r="BL3" s="43">
        <f>(3^3*BK3-2^3*BJ3)/(3^3-2^3)</f>
        <v>4.9936842105263155</v>
      </c>
      <c r="BM3" s="4">
        <v>4.8029999999999999</v>
      </c>
      <c r="BN3" s="4">
        <v>4.9370000000000003</v>
      </c>
      <c r="BO3" s="43">
        <f>(3^3*BN3-2^3*BM3)/(3^3-2^3)</f>
        <v>4.9934210526315788</v>
      </c>
      <c r="BP3" s="4">
        <v>4.7759999999999998</v>
      </c>
      <c r="BQ3" s="4">
        <v>4.8979999999999997</v>
      </c>
      <c r="BR3" s="43">
        <f>(3^3*BQ3-2^3*BP3)/(3^3-2^3)</f>
        <v>4.9493684210526308</v>
      </c>
      <c r="BS3" s="4">
        <v>4.7839999999999998</v>
      </c>
      <c r="BT3" s="4">
        <v>4.9189999999999996</v>
      </c>
      <c r="BU3" s="43">
        <f>(3^3*BT3-2^3*BS3)/(3^3-2^3)</f>
        <v>4.9758421052631574</v>
      </c>
      <c r="BV3" s="4">
        <v>4.8159999999999998</v>
      </c>
      <c r="BW3" s="4">
        <v>4.9349999999999996</v>
      </c>
      <c r="BX3" s="43">
        <f>(3^3*BW3-2^3*BV3)/(3^3-2^3)</f>
        <v>4.9851052631578936</v>
      </c>
      <c r="BY3" s="4">
        <v>4.7939999999999996</v>
      </c>
      <c r="BZ3" s="4">
        <v>4.9279999999999999</v>
      </c>
      <c r="CA3" s="43">
        <f>(3^3*BZ3-2^3*BY3)/(3^3-2^3)</f>
        <v>4.9844210526315793</v>
      </c>
      <c r="CB3" s="4">
        <v>4.992</v>
      </c>
      <c r="CC3" s="4">
        <v>5.2370000000000001</v>
      </c>
      <c r="CD3" s="43">
        <f>(3^3*CC3-2^3*CB3)/(3^3-2^3)</f>
        <v>5.3401578947368415</v>
      </c>
      <c r="CE3" s="4">
        <v>4.4740000000000002</v>
      </c>
      <c r="CF3" s="4">
        <v>4.63</v>
      </c>
      <c r="CG3" s="43">
        <f>(3^3*CF3-2^3*CE3)/(3^3-2^3)</f>
        <v>4.6956842105263155</v>
      </c>
      <c r="CH3" s="4">
        <v>4.468</v>
      </c>
      <c r="CI3" s="4">
        <v>4.6050000000000004</v>
      </c>
      <c r="CJ3" s="43">
        <f>(3^3*CI3-2^3*CH3)/(3^3-2^3)</f>
        <v>4.662684210526316</v>
      </c>
      <c r="CK3" s="4">
        <v>4.6639999999999997</v>
      </c>
      <c r="CL3" s="4">
        <v>4.7830000000000004</v>
      </c>
      <c r="CM3" s="43">
        <f>(3^3*CL3-2^3*CK3)/(3^3-2^3)</f>
        <v>4.8331052631578961</v>
      </c>
      <c r="CN3" s="4">
        <v>4.6500000000000004</v>
      </c>
      <c r="CO3" s="4">
        <v>4.7699999999999996</v>
      </c>
      <c r="CP3" s="43">
        <f>(3^3*CO3-2^3*CN3)/(3^3-2^3)</f>
        <v>4.8205263157894729</v>
      </c>
      <c r="CQ3" s="4">
        <v>4.3879999999999999</v>
      </c>
      <c r="CR3" s="4">
        <v>4.5279999999999996</v>
      </c>
      <c r="CS3" s="43">
        <f>(3^3*CR3-2^3*CQ3)/(3^3-2^3)</f>
        <v>4.5869473684210522</v>
      </c>
      <c r="CT3" s="4">
        <v>4.4669999999999996</v>
      </c>
      <c r="CU3" s="4">
        <v>4.5759999999999996</v>
      </c>
      <c r="CV3" s="43">
        <f>(3^3*CU3-2^3*CT3)/(3^3-2^3)</f>
        <v>4.6218947368421057</v>
      </c>
      <c r="CW3" s="4">
        <v>4.79</v>
      </c>
      <c r="CX3" s="4">
        <v>4.8949999999999996</v>
      </c>
      <c r="CY3" s="43">
        <f>(3^3*CX3-2^3*CW3)/(3^3-2^3)</f>
        <v>4.9392105263157893</v>
      </c>
      <c r="CZ3" s="4">
        <v>4.4820000000000002</v>
      </c>
      <c r="DA3" s="4">
        <v>4.6360000000000001</v>
      </c>
      <c r="DB3" s="43">
        <f>(3^3*DA3-2^3*CZ3)/(3^3-2^3)</f>
        <v>4.7008421052631579</v>
      </c>
      <c r="DC3" s="4">
        <v>4.8289999999999997</v>
      </c>
      <c r="DD3" s="4">
        <v>4.923</v>
      </c>
      <c r="DE3" s="43">
        <f>(3^3*DD3-2^3*DC3)/(3^3-2^3)</f>
        <v>4.9625789473684208</v>
      </c>
      <c r="DF3" s="4">
        <v>4.727055</v>
      </c>
      <c r="DG3" s="4">
        <v>4.829726</v>
      </c>
      <c r="DH3" s="43">
        <f>(3^3*DG3-2^3*DF3)/(3^3-2^3)</f>
        <v>4.8729558947368421</v>
      </c>
      <c r="DI3" s="4">
        <v>4.484</v>
      </c>
      <c r="DJ3" s="4">
        <v>4.6379999999999999</v>
      </c>
      <c r="DK3" s="43">
        <f>(3^3*DJ3-2^3*DI3)/(3^3-2^3)</f>
        <v>4.7028421052631577</v>
      </c>
      <c r="DL3" s="4">
        <v>4.4790000000000001</v>
      </c>
      <c r="DM3" s="4">
        <v>4.6130000000000004</v>
      </c>
      <c r="DN3" s="43">
        <f>(3^3*DM3-2^3*DL3)/(3^3-2^3)</f>
        <v>4.6694210526315798</v>
      </c>
      <c r="DO3" s="4">
        <v>4.6779999999999999</v>
      </c>
      <c r="DP3" s="4">
        <v>4.7939999999999996</v>
      </c>
      <c r="DQ3" s="43">
        <f>(3^3*DP3-2^3*DO3)/(3^3-2^3)</f>
        <v>4.8428421052631565</v>
      </c>
      <c r="DR3" s="4"/>
      <c r="DS3" s="4">
        <v>4.78</v>
      </c>
      <c r="DT3" s="4">
        <v>4.88</v>
      </c>
      <c r="DU3" s="43">
        <f>(3^3*DT3-2^3*DS3)/(3^3-2^3)</f>
        <v>4.9221052631578939</v>
      </c>
    </row>
    <row r="4" spans="1:125" ht="17.25">
      <c r="A4" s="45" t="s">
        <v>62</v>
      </c>
      <c r="B4" s="4"/>
      <c r="C4" s="1" t="s">
        <v>98</v>
      </c>
      <c r="D4" s="3"/>
      <c r="E4" s="4">
        <v>4.6550000000000002</v>
      </c>
      <c r="F4" s="4">
        <v>4.6689999999999996</v>
      </c>
      <c r="G4" s="43">
        <f t="shared" ref="G4:G57" si="0">((3)^3*F4-(2)^3*E4)/((3)^3-(2)^3)</f>
        <v>4.6748947368421039</v>
      </c>
      <c r="H4" s="1">
        <v>1.52</v>
      </c>
      <c r="I4" s="1">
        <v>1.7330000000000001</v>
      </c>
      <c r="J4" s="43">
        <f t="shared" ref="J4:J57" si="1">(3^3*I4-2^3*H4)/(3^3-2^3)</f>
        <v>1.8226842105263159</v>
      </c>
      <c r="K4" s="4">
        <v>2.4689999999999999</v>
      </c>
      <c r="L4" s="4">
        <v>2.6429999999999998</v>
      </c>
      <c r="M4" s="43">
        <f t="shared" ref="M4:M57" si="2">(3^3*L4-2^3*K4)/(3^3-2^3)</f>
        <v>2.7162631578947365</v>
      </c>
      <c r="N4" s="4">
        <v>1.4279999999999999</v>
      </c>
      <c r="O4" s="4">
        <v>1.6439999999999999</v>
      </c>
      <c r="P4" s="43">
        <f t="shared" ref="P4:P57" si="3">(3^3*O4-2^3*N4)/(3^3-2^3)</f>
        <v>1.7349473684210526</v>
      </c>
      <c r="Q4" s="4">
        <v>2.423</v>
      </c>
      <c r="R4" s="4">
        <v>2.5979999999999999</v>
      </c>
      <c r="S4" s="43">
        <f t="shared" ref="S4:S57" si="4">(3^3*R4-2^3*Q4)/(3^3-2^3)</f>
        <v>2.6716842105263159</v>
      </c>
      <c r="T4" s="4" t="s">
        <v>117</v>
      </c>
      <c r="U4" s="4">
        <v>7.4420000000000002</v>
      </c>
      <c r="V4" s="43" t="e">
        <f t="shared" ref="V4:V57" si="5">(3^3*U4-2^3*T4)/(3^3-2^3)</f>
        <v>#VALUE!</v>
      </c>
      <c r="W4" s="4" t="s">
        <v>117</v>
      </c>
      <c r="X4" s="4">
        <v>4.01</v>
      </c>
      <c r="Y4" s="43" t="e">
        <f t="shared" ref="Y4:Y57" si="6">(3^3*X4-2^3*W4)/(3^3-2^3)</f>
        <v>#VALUE!</v>
      </c>
      <c r="Z4" s="4" t="s">
        <v>117</v>
      </c>
      <c r="AA4" s="4">
        <v>4.9089999999999998</v>
      </c>
      <c r="AB4" s="43" t="e">
        <f t="shared" ref="AB4:AB57" si="7">(3^3*AA4-2^3*Z4)/(3^3-2^3)</f>
        <v>#VALUE!</v>
      </c>
      <c r="AC4" s="4" t="s">
        <v>117</v>
      </c>
      <c r="AD4" s="4">
        <v>4.5309999999999997</v>
      </c>
      <c r="AE4" s="43" t="e">
        <f t="shared" ref="AE4:AE57" si="8">(3^3*AD4-2^3*AC4)/(3^3-2^3)</f>
        <v>#VALUE!</v>
      </c>
      <c r="AF4" s="4" t="s">
        <v>117</v>
      </c>
      <c r="AG4" s="4" t="s">
        <v>117</v>
      </c>
      <c r="AH4" s="43" t="e">
        <f t="shared" ref="AH4:AH57" si="9">(3^3*AG4-2^3*AF4)/(3^3-2^3)</f>
        <v>#VALUE!</v>
      </c>
      <c r="AI4" s="4" t="s">
        <v>117</v>
      </c>
      <c r="AJ4" s="4" t="s">
        <v>117</v>
      </c>
      <c r="AK4" s="43" t="e">
        <f t="shared" ref="AK4:AK57" si="10">(3^3*AJ4-2^3*AI4)/(3^3-2^3)</f>
        <v>#VALUE!</v>
      </c>
      <c r="AL4" s="4" t="s">
        <v>117</v>
      </c>
      <c r="AM4" s="4" t="s">
        <v>117</v>
      </c>
      <c r="AN4" s="43" t="e">
        <f t="shared" ref="AN4:AN57" si="11">(3^3*AM4-2^3*AL4)/(3^3-2^3)</f>
        <v>#VALUE!</v>
      </c>
      <c r="AO4" s="4" t="s">
        <v>117</v>
      </c>
      <c r="AP4" s="4" t="s">
        <v>117</v>
      </c>
      <c r="AQ4" s="43" t="e">
        <f t="shared" ref="AQ4:AQ57" si="12">(3^3*AP4-2^3*AO4)/(3^3-2^3)</f>
        <v>#VALUE!</v>
      </c>
      <c r="AR4" s="4">
        <v>4.2160000000000002</v>
      </c>
      <c r="AS4" s="4">
        <v>4.4850000000000003</v>
      </c>
      <c r="AT4" s="43">
        <f t="shared" ref="AT4:AT57" si="13">(3^3*AS4-2^3*AR4)/(3^3-2^3)</f>
        <v>4.5982631578947375</v>
      </c>
      <c r="AU4" s="4">
        <v>3.5819999999999999</v>
      </c>
      <c r="AV4" s="4">
        <v>3.823</v>
      </c>
      <c r="AW4" s="43">
        <f t="shared" ref="AW4:AW57" si="14">(3^3*AV4-2^3*AU4)/(3^3-2^3)</f>
        <v>3.9244736842105263</v>
      </c>
      <c r="AX4" s="4">
        <v>4.944</v>
      </c>
      <c r="AY4" s="4">
        <v>5.0419999999999998</v>
      </c>
      <c r="AZ4" s="43">
        <f t="shared" ref="AZ4:AZ57" si="15">(3^3*AY4-2^3*AX4)/(3^3-2^3)</f>
        <v>5.0832631578947369</v>
      </c>
      <c r="BA4" s="4">
        <v>4.2469999999999999</v>
      </c>
      <c r="BB4" s="4">
        <v>4.3289999999999997</v>
      </c>
      <c r="BC4" s="43">
        <f t="shared" ref="BC4:BC57" si="16">(3^3*BB4-2^3*BA4)/(3^3-2^3)</f>
        <v>4.3635263157894739</v>
      </c>
      <c r="BD4" s="4">
        <v>4.7510000000000003</v>
      </c>
      <c r="BE4" s="4">
        <v>4.8220000000000001</v>
      </c>
      <c r="BF4" s="43">
        <f t="shared" ref="BF4:BF57" si="17">(3^3*BE4-2^3*BD4)/(3^3-2^3)</f>
        <v>4.8518947368421044</v>
      </c>
      <c r="BG4" s="4">
        <v>3.7559999999999998</v>
      </c>
      <c r="BH4" s="4">
        <v>3.7890000000000001</v>
      </c>
      <c r="BI4" s="43">
        <f t="shared" ref="BI4:BI57" si="18">(3^3*BH4-2^3*BG4)/(3^3-2^3)</f>
        <v>3.8028947368421049</v>
      </c>
      <c r="BJ4" s="4">
        <v>4.0789999999999997</v>
      </c>
      <c r="BK4" s="4">
        <v>4.1349999999999998</v>
      </c>
      <c r="BL4" s="43">
        <f t="shared" ref="BL4:BL57" si="19">(3^3*BK4-2^3*BJ4)/(3^3-2^3)</f>
        <v>4.1585789473684214</v>
      </c>
      <c r="BM4" s="4">
        <v>3.9489999999999998</v>
      </c>
      <c r="BN4" s="4">
        <v>4.0359999999999996</v>
      </c>
      <c r="BO4" s="43">
        <f t="shared" ref="BO4:BO57" si="20">(3^3*BN4-2^3*BM4)/(3^3-2^3)</f>
        <v>4.0726315789473686</v>
      </c>
      <c r="BP4" s="4">
        <v>4.7539999999999996</v>
      </c>
      <c r="BQ4" s="4">
        <v>4.827</v>
      </c>
      <c r="BR4" s="43">
        <f t="shared" ref="BR4:BR57" si="21">(3^3*BQ4-2^3*BP4)/(3^3-2^3)</f>
        <v>4.8577368421052638</v>
      </c>
      <c r="BS4" s="4">
        <v>3.7330000000000001</v>
      </c>
      <c r="BT4" s="4">
        <v>3.7679999999999998</v>
      </c>
      <c r="BU4" s="43">
        <f t="shared" ref="BU4:BU57" si="22">(3^3*BT4-2^3*BS4)/(3^3-2^3)</f>
        <v>3.7827368421052623</v>
      </c>
      <c r="BV4" s="4">
        <v>4.0629999999999997</v>
      </c>
      <c r="BW4" s="4">
        <v>4.1189999999999998</v>
      </c>
      <c r="BX4" s="43">
        <f t="shared" ref="BX4:BX57" si="23">(3^3*BW4-2^3*BV4)/(3^3-2^3)</f>
        <v>4.1425789473684214</v>
      </c>
      <c r="BY4" s="4">
        <v>3.9289999999999998</v>
      </c>
      <c r="BZ4" s="4">
        <v>4.0179999999999998</v>
      </c>
      <c r="CA4" s="43">
        <f t="shared" ref="CA4:CA57" si="24">(3^3*BZ4-2^3*BY4)/(3^3-2^3)</f>
        <v>4.0554736842105257</v>
      </c>
      <c r="CB4" s="4">
        <v>2.5539999999999998</v>
      </c>
      <c r="CC4" s="4">
        <v>2.8820000000000001</v>
      </c>
      <c r="CD4" s="43">
        <f t="shared" ref="CD4:CD57" si="25">(3^3*CC4-2^3*CB4)/(3^3-2^3)</f>
        <v>3.0201052631578951</v>
      </c>
      <c r="CE4" s="4">
        <v>3.1219999999999999</v>
      </c>
      <c r="CF4" s="4">
        <v>3.335</v>
      </c>
      <c r="CG4" s="43">
        <f t="shared" ref="CG4:CG57" si="26">(3^3*CF4-2^3*CE4)/(3^3-2^3)</f>
        <v>3.424684210526316</v>
      </c>
      <c r="CH4" s="4">
        <v>3.7170000000000001</v>
      </c>
      <c r="CI4" s="4">
        <v>3.7839999999999998</v>
      </c>
      <c r="CJ4" s="43">
        <f t="shared" ref="CJ4:CJ57" si="27">(3^3*CI4-2^3*CH4)/(3^3-2^3)</f>
        <v>3.812210526315789</v>
      </c>
      <c r="CK4" s="4">
        <v>3.7170000000000001</v>
      </c>
      <c r="CL4" s="4">
        <v>3.6360000000000001</v>
      </c>
      <c r="CM4" s="43">
        <f t="shared" ref="CM4:CM57" si="28">(3^3*CL4-2^3*CK4)/(3^3-2^3)</f>
        <v>3.6018947368421048</v>
      </c>
      <c r="CN4" s="4">
        <v>3.5579999999999998</v>
      </c>
      <c r="CO4" s="4">
        <v>3.6080000000000001</v>
      </c>
      <c r="CP4" s="43">
        <f t="shared" ref="CP4:CP57" si="29">(3^3*CO4-2^3*CN4)/(3^3-2^3)</f>
        <v>3.6290526315789471</v>
      </c>
      <c r="CQ4" s="4">
        <v>2.3519999999999999</v>
      </c>
      <c r="CR4" s="4">
        <v>2.5209999999999999</v>
      </c>
      <c r="CS4" s="43">
        <f t="shared" ref="CS4:CS57" si="30">(3^3*CR4-2^3*CQ4)/(3^3-2^3)</f>
        <v>2.5921578947368418</v>
      </c>
      <c r="CT4" s="4">
        <v>2.3319999999999999</v>
      </c>
      <c r="CU4" s="4">
        <v>2.4660000000000002</v>
      </c>
      <c r="CV4" s="43">
        <f t="shared" ref="CV4:CV57" si="31">(3^3*CU4-2^3*CT4)/(3^3-2^3)</f>
        <v>2.5224210526315796</v>
      </c>
      <c r="CW4" s="4">
        <v>4.8570000000000002</v>
      </c>
      <c r="CX4" s="4">
        <v>4.7750579999999996</v>
      </c>
      <c r="CY4" s="43">
        <f t="shared" ref="CY4:CY57" si="32">(3^3*CX4-2^3*CW4)/(3^3-2^3)</f>
        <v>4.7405561052631571</v>
      </c>
      <c r="CZ4" s="4">
        <v>3.1110000000000002</v>
      </c>
      <c r="DA4" s="4">
        <v>3.3140000000000001</v>
      </c>
      <c r="DB4" s="43">
        <f t="shared" ref="DB4:DB57" si="33">(3^3*DA4-2^3*CZ4)/(3^3-2^3)</f>
        <v>3.3994736842105264</v>
      </c>
      <c r="DC4" s="4">
        <v>3.7839999999999998</v>
      </c>
      <c r="DD4" s="4">
        <v>3.7770000000000001</v>
      </c>
      <c r="DE4" s="43">
        <f t="shared" ref="DE4:DE57" si="34">(3^3*DD4-2^3*DC4)/(3^3-2^3)</f>
        <v>3.7740526315789471</v>
      </c>
      <c r="DF4" s="4">
        <v>3.8759809999999999</v>
      </c>
      <c r="DG4" s="4">
        <v>3.948051</v>
      </c>
      <c r="DH4" s="43">
        <f t="shared" ref="DH4:DH57" si="35">(3^3*DG4-2^3*DF4)/(3^3-2^3)</f>
        <v>3.9783962631578946</v>
      </c>
      <c r="DI4" s="4">
        <v>3.1070000000000002</v>
      </c>
      <c r="DJ4" s="4">
        <v>3.31</v>
      </c>
      <c r="DK4" s="43">
        <f t="shared" ref="DK4:DK57" si="36">(3^3*DJ4-2^3*DI4)/(3^3-2^3)</f>
        <v>3.3954736842105269</v>
      </c>
      <c r="DL4" s="4">
        <v>3.6880000000000002</v>
      </c>
      <c r="DM4" s="4">
        <v>3.7519999999999998</v>
      </c>
      <c r="DN4" s="43">
        <f t="shared" ref="DN4:DN57" si="37">(3^3*DM4-2^3*DL4)/(3^3-2^3)</f>
        <v>3.7789473684210519</v>
      </c>
      <c r="DO4" s="4">
        <v>3.589</v>
      </c>
      <c r="DP4" s="4">
        <v>3.6360000000000001</v>
      </c>
      <c r="DQ4" s="43">
        <f t="shared" ref="DQ4:DQ57" si="38">(3^3*DP4-2^3*DO4)/(3^3-2^3)</f>
        <v>3.65578947368421</v>
      </c>
      <c r="DR4" s="4"/>
      <c r="DS4" s="4">
        <v>3.28</v>
      </c>
      <c r="DT4" s="4">
        <v>3.37</v>
      </c>
      <c r="DU4" s="43">
        <f t="shared" ref="DU4:DU57" si="39">(3^3*DT4-2^3*DS4)/(3^3-2^3)</f>
        <v>3.4078947368421062</v>
      </c>
    </row>
    <row r="5" spans="1:125" ht="17.25">
      <c r="A5" s="45"/>
      <c r="B5" s="4"/>
      <c r="C5" s="1" t="s">
        <v>99</v>
      </c>
      <c r="D5" s="3"/>
      <c r="E5" s="4">
        <v>2.76</v>
      </c>
      <c r="F5" s="4">
        <v>2.7519999999999998</v>
      </c>
      <c r="G5" s="43">
        <f t="shared" si="0"/>
        <v>2.7486315789473679</v>
      </c>
      <c r="H5" s="4">
        <v>2.194</v>
      </c>
      <c r="I5" s="4">
        <v>2.306</v>
      </c>
      <c r="J5" s="43">
        <f t="shared" si="1"/>
        <v>2.3531578947368423</v>
      </c>
      <c r="K5" s="4">
        <v>2.452</v>
      </c>
      <c r="L5" s="4">
        <v>2.5510000000000002</v>
      </c>
      <c r="M5" s="43">
        <f t="shared" si="2"/>
        <v>2.5926842105263161</v>
      </c>
      <c r="N5" s="4">
        <v>2.1789999999999998</v>
      </c>
      <c r="O5" s="4">
        <v>2.294</v>
      </c>
      <c r="P5" s="43">
        <f t="shared" si="3"/>
        <v>2.342421052631579</v>
      </c>
      <c r="Q5" s="4">
        <v>2.4460000000000002</v>
      </c>
      <c r="R5" s="4">
        <v>2.5459999999999998</v>
      </c>
      <c r="S5" s="43">
        <f t="shared" si="4"/>
        <v>2.5881052631578942</v>
      </c>
      <c r="T5" s="4">
        <v>3.0870000000000002</v>
      </c>
      <c r="U5" s="4">
        <v>3.133</v>
      </c>
      <c r="V5" s="43">
        <f t="shared" si="5"/>
        <v>3.1523684210526315</v>
      </c>
      <c r="W5" s="4">
        <v>2.5880000000000001</v>
      </c>
      <c r="X5" s="4">
        <v>2.6059999999999999</v>
      </c>
      <c r="Y5" s="43">
        <f t="shared" si="6"/>
        <v>2.6135789473684206</v>
      </c>
      <c r="Z5" s="4">
        <v>2.9369999999999998</v>
      </c>
      <c r="AA5" s="4">
        <v>2.9729999999999999</v>
      </c>
      <c r="AB5" s="43">
        <f t="shared" si="7"/>
        <v>2.9881578947368426</v>
      </c>
      <c r="AC5" s="4">
        <v>2.9079999999999999</v>
      </c>
      <c r="AD5" s="4">
        <v>2.9590000000000001</v>
      </c>
      <c r="AE5" s="43">
        <f t="shared" si="8"/>
        <v>2.9804736842105264</v>
      </c>
      <c r="AF5" s="4">
        <v>3.0990000000000002</v>
      </c>
      <c r="AG5" s="4">
        <v>3.1469999999999998</v>
      </c>
      <c r="AH5" s="43">
        <f t="shared" si="9"/>
        <v>3.167210526315789</v>
      </c>
      <c r="AI5" s="4">
        <v>2.585</v>
      </c>
      <c r="AJ5" s="4">
        <v>2.6030000000000002</v>
      </c>
      <c r="AK5" s="43">
        <f t="shared" si="10"/>
        <v>2.6105789473684213</v>
      </c>
      <c r="AL5" s="4">
        <v>2.944</v>
      </c>
      <c r="AM5" s="4">
        <v>2.9820000000000002</v>
      </c>
      <c r="AN5" s="43">
        <f t="shared" si="11"/>
        <v>2.9980000000000007</v>
      </c>
      <c r="AO5" s="4">
        <v>2.9140000000000001</v>
      </c>
      <c r="AP5" s="4">
        <v>2.9670000000000001</v>
      </c>
      <c r="AQ5" s="43">
        <f t="shared" si="12"/>
        <v>2.9893157894736846</v>
      </c>
      <c r="AR5" s="4">
        <v>2.6349999999999998</v>
      </c>
      <c r="AS5" s="4">
        <v>2.7589999999999999</v>
      </c>
      <c r="AT5" s="43">
        <f t="shared" si="13"/>
        <v>2.8112105263157892</v>
      </c>
      <c r="AU5" s="4">
        <v>2.5659999999999998</v>
      </c>
      <c r="AV5" s="4">
        <v>2.6859999999999999</v>
      </c>
      <c r="AW5" s="43">
        <f t="shared" si="14"/>
        <v>2.7365263157894733</v>
      </c>
      <c r="AX5" s="4">
        <v>2.6890000000000001</v>
      </c>
      <c r="AY5" s="4">
        <v>2.7789999999999999</v>
      </c>
      <c r="AZ5" s="43">
        <f t="shared" si="15"/>
        <v>2.8168947368421051</v>
      </c>
      <c r="BA5" s="4">
        <v>2.6190000000000002</v>
      </c>
      <c r="BB5" s="4">
        <v>2.7050000000000001</v>
      </c>
      <c r="BC5" s="43">
        <f t="shared" si="16"/>
        <v>2.7412105263157893</v>
      </c>
      <c r="BD5" s="4">
        <v>2.81</v>
      </c>
      <c r="BE5" s="4">
        <v>2.879</v>
      </c>
      <c r="BF5" s="43">
        <f t="shared" si="17"/>
        <v>2.9080526315789474</v>
      </c>
      <c r="BG5" s="4">
        <v>2.5720000000000001</v>
      </c>
      <c r="BH5" s="4">
        <v>2.6120000000000001</v>
      </c>
      <c r="BI5" s="43">
        <f t="shared" si="18"/>
        <v>2.6288421052631579</v>
      </c>
      <c r="BJ5" s="4">
        <v>2.7519999999999998</v>
      </c>
      <c r="BK5" s="4">
        <v>2.8159999999999998</v>
      </c>
      <c r="BL5" s="43">
        <f t="shared" si="19"/>
        <v>2.8429473684210524</v>
      </c>
      <c r="BM5" s="4">
        <v>2.7410000000000001</v>
      </c>
      <c r="BN5" s="4">
        <v>2.8079999999999998</v>
      </c>
      <c r="BO5" s="43">
        <f t="shared" si="20"/>
        <v>2.83621052631579</v>
      </c>
      <c r="BP5" s="4">
        <v>2.8109999999999999</v>
      </c>
      <c r="BQ5" s="4">
        <v>2.883</v>
      </c>
      <c r="BR5" s="43">
        <f t="shared" si="21"/>
        <v>2.9133157894736841</v>
      </c>
      <c r="BS5" s="4">
        <v>2.5670000000000002</v>
      </c>
      <c r="BT5" s="4">
        <v>2.609</v>
      </c>
      <c r="BU5" s="43">
        <f t="shared" si="22"/>
        <v>2.6266842105263155</v>
      </c>
      <c r="BV5" s="4">
        <v>2.7519999999999998</v>
      </c>
      <c r="BW5" s="4">
        <v>2.8180000000000001</v>
      </c>
      <c r="BX5" s="43">
        <f t="shared" si="23"/>
        <v>2.8457894736842104</v>
      </c>
      <c r="BY5" s="4">
        <v>2.74</v>
      </c>
      <c r="BZ5" s="4">
        <v>2.81</v>
      </c>
      <c r="CA5" s="43">
        <f t="shared" si="24"/>
        <v>2.8394736842105264</v>
      </c>
      <c r="CB5" s="4">
        <v>2.577</v>
      </c>
      <c r="CC5" s="4">
        <v>2.7629999999999999</v>
      </c>
      <c r="CD5" s="43">
        <f t="shared" si="25"/>
        <v>2.841315789473684</v>
      </c>
      <c r="CE5" s="4">
        <v>2.395</v>
      </c>
      <c r="CF5" s="4">
        <v>2.5169999999999999</v>
      </c>
      <c r="CG5" s="43">
        <f t="shared" si="26"/>
        <v>2.5683684210526319</v>
      </c>
      <c r="CH5" s="4">
        <v>2.4470000000000001</v>
      </c>
      <c r="CI5" s="4">
        <v>2.536</v>
      </c>
      <c r="CJ5" s="43">
        <f t="shared" si="27"/>
        <v>2.5734736842105259</v>
      </c>
      <c r="CK5" s="4">
        <v>2.4470000000000001</v>
      </c>
      <c r="CL5" s="4">
        <v>2.6720000000000002</v>
      </c>
      <c r="CM5" s="43">
        <f t="shared" si="28"/>
        <v>2.7667368421052636</v>
      </c>
      <c r="CN5" s="4">
        <v>2.6</v>
      </c>
      <c r="CO5" s="4">
        <v>2.6680000000000001</v>
      </c>
      <c r="CP5" s="43">
        <f t="shared" si="29"/>
        <v>2.6966315789473687</v>
      </c>
      <c r="CQ5" s="4">
        <v>1.86</v>
      </c>
      <c r="CR5" s="4">
        <v>1.9730000000000001</v>
      </c>
      <c r="CS5" s="43">
        <f t="shared" si="30"/>
        <v>2.020578947368421</v>
      </c>
      <c r="CT5" s="4">
        <v>1.889</v>
      </c>
      <c r="CU5" s="4">
        <v>1.9690000000000001</v>
      </c>
      <c r="CV5" s="43">
        <f t="shared" si="31"/>
        <v>2.0026842105263158</v>
      </c>
      <c r="CW5" s="4">
        <v>2.8410000000000002</v>
      </c>
      <c r="CX5" s="4">
        <v>2.8830870000000002</v>
      </c>
      <c r="CY5" s="43">
        <f t="shared" si="32"/>
        <v>2.9008078421052632</v>
      </c>
      <c r="CZ5" s="4">
        <v>2.282</v>
      </c>
      <c r="DA5" s="4">
        <v>2.4119999999999999</v>
      </c>
      <c r="DB5" s="43">
        <f t="shared" si="33"/>
        <v>2.4667368421052629</v>
      </c>
      <c r="DC5" s="4">
        <v>2.6589999999999998</v>
      </c>
      <c r="DD5" s="4">
        <v>2.69</v>
      </c>
      <c r="DE5" s="43">
        <f t="shared" si="34"/>
        <v>2.7030526315789474</v>
      </c>
      <c r="DF5" s="4">
        <v>2.573226</v>
      </c>
      <c r="DG5" s="4">
        <v>2.639551</v>
      </c>
      <c r="DH5" s="43">
        <f t="shared" si="35"/>
        <v>2.6674773157894736</v>
      </c>
      <c r="DI5" s="4">
        <v>2.2810000000000001</v>
      </c>
      <c r="DJ5" s="4">
        <v>2.411</v>
      </c>
      <c r="DK5" s="43">
        <f t="shared" si="36"/>
        <v>2.4657368421052626</v>
      </c>
      <c r="DL5" s="4">
        <v>2.4169999999999998</v>
      </c>
      <c r="DM5" s="4">
        <v>2.4980000000000002</v>
      </c>
      <c r="DN5" s="43">
        <f t="shared" si="37"/>
        <v>2.5321052631578955</v>
      </c>
      <c r="DO5" s="4">
        <v>2.5539999999999998</v>
      </c>
      <c r="DP5" s="4">
        <v>2.609</v>
      </c>
      <c r="DQ5" s="43">
        <f t="shared" si="38"/>
        <v>2.6321578947368418</v>
      </c>
      <c r="DR5" s="4"/>
      <c r="DS5" s="4">
        <v>2.57</v>
      </c>
      <c r="DT5" s="4">
        <v>2.65</v>
      </c>
      <c r="DU5" s="43">
        <f t="shared" si="39"/>
        <v>2.6836842105263155</v>
      </c>
    </row>
    <row r="6" spans="1:125" ht="17.25">
      <c r="A6" s="45" t="s">
        <v>64</v>
      </c>
      <c r="B6" s="5"/>
      <c r="C6" s="1" t="s">
        <v>98</v>
      </c>
      <c r="D6" s="3"/>
      <c r="E6" s="1">
        <v>3.8119999999999998</v>
      </c>
      <c r="F6" s="1">
        <v>3.8029999999999999</v>
      </c>
      <c r="G6" s="43">
        <f t="shared" si="0"/>
        <v>3.7992105263157896</v>
      </c>
      <c r="H6" s="1">
        <v>2.8079999999999998</v>
      </c>
      <c r="I6" s="1">
        <v>2.9630000000000001</v>
      </c>
      <c r="J6" s="43">
        <f t="shared" si="1"/>
        <v>3.0282631578947372</v>
      </c>
      <c r="K6" s="1">
        <v>3.1320000000000001</v>
      </c>
      <c r="L6" s="1">
        <v>3.2549999999999999</v>
      </c>
      <c r="M6" s="43">
        <f t="shared" si="2"/>
        <v>3.3067894736842103</v>
      </c>
      <c r="N6" s="1">
        <v>2.7789999999999999</v>
      </c>
      <c r="O6" s="1">
        <v>2.9390000000000001</v>
      </c>
      <c r="P6" s="43">
        <f t="shared" si="3"/>
        <v>3.006368421052632</v>
      </c>
      <c r="Q6" s="1">
        <v>3.1179999999999999</v>
      </c>
      <c r="R6" s="1">
        <v>3.242</v>
      </c>
      <c r="S6" s="43">
        <f t="shared" si="4"/>
        <v>3.2942105263157897</v>
      </c>
      <c r="T6" s="4">
        <v>3.7240000000000002</v>
      </c>
      <c r="U6" s="4">
        <v>3.7410000000000001</v>
      </c>
      <c r="V6" s="43">
        <f t="shared" si="5"/>
        <v>3.7481578947368424</v>
      </c>
      <c r="W6" s="4">
        <v>3.319</v>
      </c>
      <c r="X6" s="4">
        <v>3.3290000000000002</v>
      </c>
      <c r="Y6" s="43">
        <f t="shared" si="6"/>
        <v>3.3332105263157898</v>
      </c>
      <c r="Z6" s="4">
        <v>3.5579999999999998</v>
      </c>
      <c r="AA6" s="4">
        <v>3.5750000000000002</v>
      </c>
      <c r="AB6" s="43">
        <f t="shared" si="7"/>
        <v>3.5821578947368424</v>
      </c>
      <c r="AC6" s="4">
        <v>3.5310000000000001</v>
      </c>
      <c r="AD6" s="4">
        <v>3.581</v>
      </c>
      <c r="AE6" s="43">
        <f t="shared" si="8"/>
        <v>3.602052631578947</v>
      </c>
      <c r="AF6" s="4">
        <v>3.7210000000000001</v>
      </c>
      <c r="AG6" s="4">
        <v>3.7389999999999999</v>
      </c>
      <c r="AH6" s="43">
        <f t="shared" si="9"/>
        <v>3.746578947368421</v>
      </c>
      <c r="AI6" s="4">
        <v>3.3069999999999999</v>
      </c>
      <c r="AJ6" s="4">
        <v>3.3180000000000001</v>
      </c>
      <c r="AK6" s="43">
        <f t="shared" si="10"/>
        <v>3.3226315789473682</v>
      </c>
      <c r="AL6" s="4">
        <v>3.55</v>
      </c>
      <c r="AM6" s="4">
        <v>3.5670000000000002</v>
      </c>
      <c r="AN6" s="43">
        <f t="shared" si="11"/>
        <v>3.5741578947368415</v>
      </c>
      <c r="AO6" s="4">
        <v>3.5219999999999998</v>
      </c>
      <c r="AP6" s="4">
        <v>3.573</v>
      </c>
      <c r="AQ6" s="43">
        <f t="shared" si="12"/>
        <v>3.5944736842105263</v>
      </c>
      <c r="AR6" s="4">
        <v>3.1960000000000002</v>
      </c>
      <c r="AS6" s="4">
        <v>3.3410000000000002</v>
      </c>
      <c r="AT6" s="43">
        <f t="shared" si="13"/>
        <v>3.4020526315789481</v>
      </c>
      <c r="AU6" s="4">
        <v>3.1440000000000001</v>
      </c>
      <c r="AV6" s="4">
        <v>3.2879999999999998</v>
      </c>
      <c r="AW6" s="43">
        <f t="shared" si="14"/>
        <v>3.348631578947368</v>
      </c>
      <c r="AX6" s="4">
        <v>3.294</v>
      </c>
      <c r="AY6" s="4">
        <v>3.3650000000000002</v>
      </c>
      <c r="AZ6" s="43">
        <f t="shared" si="15"/>
        <v>3.3948947368421054</v>
      </c>
      <c r="BA6" s="4">
        <v>3.2410000000000001</v>
      </c>
      <c r="BB6" s="4">
        <v>3.3119999999999998</v>
      </c>
      <c r="BC6" s="43">
        <f t="shared" si="16"/>
        <v>3.341894736842105</v>
      </c>
      <c r="BD6" s="4">
        <v>3.359</v>
      </c>
      <c r="BE6" s="4">
        <v>3.4359999999999999</v>
      </c>
      <c r="BF6" s="43">
        <f t="shared" si="17"/>
        <v>3.4684210526315784</v>
      </c>
      <c r="BG6" s="4">
        <v>3.2029999999999998</v>
      </c>
      <c r="BH6" s="4">
        <v>3.2669999999999999</v>
      </c>
      <c r="BI6" s="43">
        <f t="shared" si="18"/>
        <v>3.293947368421053</v>
      </c>
      <c r="BJ6" s="4">
        <v>3.3079999999999998</v>
      </c>
      <c r="BK6" s="4">
        <v>3.3860000000000001</v>
      </c>
      <c r="BL6" s="43">
        <f t="shared" si="19"/>
        <v>3.4188421052631579</v>
      </c>
      <c r="BM6" s="4">
        <v>3.2959999999999998</v>
      </c>
      <c r="BN6" s="4">
        <v>3.3820000000000001</v>
      </c>
      <c r="BO6" s="43">
        <f t="shared" si="20"/>
        <v>3.4182105263157903</v>
      </c>
      <c r="BP6" s="4">
        <v>3.3450000000000002</v>
      </c>
      <c r="BQ6" s="4">
        <v>3.423</v>
      </c>
      <c r="BR6" s="43">
        <f t="shared" si="21"/>
        <v>3.4558421052631578</v>
      </c>
      <c r="BS6" s="4">
        <v>3.1859999999999999</v>
      </c>
      <c r="BT6" s="4">
        <v>3.2509999999999999</v>
      </c>
      <c r="BU6" s="43">
        <f t="shared" si="22"/>
        <v>3.2783684210526318</v>
      </c>
      <c r="BV6" s="4">
        <v>3.2930000000000001</v>
      </c>
      <c r="BW6" s="4">
        <v>3.3730000000000002</v>
      </c>
      <c r="BX6" s="43">
        <f t="shared" si="23"/>
        <v>3.4066842105263162</v>
      </c>
      <c r="BY6" s="4">
        <v>3.28</v>
      </c>
      <c r="BZ6" s="4">
        <v>3.3679999999999999</v>
      </c>
      <c r="CA6" s="43">
        <f t="shared" si="24"/>
        <v>3.4050526315789473</v>
      </c>
      <c r="CB6" s="4">
        <v>3.117</v>
      </c>
      <c r="CC6" s="4">
        <v>3.3620000000000001</v>
      </c>
      <c r="CD6" s="43">
        <f t="shared" si="25"/>
        <v>3.465157894736842</v>
      </c>
      <c r="CE6" s="4">
        <v>3.0550000000000002</v>
      </c>
      <c r="CF6" s="4">
        <v>3.177</v>
      </c>
      <c r="CG6" s="43">
        <f t="shared" si="26"/>
        <v>3.2283684210526316</v>
      </c>
      <c r="CH6" s="4">
        <v>3.1509999999999998</v>
      </c>
      <c r="CI6" s="4">
        <v>3.2</v>
      </c>
      <c r="CJ6" s="43">
        <f t="shared" si="27"/>
        <v>3.2206315789473687</v>
      </c>
      <c r="CK6" s="4">
        <v>3.2280000000000002</v>
      </c>
      <c r="CL6" s="4">
        <v>3.2869999999999999</v>
      </c>
      <c r="CM6" s="43">
        <f t="shared" si="28"/>
        <v>3.3118421052631577</v>
      </c>
      <c r="CN6" s="4">
        <v>3.21</v>
      </c>
      <c r="CO6" s="4">
        <v>3.27</v>
      </c>
      <c r="CP6" s="43">
        <f t="shared" si="29"/>
        <v>3.2952631578947371</v>
      </c>
      <c r="CQ6" s="4">
        <v>2.7930000000000001</v>
      </c>
      <c r="CR6" s="4">
        <v>2.875</v>
      </c>
      <c r="CS6" s="43">
        <f t="shared" si="30"/>
        <v>2.9095263157894737</v>
      </c>
      <c r="CT6" s="4">
        <v>2.8290000000000002</v>
      </c>
      <c r="CU6" s="4">
        <v>2.8879999999999999</v>
      </c>
      <c r="CV6" s="43">
        <f t="shared" si="31"/>
        <v>2.9128421052631577</v>
      </c>
      <c r="CW6" s="4">
        <v>3.5449999999999999</v>
      </c>
      <c r="CX6" s="4">
        <v>3.552</v>
      </c>
      <c r="CY6" s="43">
        <f t="shared" si="32"/>
        <v>3.5549473684210526</v>
      </c>
      <c r="CZ6" s="4">
        <v>3.0670000000000002</v>
      </c>
      <c r="DA6" s="4">
        <v>3.1829999999999998</v>
      </c>
      <c r="DB6" s="43">
        <f t="shared" si="33"/>
        <v>3.2318421052631581</v>
      </c>
      <c r="DC6" s="4">
        <v>3.45</v>
      </c>
      <c r="DD6" s="4">
        <v>3.4689999999999999</v>
      </c>
      <c r="DE6" s="43">
        <f t="shared" si="34"/>
        <v>3.4769999999999994</v>
      </c>
      <c r="DF6" s="4">
        <v>3.379505</v>
      </c>
      <c r="DG6" s="4">
        <v>3.4187910000000001</v>
      </c>
      <c r="DH6" s="43">
        <f t="shared" si="35"/>
        <v>3.4353324736842112</v>
      </c>
      <c r="DI6" s="4">
        <v>3.0680000000000001</v>
      </c>
      <c r="DJ6" s="4">
        <v>3.1840000000000002</v>
      </c>
      <c r="DK6" s="43">
        <f t="shared" si="36"/>
        <v>3.2328421052631584</v>
      </c>
      <c r="DL6" s="4">
        <v>3.1619999999999999</v>
      </c>
      <c r="DM6" s="4">
        <v>3.2080000000000002</v>
      </c>
      <c r="DN6" s="43">
        <f t="shared" si="37"/>
        <v>3.2273684210526317</v>
      </c>
      <c r="DO6" s="4">
        <v>3.2429999999999999</v>
      </c>
      <c r="DP6" s="4">
        <v>3.2989999999999999</v>
      </c>
      <c r="DQ6" s="43">
        <f t="shared" si="38"/>
        <v>3.3225789473684206</v>
      </c>
      <c r="DR6" s="4"/>
      <c r="DS6" s="5">
        <v>3.27</v>
      </c>
      <c r="DT6" s="5">
        <v>3.34</v>
      </c>
      <c r="DU6" s="43">
        <f t="shared" si="39"/>
        <v>3.3694736842105262</v>
      </c>
    </row>
    <row r="7" spans="1:125" ht="17.25">
      <c r="A7" s="45"/>
      <c r="B7" s="5"/>
      <c r="C7" s="1" t="s">
        <v>99</v>
      </c>
      <c r="D7" s="3"/>
      <c r="E7" s="1">
        <v>2.8039999999999998</v>
      </c>
      <c r="F7" s="1">
        <v>2.7959999999999998</v>
      </c>
      <c r="G7" s="43">
        <f t="shared" si="0"/>
        <v>2.7926315789473679</v>
      </c>
      <c r="H7" s="4">
        <v>2.4300000000000002</v>
      </c>
      <c r="I7" s="4">
        <v>2.5379999999999998</v>
      </c>
      <c r="J7" s="43">
        <f t="shared" si="1"/>
        <v>2.5834736842105261</v>
      </c>
      <c r="K7" s="4">
        <v>2.6459999999999999</v>
      </c>
      <c r="L7" s="4">
        <v>2.7410000000000001</v>
      </c>
      <c r="M7" s="43">
        <f t="shared" si="2"/>
        <v>2.7810000000000001</v>
      </c>
      <c r="N7" s="4">
        <v>2.42</v>
      </c>
      <c r="O7" s="4">
        <v>2.5299999999999998</v>
      </c>
      <c r="P7" s="43">
        <f t="shared" si="3"/>
        <v>2.5763157894736834</v>
      </c>
      <c r="Q7" s="4">
        <v>2.6419999999999999</v>
      </c>
      <c r="R7" s="4">
        <v>2.7389999999999999</v>
      </c>
      <c r="S7" s="43">
        <f t="shared" si="4"/>
        <v>2.7798421052631581</v>
      </c>
      <c r="T7" s="4">
        <v>2.7480000000000002</v>
      </c>
      <c r="U7" s="4">
        <v>2.802</v>
      </c>
      <c r="V7" s="43">
        <f t="shared" si="5"/>
        <v>2.824736842105263</v>
      </c>
      <c r="W7" s="4">
        <v>2.5550000000000002</v>
      </c>
      <c r="X7" s="4">
        <v>2.6110000000000002</v>
      </c>
      <c r="Y7" s="43">
        <f t="shared" si="6"/>
        <v>2.6345789473684214</v>
      </c>
      <c r="Z7" s="4">
        <v>2.7669999999999999</v>
      </c>
      <c r="AA7" s="4">
        <v>2.8180000000000001</v>
      </c>
      <c r="AB7" s="43">
        <f t="shared" si="7"/>
        <v>2.8394736842105264</v>
      </c>
      <c r="AC7" s="4">
        <v>2.74</v>
      </c>
      <c r="AD7" s="4">
        <v>2.7909999999999999</v>
      </c>
      <c r="AE7" s="43">
        <f t="shared" si="8"/>
        <v>2.8124736842105262</v>
      </c>
      <c r="AF7" s="4">
        <v>2.746</v>
      </c>
      <c r="AG7" s="4">
        <v>2.802</v>
      </c>
      <c r="AH7" s="43">
        <f t="shared" si="9"/>
        <v>2.8255789473684207</v>
      </c>
      <c r="AI7" s="4">
        <v>2.5489999999999999</v>
      </c>
      <c r="AJ7" s="4">
        <v>2.6059999999999999</v>
      </c>
      <c r="AK7" s="43">
        <f t="shared" si="10"/>
        <v>2.63</v>
      </c>
      <c r="AL7" s="4">
        <v>2.7650000000000001</v>
      </c>
      <c r="AM7" s="4">
        <v>2.819</v>
      </c>
      <c r="AN7" s="43">
        <f t="shared" si="11"/>
        <v>2.8417368421052629</v>
      </c>
      <c r="AO7" s="4">
        <v>2.7370000000000001</v>
      </c>
      <c r="AP7" s="4">
        <v>2.7909999999999999</v>
      </c>
      <c r="AQ7" s="43">
        <f t="shared" si="12"/>
        <v>2.8137368421052629</v>
      </c>
      <c r="AR7" s="4">
        <v>2.524</v>
      </c>
      <c r="AS7" s="4">
        <v>2.64</v>
      </c>
      <c r="AT7" s="43">
        <f t="shared" si="13"/>
        <v>2.6888421052631579</v>
      </c>
      <c r="AU7" s="4">
        <v>2.5129999999999999</v>
      </c>
      <c r="AV7" s="4">
        <v>2.6259999999999999</v>
      </c>
      <c r="AW7" s="43">
        <f t="shared" si="14"/>
        <v>2.6735789473684211</v>
      </c>
      <c r="AX7" s="4">
        <v>2.5019999999999998</v>
      </c>
      <c r="AY7" s="4">
        <v>2.5870000000000002</v>
      </c>
      <c r="AZ7" s="43">
        <f t="shared" si="15"/>
        <v>2.622789473684211</v>
      </c>
      <c r="BA7" s="4">
        <v>2.4910000000000001</v>
      </c>
      <c r="BB7" s="4">
        <v>2.5739999999999998</v>
      </c>
      <c r="BC7" s="43">
        <f t="shared" si="16"/>
        <v>2.6089473684210525</v>
      </c>
      <c r="BD7" s="4">
        <v>2.6549999999999998</v>
      </c>
      <c r="BE7" s="4">
        <v>2.7250000000000001</v>
      </c>
      <c r="BF7" s="43">
        <f t="shared" si="17"/>
        <v>2.7544736842105269</v>
      </c>
      <c r="BG7" s="4">
        <v>2.5569999999999999</v>
      </c>
      <c r="BH7" s="4">
        <v>2.6190000000000002</v>
      </c>
      <c r="BI7" s="43">
        <f t="shared" si="18"/>
        <v>2.6451052631578951</v>
      </c>
      <c r="BJ7" s="4">
        <v>2.6629999999999998</v>
      </c>
      <c r="BK7" s="4">
        <v>2.7309999999999999</v>
      </c>
      <c r="BL7" s="43">
        <f t="shared" si="19"/>
        <v>2.759631578947368</v>
      </c>
      <c r="BM7" s="4">
        <v>2.6589999999999998</v>
      </c>
      <c r="BN7" s="4">
        <v>2.726</v>
      </c>
      <c r="BO7" s="43">
        <f t="shared" si="20"/>
        <v>2.7542105263157897</v>
      </c>
      <c r="BP7" s="4">
        <v>2.65</v>
      </c>
      <c r="BQ7" s="4">
        <v>2.722</v>
      </c>
      <c r="BR7" s="43">
        <f t="shared" si="21"/>
        <v>2.752315789473684</v>
      </c>
      <c r="BS7" s="4">
        <v>2.5510000000000002</v>
      </c>
      <c r="BT7" s="4">
        <v>2.6150000000000002</v>
      </c>
      <c r="BU7" s="43">
        <f t="shared" si="22"/>
        <v>2.6419473684210528</v>
      </c>
      <c r="BV7" s="4">
        <v>2.6579999999999999</v>
      </c>
      <c r="BW7" s="4">
        <v>2.7280000000000002</v>
      </c>
      <c r="BX7" s="43">
        <f t="shared" si="23"/>
        <v>2.757473684210527</v>
      </c>
      <c r="BY7" s="4">
        <v>2.6539999999999999</v>
      </c>
      <c r="BZ7" s="4">
        <v>2.7240000000000002</v>
      </c>
      <c r="CA7" s="43">
        <f t="shared" si="24"/>
        <v>2.7534736842105265</v>
      </c>
      <c r="CB7" s="4">
        <v>2.7250000000000001</v>
      </c>
      <c r="CC7" s="4">
        <v>2.915</v>
      </c>
      <c r="CD7" s="43">
        <f t="shared" si="25"/>
        <v>2.9950000000000001</v>
      </c>
      <c r="CE7" s="4">
        <v>2.4260000000000002</v>
      </c>
      <c r="CF7" s="4">
        <v>2.5339999999999998</v>
      </c>
      <c r="CG7" s="43">
        <f t="shared" si="26"/>
        <v>2.5794736842105257</v>
      </c>
      <c r="CH7" s="4">
        <v>2.4049999999999998</v>
      </c>
      <c r="CI7" s="4">
        <v>2.4820000000000002</v>
      </c>
      <c r="CJ7" s="43">
        <f t="shared" si="27"/>
        <v>2.5144210526315796</v>
      </c>
      <c r="CK7" s="4">
        <v>2.59</v>
      </c>
      <c r="CL7" s="4">
        <v>2.6509999999999998</v>
      </c>
      <c r="CM7" s="43">
        <f t="shared" si="28"/>
        <v>2.6766842105263158</v>
      </c>
      <c r="CN7" s="4">
        <v>2.5819999999999999</v>
      </c>
      <c r="CO7" s="4">
        <v>2.645</v>
      </c>
      <c r="CP7" s="43">
        <f t="shared" si="29"/>
        <v>2.6715263157894742</v>
      </c>
      <c r="CQ7" s="4">
        <v>2.2370000000000001</v>
      </c>
      <c r="CR7" s="4">
        <v>2.3140000000000001</v>
      </c>
      <c r="CS7" s="43">
        <f t="shared" si="30"/>
        <v>2.346421052631579</v>
      </c>
      <c r="CT7" s="4">
        <v>2.306</v>
      </c>
      <c r="CU7" s="4">
        <v>2.35</v>
      </c>
      <c r="CV7" s="43">
        <f t="shared" si="31"/>
        <v>2.3685263157894738</v>
      </c>
      <c r="CW7" s="4">
        <v>2.7109999999999999</v>
      </c>
      <c r="CX7" s="4">
        <v>2.7530000000000001</v>
      </c>
      <c r="CY7" s="43">
        <f t="shared" si="32"/>
        <v>2.7706842105263156</v>
      </c>
      <c r="CZ7" s="4">
        <v>2.4140000000000001</v>
      </c>
      <c r="DA7" s="4">
        <v>2.5179999999999998</v>
      </c>
      <c r="DB7" s="43">
        <f t="shared" si="33"/>
        <v>2.5617894736842102</v>
      </c>
      <c r="DC7" s="4">
        <v>2.7109999999999999</v>
      </c>
      <c r="DD7" s="4">
        <v>2.7519999999999998</v>
      </c>
      <c r="DE7" s="43">
        <f t="shared" si="34"/>
        <v>2.769263157894736</v>
      </c>
      <c r="DF7" s="4">
        <v>2.5838459999999999</v>
      </c>
      <c r="DG7" s="4">
        <v>2.6367090000000002</v>
      </c>
      <c r="DH7" s="43">
        <f t="shared" si="35"/>
        <v>2.6589671052631587</v>
      </c>
      <c r="DI7" s="4">
        <v>2.415</v>
      </c>
      <c r="DJ7" s="4">
        <v>2.5179999999999998</v>
      </c>
      <c r="DK7" s="43">
        <f t="shared" si="36"/>
        <v>2.5613684210526309</v>
      </c>
      <c r="DL7" s="4">
        <v>2.4009999999999998</v>
      </c>
      <c r="DM7" s="4">
        <v>2.472</v>
      </c>
      <c r="DN7" s="43">
        <f t="shared" si="37"/>
        <v>2.5018947368421052</v>
      </c>
      <c r="DO7" s="4">
        <v>2.585</v>
      </c>
      <c r="DP7" s="4">
        <v>2.6419999999999999</v>
      </c>
      <c r="DQ7" s="43">
        <f t="shared" si="38"/>
        <v>2.6660000000000004</v>
      </c>
      <c r="DR7" s="4"/>
      <c r="DS7" s="5">
        <v>2.62</v>
      </c>
      <c r="DT7" s="5">
        <v>2.69</v>
      </c>
      <c r="DU7" s="43">
        <f t="shared" si="39"/>
        <v>2.7194736842105258</v>
      </c>
    </row>
    <row r="8" spans="1:125" ht="18.75">
      <c r="A8" s="15" t="s">
        <v>65</v>
      </c>
      <c r="B8" s="4"/>
      <c r="C8" s="1" t="s">
        <v>101</v>
      </c>
      <c r="D8" s="3"/>
      <c r="E8" s="4">
        <v>5.1639999999999997</v>
      </c>
      <c r="F8" s="4">
        <v>5.1870000000000003</v>
      </c>
      <c r="G8" s="43">
        <f t="shared" si="0"/>
        <v>5.1966842105263167</v>
      </c>
      <c r="H8" s="4">
        <v>4.3470000000000004</v>
      </c>
      <c r="I8" s="4">
        <v>4.4980000000000002</v>
      </c>
      <c r="J8" s="43">
        <f t="shared" si="1"/>
        <v>4.5615789473684218</v>
      </c>
      <c r="K8" s="4">
        <v>4.6989999999999998</v>
      </c>
      <c r="L8" s="4">
        <v>4.8369999999999997</v>
      </c>
      <c r="M8" s="43">
        <f t="shared" si="2"/>
        <v>4.8951052631578946</v>
      </c>
      <c r="N8" s="4">
        <v>4.3339999999999996</v>
      </c>
      <c r="O8" s="4">
        <v>4.4859999999999998</v>
      </c>
      <c r="P8" s="43">
        <f t="shared" si="3"/>
        <v>4.55</v>
      </c>
      <c r="Q8" s="4">
        <v>4.6920000000000002</v>
      </c>
      <c r="R8" s="4">
        <v>4.8319999999999999</v>
      </c>
      <c r="S8" s="43">
        <f t="shared" si="4"/>
        <v>4.8909473684210525</v>
      </c>
      <c r="T8" s="4">
        <v>4.6669999999999998</v>
      </c>
      <c r="U8" s="4">
        <v>4.7229999999999999</v>
      </c>
      <c r="V8" s="43">
        <f t="shared" si="5"/>
        <v>4.7465789473684215</v>
      </c>
      <c r="W8" s="4">
        <v>4.5279999999999996</v>
      </c>
      <c r="X8" s="4">
        <v>4.6079999999999997</v>
      </c>
      <c r="Y8" s="43">
        <f t="shared" si="6"/>
        <v>4.6416842105263161</v>
      </c>
      <c r="Z8" s="4">
        <v>4.6989999999999998</v>
      </c>
      <c r="AA8" s="4">
        <v>4.7469999999999999</v>
      </c>
      <c r="AB8" s="43">
        <f t="shared" si="7"/>
        <v>4.7672105263157887</v>
      </c>
      <c r="AC8" s="4">
        <v>4.673</v>
      </c>
      <c r="AD8" s="4">
        <v>4.7220000000000004</v>
      </c>
      <c r="AE8" s="43">
        <f t="shared" si="8"/>
        <v>4.7426315789473694</v>
      </c>
      <c r="AF8" s="4">
        <v>4.6559999999999997</v>
      </c>
      <c r="AG8" s="4">
        <v>4.7130000000000001</v>
      </c>
      <c r="AH8" s="43">
        <f t="shared" si="9"/>
        <v>4.737000000000001</v>
      </c>
      <c r="AI8" s="4">
        <v>4.5170000000000003</v>
      </c>
      <c r="AJ8" s="4">
        <v>4.5979999999999999</v>
      </c>
      <c r="AK8" s="43">
        <f t="shared" si="10"/>
        <v>4.6321052631578938</v>
      </c>
      <c r="AL8" s="4">
        <v>4.6890000000000001</v>
      </c>
      <c r="AM8" s="4">
        <v>4.7370000000000001</v>
      </c>
      <c r="AN8" s="43">
        <f t="shared" si="11"/>
        <v>4.7572105263157898</v>
      </c>
      <c r="AO8" s="4">
        <v>4.6619999999999999</v>
      </c>
      <c r="AP8" s="4">
        <v>4.7119999999999997</v>
      </c>
      <c r="AQ8" s="43">
        <f t="shared" si="12"/>
        <v>4.7330526315789472</v>
      </c>
      <c r="AR8" s="4">
        <v>4.3719999999999999</v>
      </c>
      <c r="AS8" s="4">
        <v>4.5309999999999997</v>
      </c>
      <c r="AT8" s="43">
        <f t="shared" si="13"/>
        <v>4.5979473684210523</v>
      </c>
      <c r="AU8" s="4">
        <v>4.37</v>
      </c>
      <c r="AV8" s="4">
        <v>4.5279999999999996</v>
      </c>
      <c r="AW8" s="43">
        <f t="shared" si="14"/>
        <v>4.5945263157894729</v>
      </c>
      <c r="AX8" s="4">
        <v>4.3579999999999997</v>
      </c>
      <c r="AY8" s="4">
        <v>4.4720000000000004</v>
      </c>
      <c r="AZ8" s="43">
        <f t="shared" si="15"/>
        <v>4.5200000000000014</v>
      </c>
      <c r="BA8" s="4">
        <v>4.3550000000000004</v>
      </c>
      <c r="BB8" s="4">
        <v>4.4690000000000003</v>
      </c>
      <c r="BC8" s="43">
        <f t="shared" si="16"/>
        <v>4.5170000000000003</v>
      </c>
      <c r="BD8" s="4">
        <v>4.5149999999999997</v>
      </c>
      <c r="BE8" s="4">
        <v>4.6070000000000002</v>
      </c>
      <c r="BF8" s="43">
        <f t="shared" si="17"/>
        <v>4.6457368421052632</v>
      </c>
      <c r="BG8" s="4">
        <v>4.4690000000000003</v>
      </c>
      <c r="BH8" s="4">
        <v>4.57</v>
      </c>
      <c r="BI8" s="43">
        <f t="shared" si="18"/>
        <v>4.6125263157894736</v>
      </c>
      <c r="BJ8" s="4">
        <v>4.532</v>
      </c>
      <c r="BK8" s="4">
        <v>4.62</v>
      </c>
      <c r="BL8" s="43">
        <f t="shared" si="19"/>
        <v>4.6570526315789476</v>
      </c>
      <c r="BM8" s="4">
        <v>4.5289999999999999</v>
      </c>
      <c r="BN8" s="4">
        <v>4.6139999999999999</v>
      </c>
      <c r="BO8" s="43">
        <f t="shared" si="20"/>
        <v>4.6497894736842111</v>
      </c>
      <c r="BP8" s="4">
        <v>4.5030000000000001</v>
      </c>
      <c r="BQ8" s="4">
        <v>4.5949999999999998</v>
      </c>
      <c r="BR8" s="43">
        <f t="shared" si="21"/>
        <v>4.6337368421052627</v>
      </c>
      <c r="BS8" s="4">
        <v>4.4560000000000004</v>
      </c>
      <c r="BT8" s="4">
        <v>4.5590000000000002</v>
      </c>
      <c r="BU8" s="43">
        <f t="shared" si="22"/>
        <v>4.6023684210526312</v>
      </c>
      <c r="BV8" s="4">
        <v>4.5190000000000001</v>
      </c>
      <c r="BW8" s="4">
        <v>4.6079999999999997</v>
      </c>
      <c r="BX8" s="43">
        <f t="shared" si="23"/>
        <v>4.6454736842105264</v>
      </c>
      <c r="BY8" s="4">
        <v>4.5170000000000003</v>
      </c>
      <c r="BZ8" s="4">
        <v>4.6029999999999998</v>
      </c>
      <c r="CA8" s="43">
        <f t="shared" si="24"/>
        <v>4.6392105263157886</v>
      </c>
      <c r="CB8" s="4">
        <v>4.6740000000000004</v>
      </c>
      <c r="CC8" s="4">
        <v>4.9219999999999997</v>
      </c>
      <c r="CD8" s="43">
        <f t="shared" si="25"/>
        <v>5.0264210526315791</v>
      </c>
      <c r="CE8" s="4">
        <v>4.2850000000000001</v>
      </c>
      <c r="CF8" s="4">
        <v>4.4420000000000002</v>
      </c>
      <c r="CG8" s="43">
        <f t="shared" si="26"/>
        <v>4.5081052631578942</v>
      </c>
      <c r="CH8" s="4">
        <v>4.2709999999999999</v>
      </c>
      <c r="CI8" s="4">
        <v>4.383</v>
      </c>
      <c r="CJ8" s="43">
        <f t="shared" si="27"/>
        <v>4.4301578947368423</v>
      </c>
      <c r="CK8" s="4">
        <v>4.4489999999999998</v>
      </c>
      <c r="CL8" s="4">
        <v>4.5380000000000003</v>
      </c>
      <c r="CM8" s="43">
        <f t="shared" si="28"/>
        <v>4.575473684210527</v>
      </c>
      <c r="CN8" s="4">
        <v>4.4340000000000002</v>
      </c>
      <c r="CO8" s="4">
        <v>4.5250000000000004</v>
      </c>
      <c r="CP8" s="43">
        <f t="shared" si="29"/>
        <v>4.563315789473684</v>
      </c>
      <c r="CQ8" s="4">
        <v>4.093</v>
      </c>
      <c r="CR8" s="4">
        <v>4.2249999999999996</v>
      </c>
      <c r="CS8" s="43">
        <f t="shared" si="30"/>
        <v>4.2805789473684204</v>
      </c>
      <c r="CT8" s="4">
        <v>4.16</v>
      </c>
      <c r="CU8" s="4">
        <v>4.2569999999999997</v>
      </c>
      <c r="CV8" s="43">
        <f t="shared" si="31"/>
        <v>4.2978421052631575</v>
      </c>
      <c r="CW8" s="4">
        <v>4.6319999999999997</v>
      </c>
      <c r="CX8" s="4">
        <v>4.6849999999999996</v>
      </c>
      <c r="CY8" s="43">
        <f t="shared" si="32"/>
        <v>4.7073157894736841</v>
      </c>
      <c r="CZ8" s="4">
        <v>4.2910000000000004</v>
      </c>
      <c r="DA8" s="4">
        <v>4.4450000000000003</v>
      </c>
      <c r="DB8" s="43">
        <f t="shared" si="33"/>
        <v>4.5098421052631581</v>
      </c>
      <c r="DC8" s="4">
        <v>4.6059999999999999</v>
      </c>
      <c r="DD8" s="4">
        <v>4.6550000000000002</v>
      </c>
      <c r="DE8" s="43">
        <f t="shared" si="34"/>
        <v>4.6756315789473684</v>
      </c>
      <c r="DF8" s="4">
        <v>4.5956659999999996</v>
      </c>
      <c r="DG8" s="4">
        <v>4.6765739999999996</v>
      </c>
      <c r="DH8" s="43">
        <f t="shared" si="35"/>
        <v>4.7106405263157889</v>
      </c>
      <c r="DI8" s="4">
        <v>4.2919999999999998</v>
      </c>
      <c r="DJ8" s="4">
        <v>4.4459999999999997</v>
      </c>
      <c r="DK8" s="43">
        <f t="shared" si="36"/>
        <v>4.5108421052631575</v>
      </c>
      <c r="DL8" s="4">
        <v>4.28</v>
      </c>
      <c r="DM8" s="4">
        <v>4.3899999999999997</v>
      </c>
      <c r="DN8" s="43">
        <f t="shared" si="37"/>
        <v>4.4363157894736842</v>
      </c>
      <c r="DO8" s="4">
        <v>4.46</v>
      </c>
      <c r="DP8" s="4">
        <v>4.5469999999999997</v>
      </c>
      <c r="DQ8" s="43">
        <f t="shared" si="38"/>
        <v>4.5836315789473687</v>
      </c>
      <c r="DR8" s="4"/>
      <c r="DS8" s="4">
        <v>4.57</v>
      </c>
      <c r="DT8" s="4">
        <v>4.6500000000000004</v>
      </c>
      <c r="DU8" s="43">
        <f t="shared" si="39"/>
        <v>4.6836842105263159</v>
      </c>
    </row>
    <row r="9" spans="1:125" ht="17.25">
      <c r="A9" s="45" t="s">
        <v>66</v>
      </c>
      <c r="B9" s="4"/>
      <c r="C9" s="1" t="s">
        <v>98</v>
      </c>
      <c r="D9" s="3"/>
      <c r="E9" s="4">
        <v>6.867</v>
      </c>
      <c r="F9" s="4">
        <v>6.8570000000000002</v>
      </c>
      <c r="G9" s="43">
        <f t="shared" si="0"/>
        <v>6.8527894736842105</v>
      </c>
      <c r="H9" s="4">
        <v>4.5330000000000004</v>
      </c>
      <c r="I9" s="4">
        <v>4.7110000000000003</v>
      </c>
      <c r="J9" s="43">
        <f t="shared" si="1"/>
        <v>4.7859473684210521</v>
      </c>
      <c r="K9" s="4">
        <v>5.2850000000000001</v>
      </c>
      <c r="L9" s="4">
        <v>5.4249999999999998</v>
      </c>
      <c r="M9" s="43">
        <f t="shared" si="2"/>
        <v>5.4839473684210525</v>
      </c>
      <c r="N9" s="4">
        <v>4.4740000000000002</v>
      </c>
      <c r="O9" s="4">
        <v>4.6550000000000002</v>
      </c>
      <c r="P9" s="43">
        <f t="shared" si="3"/>
        <v>4.7312105263157891</v>
      </c>
      <c r="Q9" s="4">
        <v>5.2560000000000002</v>
      </c>
      <c r="R9" s="4">
        <v>5.3979999999999997</v>
      </c>
      <c r="S9" s="43">
        <f t="shared" si="4"/>
        <v>5.4577894736842092</v>
      </c>
      <c r="T9" s="4">
        <v>7.1159999999999997</v>
      </c>
      <c r="U9" s="4">
        <v>7.0940000000000003</v>
      </c>
      <c r="V9" s="43">
        <f t="shared" si="5"/>
        <v>7.0847368421052641</v>
      </c>
      <c r="W9" s="4">
        <v>6.0750000000000002</v>
      </c>
      <c r="X9" s="4">
        <v>6.0309999999999997</v>
      </c>
      <c r="Y9" s="43">
        <f t="shared" si="6"/>
        <v>6.0124736842105264</v>
      </c>
      <c r="Z9" s="4">
        <v>6.4989999999999997</v>
      </c>
      <c r="AA9" s="4">
        <v>6.44</v>
      </c>
      <c r="AB9" s="43">
        <f t="shared" si="7"/>
        <v>6.4151578947368435</v>
      </c>
      <c r="AC9" s="4">
        <v>6.3419999999999996</v>
      </c>
      <c r="AD9" s="4">
        <v>6.3609999999999998</v>
      </c>
      <c r="AE9" s="43">
        <f t="shared" si="8"/>
        <v>6.3689999999999998</v>
      </c>
      <c r="AF9" s="4">
        <v>7.1219999999999999</v>
      </c>
      <c r="AG9" s="4">
        <v>7.0990000000000002</v>
      </c>
      <c r="AH9" s="43">
        <f t="shared" si="9"/>
        <v>7.0893157894736847</v>
      </c>
      <c r="AI9" s="4">
        <v>6.0609999999999999</v>
      </c>
      <c r="AJ9" s="4">
        <v>6.016</v>
      </c>
      <c r="AK9" s="43">
        <f t="shared" si="10"/>
        <v>5.9970526315789465</v>
      </c>
      <c r="AL9" s="4">
        <v>6.49</v>
      </c>
      <c r="AM9" s="4">
        <v>6.431</v>
      </c>
      <c r="AN9" s="43">
        <f t="shared" si="11"/>
        <v>6.4061578947368423</v>
      </c>
      <c r="AO9" s="4">
        <v>6.3310000000000004</v>
      </c>
      <c r="AP9" s="4">
        <v>6.3490000000000002</v>
      </c>
      <c r="AQ9" s="43">
        <f t="shared" si="12"/>
        <v>6.3565789473684218</v>
      </c>
      <c r="AR9" s="4">
        <v>5.8520000000000003</v>
      </c>
      <c r="AS9" s="4">
        <v>6.07</v>
      </c>
      <c r="AT9" s="43">
        <f t="shared" si="13"/>
        <v>6.1617894736842116</v>
      </c>
      <c r="AU9" s="4">
        <v>5.6360000000000001</v>
      </c>
      <c r="AV9" s="4">
        <v>5.8410000000000002</v>
      </c>
      <c r="AW9" s="43">
        <f t="shared" si="14"/>
        <v>5.9273157894736839</v>
      </c>
      <c r="AX9" s="4">
        <v>6.18</v>
      </c>
      <c r="AY9" s="4">
        <v>6.2779999999999996</v>
      </c>
      <c r="AZ9" s="43">
        <f t="shared" si="15"/>
        <v>6.3192631578947367</v>
      </c>
      <c r="BA9" s="4">
        <v>5.9589999999999996</v>
      </c>
      <c r="BB9" s="4">
        <v>6.0460000000000003</v>
      </c>
      <c r="BC9" s="43">
        <f t="shared" si="16"/>
        <v>6.0826315789473693</v>
      </c>
      <c r="BD9" s="4">
        <v>6.0940000000000003</v>
      </c>
      <c r="BE9" s="4">
        <v>6.1689999999999996</v>
      </c>
      <c r="BF9" s="43">
        <f t="shared" si="17"/>
        <v>6.2005789473684203</v>
      </c>
      <c r="BG9" s="4">
        <v>5.7039999999999997</v>
      </c>
      <c r="BH9" s="4">
        <v>5.7549999999999999</v>
      </c>
      <c r="BI9" s="43">
        <f t="shared" si="18"/>
        <v>5.7764736842105258</v>
      </c>
      <c r="BJ9" s="4">
        <v>5.8760000000000003</v>
      </c>
      <c r="BK9" s="4">
        <v>5.9390000000000001</v>
      </c>
      <c r="BL9" s="43">
        <f t="shared" si="19"/>
        <v>5.9655263157894733</v>
      </c>
      <c r="BM9" s="4">
        <v>5.8250000000000002</v>
      </c>
      <c r="BN9" s="4">
        <v>5.907</v>
      </c>
      <c r="BO9" s="43">
        <f t="shared" si="20"/>
        <v>5.9415263157894742</v>
      </c>
      <c r="BP9" s="4">
        <v>6.0750000000000002</v>
      </c>
      <c r="BQ9" s="4">
        <v>6.1520000000000001</v>
      </c>
      <c r="BR9" s="43">
        <f t="shared" si="21"/>
        <v>6.1844210526315804</v>
      </c>
      <c r="BS9" s="4">
        <v>5.6790000000000003</v>
      </c>
      <c r="BT9" s="4">
        <v>5.7309999999999999</v>
      </c>
      <c r="BU9" s="43">
        <f t="shared" si="22"/>
        <v>5.7528947368421051</v>
      </c>
      <c r="BV9" s="4">
        <v>5.8520000000000003</v>
      </c>
      <c r="BW9" s="4">
        <v>5.9169999999999998</v>
      </c>
      <c r="BX9" s="43">
        <f t="shared" si="23"/>
        <v>5.9443684210526309</v>
      </c>
      <c r="BY9" s="4">
        <v>5.8</v>
      </c>
      <c r="BZ9" s="4">
        <v>5.8840000000000003</v>
      </c>
      <c r="CA9" s="43">
        <f t="shared" si="24"/>
        <v>5.9193684210526314</v>
      </c>
      <c r="CB9" s="4">
        <v>5.2460000000000004</v>
      </c>
      <c r="CC9" s="4">
        <v>5.548</v>
      </c>
      <c r="CD9" s="43">
        <f t="shared" si="25"/>
        <v>5.6751578947368415</v>
      </c>
      <c r="CE9" s="4">
        <v>5.4260000000000002</v>
      </c>
      <c r="CF9" s="4">
        <v>5.6189999999999998</v>
      </c>
      <c r="CG9" s="43">
        <f t="shared" si="26"/>
        <v>5.700263157894736</v>
      </c>
      <c r="CH9" s="4">
        <v>5.7350000000000003</v>
      </c>
      <c r="CI9" s="4">
        <v>5.8150000000000004</v>
      </c>
      <c r="CJ9" s="43">
        <f t="shared" si="27"/>
        <v>5.8486842105263177</v>
      </c>
      <c r="CK9" s="4">
        <v>5.7350000000000003</v>
      </c>
      <c r="CL9" s="4">
        <v>5.7389999999999999</v>
      </c>
      <c r="CM9" s="43">
        <f t="shared" si="28"/>
        <v>5.7406842105263163</v>
      </c>
      <c r="CN9" s="4">
        <v>5.649</v>
      </c>
      <c r="CO9" s="4">
        <v>5.7110000000000003</v>
      </c>
      <c r="CP9" s="43">
        <f t="shared" si="29"/>
        <v>5.7371052631578943</v>
      </c>
      <c r="CQ9" s="4">
        <v>4.88</v>
      </c>
      <c r="CR9" s="4">
        <v>5.0279999999999996</v>
      </c>
      <c r="CS9" s="43">
        <f t="shared" si="30"/>
        <v>5.090315789473685</v>
      </c>
      <c r="CT9" s="4">
        <v>4.8639999999999999</v>
      </c>
      <c r="CU9" s="4">
        <v>4.976</v>
      </c>
      <c r="CV9" s="43">
        <f t="shared" si="31"/>
        <v>5.0231578947368423</v>
      </c>
      <c r="CW9" s="4">
        <v>6.407</v>
      </c>
      <c r="CX9" s="4">
        <v>6.3719999999999999</v>
      </c>
      <c r="CY9" s="43">
        <f t="shared" si="32"/>
        <v>6.3572631578947361</v>
      </c>
      <c r="CZ9" s="4">
        <v>5.4260000000000002</v>
      </c>
      <c r="DA9" s="4">
        <v>5.6130000000000004</v>
      </c>
      <c r="DB9" s="43">
        <f t="shared" si="33"/>
        <v>5.6917368421052643</v>
      </c>
      <c r="DC9" s="4">
        <v>5.9939999999999998</v>
      </c>
      <c r="DD9" s="4">
        <v>5.9969999999999999</v>
      </c>
      <c r="DE9" s="43">
        <f t="shared" si="34"/>
        <v>5.9982631578947361</v>
      </c>
      <c r="DF9" s="4">
        <v>6.0118549999999997</v>
      </c>
      <c r="DG9" s="4">
        <v>6.0708909999999996</v>
      </c>
      <c r="DH9" s="43">
        <f t="shared" si="35"/>
        <v>6.0957482631578941</v>
      </c>
      <c r="DI9" s="4">
        <v>5.423</v>
      </c>
      <c r="DJ9" s="4">
        <v>5.61</v>
      </c>
      <c r="DK9" s="43">
        <f t="shared" si="36"/>
        <v>5.6887368421052633</v>
      </c>
      <c r="DL9" s="4">
        <v>5.7249999999999996</v>
      </c>
      <c r="DM9" s="4">
        <v>5.8029999999999999</v>
      </c>
      <c r="DN9" s="43">
        <f t="shared" si="37"/>
        <v>5.8358421052631586</v>
      </c>
      <c r="DO9" s="4">
        <v>5.6829999999999998</v>
      </c>
      <c r="DP9" s="4">
        <v>5.742</v>
      </c>
      <c r="DQ9" s="43">
        <f t="shared" si="38"/>
        <v>5.7668421052631578</v>
      </c>
      <c r="DR9" s="4"/>
      <c r="DS9" s="4">
        <v>5.61</v>
      </c>
      <c r="DT9" s="4">
        <v>5.68</v>
      </c>
      <c r="DU9" s="43">
        <f t="shared" si="39"/>
        <v>5.7094736842105256</v>
      </c>
    </row>
    <row r="10" spans="1:125" ht="17.25">
      <c r="A10" s="45"/>
      <c r="B10" s="4"/>
      <c r="C10" s="1" t="s">
        <v>99</v>
      </c>
      <c r="D10" s="3"/>
      <c r="E10" s="4">
        <v>2.964</v>
      </c>
      <c r="F10" s="4">
        <v>2.972</v>
      </c>
      <c r="G10" s="43">
        <f t="shared" si="0"/>
        <v>2.9753684210526314</v>
      </c>
      <c r="H10" s="4">
        <v>2.3479999999999999</v>
      </c>
      <c r="I10" s="4">
        <v>2.488</v>
      </c>
      <c r="J10" s="43">
        <f t="shared" si="1"/>
        <v>2.5469473684210526</v>
      </c>
      <c r="K10" s="4">
        <v>2.5070000000000001</v>
      </c>
      <c r="L10" s="4">
        <v>2.6320000000000001</v>
      </c>
      <c r="M10" s="43">
        <f t="shared" si="2"/>
        <v>2.6846315789473691</v>
      </c>
      <c r="N10" s="4">
        <v>2.335</v>
      </c>
      <c r="O10" s="4">
        <v>2.4769999999999999</v>
      </c>
      <c r="P10" s="43">
        <f t="shared" si="3"/>
        <v>2.5367894736842103</v>
      </c>
      <c r="Q10" s="4">
        <v>2.4980000000000002</v>
      </c>
      <c r="R10" s="4">
        <v>2.625</v>
      </c>
      <c r="S10" s="43">
        <f t="shared" si="4"/>
        <v>2.6784736842105263</v>
      </c>
      <c r="T10" s="4">
        <v>2.4809999999999999</v>
      </c>
      <c r="U10" s="4">
        <v>2.577</v>
      </c>
      <c r="V10" s="43">
        <f t="shared" si="5"/>
        <v>2.6174210526315789</v>
      </c>
      <c r="W10" s="4">
        <v>2.4140000000000001</v>
      </c>
      <c r="X10" s="4">
        <v>2.524</v>
      </c>
      <c r="Y10" s="43">
        <f t="shared" si="6"/>
        <v>2.5703157894736841</v>
      </c>
      <c r="Z10" s="4">
        <v>2.5219999999999998</v>
      </c>
      <c r="AA10" s="4">
        <v>2.601</v>
      </c>
      <c r="AB10" s="43">
        <f t="shared" si="7"/>
        <v>2.6342631578947371</v>
      </c>
      <c r="AC10" s="4">
        <v>2.484</v>
      </c>
      <c r="AD10" s="4">
        <v>2.5750000000000002</v>
      </c>
      <c r="AE10" s="43">
        <f t="shared" si="8"/>
        <v>2.6133157894736847</v>
      </c>
      <c r="AF10" s="4">
        <v>2.4660000000000002</v>
      </c>
      <c r="AG10" s="4">
        <v>2.5640000000000001</v>
      </c>
      <c r="AH10" s="43">
        <f t="shared" si="9"/>
        <v>2.6052631578947372</v>
      </c>
      <c r="AI10" s="4">
        <v>2.4009999999999998</v>
      </c>
      <c r="AJ10" s="4">
        <v>2.5129999999999999</v>
      </c>
      <c r="AK10" s="43">
        <f t="shared" si="10"/>
        <v>2.5601578947368422</v>
      </c>
      <c r="AL10" s="4">
        <v>2.5070000000000001</v>
      </c>
      <c r="AM10" s="4">
        <v>2.5880000000000001</v>
      </c>
      <c r="AN10" s="43">
        <f t="shared" si="11"/>
        <v>2.6221052631578949</v>
      </c>
      <c r="AO10" s="4">
        <v>2.468</v>
      </c>
      <c r="AP10" s="4">
        <v>2.5630000000000002</v>
      </c>
      <c r="AQ10" s="43">
        <f t="shared" si="12"/>
        <v>2.6030000000000002</v>
      </c>
      <c r="AR10" s="4">
        <v>2.4089999999999998</v>
      </c>
      <c r="AS10" s="4">
        <v>2.57</v>
      </c>
      <c r="AT10" s="43">
        <f t="shared" si="13"/>
        <v>2.6377894736842107</v>
      </c>
      <c r="AU10" s="4">
        <v>2.4020000000000001</v>
      </c>
      <c r="AV10" s="4">
        <v>2.5609999999999999</v>
      </c>
      <c r="AW10" s="43">
        <f t="shared" si="14"/>
        <v>2.6279473684210521</v>
      </c>
      <c r="AX10" s="4">
        <v>2.3210000000000002</v>
      </c>
      <c r="AY10" s="4">
        <v>2.456</v>
      </c>
      <c r="AZ10" s="43">
        <f t="shared" si="15"/>
        <v>2.5128421052631578</v>
      </c>
      <c r="BA10" s="4">
        <v>2.3149999999999999</v>
      </c>
      <c r="BB10" s="4">
        <v>2.4470000000000001</v>
      </c>
      <c r="BC10" s="43">
        <f t="shared" si="16"/>
        <v>2.5025789473684212</v>
      </c>
      <c r="BD10" s="4">
        <v>2.4860000000000002</v>
      </c>
      <c r="BE10" s="4">
        <v>2.5939999999999999</v>
      </c>
      <c r="BF10" s="43">
        <f t="shared" si="17"/>
        <v>2.6394736842105258</v>
      </c>
      <c r="BG10" s="4">
        <v>2.44</v>
      </c>
      <c r="BH10" s="4">
        <v>2.5499999999999998</v>
      </c>
      <c r="BI10" s="43">
        <f t="shared" si="18"/>
        <v>2.5963157894736839</v>
      </c>
      <c r="BJ10" s="4">
        <v>2.5019999999999998</v>
      </c>
      <c r="BK10" s="4">
        <v>2.6030000000000002</v>
      </c>
      <c r="BL10" s="43">
        <f t="shared" si="19"/>
        <v>2.6455263157894739</v>
      </c>
      <c r="BM10" s="4">
        <v>2.4940000000000002</v>
      </c>
      <c r="BN10" s="4">
        <v>2.597</v>
      </c>
      <c r="BO10" s="43">
        <f t="shared" si="20"/>
        <v>2.6403684210526315</v>
      </c>
      <c r="BP10" s="4">
        <v>2.4729999999999999</v>
      </c>
      <c r="BQ10" s="4">
        <v>2.5840000000000001</v>
      </c>
      <c r="BR10" s="43">
        <f t="shared" si="21"/>
        <v>2.630736842105263</v>
      </c>
      <c r="BS10" s="4">
        <v>2.4279999999999999</v>
      </c>
      <c r="BT10" s="4">
        <v>2.5390000000000001</v>
      </c>
      <c r="BU10" s="43">
        <f t="shared" si="22"/>
        <v>2.5857368421052631</v>
      </c>
      <c r="BV10" s="4">
        <v>2.4889999999999999</v>
      </c>
      <c r="BW10" s="4">
        <v>2.5920000000000001</v>
      </c>
      <c r="BX10" s="43">
        <f t="shared" si="23"/>
        <v>2.635368421052632</v>
      </c>
      <c r="BY10" s="4">
        <v>2.4809999999999999</v>
      </c>
      <c r="BZ10" s="4">
        <v>2.5859999999999999</v>
      </c>
      <c r="CA10" s="43">
        <f t="shared" si="24"/>
        <v>2.6302105263157896</v>
      </c>
      <c r="CB10" s="4">
        <v>2.548</v>
      </c>
      <c r="CC10" s="4">
        <v>2.7730000000000001</v>
      </c>
      <c r="CD10" s="43">
        <f t="shared" si="25"/>
        <v>2.8677368421052636</v>
      </c>
      <c r="CE10" s="4">
        <v>2.2639999999999998</v>
      </c>
      <c r="CF10" s="4">
        <v>2.4239999999999999</v>
      </c>
      <c r="CG10" s="43">
        <f t="shared" si="26"/>
        <v>2.4913684210526315</v>
      </c>
      <c r="CH10" s="4">
        <v>2.1779999999999999</v>
      </c>
      <c r="CI10" s="4">
        <v>2.3130000000000002</v>
      </c>
      <c r="CJ10" s="43">
        <f t="shared" si="27"/>
        <v>2.3698421052631584</v>
      </c>
      <c r="CK10" s="4">
        <v>2.3809999999999998</v>
      </c>
      <c r="CL10" s="4">
        <v>2.4849999999999999</v>
      </c>
      <c r="CM10" s="43">
        <f t="shared" si="28"/>
        <v>2.5287894736842103</v>
      </c>
      <c r="CN10" s="4">
        <v>2.3620000000000001</v>
      </c>
      <c r="CO10" s="4">
        <v>2.4689999999999999</v>
      </c>
      <c r="CP10" s="43">
        <f t="shared" si="29"/>
        <v>2.5140526315789473</v>
      </c>
      <c r="CQ10" s="4">
        <v>2.0760000000000001</v>
      </c>
      <c r="CR10" s="4">
        <v>2.2029999999999998</v>
      </c>
      <c r="CS10" s="43">
        <f t="shared" si="30"/>
        <v>2.2564736842105257</v>
      </c>
      <c r="CT10" s="4">
        <v>2.1509999999999998</v>
      </c>
      <c r="CU10" s="4">
        <v>2.2410000000000001</v>
      </c>
      <c r="CV10" s="43">
        <f t="shared" si="31"/>
        <v>2.2788947368421058</v>
      </c>
      <c r="CW10" s="4">
        <v>2.4409999999999998</v>
      </c>
      <c r="CX10" s="4">
        <v>2.5219999999999998</v>
      </c>
      <c r="CY10" s="43">
        <f t="shared" si="32"/>
        <v>2.5561052631578947</v>
      </c>
      <c r="CZ10" s="4">
        <v>2.2650000000000001</v>
      </c>
      <c r="DA10" s="4">
        <v>2.4169999999999998</v>
      </c>
      <c r="DB10" s="43">
        <f t="shared" si="33"/>
        <v>2.4809999999999999</v>
      </c>
      <c r="DC10" s="4">
        <v>2.488</v>
      </c>
      <c r="DD10" s="4">
        <v>2.5619999999999998</v>
      </c>
      <c r="DE10" s="43">
        <f t="shared" si="34"/>
        <v>2.5931578947368421</v>
      </c>
      <c r="DF10" s="4">
        <v>2.4364729999999999</v>
      </c>
      <c r="DG10" s="4">
        <v>2.534122</v>
      </c>
      <c r="DH10" s="43">
        <f t="shared" si="35"/>
        <v>2.5752373684210532</v>
      </c>
      <c r="DI10" s="4">
        <v>2.2669999999999999</v>
      </c>
      <c r="DJ10" s="4">
        <v>2.419</v>
      </c>
      <c r="DK10" s="43">
        <f t="shared" si="36"/>
        <v>2.4830000000000005</v>
      </c>
      <c r="DL10" s="4">
        <v>2.1920000000000002</v>
      </c>
      <c r="DM10" s="4">
        <v>2.3170000000000002</v>
      </c>
      <c r="DN10" s="43">
        <f t="shared" si="37"/>
        <v>2.3696315789473688</v>
      </c>
      <c r="DO10" s="4">
        <v>2.3940000000000001</v>
      </c>
      <c r="DP10" s="4">
        <v>2.4910000000000001</v>
      </c>
      <c r="DQ10" s="43">
        <f t="shared" si="38"/>
        <v>2.5318421052631579</v>
      </c>
      <c r="DR10" s="4"/>
      <c r="DS10" s="4">
        <v>2.42</v>
      </c>
      <c r="DT10" s="4">
        <v>2.52</v>
      </c>
      <c r="DU10" s="43">
        <f t="shared" si="39"/>
        <v>2.5621052631578949</v>
      </c>
    </row>
    <row r="11" spans="1:125" ht="17.25">
      <c r="A11" s="45" t="s">
        <v>67</v>
      </c>
      <c r="B11" s="4"/>
      <c r="C11" s="1" t="s">
        <v>98</v>
      </c>
      <c r="D11" s="3"/>
      <c r="E11" s="4">
        <v>4.641</v>
      </c>
      <c r="F11" s="4">
        <v>4.6340000000000003</v>
      </c>
      <c r="G11" s="43">
        <f t="shared" si="0"/>
        <v>4.6310526315789478</v>
      </c>
      <c r="H11" s="4">
        <v>4.0389999999999997</v>
      </c>
      <c r="I11" s="4">
        <v>4.21</v>
      </c>
      <c r="J11" s="43">
        <f t="shared" si="1"/>
        <v>4.282</v>
      </c>
      <c r="K11" s="4">
        <v>4.24</v>
      </c>
      <c r="L11" s="4">
        <v>4.3760000000000003</v>
      </c>
      <c r="M11" s="43">
        <f t="shared" si="2"/>
        <v>4.4332631578947375</v>
      </c>
      <c r="N11" s="4">
        <v>4.0209999999999999</v>
      </c>
      <c r="O11" s="4">
        <v>4.1970000000000001</v>
      </c>
      <c r="P11" s="43">
        <f t="shared" si="3"/>
        <v>4.271105263157895</v>
      </c>
      <c r="Q11" s="4">
        <v>4.2320000000000002</v>
      </c>
      <c r="R11" s="4">
        <v>4.37</v>
      </c>
      <c r="S11" s="43">
        <f t="shared" si="4"/>
        <v>4.4281052631578959</v>
      </c>
      <c r="T11" s="4">
        <v>4.5090000000000003</v>
      </c>
      <c r="U11" s="4">
        <v>4.5579999999999998</v>
      </c>
      <c r="V11" s="43">
        <f t="shared" si="5"/>
        <v>4.5786315789473688</v>
      </c>
      <c r="W11" s="4">
        <v>4.2809999999999997</v>
      </c>
      <c r="X11" s="4">
        <v>4.3390000000000004</v>
      </c>
      <c r="Y11" s="43">
        <f t="shared" si="6"/>
        <v>4.3634210526315789</v>
      </c>
      <c r="Z11" s="4">
        <v>4.444</v>
      </c>
      <c r="AA11" s="4">
        <v>4.492</v>
      </c>
      <c r="AB11" s="43">
        <f t="shared" si="7"/>
        <v>4.5122105263157897</v>
      </c>
      <c r="AC11" s="4">
        <v>4.4400000000000004</v>
      </c>
      <c r="AD11" s="4">
        <v>4.508</v>
      </c>
      <c r="AE11" s="43">
        <f t="shared" si="8"/>
        <v>4.5366315789473681</v>
      </c>
      <c r="AF11" s="4">
        <v>4.5039999999999996</v>
      </c>
      <c r="AG11" s="4">
        <v>4.5549999999999997</v>
      </c>
      <c r="AH11" s="43">
        <f t="shared" si="9"/>
        <v>4.5764736842105256</v>
      </c>
      <c r="AI11" s="4">
        <v>4.2720000000000002</v>
      </c>
      <c r="AJ11" s="4">
        <v>4.3319999999999999</v>
      </c>
      <c r="AK11" s="43">
        <f t="shared" si="10"/>
        <v>4.3572631578947369</v>
      </c>
      <c r="AL11" s="4">
        <v>4.4379999999999997</v>
      </c>
      <c r="AM11" s="4">
        <v>4.4870000000000001</v>
      </c>
      <c r="AN11" s="43">
        <f t="shared" si="11"/>
        <v>4.5076315789473691</v>
      </c>
      <c r="AO11" s="4">
        <v>4.4340000000000002</v>
      </c>
      <c r="AP11" s="4">
        <v>4.5039999999999996</v>
      </c>
      <c r="AQ11" s="43">
        <f t="shared" si="12"/>
        <v>4.5334736842105263</v>
      </c>
      <c r="AR11" s="4">
        <v>4.2009999999999996</v>
      </c>
      <c r="AS11" s="4">
        <v>4.367</v>
      </c>
      <c r="AT11" s="43">
        <f t="shared" si="13"/>
        <v>4.4368947368421061</v>
      </c>
      <c r="AU11" s="4">
        <v>4.1840000000000002</v>
      </c>
      <c r="AV11" s="4">
        <v>4.3490000000000002</v>
      </c>
      <c r="AW11" s="43">
        <f t="shared" si="14"/>
        <v>4.4184736842105261</v>
      </c>
      <c r="AX11" s="4">
        <v>4.2640000000000002</v>
      </c>
      <c r="AY11" s="4">
        <v>4.3630000000000004</v>
      </c>
      <c r="AZ11" s="43">
        <f t="shared" si="15"/>
        <v>4.4046842105263169</v>
      </c>
      <c r="BA11" s="4">
        <v>4.2469999999999999</v>
      </c>
      <c r="BB11" s="4">
        <v>4.3449999999999998</v>
      </c>
      <c r="BC11" s="43">
        <f t="shared" si="16"/>
        <v>4.3862631578947369</v>
      </c>
      <c r="BD11" s="4">
        <v>4.3220000000000001</v>
      </c>
      <c r="BE11" s="4">
        <v>4.4249999999999998</v>
      </c>
      <c r="BF11" s="43">
        <f t="shared" si="17"/>
        <v>4.4683684210526318</v>
      </c>
      <c r="BG11" s="4">
        <v>4.2309999999999999</v>
      </c>
      <c r="BH11" s="4">
        <v>4.327</v>
      </c>
      <c r="BI11" s="43">
        <f t="shared" si="18"/>
        <v>4.3674210526315784</v>
      </c>
      <c r="BJ11" s="4">
        <v>4.3070000000000004</v>
      </c>
      <c r="BK11" s="4">
        <v>4.41</v>
      </c>
      <c r="BL11" s="43">
        <f t="shared" si="19"/>
        <v>4.4533684210526321</v>
      </c>
      <c r="BM11" s="4">
        <v>4.3019999999999996</v>
      </c>
      <c r="BN11" s="4">
        <v>4.4089999999999998</v>
      </c>
      <c r="BO11" s="43">
        <f t="shared" si="20"/>
        <v>4.4540526315789473</v>
      </c>
      <c r="BP11" s="4">
        <v>4.3120000000000003</v>
      </c>
      <c r="BQ11" s="4">
        <v>4.4180000000000001</v>
      </c>
      <c r="BR11" s="43">
        <f t="shared" si="21"/>
        <v>4.4626315789473683</v>
      </c>
      <c r="BS11" s="4">
        <v>4.22</v>
      </c>
      <c r="BT11" s="4">
        <v>4.3179999999999996</v>
      </c>
      <c r="BU11" s="43">
        <f t="shared" si="22"/>
        <v>4.3592631578947367</v>
      </c>
      <c r="BV11" s="4">
        <v>4.2969999999999997</v>
      </c>
      <c r="BW11" s="4">
        <v>4.4029999999999996</v>
      </c>
      <c r="BX11" s="43">
        <f t="shared" si="23"/>
        <v>4.4476315789473686</v>
      </c>
      <c r="BY11" s="4">
        <v>4.2910000000000004</v>
      </c>
      <c r="BZ11" s="4">
        <v>4.4020000000000001</v>
      </c>
      <c r="CA11" s="43">
        <f t="shared" si="24"/>
        <v>4.4487368421052631</v>
      </c>
      <c r="CB11" s="4">
        <v>4.2380000000000004</v>
      </c>
      <c r="CC11" s="4">
        <v>4.5049999999999999</v>
      </c>
      <c r="CD11" s="43">
        <f t="shared" si="25"/>
        <v>4.6174210526315784</v>
      </c>
      <c r="CE11" s="4">
        <v>4.101</v>
      </c>
      <c r="CF11" s="4">
        <v>4.2469999999999999</v>
      </c>
      <c r="CG11" s="43">
        <f t="shared" si="26"/>
        <v>4.3084736842105258</v>
      </c>
      <c r="CH11" s="4">
        <v>4.1630000000000003</v>
      </c>
      <c r="CI11" s="4">
        <v>4.2439999999999998</v>
      </c>
      <c r="CJ11" s="43">
        <f t="shared" si="27"/>
        <v>4.2781052631578946</v>
      </c>
      <c r="CK11" s="4">
        <v>4.2380000000000004</v>
      </c>
      <c r="CL11" s="4">
        <v>4.327</v>
      </c>
      <c r="CM11" s="43">
        <f t="shared" si="28"/>
        <v>4.3644736842105258</v>
      </c>
      <c r="CN11" s="4">
        <v>4.226</v>
      </c>
      <c r="CO11" s="4">
        <v>4.3159999999999998</v>
      </c>
      <c r="CP11" s="43">
        <f t="shared" si="29"/>
        <v>4.353894736842105</v>
      </c>
      <c r="CQ11" s="4">
        <v>3.9180000000000001</v>
      </c>
      <c r="CR11" s="4">
        <v>4.024</v>
      </c>
      <c r="CS11" s="43">
        <f t="shared" si="30"/>
        <v>4.0686315789473682</v>
      </c>
      <c r="CT11" s="4">
        <v>3.944</v>
      </c>
      <c r="CU11" s="4">
        <v>4.0250000000000004</v>
      </c>
      <c r="CV11" s="43">
        <f t="shared" si="31"/>
        <v>4.0591052631578961</v>
      </c>
      <c r="CW11" s="4">
        <v>4.4130000000000003</v>
      </c>
      <c r="CX11" s="4">
        <v>4.4550000000000001</v>
      </c>
      <c r="CY11" s="43">
        <f t="shared" si="32"/>
        <v>4.4726842105263156</v>
      </c>
      <c r="CZ11" s="4">
        <v>4.1150000000000002</v>
      </c>
      <c r="DA11" s="4">
        <v>4.258</v>
      </c>
      <c r="DB11" s="43">
        <f t="shared" si="33"/>
        <v>4.3182105263157888</v>
      </c>
      <c r="DC11" s="4">
        <v>4.484</v>
      </c>
      <c r="DD11" s="4">
        <v>4.5259999999999998</v>
      </c>
      <c r="DE11" s="43">
        <f t="shared" si="34"/>
        <v>4.5436842105263153</v>
      </c>
      <c r="DF11" s="4">
        <v>4.3399650000000003</v>
      </c>
      <c r="DG11" s="4">
        <v>4.3957550000000003</v>
      </c>
      <c r="DH11" s="43">
        <f t="shared" si="35"/>
        <v>4.4192455263157893</v>
      </c>
      <c r="DI11" s="4">
        <v>4.1150000000000002</v>
      </c>
      <c r="DJ11" s="4">
        <v>4.2569999999999997</v>
      </c>
      <c r="DK11" s="43">
        <f t="shared" si="36"/>
        <v>4.3167894736842101</v>
      </c>
      <c r="DL11" s="4">
        <v>4.1760000000000002</v>
      </c>
      <c r="DM11" s="4">
        <v>4.2539999999999996</v>
      </c>
      <c r="DN11" s="43">
        <f t="shared" si="37"/>
        <v>4.2868421052631573</v>
      </c>
      <c r="DO11" s="4">
        <v>4.2510000000000003</v>
      </c>
      <c r="DP11" s="4">
        <v>4.3360000000000003</v>
      </c>
      <c r="DQ11" s="43">
        <f t="shared" si="38"/>
        <v>4.3717894736842098</v>
      </c>
      <c r="DR11" s="4"/>
      <c r="DS11" s="4">
        <v>4.2699999999999996</v>
      </c>
      <c r="DT11" s="4">
        <v>4.3600000000000003</v>
      </c>
      <c r="DU11" s="43">
        <f t="shared" si="39"/>
        <v>4.3978947368421064</v>
      </c>
    </row>
    <row r="12" spans="1:125" ht="17.25">
      <c r="A12" s="45"/>
      <c r="B12" s="4"/>
      <c r="C12" s="1" t="s">
        <v>99</v>
      </c>
      <c r="D12" s="3"/>
      <c r="E12" s="4">
        <v>3.0920000000000001</v>
      </c>
      <c r="F12" s="4">
        <v>3.0859999999999999</v>
      </c>
      <c r="G12" s="43">
        <f t="shared" si="0"/>
        <v>3.0834736842105261</v>
      </c>
      <c r="H12" s="4">
        <v>2.1669999999999998</v>
      </c>
      <c r="I12" s="4">
        <v>2.3010000000000002</v>
      </c>
      <c r="J12" s="43">
        <f t="shared" si="1"/>
        <v>2.3574210526315791</v>
      </c>
      <c r="K12" s="4">
        <v>2.5049999999999999</v>
      </c>
      <c r="L12" s="4">
        <v>2.625</v>
      </c>
      <c r="M12" s="43">
        <f t="shared" si="2"/>
        <v>2.6755263157894738</v>
      </c>
      <c r="N12" s="4">
        <v>2.145</v>
      </c>
      <c r="O12" s="4">
        <v>2.2810000000000001</v>
      </c>
      <c r="P12" s="43">
        <f t="shared" si="3"/>
        <v>2.3382631578947373</v>
      </c>
      <c r="Q12" s="4">
        <v>2.4929999999999999</v>
      </c>
      <c r="R12" s="4">
        <v>2.6150000000000002</v>
      </c>
      <c r="S12" s="43">
        <f t="shared" si="4"/>
        <v>2.6663684210526317</v>
      </c>
      <c r="T12" s="4">
        <v>2.4460000000000002</v>
      </c>
      <c r="U12" s="4">
        <v>2.5259999999999998</v>
      </c>
      <c r="V12" s="43">
        <f t="shared" si="5"/>
        <v>2.5596842105263158</v>
      </c>
      <c r="W12" s="4">
        <v>2.3069999999999999</v>
      </c>
      <c r="X12" s="4">
        <v>2.3980000000000001</v>
      </c>
      <c r="Y12" s="43">
        <f t="shared" si="6"/>
        <v>2.4363157894736847</v>
      </c>
      <c r="Z12" s="4">
        <v>2.4060000000000001</v>
      </c>
      <c r="AA12" s="4">
        <v>2.4710000000000001</v>
      </c>
      <c r="AB12" s="43">
        <f t="shared" si="7"/>
        <v>2.4983684210526311</v>
      </c>
      <c r="AC12" s="4">
        <v>2.4129999999999998</v>
      </c>
      <c r="AD12" s="4">
        <v>2.496</v>
      </c>
      <c r="AE12" s="43">
        <f t="shared" si="8"/>
        <v>2.5309473684210522</v>
      </c>
      <c r="AF12" s="4">
        <v>2.4239999999999999</v>
      </c>
      <c r="AG12" s="4">
        <v>2.5070000000000001</v>
      </c>
      <c r="AH12" s="43">
        <f t="shared" si="9"/>
        <v>2.5419473684210532</v>
      </c>
      <c r="AI12" s="4">
        <v>2.286</v>
      </c>
      <c r="AJ12" s="4">
        <v>2.379</v>
      </c>
      <c r="AK12" s="43">
        <f t="shared" si="10"/>
        <v>2.4181578947368423</v>
      </c>
      <c r="AL12" s="4">
        <v>2.3809999999999998</v>
      </c>
      <c r="AM12" s="4">
        <v>2.448</v>
      </c>
      <c r="AN12" s="43">
        <f t="shared" si="11"/>
        <v>2.4762105263157896</v>
      </c>
      <c r="AO12" s="4">
        <v>2.391</v>
      </c>
      <c r="AP12" s="4">
        <v>2.4750000000000001</v>
      </c>
      <c r="AQ12" s="43">
        <f t="shared" si="12"/>
        <v>2.5103684210526316</v>
      </c>
      <c r="AR12" s="4">
        <v>2.331</v>
      </c>
      <c r="AS12" s="4">
        <v>2.484</v>
      </c>
      <c r="AT12" s="43">
        <f t="shared" si="13"/>
        <v>2.5484210526315789</v>
      </c>
      <c r="AU12" s="4">
        <v>2.3079999999999998</v>
      </c>
      <c r="AV12" s="4">
        <v>2.456</v>
      </c>
      <c r="AW12" s="43">
        <f t="shared" si="14"/>
        <v>2.5183157894736841</v>
      </c>
      <c r="AX12" s="4">
        <v>2.2109999999999999</v>
      </c>
      <c r="AY12" s="4">
        <v>2.3260000000000001</v>
      </c>
      <c r="AZ12" s="43">
        <f t="shared" si="15"/>
        <v>2.374421052631579</v>
      </c>
      <c r="BA12" s="4">
        <v>2.1880000000000002</v>
      </c>
      <c r="BB12" s="4">
        <v>2.298</v>
      </c>
      <c r="BC12" s="43">
        <f t="shared" si="16"/>
        <v>2.3443157894736841</v>
      </c>
      <c r="BD12" s="4">
        <v>2.3719999999999999</v>
      </c>
      <c r="BE12" s="4">
        <v>2.468</v>
      </c>
      <c r="BF12" s="43">
        <f t="shared" si="17"/>
        <v>2.5084210526315789</v>
      </c>
      <c r="BG12" s="4">
        <v>2.3050000000000002</v>
      </c>
      <c r="BH12" s="4">
        <v>2.4020000000000001</v>
      </c>
      <c r="BI12" s="43">
        <f t="shared" si="18"/>
        <v>2.4428421052631579</v>
      </c>
      <c r="BJ12" s="4">
        <v>2.3690000000000002</v>
      </c>
      <c r="BK12" s="4">
        <v>2.4580000000000002</v>
      </c>
      <c r="BL12" s="43">
        <f t="shared" si="19"/>
        <v>2.4954736842105265</v>
      </c>
      <c r="BM12" s="4">
        <v>2.367</v>
      </c>
      <c r="BN12" s="4">
        <v>2.46</v>
      </c>
      <c r="BO12" s="43">
        <f t="shared" si="20"/>
        <v>2.4991578947368422</v>
      </c>
      <c r="BP12" s="4">
        <v>2.35</v>
      </c>
      <c r="BQ12" s="4">
        <v>2.448</v>
      </c>
      <c r="BR12" s="43">
        <f t="shared" si="21"/>
        <v>2.4892631578947371</v>
      </c>
      <c r="BS12" s="4">
        <v>2.2829999999999999</v>
      </c>
      <c r="BT12" s="4">
        <v>2.383</v>
      </c>
      <c r="BU12" s="43">
        <f t="shared" si="22"/>
        <v>2.4251052631578944</v>
      </c>
      <c r="BV12" s="4">
        <v>2.3460000000000001</v>
      </c>
      <c r="BW12" s="4">
        <v>2.4380000000000002</v>
      </c>
      <c r="BX12" s="43">
        <f t="shared" si="23"/>
        <v>2.4767368421052636</v>
      </c>
      <c r="BY12" s="4">
        <v>2.3439999999999999</v>
      </c>
      <c r="BZ12" s="4">
        <v>2.44</v>
      </c>
      <c r="CA12" s="43">
        <f t="shared" si="24"/>
        <v>2.4804210526315789</v>
      </c>
      <c r="CB12" s="4">
        <v>2.5369999999999999</v>
      </c>
      <c r="CC12" s="4">
        <v>2.774</v>
      </c>
      <c r="CD12" s="43">
        <f t="shared" si="25"/>
        <v>2.8737894736842104</v>
      </c>
      <c r="CE12" s="4">
        <v>2.1739999999999999</v>
      </c>
      <c r="CF12" s="4">
        <v>2.3159999999999998</v>
      </c>
      <c r="CG12" s="43">
        <f t="shared" si="26"/>
        <v>2.3757894736842107</v>
      </c>
      <c r="CH12" s="4">
        <v>2.0590000000000002</v>
      </c>
      <c r="CI12" s="4">
        <v>2.165</v>
      </c>
      <c r="CJ12" s="43">
        <f t="shared" si="27"/>
        <v>2.2096315789473682</v>
      </c>
      <c r="CK12" s="4">
        <v>2.2559999999999998</v>
      </c>
      <c r="CL12" s="4">
        <v>2.34</v>
      </c>
      <c r="CM12" s="43">
        <f t="shared" si="28"/>
        <v>2.3753684210526309</v>
      </c>
      <c r="CN12" s="4">
        <v>2.2280000000000002</v>
      </c>
      <c r="CO12" s="4">
        <v>2.3140000000000001</v>
      </c>
      <c r="CP12" s="43">
        <f t="shared" si="29"/>
        <v>2.3502105263157893</v>
      </c>
      <c r="CQ12" s="4">
        <v>1.85</v>
      </c>
      <c r="CR12" s="4">
        <v>1.952</v>
      </c>
      <c r="CS12" s="43">
        <f t="shared" si="30"/>
        <v>1.9949473684210524</v>
      </c>
      <c r="CT12" s="4">
        <v>1.9279999999999999</v>
      </c>
      <c r="CU12" s="4">
        <v>1.9930000000000001</v>
      </c>
      <c r="CV12" s="43">
        <f t="shared" si="31"/>
        <v>2.0203684210526318</v>
      </c>
      <c r="CW12" s="4">
        <v>2.3780000000000001</v>
      </c>
      <c r="CX12" s="4">
        <v>2.4409999999999998</v>
      </c>
      <c r="CY12" s="43">
        <f t="shared" si="32"/>
        <v>2.4675263157894736</v>
      </c>
      <c r="CZ12" s="4">
        <v>2.1680000000000001</v>
      </c>
      <c r="DA12" s="4">
        <v>2.3029999999999999</v>
      </c>
      <c r="DB12" s="43">
        <f t="shared" si="33"/>
        <v>2.3598421052631577</v>
      </c>
      <c r="DC12" s="4">
        <v>2.3380000000000001</v>
      </c>
      <c r="DD12" s="4">
        <v>2.4049999999999998</v>
      </c>
      <c r="DE12" s="43">
        <f t="shared" si="34"/>
        <v>2.4332105263157886</v>
      </c>
      <c r="DF12" s="4">
        <v>2.3824489999999998</v>
      </c>
      <c r="DG12" s="4">
        <v>2.4625530000000002</v>
      </c>
      <c r="DH12" s="43">
        <f t="shared" si="35"/>
        <v>2.4962810000000006</v>
      </c>
      <c r="DI12" s="4">
        <v>2.169</v>
      </c>
      <c r="DJ12" s="4">
        <v>2.3029999999999999</v>
      </c>
      <c r="DK12" s="43">
        <f t="shared" si="36"/>
        <v>2.3594210526315784</v>
      </c>
      <c r="DL12" s="4">
        <v>2.0590000000000002</v>
      </c>
      <c r="DM12" s="4">
        <v>2.1589999999999998</v>
      </c>
      <c r="DN12" s="43">
        <f t="shared" si="37"/>
        <v>2.2011052631578942</v>
      </c>
      <c r="DO12" s="4">
        <v>2.2639999999999998</v>
      </c>
      <c r="DP12" s="4">
        <v>2.3420000000000001</v>
      </c>
      <c r="DQ12" s="43">
        <f t="shared" si="38"/>
        <v>2.3748421052631579</v>
      </c>
      <c r="DR12" s="4"/>
      <c r="DS12" s="4">
        <v>2.27</v>
      </c>
      <c r="DT12" s="4">
        <v>2.38</v>
      </c>
      <c r="DU12" s="43">
        <f t="shared" si="39"/>
        <v>2.426315789473684</v>
      </c>
    </row>
    <row r="13" spans="1:125" ht="18.75">
      <c r="A13" s="15" t="s">
        <v>68</v>
      </c>
      <c r="B13" s="4"/>
      <c r="C13" s="4" t="s">
        <v>100</v>
      </c>
      <c r="D13" s="3"/>
      <c r="E13" s="4">
        <v>0.68300000000000005</v>
      </c>
      <c r="F13" s="4">
        <v>0.71299999999999997</v>
      </c>
      <c r="G13" s="43">
        <f t="shared" si="0"/>
        <v>0.72563157894736829</v>
      </c>
      <c r="H13" s="4">
        <v>-0.23799999999999999</v>
      </c>
      <c r="I13" s="4">
        <v>-7.6999999999999999E-2</v>
      </c>
      <c r="J13" s="43">
        <f t="shared" si="1"/>
        <v>-9.2105263157894884E-3</v>
      </c>
      <c r="K13" s="4">
        <v>-6.2E-2</v>
      </c>
      <c r="L13" s="4">
        <v>6.6000000000000003E-2</v>
      </c>
      <c r="M13" s="43">
        <f t="shared" si="2"/>
        <v>0.11989473684210526</v>
      </c>
      <c r="N13" s="4">
        <v>-0.26200000000000001</v>
      </c>
      <c r="O13" s="4">
        <v>-0.1</v>
      </c>
      <c r="P13" s="43">
        <f t="shared" si="3"/>
        <v>-3.1789473684210534E-2</v>
      </c>
      <c r="Q13" s="4">
        <v>-7.8E-2</v>
      </c>
      <c r="R13" s="4">
        <v>5.0999999999999997E-2</v>
      </c>
      <c r="S13" s="43">
        <f t="shared" si="4"/>
        <v>0.10531578947368421</v>
      </c>
      <c r="T13" s="4">
        <v>0.51300000000000001</v>
      </c>
      <c r="U13" s="4">
        <v>0.61099999999999999</v>
      </c>
      <c r="V13" s="43">
        <f t="shared" si="5"/>
        <v>0.65226315789473688</v>
      </c>
      <c r="W13" s="4">
        <v>0.16200000000000001</v>
      </c>
      <c r="X13" s="4">
        <v>0.23799999999999999</v>
      </c>
      <c r="Y13" s="43">
        <f t="shared" si="6"/>
        <v>0.27</v>
      </c>
      <c r="Z13" s="4">
        <v>0.35</v>
      </c>
      <c r="AA13" s="4">
        <v>0.41299999999999998</v>
      </c>
      <c r="AB13" s="43">
        <f t="shared" si="7"/>
        <v>0.43952631578947365</v>
      </c>
      <c r="AC13" s="4">
        <v>0.36299999999999999</v>
      </c>
      <c r="AD13" s="4">
        <v>0.46</v>
      </c>
      <c r="AE13" s="43">
        <f t="shared" si="8"/>
        <v>0.50084210526315787</v>
      </c>
      <c r="AF13" s="4">
        <v>0.50800000000000001</v>
      </c>
      <c r="AG13" s="4">
        <v>0.60699999999999998</v>
      </c>
      <c r="AH13" s="43">
        <f t="shared" si="9"/>
        <v>0.64868421052631575</v>
      </c>
      <c r="AI13" s="4">
        <v>0.14899999999999999</v>
      </c>
      <c r="AJ13" s="4">
        <v>0.22700000000000001</v>
      </c>
      <c r="AK13" s="43">
        <f t="shared" si="10"/>
        <v>0.25984210526315793</v>
      </c>
      <c r="AL13" s="4">
        <v>0.34</v>
      </c>
      <c r="AM13" s="4">
        <v>0.40300000000000002</v>
      </c>
      <c r="AN13" s="43">
        <f t="shared" si="11"/>
        <v>0.42952631578947364</v>
      </c>
      <c r="AO13" s="4">
        <v>0.35199999999999998</v>
      </c>
      <c r="AP13" s="4">
        <v>0.45100000000000001</v>
      </c>
      <c r="AQ13" s="43">
        <f t="shared" si="12"/>
        <v>0.49268421052631584</v>
      </c>
      <c r="AR13" s="4">
        <v>0.17599999999999999</v>
      </c>
      <c r="AS13" s="4">
        <v>0.41699999999999998</v>
      </c>
      <c r="AT13" s="43">
        <f t="shared" si="13"/>
        <v>0.51847368421052631</v>
      </c>
      <c r="AU13" s="4">
        <v>0.121</v>
      </c>
      <c r="AV13" s="4">
        <v>0.34699999999999998</v>
      </c>
      <c r="AW13" s="43">
        <f t="shared" si="14"/>
        <v>0.44215789473684208</v>
      </c>
      <c r="AX13" s="4">
        <v>0.19400000000000001</v>
      </c>
      <c r="AY13" s="4">
        <v>0.36699999999999999</v>
      </c>
      <c r="AZ13" s="43">
        <f t="shared" si="15"/>
        <v>0.43984210526315787</v>
      </c>
      <c r="BA13" s="4">
        <v>0.13900000000000001</v>
      </c>
      <c r="BB13" s="4">
        <v>0.29699999999999999</v>
      </c>
      <c r="BC13" s="43">
        <f t="shared" si="16"/>
        <v>0.3635263157894737</v>
      </c>
      <c r="BD13" s="4">
        <v>0.27700000000000002</v>
      </c>
      <c r="BE13" s="4">
        <v>0.42299999999999999</v>
      </c>
      <c r="BF13" s="43">
        <f t="shared" si="17"/>
        <v>0.48447368421052622</v>
      </c>
      <c r="BG13" s="4">
        <v>0.121</v>
      </c>
      <c r="BH13" s="4">
        <v>0.23899999999999999</v>
      </c>
      <c r="BI13" s="43">
        <f t="shared" si="18"/>
        <v>0.28868421052631577</v>
      </c>
      <c r="BJ13" s="4">
        <v>0.22500000000000001</v>
      </c>
      <c r="BK13" s="4">
        <v>0.35599999999999998</v>
      </c>
      <c r="BL13" s="43">
        <f t="shared" si="19"/>
        <v>0.41115789473684211</v>
      </c>
      <c r="BM13" s="4">
        <v>0.221</v>
      </c>
      <c r="BN13" s="4">
        <v>0.36</v>
      </c>
      <c r="BO13" s="43">
        <f t="shared" si="20"/>
        <v>0.41852631578947364</v>
      </c>
      <c r="BP13" s="4">
        <v>0.26400000000000001</v>
      </c>
      <c r="BQ13" s="4">
        <v>0.41299999999999998</v>
      </c>
      <c r="BR13" s="43">
        <f t="shared" si="21"/>
        <v>0.47573684210526312</v>
      </c>
      <c r="BS13" s="4">
        <v>0.106</v>
      </c>
      <c r="BT13" s="4">
        <v>0.22600000000000001</v>
      </c>
      <c r="BU13" s="43">
        <f t="shared" si="22"/>
        <v>0.27652631578947373</v>
      </c>
      <c r="BV13" s="4">
        <v>0.21099999999999999</v>
      </c>
      <c r="BW13" s="4">
        <v>0.34399999999999997</v>
      </c>
      <c r="BX13" s="43">
        <f t="shared" si="23"/>
        <v>0.39999999999999991</v>
      </c>
      <c r="BY13" s="4">
        <v>0.20699999999999999</v>
      </c>
      <c r="BZ13" s="4">
        <v>0.34899999999999998</v>
      </c>
      <c r="CA13" s="43">
        <f t="shared" si="24"/>
        <v>0.40878947368421054</v>
      </c>
      <c r="CB13" s="4">
        <v>8.1000000000000003E-2</v>
      </c>
      <c r="CC13" s="4">
        <v>0.33</v>
      </c>
      <c r="CD13" s="43">
        <f t="shared" si="25"/>
        <v>0.43484210526315792</v>
      </c>
      <c r="CE13" s="4">
        <v>6.2E-2</v>
      </c>
      <c r="CF13" s="4">
        <v>0.255</v>
      </c>
      <c r="CG13" s="43">
        <f t="shared" si="26"/>
        <v>0.33626315789473682</v>
      </c>
      <c r="CH13" s="4">
        <v>0.08</v>
      </c>
      <c r="CI13" s="4">
        <v>0.20599999999999999</v>
      </c>
      <c r="CJ13" s="43">
        <f t="shared" si="27"/>
        <v>0.25905263157894737</v>
      </c>
      <c r="CK13" s="4">
        <v>0.187</v>
      </c>
      <c r="CL13" s="4">
        <v>0.28699999999999998</v>
      </c>
      <c r="CM13" s="43">
        <f t="shared" si="28"/>
        <v>0.32910526315789473</v>
      </c>
      <c r="CN13" s="4">
        <v>0.17</v>
      </c>
      <c r="CO13" s="4">
        <v>0.27300000000000002</v>
      </c>
      <c r="CP13" s="43">
        <f t="shared" si="29"/>
        <v>0.31636842105263158</v>
      </c>
      <c r="CQ13" s="4">
        <v>-0.214</v>
      </c>
      <c r="CR13" s="4">
        <v>-0.05</v>
      </c>
      <c r="CS13" s="43">
        <f t="shared" si="30"/>
        <v>1.9052631578947363E-2</v>
      </c>
      <c r="CT13" s="4">
        <v>-0.159</v>
      </c>
      <c r="CU13" s="4">
        <v>-3.1E-2</v>
      </c>
      <c r="CV13" s="43">
        <f t="shared" si="31"/>
        <v>2.2894736842105266E-2</v>
      </c>
      <c r="CW13" s="4">
        <v>0.39300000000000002</v>
      </c>
      <c r="CX13" s="4">
        <v>0.44</v>
      </c>
      <c r="CY13" s="43">
        <f t="shared" si="32"/>
        <v>0.45978947368421058</v>
      </c>
      <c r="CZ13" s="4">
        <v>6.4000000000000001E-2</v>
      </c>
      <c r="DA13" s="4">
        <v>0.254</v>
      </c>
      <c r="DB13" s="43">
        <f t="shared" si="33"/>
        <v>0.33400000000000002</v>
      </c>
      <c r="DC13" s="4">
        <v>0.316</v>
      </c>
      <c r="DD13" s="4">
        <v>0.376</v>
      </c>
      <c r="DE13" s="43">
        <f t="shared" si="34"/>
        <v>0.40126315789473677</v>
      </c>
      <c r="DF13" s="4">
        <v>0.36064099999999999</v>
      </c>
      <c r="DG13" s="4">
        <v>0.46425699999999998</v>
      </c>
      <c r="DH13" s="43">
        <f t="shared" si="35"/>
        <v>0.50788478947368421</v>
      </c>
      <c r="DI13" s="4">
        <v>6.6000000000000003E-2</v>
      </c>
      <c r="DJ13" s="4">
        <v>0.25600000000000001</v>
      </c>
      <c r="DK13" s="43">
        <f t="shared" si="36"/>
        <v>0.33600000000000002</v>
      </c>
      <c r="DL13" s="4">
        <v>8.8999999999999996E-2</v>
      </c>
      <c r="DM13" s="4">
        <v>0.21199999999999999</v>
      </c>
      <c r="DN13" s="43">
        <f t="shared" si="37"/>
        <v>0.26378947368421057</v>
      </c>
      <c r="DO13" s="4">
        <v>0.20100000000000001</v>
      </c>
      <c r="DP13" s="4">
        <v>0.30099999999999999</v>
      </c>
      <c r="DQ13" s="43">
        <f t="shared" si="38"/>
        <v>0.34310526315789464</v>
      </c>
      <c r="DR13" s="4"/>
      <c r="DS13" s="4">
        <v>0.25</v>
      </c>
      <c r="DT13" s="4">
        <v>0.36</v>
      </c>
      <c r="DU13" s="43">
        <f t="shared" si="39"/>
        <v>0.40631578947368413</v>
      </c>
    </row>
    <row r="14" spans="1:125" ht="18.75">
      <c r="A14" s="15" t="s">
        <v>69</v>
      </c>
      <c r="B14" s="4"/>
      <c r="C14" s="1" t="s">
        <v>102</v>
      </c>
      <c r="D14" s="3"/>
      <c r="E14" s="4">
        <v>4.0960000000000001</v>
      </c>
      <c r="F14" s="4">
        <v>4.0910000000000002</v>
      </c>
      <c r="G14" s="43">
        <f t="shared" si="0"/>
        <v>4.0888947368421054</v>
      </c>
      <c r="H14" s="4">
        <v>2.9049999999999998</v>
      </c>
      <c r="I14" s="4">
        <v>3.0790000000000002</v>
      </c>
      <c r="J14" s="43">
        <f t="shared" si="1"/>
        <v>3.1522631578947378</v>
      </c>
      <c r="K14" s="4">
        <v>3.2869999999999999</v>
      </c>
      <c r="L14" s="4">
        <v>3.4159999999999999</v>
      </c>
      <c r="M14" s="43">
        <f t="shared" si="2"/>
        <v>3.4703157894736845</v>
      </c>
      <c r="N14" s="4">
        <v>2.8839999999999999</v>
      </c>
      <c r="O14" s="4">
        <v>3.0569999999999999</v>
      </c>
      <c r="P14" s="43">
        <f t="shared" si="3"/>
        <v>3.1298421052631578</v>
      </c>
      <c r="Q14" s="4">
        <v>3.2759999999999998</v>
      </c>
      <c r="R14" s="4">
        <v>3.4049999999999998</v>
      </c>
      <c r="S14" s="43">
        <f t="shared" si="4"/>
        <v>3.4593157894736835</v>
      </c>
      <c r="T14" s="4">
        <v>3.8519999999999999</v>
      </c>
      <c r="U14" s="4">
        <v>3.879</v>
      </c>
      <c r="V14" s="43">
        <f t="shared" si="5"/>
        <v>3.8903684210526315</v>
      </c>
      <c r="W14" s="4">
        <v>3.4940000000000002</v>
      </c>
      <c r="X14" s="4">
        <v>3.5049999999999999</v>
      </c>
      <c r="Y14" s="43">
        <f t="shared" si="6"/>
        <v>3.509631578947368</v>
      </c>
      <c r="Z14" s="4">
        <v>3.7040000000000002</v>
      </c>
      <c r="AA14" s="4">
        <v>3.734</v>
      </c>
      <c r="AB14" s="43">
        <f t="shared" si="7"/>
        <v>3.7466315789473681</v>
      </c>
      <c r="AC14" s="4">
        <v>3.6829999999999998</v>
      </c>
      <c r="AD14" s="4">
        <v>3.74</v>
      </c>
      <c r="AE14" s="43">
        <f t="shared" si="8"/>
        <v>3.7640000000000002</v>
      </c>
      <c r="AF14" s="4">
        <v>3.847</v>
      </c>
      <c r="AG14" s="4">
        <v>3.8740000000000001</v>
      </c>
      <c r="AH14" s="43">
        <f t="shared" si="9"/>
        <v>3.8853684210526316</v>
      </c>
      <c r="AI14" s="4">
        <v>3.484</v>
      </c>
      <c r="AJ14" s="4">
        <v>3.4940000000000002</v>
      </c>
      <c r="AK14" s="43">
        <f t="shared" si="10"/>
        <v>3.4982105263157899</v>
      </c>
      <c r="AL14" s="4">
        <v>3.6949999999999998</v>
      </c>
      <c r="AM14" s="4">
        <v>3.7250000000000001</v>
      </c>
      <c r="AN14" s="43">
        <f t="shared" si="11"/>
        <v>3.7376315789473686</v>
      </c>
      <c r="AO14" s="4">
        <v>3.673</v>
      </c>
      <c r="AP14" s="4">
        <v>3.7320000000000002</v>
      </c>
      <c r="AQ14" s="43">
        <f t="shared" si="12"/>
        <v>3.7568421052631584</v>
      </c>
      <c r="AR14" s="4">
        <v>3.3490000000000002</v>
      </c>
      <c r="AS14" s="4">
        <v>3.5009999999999999</v>
      </c>
      <c r="AT14" s="43">
        <f t="shared" si="13"/>
        <v>3.5649999999999999</v>
      </c>
      <c r="AU14" s="4">
        <v>3.2970000000000002</v>
      </c>
      <c r="AV14" s="4">
        <v>3.4489999999999998</v>
      </c>
      <c r="AW14" s="43">
        <f t="shared" si="14"/>
        <v>3.5129999999999995</v>
      </c>
      <c r="AX14" s="4">
        <v>3.4350000000000001</v>
      </c>
      <c r="AY14" s="4">
        <v>3.51</v>
      </c>
      <c r="AZ14" s="43">
        <f t="shared" si="15"/>
        <v>3.5415789473684205</v>
      </c>
      <c r="BA14" s="4">
        <v>3.383</v>
      </c>
      <c r="BB14" s="4">
        <v>3.4580000000000002</v>
      </c>
      <c r="BC14" s="43">
        <f t="shared" si="16"/>
        <v>3.4895789473684204</v>
      </c>
      <c r="BD14" s="4">
        <v>3.52</v>
      </c>
      <c r="BE14" s="4">
        <v>3.609</v>
      </c>
      <c r="BF14" s="43">
        <f t="shared" si="17"/>
        <v>3.6464736842105263</v>
      </c>
      <c r="BG14" s="4">
        <v>3.3769999999999998</v>
      </c>
      <c r="BH14" s="4">
        <v>3.448</v>
      </c>
      <c r="BI14" s="43">
        <f t="shared" si="18"/>
        <v>3.477894736842106</v>
      </c>
      <c r="BJ14" s="4">
        <v>3.4710000000000001</v>
      </c>
      <c r="BK14" s="4">
        <v>3.5619999999999998</v>
      </c>
      <c r="BL14" s="43">
        <f t="shared" si="19"/>
        <v>3.6003157894736839</v>
      </c>
      <c r="BM14" s="4">
        <v>3.4609999999999999</v>
      </c>
      <c r="BN14" s="4">
        <v>3.5590000000000002</v>
      </c>
      <c r="BO14" s="43">
        <f t="shared" si="20"/>
        <v>3.6002631578947368</v>
      </c>
      <c r="BP14" s="4">
        <v>3.5070000000000001</v>
      </c>
      <c r="BQ14" s="4">
        <v>3.597</v>
      </c>
      <c r="BR14" s="43">
        <f t="shared" si="21"/>
        <v>3.6348947368421052</v>
      </c>
      <c r="BS14" s="4">
        <v>3.363</v>
      </c>
      <c r="BT14" s="4">
        <v>3.4350000000000001</v>
      </c>
      <c r="BU14" s="43">
        <f t="shared" si="22"/>
        <v>3.4653157894736846</v>
      </c>
      <c r="BV14" s="4">
        <v>3.4569999999999999</v>
      </c>
      <c r="BW14" s="4">
        <v>3.5489999999999999</v>
      </c>
      <c r="BX14" s="43">
        <f t="shared" si="23"/>
        <v>3.5877368421052633</v>
      </c>
      <c r="BY14" s="4">
        <v>3.4470000000000001</v>
      </c>
      <c r="BZ14" s="4">
        <v>3.5459999999999998</v>
      </c>
      <c r="CA14" s="43">
        <f t="shared" si="24"/>
        <v>3.5876842105263158</v>
      </c>
      <c r="CB14" s="4">
        <v>3.1680000000000001</v>
      </c>
      <c r="CC14" s="4">
        <v>3.431</v>
      </c>
      <c r="CD14" s="43">
        <f t="shared" si="25"/>
        <v>3.5417368421052635</v>
      </c>
      <c r="CE14" s="4">
        <v>3.2549999999999999</v>
      </c>
      <c r="CF14" s="4">
        <v>3.3759999999999999</v>
      </c>
      <c r="CG14" s="43">
        <f t="shared" si="26"/>
        <v>3.4269473684210525</v>
      </c>
      <c r="CH14" s="4">
        <v>3.3410000000000002</v>
      </c>
      <c r="CI14" s="4">
        <v>3.3849999999999998</v>
      </c>
      <c r="CJ14" s="43">
        <f t="shared" si="27"/>
        <v>3.403526315789474</v>
      </c>
      <c r="CK14" s="4">
        <v>3.4340000000000002</v>
      </c>
      <c r="CL14" s="4">
        <v>3.496</v>
      </c>
      <c r="CM14" s="43">
        <f t="shared" si="28"/>
        <v>3.522105263157894</v>
      </c>
      <c r="CN14" s="4">
        <v>3.419</v>
      </c>
      <c r="CO14" s="4">
        <v>3.4809999999999999</v>
      </c>
      <c r="CP14" s="43">
        <f t="shared" si="29"/>
        <v>3.5071052631578943</v>
      </c>
      <c r="CQ14" s="4">
        <v>3.0139999999999998</v>
      </c>
      <c r="CR14" s="4">
        <v>3.09</v>
      </c>
      <c r="CS14" s="43">
        <f t="shared" si="30"/>
        <v>3.1219999999999999</v>
      </c>
      <c r="CT14" s="4">
        <v>3.0619999999999998</v>
      </c>
      <c r="CU14" s="4">
        <v>3.12</v>
      </c>
      <c r="CV14" s="43">
        <f t="shared" si="31"/>
        <v>3.1444210526315799</v>
      </c>
      <c r="CW14" s="4">
        <v>3.7170000000000001</v>
      </c>
      <c r="CX14" s="4">
        <v>3.7229999999999999</v>
      </c>
      <c r="CY14" s="43">
        <f t="shared" si="32"/>
        <v>3.7255263157894736</v>
      </c>
      <c r="CZ14" s="4">
        <v>3.2610000000000001</v>
      </c>
      <c r="DA14" s="4">
        <v>3.3769999999999998</v>
      </c>
      <c r="DB14" s="43">
        <f t="shared" si="33"/>
        <v>3.4258421052631567</v>
      </c>
      <c r="DC14" s="4">
        <v>3.605</v>
      </c>
      <c r="DD14" s="4">
        <v>3.645</v>
      </c>
      <c r="DE14" s="43">
        <f t="shared" si="34"/>
        <v>3.6618421052631582</v>
      </c>
      <c r="DF14" s="4">
        <v>3.637235</v>
      </c>
      <c r="DG14" s="4">
        <v>3.670709</v>
      </c>
      <c r="DH14" s="43">
        <f t="shared" si="35"/>
        <v>3.6848033157894737</v>
      </c>
      <c r="DI14" s="4">
        <v>3.2629999999999999</v>
      </c>
      <c r="DJ14" s="4">
        <v>3.3769999999999998</v>
      </c>
      <c r="DK14" s="43">
        <f t="shared" si="36"/>
        <v>3.4249999999999994</v>
      </c>
      <c r="DL14" s="4">
        <v>3.3479999999999999</v>
      </c>
      <c r="DM14" s="4">
        <v>3.387</v>
      </c>
      <c r="DN14" s="43">
        <f t="shared" si="37"/>
        <v>3.4034210526315785</v>
      </c>
      <c r="DO14" s="4">
        <v>3.4420000000000002</v>
      </c>
      <c r="DP14" s="4">
        <v>3.5009999999999999</v>
      </c>
      <c r="DQ14" s="43">
        <f t="shared" si="38"/>
        <v>3.5258421052631577</v>
      </c>
      <c r="DR14" s="4"/>
      <c r="DS14" s="4">
        <v>3.43</v>
      </c>
      <c r="DT14" s="4">
        <v>3.51</v>
      </c>
      <c r="DU14" s="43">
        <f t="shared" si="39"/>
        <v>3.5436842105263158</v>
      </c>
    </row>
    <row r="15" spans="1:125" ht="17.25">
      <c r="A15" s="45" t="s">
        <v>70</v>
      </c>
      <c r="B15" s="4"/>
      <c r="C15" s="1" t="s">
        <v>103</v>
      </c>
      <c r="D15" s="3"/>
      <c r="E15" s="4">
        <v>5.2380000000000004</v>
      </c>
      <c r="F15" s="4">
        <v>5.2569999999999997</v>
      </c>
      <c r="G15" s="43">
        <f t="shared" si="0"/>
        <v>5.2649999999999997</v>
      </c>
      <c r="H15" s="4">
        <v>3.2919999999999998</v>
      </c>
      <c r="I15" s="4">
        <v>3.492</v>
      </c>
      <c r="J15" s="43">
        <f t="shared" si="1"/>
        <v>3.5762105263157897</v>
      </c>
      <c r="K15" s="4">
        <v>3.93</v>
      </c>
      <c r="L15" s="4">
        <v>4.1100000000000003</v>
      </c>
      <c r="M15" s="43">
        <f t="shared" si="2"/>
        <v>4.1857894736842116</v>
      </c>
      <c r="N15" s="4">
        <v>3.2549999999999999</v>
      </c>
      <c r="O15" s="4">
        <v>3.4569999999999999</v>
      </c>
      <c r="P15" s="43">
        <f t="shared" si="3"/>
        <v>3.5420526315789478</v>
      </c>
      <c r="Q15" s="4">
        <v>3.9119999999999999</v>
      </c>
      <c r="R15" s="4">
        <v>4.093</v>
      </c>
      <c r="S15" s="43">
        <f t="shared" si="4"/>
        <v>4.1692105263157897</v>
      </c>
      <c r="T15" s="4">
        <v>4.117</v>
      </c>
      <c r="U15" s="4">
        <v>4.2210000000000001</v>
      </c>
      <c r="V15" s="43">
        <f t="shared" si="5"/>
        <v>4.2647894736842105</v>
      </c>
      <c r="W15" s="4">
        <v>3.7690000000000001</v>
      </c>
      <c r="X15" s="4">
        <v>3.8359999999999999</v>
      </c>
      <c r="Y15" s="43">
        <f t="shared" si="6"/>
        <v>3.8642105263157895</v>
      </c>
      <c r="Z15" s="4">
        <v>3.7879999999999998</v>
      </c>
      <c r="AA15" s="4">
        <v>3.8620000000000001</v>
      </c>
      <c r="AB15" s="43">
        <f t="shared" si="7"/>
        <v>3.8931578947368419</v>
      </c>
      <c r="AC15" s="4">
        <v>3.899</v>
      </c>
      <c r="AD15" s="1">
        <v>4.0209999999999999</v>
      </c>
      <c r="AE15" s="43">
        <f t="shared" si="8"/>
        <v>4.0723684210526319</v>
      </c>
      <c r="AF15" s="4">
        <v>4.093</v>
      </c>
      <c r="AG15" s="4">
        <v>4.1980000000000004</v>
      </c>
      <c r="AH15" s="43">
        <f t="shared" si="9"/>
        <v>4.2422105263157901</v>
      </c>
      <c r="AI15" s="4">
        <v>3.7429999999999999</v>
      </c>
      <c r="AJ15" s="4">
        <v>3.851</v>
      </c>
      <c r="AK15" s="43">
        <f t="shared" si="10"/>
        <v>3.8964736842105263</v>
      </c>
      <c r="AL15" s="4">
        <v>3.7570000000000001</v>
      </c>
      <c r="AM15" s="4">
        <v>3.83</v>
      </c>
      <c r="AN15" s="43">
        <f t="shared" si="11"/>
        <v>3.860736842105263</v>
      </c>
      <c r="AO15" s="4">
        <v>3.871</v>
      </c>
      <c r="AP15" s="4">
        <v>3.9940000000000002</v>
      </c>
      <c r="AQ15" s="43">
        <f t="shared" si="12"/>
        <v>4.045789473684211</v>
      </c>
      <c r="AR15" s="4">
        <v>3.9079999999999999</v>
      </c>
      <c r="AS15" s="4">
        <v>4.1420000000000003</v>
      </c>
      <c r="AT15" s="43">
        <f t="shared" si="13"/>
        <v>4.2405263157894737</v>
      </c>
      <c r="AU15" s="4">
        <v>3.8069999999999999</v>
      </c>
      <c r="AV15" s="4">
        <v>4.0309999999999997</v>
      </c>
      <c r="AW15" s="43">
        <f t="shared" si="14"/>
        <v>4.1253157894736834</v>
      </c>
      <c r="AX15" s="4">
        <v>3.7770000000000001</v>
      </c>
      <c r="AY15" s="4">
        <v>3.9409999999999998</v>
      </c>
      <c r="AZ15" s="43">
        <f t="shared" si="15"/>
        <v>4.0100526315789473</v>
      </c>
      <c r="BA15" s="4">
        <v>3.677</v>
      </c>
      <c r="BB15" s="4">
        <v>3.831</v>
      </c>
      <c r="BC15" s="43">
        <f t="shared" si="16"/>
        <v>3.8958421052631578</v>
      </c>
      <c r="BD15" s="4">
        <v>3.8410000000000002</v>
      </c>
      <c r="BE15" s="4">
        <v>3.9849999999999999</v>
      </c>
      <c r="BF15" s="43">
        <f t="shared" si="17"/>
        <v>4.0456315789473676</v>
      </c>
      <c r="BG15" s="4">
        <v>3.6960000000000002</v>
      </c>
      <c r="BH15" s="4">
        <v>3.835</v>
      </c>
      <c r="BI15" s="43">
        <f t="shared" si="18"/>
        <v>3.8935263157894737</v>
      </c>
      <c r="BJ15" s="4">
        <v>3.7429999999999999</v>
      </c>
      <c r="BK15" s="4">
        <v>3.8780000000000001</v>
      </c>
      <c r="BL15" s="43">
        <f t="shared" si="19"/>
        <v>3.9348421052631579</v>
      </c>
      <c r="BM15" s="4">
        <v>3.76</v>
      </c>
      <c r="BN15" s="4">
        <v>3.907</v>
      </c>
      <c r="BO15" s="43">
        <f t="shared" si="20"/>
        <v>3.9688947368421057</v>
      </c>
      <c r="BP15" s="4">
        <v>3.8119999999999998</v>
      </c>
      <c r="BQ15" s="4">
        <v>3.9580000000000002</v>
      </c>
      <c r="BR15" s="43">
        <f t="shared" si="21"/>
        <v>4.019473684210527</v>
      </c>
      <c r="BS15" s="4">
        <v>3.6669999999999998</v>
      </c>
      <c r="BT15" s="4">
        <v>3.8069999999999999</v>
      </c>
      <c r="BU15" s="43">
        <f t="shared" si="22"/>
        <v>3.8659473684210526</v>
      </c>
      <c r="BV15" s="4">
        <v>3.7120000000000002</v>
      </c>
      <c r="BW15" s="4">
        <v>3.8479999999999999</v>
      </c>
      <c r="BX15" s="43">
        <f t="shared" si="23"/>
        <v>3.905263157894737</v>
      </c>
      <c r="BY15" s="4">
        <v>3.7290000000000001</v>
      </c>
      <c r="BZ15" s="4">
        <v>3.8780000000000001</v>
      </c>
      <c r="CA15" s="43">
        <f t="shared" si="24"/>
        <v>3.9407368421052631</v>
      </c>
      <c r="CB15" s="4">
        <v>3.827</v>
      </c>
      <c r="CC15" s="4">
        <v>4.1639999999999997</v>
      </c>
      <c r="CD15" s="43">
        <f t="shared" si="25"/>
        <v>4.305894736842105</v>
      </c>
      <c r="CE15" s="4">
        <v>3.7109999999999999</v>
      </c>
      <c r="CF15" s="4">
        <v>3.9380000000000002</v>
      </c>
      <c r="CG15" s="43">
        <f t="shared" si="26"/>
        <v>4.0335789473684214</v>
      </c>
      <c r="CH15" s="4">
        <v>3.5830000000000002</v>
      </c>
      <c r="CI15" s="4">
        <v>3.7429999999999999</v>
      </c>
      <c r="CJ15" s="43">
        <f t="shared" si="27"/>
        <v>3.810368421052631</v>
      </c>
      <c r="CK15" s="4">
        <v>3.6760000000000002</v>
      </c>
      <c r="CL15" s="4">
        <v>3.8159999999999998</v>
      </c>
      <c r="CM15" s="43">
        <f t="shared" si="28"/>
        <v>3.8749473684210525</v>
      </c>
      <c r="CN15" s="4">
        <v>3.6419999999999999</v>
      </c>
      <c r="CO15" s="4">
        <v>3.7839999999999998</v>
      </c>
      <c r="CP15" s="43">
        <f t="shared" si="29"/>
        <v>3.8437894736842102</v>
      </c>
      <c r="CQ15" s="4">
        <v>3.17</v>
      </c>
      <c r="CR15" s="4">
        <v>3.34</v>
      </c>
      <c r="CS15" s="43">
        <f t="shared" si="30"/>
        <v>3.4115789473684206</v>
      </c>
      <c r="CT15" s="4">
        <v>3.2040000000000002</v>
      </c>
      <c r="CU15" s="4">
        <v>3.3370000000000002</v>
      </c>
      <c r="CV15" s="43">
        <f t="shared" si="31"/>
        <v>3.3929999999999998</v>
      </c>
      <c r="CW15" s="4">
        <v>3.88</v>
      </c>
      <c r="CX15" s="4">
        <v>3.9617290000000001</v>
      </c>
      <c r="CY15" s="43">
        <f t="shared" si="32"/>
        <v>3.9961412105263157</v>
      </c>
      <c r="CZ15" s="4">
        <v>3.6930000000000001</v>
      </c>
      <c r="DA15" s="4">
        <v>3.9079999999999999</v>
      </c>
      <c r="DB15" s="43">
        <f t="shared" si="33"/>
        <v>3.9985263157894733</v>
      </c>
      <c r="DC15" s="4">
        <v>3.7280000000000002</v>
      </c>
      <c r="DD15" s="4">
        <v>3.827</v>
      </c>
      <c r="DE15" s="43">
        <f t="shared" si="34"/>
        <v>3.8686842105263155</v>
      </c>
      <c r="DF15" s="4">
        <v>3.9858880000000001</v>
      </c>
      <c r="DG15" s="4">
        <v>4.1189479999999996</v>
      </c>
      <c r="DH15" s="43">
        <f t="shared" si="35"/>
        <v>4.1749732631578942</v>
      </c>
      <c r="DI15" s="4">
        <v>3.6920000000000002</v>
      </c>
      <c r="DJ15" s="4">
        <v>3.9060000000000001</v>
      </c>
      <c r="DK15" s="43">
        <f t="shared" si="36"/>
        <v>3.996105263157895</v>
      </c>
      <c r="DL15" s="4">
        <v>3.5790000000000002</v>
      </c>
      <c r="DM15" s="4">
        <v>3.7250000000000001</v>
      </c>
      <c r="DN15" s="43">
        <f t="shared" si="37"/>
        <v>3.786473684210526</v>
      </c>
      <c r="DO15" s="4">
        <v>3.6789999999999998</v>
      </c>
      <c r="DP15" s="4">
        <v>3.806</v>
      </c>
      <c r="DQ15" s="43">
        <f t="shared" si="38"/>
        <v>3.8594736842105264</v>
      </c>
      <c r="DR15" s="4"/>
      <c r="DS15" s="4">
        <v>3.73</v>
      </c>
      <c r="DT15" s="4">
        <v>3.87</v>
      </c>
      <c r="DU15" s="43">
        <f t="shared" si="39"/>
        <v>3.9289473684210527</v>
      </c>
    </row>
    <row r="16" spans="1:125" ht="17.25">
      <c r="A16" s="45"/>
      <c r="B16" s="4"/>
      <c r="C16" s="1" t="s">
        <v>104</v>
      </c>
      <c r="D16" s="3"/>
      <c r="E16" s="4">
        <v>5.23</v>
      </c>
      <c r="F16" s="4">
        <v>5.226</v>
      </c>
      <c r="G16" s="44">
        <f t="shared" si="0"/>
        <v>5.2243157894736845</v>
      </c>
      <c r="H16" s="4">
        <v>4.548</v>
      </c>
      <c r="I16" s="4">
        <v>4.74</v>
      </c>
      <c r="J16" s="44">
        <f t="shared" si="1"/>
        <v>4.820842105263158</v>
      </c>
      <c r="K16" s="4">
        <v>4.8380000000000001</v>
      </c>
      <c r="L16" s="4">
        <v>4.992</v>
      </c>
      <c r="M16" s="44">
        <f t="shared" si="2"/>
        <v>5.0568421052631569</v>
      </c>
      <c r="N16" s="4">
        <v>4.5259999999999998</v>
      </c>
      <c r="O16" s="4">
        <v>4.7240000000000002</v>
      </c>
      <c r="P16" s="44">
        <f t="shared" si="3"/>
        <v>4.8073684210526322</v>
      </c>
      <c r="Q16" s="4">
        <v>4.8289999999999997</v>
      </c>
      <c r="R16" s="4">
        <v>4.9859999999999998</v>
      </c>
      <c r="S16" s="44">
        <f t="shared" si="4"/>
        <v>5.0521052631578938</v>
      </c>
      <c r="T16" s="4">
        <v>5.266</v>
      </c>
      <c r="U16" s="4">
        <v>5.2880000000000003</v>
      </c>
      <c r="V16" s="44">
        <f t="shared" si="5"/>
        <v>5.2972631578947373</v>
      </c>
      <c r="W16" s="4">
        <v>4.8650000000000002</v>
      </c>
      <c r="X16" s="4">
        <v>4.9189999999999996</v>
      </c>
      <c r="Y16" s="44">
        <f t="shared" si="6"/>
        <v>4.9417368421052625</v>
      </c>
      <c r="Z16" s="4">
        <v>5.0259999999999998</v>
      </c>
      <c r="AA16" s="4">
        <v>5.0229999999999997</v>
      </c>
      <c r="AB16" s="44">
        <f t="shared" si="7"/>
        <v>5.0217368421052626</v>
      </c>
      <c r="AC16" s="4">
        <v>5.0789999999999997</v>
      </c>
      <c r="AD16" s="4">
        <v>5.1390000000000002</v>
      </c>
      <c r="AE16" s="44">
        <f t="shared" si="8"/>
        <v>5.1642631578947373</v>
      </c>
      <c r="AF16" s="4">
        <v>5.2670000000000003</v>
      </c>
      <c r="AG16" s="4">
        <v>5.29</v>
      </c>
      <c r="AH16" s="44">
        <f t="shared" si="9"/>
        <v>5.2996842105263164</v>
      </c>
      <c r="AI16" s="4">
        <v>4.8559999999999999</v>
      </c>
      <c r="AJ16" s="4">
        <v>4.9109999999999996</v>
      </c>
      <c r="AK16" s="44">
        <f t="shared" si="10"/>
        <v>4.934157894736841</v>
      </c>
      <c r="AL16" s="4">
        <v>5.0199999999999996</v>
      </c>
      <c r="AM16" s="4">
        <v>5.016</v>
      </c>
      <c r="AN16" s="44">
        <f t="shared" si="11"/>
        <v>5.0143157894736836</v>
      </c>
      <c r="AO16" s="4">
        <v>5.0750000000000002</v>
      </c>
      <c r="AP16" s="4">
        <v>5.1360000000000001</v>
      </c>
      <c r="AQ16" s="44">
        <f t="shared" si="12"/>
        <v>5.1616842105263157</v>
      </c>
      <c r="AR16" s="4">
        <v>5.141</v>
      </c>
      <c r="AS16" s="4">
        <v>5.3639999999999999</v>
      </c>
      <c r="AT16" s="44">
        <f t="shared" si="13"/>
        <v>5.4578947368421051</v>
      </c>
      <c r="AU16" s="4">
        <v>5.0599999999999996</v>
      </c>
      <c r="AV16" s="4">
        <v>5.274</v>
      </c>
      <c r="AW16" s="44">
        <f t="shared" si="14"/>
        <v>5.3641052631578949</v>
      </c>
      <c r="AX16" s="4">
        <v>5.1669999999999998</v>
      </c>
      <c r="AY16" s="4">
        <v>5.2960000000000003</v>
      </c>
      <c r="AZ16" s="44">
        <f t="shared" si="15"/>
        <v>5.3503157894736857</v>
      </c>
      <c r="BA16" s="4">
        <v>5.085</v>
      </c>
      <c r="BB16" s="4">
        <v>5.2069999999999999</v>
      </c>
      <c r="BC16" s="44">
        <f t="shared" si="16"/>
        <v>5.2583684210526309</v>
      </c>
      <c r="BD16" s="4">
        <v>5.0880000000000001</v>
      </c>
      <c r="BE16" s="4">
        <v>5.1890000000000001</v>
      </c>
      <c r="BF16" s="44">
        <f t="shared" si="17"/>
        <v>5.2315263157894734</v>
      </c>
      <c r="BG16" s="4">
        <v>4.8810000000000002</v>
      </c>
      <c r="BH16" s="4">
        <v>4.9640000000000004</v>
      </c>
      <c r="BI16" s="44">
        <f t="shared" si="18"/>
        <v>4.9989473684210539</v>
      </c>
      <c r="BJ16" s="4">
        <v>5.0069999999999997</v>
      </c>
      <c r="BK16" s="4">
        <v>5.0990000000000002</v>
      </c>
      <c r="BL16" s="44">
        <f t="shared" si="19"/>
        <v>5.1377368421052632</v>
      </c>
      <c r="BM16" s="4">
        <v>5.0049999999999999</v>
      </c>
      <c r="BN16" s="4">
        <v>5.1130000000000004</v>
      </c>
      <c r="BO16" s="44">
        <f t="shared" si="20"/>
        <v>5.1584736842105272</v>
      </c>
      <c r="BP16" s="4">
        <v>5.0839999999999996</v>
      </c>
      <c r="BQ16" s="4">
        <v>5.1879999999999997</v>
      </c>
      <c r="BR16" s="44">
        <f t="shared" si="21"/>
        <v>5.2317894736842101</v>
      </c>
      <c r="BS16" s="4">
        <v>4.8719999999999999</v>
      </c>
      <c r="BT16" s="4">
        <v>4.9580000000000002</v>
      </c>
      <c r="BU16" s="44">
        <f t="shared" si="22"/>
        <v>4.9942105263157899</v>
      </c>
      <c r="BV16" s="4">
        <v>5</v>
      </c>
      <c r="BW16" s="4">
        <v>5.0949999999999998</v>
      </c>
      <c r="BX16" s="44">
        <f t="shared" si="23"/>
        <v>5.1349999999999998</v>
      </c>
      <c r="BY16" s="4">
        <v>4.9980000000000002</v>
      </c>
      <c r="BZ16" s="4">
        <v>5.109</v>
      </c>
      <c r="CA16" s="44">
        <f t="shared" si="24"/>
        <v>5.155736842105263</v>
      </c>
      <c r="CB16" s="4">
        <v>4.899</v>
      </c>
      <c r="CC16" s="4">
        <v>5.2060000000000004</v>
      </c>
      <c r="CD16" s="44">
        <f t="shared" si="25"/>
        <v>5.3352631578947367</v>
      </c>
      <c r="CE16" s="4">
        <v>4.97</v>
      </c>
      <c r="CF16" s="4">
        <v>5.1769999999999996</v>
      </c>
      <c r="CG16" s="44">
        <f t="shared" si="26"/>
        <v>5.2641578947368428</v>
      </c>
      <c r="CH16" s="4">
        <v>4.9939999999999998</v>
      </c>
      <c r="CI16" s="4">
        <v>5.1109999999999998</v>
      </c>
      <c r="CJ16" s="44">
        <f t="shared" si="27"/>
        <v>5.160263157894736</v>
      </c>
      <c r="CK16" s="4">
        <v>4.9530000000000003</v>
      </c>
      <c r="CL16" s="4">
        <v>5.0460000000000003</v>
      </c>
      <c r="CM16" s="44">
        <f t="shared" si="28"/>
        <v>5.0851578947368434</v>
      </c>
      <c r="CN16" s="4">
        <v>4.944</v>
      </c>
      <c r="CO16" s="4">
        <v>5.04</v>
      </c>
      <c r="CP16" s="44">
        <f t="shared" si="29"/>
        <v>5.0804210526315803</v>
      </c>
      <c r="CQ16" s="4">
        <v>4.6449999999999996</v>
      </c>
      <c r="CR16" s="4">
        <v>4.8170000000000002</v>
      </c>
      <c r="CS16" s="44">
        <f t="shared" si="30"/>
        <v>4.8894210526315787</v>
      </c>
      <c r="CT16" s="4">
        <v>4.5999999999999996</v>
      </c>
      <c r="CU16" s="4">
        <v>4.7300000000000004</v>
      </c>
      <c r="CV16" s="44">
        <f t="shared" si="31"/>
        <v>4.7847368421052634</v>
      </c>
      <c r="CW16" s="4">
        <v>5.03</v>
      </c>
      <c r="CX16" s="4">
        <v>5.0640000000000001</v>
      </c>
      <c r="CY16" s="44">
        <f t="shared" si="32"/>
        <v>5.0783157894736846</v>
      </c>
      <c r="CZ16" s="4">
        <v>4.9669999999999996</v>
      </c>
      <c r="DA16" s="4">
        <v>5.1749999999999998</v>
      </c>
      <c r="DB16" s="44">
        <f t="shared" si="33"/>
        <v>5.2625789473684215</v>
      </c>
      <c r="DC16" s="4">
        <v>5.2160000000000002</v>
      </c>
      <c r="DD16" s="4">
        <v>5.2539999999999996</v>
      </c>
      <c r="DE16" s="44">
        <f t="shared" si="34"/>
        <v>5.2699999999999987</v>
      </c>
      <c r="DF16" s="4">
        <v>5.1110540000000002</v>
      </c>
      <c r="DG16" s="4">
        <v>5.1920190000000002</v>
      </c>
      <c r="DH16" s="44">
        <f t="shared" si="35"/>
        <v>5.2261095263157902</v>
      </c>
      <c r="DI16" s="4">
        <v>4.9660000000000002</v>
      </c>
      <c r="DJ16" s="4">
        <v>5.1740000000000004</v>
      </c>
      <c r="DK16" s="44">
        <f t="shared" si="36"/>
        <v>5.2615789473684211</v>
      </c>
      <c r="DL16" s="4">
        <v>4.9909999999999997</v>
      </c>
      <c r="DM16" s="4">
        <v>5.109</v>
      </c>
      <c r="DN16" s="44">
        <f t="shared" si="37"/>
        <v>5.1586842105263164</v>
      </c>
      <c r="DO16" s="4">
        <v>4.9539999999999997</v>
      </c>
      <c r="DP16" s="4">
        <v>5.0490000000000004</v>
      </c>
      <c r="DQ16" s="44">
        <f t="shared" si="38"/>
        <v>5.0890000000000004</v>
      </c>
      <c r="DR16" s="4"/>
      <c r="DS16" s="4">
        <v>4.95</v>
      </c>
      <c r="DT16" s="4">
        <v>5.05</v>
      </c>
      <c r="DU16" s="44">
        <f t="shared" si="39"/>
        <v>5.0921052631578947</v>
      </c>
    </row>
    <row r="17" spans="1:125" ht="17.25">
      <c r="A17" s="45" t="s">
        <v>71</v>
      </c>
      <c r="B17" s="4"/>
      <c r="C17" s="1" t="s">
        <v>103</v>
      </c>
      <c r="D17" s="3"/>
      <c r="E17" s="4">
        <v>4.3899999999999997</v>
      </c>
      <c r="F17" s="4">
        <v>4.3819999999999997</v>
      </c>
      <c r="G17" s="43">
        <f t="shared" si="0"/>
        <v>4.3786315789473678</v>
      </c>
      <c r="H17" s="4">
        <v>2.3809999999999998</v>
      </c>
      <c r="I17" s="4">
        <v>2.516</v>
      </c>
      <c r="J17" s="43">
        <f t="shared" si="1"/>
        <v>2.5728421052631578</v>
      </c>
      <c r="K17" s="4">
        <v>3.12</v>
      </c>
      <c r="L17" s="4">
        <v>3.2450000000000001</v>
      </c>
      <c r="M17" s="43">
        <f t="shared" si="2"/>
        <v>3.2976315789473687</v>
      </c>
      <c r="N17" s="4">
        <v>2.331</v>
      </c>
      <c r="O17" s="4">
        <v>2.4660000000000002</v>
      </c>
      <c r="P17" s="43">
        <f t="shared" si="3"/>
        <v>2.5228421052631584</v>
      </c>
      <c r="Q17" s="4">
        <v>3.097</v>
      </c>
      <c r="R17" s="4">
        <v>3.222</v>
      </c>
      <c r="S17" s="43">
        <f t="shared" si="4"/>
        <v>3.2746315789473686</v>
      </c>
      <c r="T17" s="4">
        <v>3.395</v>
      </c>
      <c r="U17" s="4">
        <v>3.4729999999999999</v>
      </c>
      <c r="V17" s="43">
        <f t="shared" si="5"/>
        <v>3.5058421052631581</v>
      </c>
      <c r="W17" s="4">
        <v>2.88</v>
      </c>
      <c r="X17" s="4">
        <v>2.944</v>
      </c>
      <c r="Y17" s="43">
        <f t="shared" si="6"/>
        <v>2.9709473684210526</v>
      </c>
      <c r="Z17" s="4">
        <v>2.7730000000000001</v>
      </c>
      <c r="AA17" s="4">
        <v>2.8109999999999999</v>
      </c>
      <c r="AB17" s="43">
        <f t="shared" si="7"/>
        <v>2.8269999999999995</v>
      </c>
      <c r="AC17" s="4">
        <v>3.0329999999999999</v>
      </c>
      <c r="AD17" s="4">
        <v>3.125</v>
      </c>
      <c r="AE17" s="43">
        <f t="shared" si="8"/>
        <v>3.1637368421052634</v>
      </c>
      <c r="AF17" s="4">
        <v>3.367</v>
      </c>
      <c r="AG17" s="4">
        <v>3.4460000000000002</v>
      </c>
      <c r="AH17" s="43">
        <f t="shared" si="9"/>
        <v>3.4792631578947364</v>
      </c>
      <c r="AI17" s="4">
        <v>2.8450000000000002</v>
      </c>
      <c r="AJ17" s="4">
        <v>2.91</v>
      </c>
      <c r="AK17" s="43">
        <f t="shared" si="10"/>
        <v>2.9373684210526316</v>
      </c>
      <c r="AL17" s="4">
        <v>2.7290000000000001</v>
      </c>
      <c r="AM17" s="4">
        <v>2.766</v>
      </c>
      <c r="AN17" s="43">
        <f t="shared" si="11"/>
        <v>2.7815789473684212</v>
      </c>
      <c r="AO17" s="4">
        <v>2.9969999999999999</v>
      </c>
      <c r="AP17" s="4">
        <v>3.089</v>
      </c>
      <c r="AQ17" s="43">
        <f t="shared" si="12"/>
        <v>3.1277368421052634</v>
      </c>
      <c r="AR17" s="4">
        <v>3.298</v>
      </c>
      <c r="AS17" s="4">
        <v>3.47</v>
      </c>
      <c r="AT17" s="43">
        <f t="shared" si="13"/>
        <v>3.5424210526315796</v>
      </c>
      <c r="AU17" s="4">
        <v>3.0979999999999999</v>
      </c>
      <c r="AV17" s="4">
        <v>3.2559999999999998</v>
      </c>
      <c r="AW17" s="43">
        <f t="shared" si="14"/>
        <v>3.3225263157894731</v>
      </c>
      <c r="AX17" s="4">
        <v>3.032</v>
      </c>
      <c r="AY17" s="4">
        <v>3.137</v>
      </c>
      <c r="AZ17" s="43">
        <f t="shared" si="15"/>
        <v>3.1812105263157893</v>
      </c>
      <c r="BA17" s="4">
        <v>2.8370000000000002</v>
      </c>
      <c r="BB17" s="4">
        <v>2.9279999999999999</v>
      </c>
      <c r="BC17" s="43">
        <f t="shared" si="16"/>
        <v>2.966315789473684</v>
      </c>
      <c r="BD17" s="4">
        <v>3.0659999999999998</v>
      </c>
      <c r="BE17" s="4">
        <v>3.1619999999999999</v>
      </c>
      <c r="BF17" s="43">
        <f t="shared" si="17"/>
        <v>3.2024210526315788</v>
      </c>
      <c r="BG17" s="4">
        <v>2.84</v>
      </c>
      <c r="BH17" s="4">
        <v>2.9220000000000002</v>
      </c>
      <c r="BI17" s="43">
        <f t="shared" si="18"/>
        <v>2.9565263157894739</v>
      </c>
      <c r="BJ17" s="4">
        <v>2.8719999999999999</v>
      </c>
      <c r="BK17" s="4">
        <v>2.9540000000000002</v>
      </c>
      <c r="BL17" s="43">
        <f t="shared" si="19"/>
        <v>2.9885263157894744</v>
      </c>
      <c r="BM17" s="4">
        <v>2.9220000000000002</v>
      </c>
      <c r="BN17" s="4">
        <v>3.02</v>
      </c>
      <c r="BO17" s="43">
        <f t="shared" si="20"/>
        <v>3.0612631578947371</v>
      </c>
      <c r="BP17" s="4">
        <v>3.0310000000000001</v>
      </c>
      <c r="BQ17" s="4">
        <v>3.1280000000000001</v>
      </c>
      <c r="BR17" s="43">
        <f t="shared" si="21"/>
        <v>3.1688421052631579</v>
      </c>
      <c r="BS17" s="4">
        <v>2.8029999999999999</v>
      </c>
      <c r="BT17" s="4">
        <v>2.8860000000000001</v>
      </c>
      <c r="BU17" s="43">
        <f t="shared" si="22"/>
        <v>2.9209473684210523</v>
      </c>
      <c r="BV17" s="4">
        <v>2.8319999999999999</v>
      </c>
      <c r="BW17" s="4">
        <v>2.915</v>
      </c>
      <c r="BX17" s="43">
        <f t="shared" si="23"/>
        <v>2.9499473684210527</v>
      </c>
      <c r="BY17" s="4">
        <v>2.8839999999999999</v>
      </c>
      <c r="BZ17" s="4">
        <v>2.9830000000000001</v>
      </c>
      <c r="CA17" s="43">
        <f t="shared" si="24"/>
        <v>3.0246842105263156</v>
      </c>
      <c r="CB17" s="4">
        <v>3.137</v>
      </c>
      <c r="CC17" s="4">
        <v>3.4140000000000001</v>
      </c>
      <c r="CD17" s="43">
        <f t="shared" si="25"/>
        <v>3.5306315789473679</v>
      </c>
      <c r="CE17" s="4">
        <v>3.0539999999999998</v>
      </c>
      <c r="CF17" s="4">
        <v>3.206</v>
      </c>
      <c r="CG17" s="43">
        <f t="shared" si="26"/>
        <v>3.2699999999999996</v>
      </c>
      <c r="CH17" s="4">
        <v>2.8010000000000002</v>
      </c>
      <c r="CI17" s="4">
        <v>2.8889999999999998</v>
      </c>
      <c r="CJ17" s="43">
        <f t="shared" si="27"/>
        <v>2.9260526315789472</v>
      </c>
      <c r="CK17" s="4">
        <v>2.871</v>
      </c>
      <c r="CL17" s="4">
        <v>2.9510000000000001</v>
      </c>
      <c r="CM17" s="43">
        <f t="shared" si="28"/>
        <v>2.9846842105263161</v>
      </c>
      <c r="CN17" s="4">
        <v>2.8279999999999998</v>
      </c>
      <c r="CO17" s="4">
        <v>2.9089999999999998</v>
      </c>
      <c r="CP17" s="43">
        <f t="shared" si="29"/>
        <v>2.9431052631578947</v>
      </c>
      <c r="CQ17" s="4">
        <v>2.181</v>
      </c>
      <c r="CR17" s="4">
        <v>2.2749999999999999</v>
      </c>
      <c r="CS17" s="43">
        <f t="shared" si="30"/>
        <v>2.3145789473684211</v>
      </c>
      <c r="CT17" s="4">
        <v>2.2090000000000001</v>
      </c>
      <c r="CU17" s="4">
        <v>2.27</v>
      </c>
      <c r="CV17" s="43">
        <f t="shared" si="31"/>
        <v>2.2956842105263155</v>
      </c>
      <c r="CW17" s="4">
        <v>2.9359999999999999</v>
      </c>
      <c r="CX17" s="4">
        <v>2.9710000000000001</v>
      </c>
      <c r="CY17" s="43">
        <f t="shared" si="32"/>
        <v>2.985736842105263</v>
      </c>
      <c r="CZ17" s="4">
        <v>2.94</v>
      </c>
      <c r="DA17" s="4">
        <v>3.0830000000000002</v>
      </c>
      <c r="DB17" s="43">
        <f t="shared" si="33"/>
        <v>3.1432105263157895</v>
      </c>
      <c r="DC17" s="4">
        <v>2.7189999999999999</v>
      </c>
      <c r="DD17" s="4">
        <v>2.7909999999999999</v>
      </c>
      <c r="DE17" s="43">
        <f t="shared" si="34"/>
        <v>2.8213157894736844</v>
      </c>
      <c r="DF17" s="4">
        <v>3.1854330000000002</v>
      </c>
      <c r="DG17" s="4">
        <v>3.276484</v>
      </c>
      <c r="DH17" s="43">
        <f t="shared" si="35"/>
        <v>3.3148212631578948</v>
      </c>
      <c r="DI17" s="4">
        <v>2.9340000000000002</v>
      </c>
      <c r="DJ17" s="4">
        <v>3.077</v>
      </c>
      <c r="DK17" s="43">
        <f t="shared" si="36"/>
        <v>3.1372105263157892</v>
      </c>
      <c r="DL17" s="4">
        <v>2.673</v>
      </c>
      <c r="DM17" s="4">
        <v>2.7530000000000001</v>
      </c>
      <c r="DN17" s="43">
        <f t="shared" si="37"/>
        <v>2.7866842105263161</v>
      </c>
      <c r="DO17" s="4">
        <v>2.766</v>
      </c>
      <c r="DP17" s="4">
        <v>2.835</v>
      </c>
      <c r="DQ17" s="43">
        <f t="shared" si="38"/>
        <v>2.8640526315789474</v>
      </c>
      <c r="DR17" s="4"/>
      <c r="DS17" s="4">
        <v>2.74</v>
      </c>
      <c r="DT17" s="4">
        <v>2.86</v>
      </c>
      <c r="DU17" s="43">
        <f t="shared" si="39"/>
        <v>2.9105263157894736</v>
      </c>
    </row>
    <row r="18" spans="1:125" ht="17.25">
      <c r="A18" s="45"/>
      <c r="B18" s="4"/>
      <c r="C18" s="1" t="s">
        <v>104</v>
      </c>
      <c r="D18" s="3"/>
      <c r="E18" s="1">
        <v>3.4550000000000001</v>
      </c>
      <c r="F18" s="4">
        <v>3.44</v>
      </c>
      <c r="G18" s="43">
        <f t="shared" si="0"/>
        <v>3.4336842105263155</v>
      </c>
      <c r="H18" s="4">
        <v>3.484</v>
      </c>
      <c r="I18" s="4">
        <v>3.6269999999999998</v>
      </c>
      <c r="J18" s="43">
        <f t="shared" si="1"/>
        <v>3.687210526315789</v>
      </c>
      <c r="K18" s="4">
        <v>3.5209999999999999</v>
      </c>
      <c r="L18" s="4">
        <v>3.6360000000000001</v>
      </c>
      <c r="M18" s="43">
        <f t="shared" si="2"/>
        <v>3.6844210526315786</v>
      </c>
      <c r="N18" s="4">
        <v>3.4849999999999999</v>
      </c>
      <c r="O18" s="4">
        <v>3.6360000000000001</v>
      </c>
      <c r="P18" s="43">
        <f t="shared" si="3"/>
        <v>3.6995789473684213</v>
      </c>
      <c r="Q18" s="4">
        <v>3.5230000000000001</v>
      </c>
      <c r="R18" s="4">
        <v>3.6429999999999998</v>
      </c>
      <c r="S18" s="43">
        <f t="shared" si="4"/>
        <v>3.6935263157894731</v>
      </c>
      <c r="T18" s="4">
        <v>3.5489999999999999</v>
      </c>
      <c r="U18" s="4">
        <v>3.5939999999999999</v>
      </c>
      <c r="V18" s="43">
        <f t="shared" si="5"/>
        <v>3.6129473684210525</v>
      </c>
      <c r="W18" s="4">
        <v>3.4809999999999999</v>
      </c>
      <c r="X18" s="4">
        <v>3.6379999999999999</v>
      </c>
      <c r="Y18" s="43">
        <f t="shared" si="6"/>
        <v>3.7041052631578948</v>
      </c>
      <c r="Z18" s="4">
        <v>3.4409999999999998</v>
      </c>
      <c r="AA18" s="4">
        <v>3.4689999999999999</v>
      </c>
      <c r="AB18" s="43">
        <f t="shared" si="7"/>
        <v>3.4807894736842102</v>
      </c>
      <c r="AC18" s="4">
        <v>3.5329999999999999</v>
      </c>
      <c r="AD18" s="4">
        <v>3.6030000000000002</v>
      </c>
      <c r="AE18" s="43">
        <f t="shared" si="8"/>
        <v>3.632473684210527</v>
      </c>
      <c r="AF18" s="4">
        <v>3.5529999999999999</v>
      </c>
      <c r="AG18" s="4">
        <v>3.601</v>
      </c>
      <c r="AH18" s="43">
        <f t="shared" si="9"/>
        <v>3.6212105263157892</v>
      </c>
      <c r="AI18" s="4">
        <v>3.4820000000000002</v>
      </c>
      <c r="AJ18" s="4">
        <v>3.6480000000000001</v>
      </c>
      <c r="AK18" s="43">
        <f t="shared" si="10"/>
        <v>3.7178947368421063</v>
      </c>
      <c r="AL18" s="4">
        <v>3.44</v>
      </c>
      <c r="AM18" s="4">
        <v>3.47</v>
      </c>
      <c r="AN18" s="43">
        <f t="shared" si="11"/>
        <v>3.4826315789473692</v>
      </c>
      <c r="AO18" s="4">
        <v>3.5369999999999999</v>
      </c>
      <c r="AP18" s="4">
        <v>3.61</v>
      </c>
      <c r="AQ18" s="43">
        <f t="shared" si="12"/>
        <v>3.6407368421052637</v>
      </c>
      <c r="AR18" s="4">
        <v>3.738</v>
      </c>
      <c r="AS18" s="4">
        <v>3.899</v>
      </c>
      <c r="AT18" s="43">
        <f t="shared" si="13"/>
        <v>3.9667894736842104</v>
      </c>
      <c r="AU18" s="4">
        <v>3.706</v>
      </c>
      <c r="AV18" s="4">
        <v>3.8610000000000002</v>
      </c>
      <c r="AW18" s="43">
        <f t="shared" si="14"/>
        <v>3.9262631578947369</v>
      </c>
      <c r="AX18" s="4">
        <v>3.681</v>
      </c>
      <c r="AY18" s="4">
        <v>3.7789999999999999</v>
      </c>
      <c r="AZ18" s="43">
        <f t="shared" si="15"/>
        <v>3.8202631578947375</v>
      </c>
      <c r="BA18" s="4">
        <v>3.649</v>
      </c>
      <c r="BB18" s="4">
        <v>3.7429999999999999</v>
      </c>
      <c r="BC18" s="43">
        <f t="shared" si="16"/>
        <v>3.782578947368421</v>
      </c>
      <c r="BD18" s="4">
        <v>3.6309999999999998</v>
      </c>
      <c r="BE18" s="4">
        <v>3.72</v>
      </c>
      <c r="BF18" s="43">
        <f t="shared" si="17"/>
        <v>3.757473684210527</v>
      </c>
      <c r="BG18" s="4">
        <v>3.4670000000000001</v>
      </c>
      <c r="BH18" s="4">
        <v>3.51</v>
      </c>
      <c r="BI18" s="43">
        <f t="shared" si="18"/>
        <v>3.5281052631578942</v>
      </c>
      <c r="BJ18" s="4">
        <v>3.5990000000000002</v>
      </c>
      <c r="BK18" s="4">
        <v>3.6819999999999999</v>
      </c>
      <c r="BL18" s="43">
        <f t="shared" si="19"/>
        <v>3.7169473684210526</v>
      </c>
      <c r="BM18" s="4">
        <v>3.6080000000000001</v>
      </c>
      <c r="BN18" s="4">
        <v>3.7040000000000002</v>
      </c>
      <c r="BO18" s="43">
        <f t="shared" si="20"/>
        <v>3.7444210526315791</v>
      </c>
      <c r="BP18" s="4">
        <v>3.6379999999999999</v>
      </c>
      <c r="BQ18" s="4">
        <v>3.7320000000000002</v>
      </c>
      <c r="BR18" s="43">
        <f t="shared" si="21"/>
        <v>3.7715789473684218</v>
      </c>
      <c r="BS18" s="4">
        <v>3.4660000000000002</v>
      </c>
      <c r="BT18" s="4">
        <v>3.5049999999999999</v>
      </c>
      <c r="BU18" s="43">
        <f t="shared" si="22"/>
        <v>3.5214210526315779</v>
      </c>
      <c r="BV18" s="4">
        <v>3.6040000000000001</v>
      </c>
      <c r="BW18" s="4">
        <v>3.6920000000000002</v>
      </c>
      <c r="BX18" s="43">
        <f t="shared" si="23"/>
        <v>3.7290526315789476</v>
      </c>
      <c r="BY18" s="4">
        <v>3.6150000000000002</v>
      </c>
      <c r="BZ18" s="4">
        <v>3.7149999999999999</v>
      </c>
      <c r="CA18" s="43">
        <f t="shared" si="24"/>
        <v>3.7571052631578943</v>
      </c>
      <c r="CB18" s="4">
        <v>3.6389999999999998</v>
      </c>
      <c r="CC18" s="4">
        <v>3.8809999999999998</v>
      </c>
      <c r="CD18" s="43">
        <f t="shared" si="25"/>
        <v>3.982894736842105</v>
      </c>
      <c r="CE18" s="4">
        <v>3.649</v>
      </c>
      <c r="CF18" s="4">
        <v>3.7949999999999999</v>
      </c>
      <c r="CG18" s="43">
        <f t="shared" si="26"/>
        <v>3.8564736842105263</v>
      </c>
      <c r="CH18" s="4">
        <v>3.593</v>
      </c>
      <c r="CI18" s="4">
        <v>3.6779999999999999</v>
      </c>
      <c r="CJ18" s="43">
        <f t="shared" si="27"/>
        <v>3.7137894736842103</v>
      </c>
      <c r="CK18" s="4">
        <v>3.5840000000000001</v>
      </c>
      <c r="CL18" s="4">
        <v>3.6659999999999999</v>
      </c>
      <c r="CM18" s="43">
        <f t="shared" si="28"/>
        <v>3.7005263157894737</v>
      </c>
      <c r="CN18" s="4">
        <v>3.59</v>
      </c>
      <c r="CO18" s="4">
        <v>3.677</v>
      </c>
      <c r="CP18" s="43">
        <f t="shared" si="29"/>
        <v>3.7136315789473682</v>
      </c>
      <c r="CQ18" s="4">
        <v>3.4609999999999999</v>
      </c>
      <c r="CR18" s="4">
        <v>3.57</v>
      </c>
      <c r="CS18" s="43">
        <f t="shared" si="30"/>
        <v>3.6158947368421051</v>
      </c>
      <c r="CT18" s="4">
        <v>3.4209999999999998</v>
      </c>
      <c r="CU18" s="4">
        <v>3.4980000000000002</v>
      </c>
      <c r="CV18" s="43">
        <f t="shared" si="31"/>
        <v>3.53042105263158</v>
      </c>
      <c r="CW18" s="4">
        <v>2.9359999999999999</v>
      </c>
      <c r="CX18" s="4">
        <v>3.5094479999999999</v>
      </c>
      <c r="CY18" s="43">
        <f t="shared" si="32"/>
        <v>3.7508997894736837</v>
      </c>
      <c r="CZ18" s="4">
        <v>3.6579999999999999</v>
      </c>
      <c r="DA18" s="4">
        <v>3.8029999999999999</v>
      </c>
      <c r="DB18" s="43">
        <f t="shared" si="33"/>
        <v>3.8640526315789474</v>
      </c>
      <c r="DC18" s="4">
        <v>3.7730000000000001</v>
      </c>
      <c r="DD18" s="4">
        <v>3.8109999999999999</v>
      </c>
      <c r="DE18" s="43">
        <f t="shared" si="34"/>
        <v>3.8269999999999995</v>
      </c>
      <c r="DF18" s="4">
        <v>3.5912860000000002</v>
      </c>
      <c r="DG18" s="4">
        <v>3.651672</v>
      </c>
      <c r="DH18" s="43">
        <f t="shared" si="35"/>
        <v>3.6770976842105263</v>
      </c>
      <c r="DI18" s="4">
        <v>3.6579999999999999</v>
      </c>
      <c r="DJ18" s="4">
        <v>3.8039999999999998</v>
      </c>
      <c r="DK18" s="43">
        <f t="shared" si="36"/>
        <v>3.8654736842105266</v>
      </c>
      <c r="DL18" s="4">
        <v>3.601</v>
      </c>
      <c r="DM18" s="4">
        <v>3.6850000000000001</v>
      </c>
      <c r="DN18" s="43">
        <f t="shared" si="37"/>
        <v>3.720368421052632</v>
      </c>
      <c r="DO18" s="4">
        <v>3.5870000000000002</v>
      </c>
      <c r="DP18" s="4">
        <v>3.6659999999999999</v>
      </c>
      <c r="DQ18" s="43">
        <f t="shared" si="38"/>
        <v>3.699263157894737</v>
      </c>
      <c r="DR18" s="4"/>
      <c r="DS18" s="4">
        <v>3.62</v>
      </c>
      <c r="DT18" s="4">
        <v>3.71</v>
      </c>
      <c r="DU18" s="43">
        <f t="shared" si="39"/>
        <v>3.7478947368421056</v>
      </c>
    </row>
    <row r="19" spans="1:125" ht="18.75">
      <c r="A19" s="15" t="s">
        <v>72</v>
      </c>
      <c r="B19" s="4"/>
      <c r="C19" s="1" t="s">
        <v>102</v>
      </c>
      <c r="D19" s="3"/>
      <c r="E19" s="4">
        <v>4.931</v>
      </c>
      <c r="F19" s="4">
        <v>4.9240000000000004</v>
      </c>
      <c r="G19" s="43">
        <f t="shared" si="0"/>
        <v>4.9210526315789478</v>
      </c>
      <c r="H19" s="4">
        <v>1.0249999999999999</v>
      </c>
      <c r="I19" s="4">
        <v>1.2150000000000001</v>
      </c>
      <c r="J19" s="43">
        <f t="shared" si="1"/>
        <v>1.2949999999999999</v>
      </c>
      <c r="K19" s="4">
        <v>2.2719999999999998</v>
      </c>
      <c r="L19" s="4">
        <v>2.4180000000000001</v>
      </c>
      <c r="M19" s="43">
        <f t="shared" si="2"/>
        <v>2.4794736842105265</v>
      </c>
      <c r="N19" s="4">
        <v>0.96199999999999997</v>
      </c>
      <c r="O19" s="4">
        <v>1.151</v>
      </c>
      <c r="P19" s="43">
        <f t="shared" si="3"/>
        <v>1.230578947368421</v>
      </c>
      <c r="Q19" s="4">
        <v>2.2410000000000001</v>
      </c>
      <c r="R19" s="4">
        <v>2.387</v>
      </c>
      <c r="S19" s="43">
        <f t="shared" si="4"/>
        <v>2.4484736842105264</v>
      </c>
      <c r="T19" s="4">
        <v>6.6120000000000001</v>
      </c>
      <c r="U19" s="4">
        <v>6.7530000000000001</v>
      </c>
      <c r="V19" s="43">
        <f t="shared" si="5"/>
        <v>6.8123684210526321</v>
      </c>
      <c r="W19" s="4">
        <v>4.3220000000000001</v>
      </c>
      <c r="X19" s="4">
        <v>4.2439999999999998</v>
      </c>
      <c r="Y19" s="43">
        <f t="shared" si="6"/>
        <v>4.211157894736842</v>
      </c>
      <c r="Z19" s="4">
        <v>5.0670000000000002</v>
      </c>
      <c r="AA19" s="4">
        <v>5.0179999999999998</v>
      </c>
      <c r="AB19" s="43">
        <f t="shared" si="7"/>
        <v>4.9973684210526308</v>
      </c>
      <c r="AC19" s="4">
        <v>4.6379999999999999</v>
      </c>
      <c r="AD19" s="4">
        <v>4.681</v>
      </c>
      <c r="AE19" s="43">
        <f t="shared" si="8"/>
        <v>4.6991052631578949</v>
      </c>
      <c r="AF19" s="4">
        <v>6.64</v>
      </c>
      <c r="AG19" s="4">
        <v>6.7869999999999999</v>
      </c>
      <c r="AH19" s="43">
        <f t="shared" si="9"/>
        <v>6.8488947368421051</v>
      </c>
      <c r="AI19" s="4">
        <v>4.3150000000000004</v>
      </c>
      <c r="AJ19" s="4">
        <v>4.234</v>
      </c>
      <c r="AK19" s="43">
        <f t="shared" si="10"/>
        <v>4.1998947368421051</v>
      </c>
      <c r="AL19" s="4">
        <v>5.069</v>
      </c>
      <c r="AM19" s="4">
        <v>5.0190000000000001</v>
      </c>
      <c r="AN19" s="43">
        <f t="shared" si="11"/>
        <v>4.9979473684210536</v>
      </c>
      <c r="AO19" s="4">
        <v>4.633</v>
      </c>
      <c r="AP19" s="4">
        <v>4.6769999999999996</v>
      </c>
      <c r="AQ19" s="43">
        <f t="shared" si="12"/>
        <v>4.6955263157894738</v>
      </c>
      <c r="AR19" s="4">
        <v>3.786</v>
      </c>
      <c r="AS19" s="4">
        <v>4.1470000000000002</v>
      </c>
      <c r="AT19" s="43">
        <f t="shared" si="13"/>
        <v>4.2990000000000004</v>
      </c>
      <c r="AU19" s="4">
        <v>3.2610000000000001</v>
      </c>
      <c r="AV19" s="4">
        <v>3.5619999999999998</v>
      </c>
      <c r="AW19" s="43">
        <f t="shared" si="14"/>
        <v>3.6887368421052624</v>
      </c>
      <c r="AX19" s="4">
        <v>4.4960000000000004</v>
      </c>
      <c r="AY19" s="4">
        <v>4.7089999999999996</v>
      </c>
      <c r="AZ19" s="43">
        <f t="shared" si="15"/>
        <v>4.7986842105263152</v>
      </c>
      <c r="BA19" s="4">
        <v>3.9390000000000001</v>
      </c>
      <c r="BB19" s="4">
        <v>4.093</v>
      </c>
      <c r="BC19" s="43">
        <f t="shared" si="16"/>
        <v>4.1578421052631578</v>
      </c>
      <c r="BD19" s="4">
        <v>4.41</v>
      </c>
      <c r="BE19" s="4">
        <v>4.5910000000000002</v>
      </c>
      <c r="BF19" s="43">
        <f t="shared" si="17"/>
        <v>4.6672105263157899</v>
      </c>
      <c r="BG19" s="4">
        <v>3.5979999999999999</v>
      </c>
      <c r="BH19" s="4">
        <v>3.6850000000000001</v>
      </c>
      <c r="BI19" s="43">
        <f t="shared" si="18"/>
        <v>3.7216315789473691</v>
      </c>
      <c r="BJ19" s="4">
        <v>3.86</v>
      </c>
      <c r="BK19" s="4">
        <v>3.984</v>
      </c>
      <c r="BL19" s="43">
        <f t="shared" si="19"/>
        <v>4.0362105263157897</v>
      </c>
      <c r="BM19" s="4">
        <v>3.7469999999999999</v>
      </c>
      <c r="BN19" s="4">
        <v>3.8940000000000001</v>
      </c>
      <c r="BO19" s="43">
        <f t="shared" si="20"/>
        <v>3.9558947368421058</v>
      </c>
      <c r="BP19" s="4">
        <v>4.4009999999999998</v>
      </c>
      <c r="BQ19" s="4">
        <v>4.585</v>
      </c>
      <c r="BR19" s="43">
        <f t="shared" si="21"/>
        <v>4.6624736842105268</v>
      </c>
      <c r="BS19" s="4">
        <v>3.5779999999999998</v>
      </c>
      <c r="BT19" s="4">
        <v>3.6659999999999999</v>
      </c>
      <c r="BU19" s="43">
        <f t="shared" si="22"/>
        <v>3.7030526315789474</v>
      </c>
      <c r="BV19" s="4">
        <v>3.8420000000000001</v>
      </c>
      <c r="BW19" s="4">
        <v>3.968</v>
      </c>
      <c r="BX19" s="43">
        <f t="shared" si="23"/>
        <v>4.0210526315789465</v>
      </c>
      <c r="BY19" s="4">
        <v>3.7280000000000002</v>
      </c>
      <c r="BZ19" s="4">
        <v>3.8769999999999998</v>
      </c>
      <c r="CA19" s="43">
        <f t="shared" si="24"/>
        <v>3.9397368421052628</v>
      </c>
      <c r="CB19" s="4">
        <v>2.0680000000000001</v>
      </c>
      <c r="CC19" s="4">
        <v>2.4</v>
      </c>
      <c r="CD19" s="43">
        <f t="shared" si="25"/>
        <v>2.5397894736842104</v>
      </c>
      <c r="CE19" s="4">
        <v>2.875</v>
      </c>
      <c r="CF19" s="4">
        <v>3.1110000000000002</v>
      </c>
      <c r="CG19" s="43">
        <f t="shared" si="26"/>
        <v>3.2103684210526318</v>
      </c>
      <c r="CH19" s="4">
        <v>3.5150000000000001</v>
      </c>
      <c r="CI19" s="4">
        <v>3.605</v>
      </c>
      <c r="CJ19" s="43">
        <f t="shared" si="27"/>
        <v>3.6428947368421047</v>
      </c>
      <c r="CK19" s="4">
        <v>3.448</v>
      </c>
      <c r="CL19" s="4">
        <v>3.516</v>
      </c>
      <c r="CM19" s="43">
        <f t="shared" si="28"/>
        <v>3.5446315789473686</v>
      </c>
      <c r="CN19" s="4">
        <v>3.4239999999999999</v>
      </c>
      <c r="CO19" s="4">
        <v>3.4929999999999999</v>
      </c>
      <c r="CP19" s="43">
        <f t="shared" si="29"/>
        <v>3.5220526315789473</v>
      </c>
      <c r="CQ19" s="4">
        <v>2.1309999999999998</v>
      </c>
      <c r="CR19" s="4">
        <v>2.3050000000000002</v>
      </c>
      <c r="CS19" s="43">
        <f t="shared" si="30"/>
        <v>2.3782631578947373</v>
      </c>
      <c r="CT19" s="4">
        <v>2.141</v>
      </c>
      <c r="CU19" s="4">
        <v>2.2810000000000001</v>
      </c>
      <c r="CV19" s="43">
        <f t="shared" si="31"/>
        <v>2.3399473684210528</v>
      </c>
      <c r="CW19" s="4">
        <v>4.843</v>
      </c>
      <c r="CX19" s="4">
        <v>4.7750000000000004</v>
      </c>
      <c r="CY19" s="43">
        <f t="shared" si="32"/>
        <v>4.7463684210526322</v>
      </c>
      <c r="CZ19" s="4">
        <v>2.875</v>
      </c>
      <c r="DA19" s="4">
        <v>3.1</v>
      </c>
      <c r="DB19" s="43">
        <f t="shared" si="33"/>
        <v>3.1947368421052631</v>
      </c>
      <c r="DC19" s="4">
        <v>3.6429999999999998</v>
      </c>
      <c r="DD19" s="4">
        <v>3.6389999999999998</v>
      </c>
      <c r="DE19" s="43">
        <f t="shared" si="34"/>
        <v>3.6373157894736847</v>
      </c>
      <c r="DF19" s="4">
        <v>3.977382</v>
      </c>
      <c r="DG19" s="4">
        <v>4.0567029999999997</v>
      </c>
      <c r="DH19" s="43">
        <f t="shared" si="35"/>
        <v>4.0901013157894734</v>
      </c>
      <c r="DI19" s="4">
        <v>2.875</v>
      </c>
      <c r="DJ19" s="4">
        <v>3.0979999999999999</v>
      </c>
      <c r="DK19" s="43">
        <f t="shared" si="36"/>
        <v>3.1918947368421051</v>
      </c>
      <c r="DL19" s="4">
        <v>3.504</v>
      </c>
      <c r="DM19" s="4">
        <v>3.5859999999999999</v>
      </c>
      <c r="DN19" s="43">
        <f t="shared" si="37"/>
        <v>3.620526315789474</v>
      </c>
      <c r="DO19" s="4">
        <v>3.4550000000000001</v>
      </c>
      <c r="DP19" s="4">
        <v>3.5169999999999999</v>
      </c>
      <c r="DQ19" s="43">
        <f t="shared" si="38"/>
        <v>3.5431052631578948</v>
      </c>
      <c r="DR19" s="4"/>
      <c r="DS19" s="4">
        <v>3.23</v>
      </c>
      <c r="DT19" s="4">
        <v>3.31</v>
      </c>
      <c r="DU19" s="43">
        <f t="shared" si="39"/>
        <v>3.343684210526316</v>
      </c>
    </row>
    <row r="20" spans="1:125" ht="17.25">
      <c r="A20" s="15" t="s">
        <v>73</v>
      </c>
      <c r="B20" s="4"/>
      <c r="C20" s="4" t="s">
        <v>105</v>
      </c>
      <c r="D20" s="3"/>
      <c r="E20" s="4">
        <v>1.8540000000000001</v>
      </c>
      <c r="F20" s="4">
        <v>1.8520000000000001</v>
      </c>
      <c r="G20" s="43">
        <f t="shared" si="0"/>
        <v>1.8511578947368423</v>
      </c>
      <c r="H20" s="4">
        <v>1.698</v>
      </c>
      <c r="I20" s="4">
        <v>1.819</v>
      </c>
      <c r="J20" s="43">
        <f t="shared" si="1"/>
        <v>1.8699473684210524</v>
      </c>
      <c r="K20" s="4">
        <v>1.827</v>
      </c>
      <c r="L20" s="4">
        <v>1.9370000000000001</v>
      </c>
      <c r="M20" s="43">
        <f t="shared" si="2"/>
        <v>1.9833157894736841</v>
      </c>
      <c r="N20" s="4">
        <v>1.694</v>
      </c>
      <c r="O20" s="4">
        <v>1.8180000000000001</v>
      </c>
      <c r="P20" s="43">
        <f t="shared" si="3"/>
        <v>1.8702105263157893</v>
      </c>
      <c r="Q20" s="4">
        <v>1.827</v>
      </c>
      <c r="R20" s="4">
        <v>1.9390000000000001</v>
      </c>
      <c r="S20" s="43">
        <f t="shared" si="4"/>
        <v>1.9861578947368421</v>
      </c>
      <c r="T20" s="4">
        <v>1.86</v>
      </c>
      <c r="U20" s="4">
        <v>1.9379999999999999</v>
      </c>
      <c r="V20" s="43">
        <f t="shared" si="5"/>
        <v>1.9708421052631577</v>
      </c>
      <c r="W20" s="4">
        <v>1.742</v>
      </c>
      <c r="X20" s="4">
        <v>1.8260000000000001</v>
      </c>
      <c r="Y20" s="43">
        <f t="shared" si="6"/>
        <v>1.8613684210526316</v>
      </c>
      <c r="Z20" s="4">
        <v>1.9950000000000001</v>
      </c>
      <c r="AA20" s="4">
        <v>2.0710000000000002</v>
      </c>
      <c r="AB20" s="43">
        <f t="shared" si="7"/>
        <v>2.1030000000000002</v>
      </c>
      <c r="AC20" s="4">
        <v>1.92</v>
      </c>
      <c r="AD20" s="4">
        <v>1.9750000000000001</v>
      </c>
      <c r="AE20" s="43">
        <f t="shared" si="8"/>
        <v>1.9981578947368424</v>
      </c>
      <c r="AF20" s="4">
        <v>1.86</v>
      </c>
      <c r="AG20" s="4">
        <v>1.9410000000000001</v>
      </c>
      <c r="AH20" s="43">
        <f t="shared" si="9"/>
        <v>1.9751052631578947</v>
      </c>
      <c r="AI20" s="4">
        <v>1.7390000000000001</v>
      </c>
      <c r="AJ20" s="4">
        <v>1.8260000000000001</v>
      </c>
      <c r="AK20" s="43">
        <f t="shared" si="10"/>
        <v>1.8626315789473684</v>
      </c>
      <c r="AL20" s="4">
        <v>2.0019999999999998</v>
      </c>
      <c r="AM20" s="4">
        <v>2.081</v>
      </c>
      <c r="AN20" s="43">
        <f t="shared" si="11"/>
        <v>2.1142631578947366</v>
      </c>
      <c r="AO20" s="4">
        <v>1.923</v>
      </c>
      <c r="AP20" s="4">
        <v>1.98</v>
      </c>
      <c r="AQ20" s="43">
        <f t="shared" si="12"/>
        <v>2.004</v>
      </c>
      <c r="AR20" s="4">
        <v>1.647</v>
      </c>
      <c r="AS20" s="4">
        <v>1.78</v>
      </c>
      <c r="AT20" s="43">
        <f t="shared" si="13"/>
        <v>1.8360000000000001</v>
      </c>
      <c r="AU20" s="4">
        <v>1.651</v>
      </c>
      <c r="AV20" s="4">
        <v>1.7829999999999999</v>
      </c>
      <c r="AW20" s="43">
        <f t="shared" si="14"/>
        <v>1.8385789473684211</v>
      </c>
      <c r="AX20" s="4">
        <v>1.6319999999999999</v>
      </c>
      <c r="AY20" s="4">
        <v>1.7430000000000001</v>
      </c>
      <c r="AZ20" s="43">
        <f t="shared" si="15"/>
        <v>1.7897368421052633</v>
      </c>
      <c r="BA20" s="4">
        <v>1.6359999999999999</v>
      </c>
      <c r="BB20" s="4">
        <v>1.746</v>
      </c>
      <c r="BC20" s="43">
        <f t="shared" si="16"/>
        <v>1.7923157894736843</v>
      </c>
      <c r="BD20" s="4">
        <v>1.821</v>
      </c>
      <c r="BE20" s="4">
        <v>1.9119999999999999</v>
      </c>
      <c r="BF20" s="43">
        <f t="shared" si="17"/>
        <v>1.950315789473684</v>
      </c>
      <c r="BG20" s="4">
        <v>1.75</v>
      </c>
      <c r="BH20" s="4">
        <v>1.83</v>
      </c>
      <c r="BI20" s="43">
        <f t="shared" si="18"/>
        <v>1.8636842105263161</v>
      </c>
      <c r="BJ20" s="4">
        <v>1.859</v>
      </c>
      <c r="BK20" s="4">
        <v>1.9470000000000001</v>
      </c>
      <c r="BL20" s="43">
        <f t="shared" si="19"/>
        <v>1.9840526315789475</v>
      </c>
      <c r="BM20" s="4">
        <v>1.861</v>
      </c>
      <c r="BN20" s="4">
        <v>1.9410000000000001</v>
      </c>
      <c r="BO20" s="43">
        <f t="shared" si="20"/>
        <v>1.974684210526316</v>
      </c>
      <c r="BP20" s="4">
        <v>1.819</v>
      </c>
      <c r="BQ20" s="4">
        <v>1.9139999999999999</v>
      </c>
      <c r="BR20" s="43">
        <f t="shared" si="21"/>
        <v>1.954</v>
      </c>
      <c r="BS20" s="4">
        <v>1.748</v>
      </c>
      <c r="BT20" s="4">
        <v>1.83</v>
      </c>
      <c r="BU20" s="43">
        <f t="shared" si="22"/>
        <v>1.8645263157894738</v>
      </c>
      <c r="BV20" s="4">
        <v>1.859</v>
      </c>
      <c r="BW20" s="4">
        <v>1.9510000000000001</v>
      </c>
      <c r="BX20" s="43">
        <f t="shared" si="23"/>
        <v>1.9897368421052632</v>
      </c>
      <c r="BY20" s="4">
        <v>1.861</v>
      </c>
      <c r="BZ20" s="4">
        <v>1.944</v>
      </c>
      <c r="CA20" s="43">
        <f t="shared" si="24"/>
        <v>1.9789473684210528</v>
      </c>
      <c r="CB20" s="4">
        <v>1.93</v>
      </c>
      <c r="CC20" s="4">
        <v>2.133</v>
      </c>
      <c r="CD20" s="43">
        <f t="shared" si="25"/>
        <v>2.2184736842105264</v>
      </c>
      <c r="CE20" s="4">
        <v>1.5640000000000001</v>
      </c>
      <c r="CF20" s="4">
        <v>1.6930000000000001</v>
      </c>
      <c r="CG20" s="43">
        <f t="shared" si="26"/>
        <v>1.7473157894736842</v>
      </c>
      <c r="CH20" s="4">
        <v>1.55</v>
      </c>
      <c r="CI20" s="4">
        <v>1.657</v>
      </c>
      <c r="CJ20" s="43">
        <f t="shared" si="27"/>
        <v>1.7020526315789477</v>
      </c>
      <c r="CK20" s="4">
        <v>1.7789999999999999</v>
      </c>
      <c r="CL20" s="4">
        <v>1.8680000000000001</v>
      </c>
      <c r="CM20" s="43">
        <f t="shared" si="28"/>
        <v>1.9054736842105264</v>
      </c>
      <c r="CN20" s="4">
        <v>1.776</v>
      </c>
      <c r="CO20" s="4">
        <v>1.8680000000000001</v>
      </c>
      <c r="CP20" s="43">
        <f t="shared" si="29"/>
        <v>1.9067368421052633</v>
      </c>
      <c r="CQ20" s="4">
        <v>1.476</v>
      </c>
      <c r="CR20" s="4">
        <v>1.585</v>
      </c>
      <c r="CS20" s="43">
        <f t="shared" si="30"/>
        <v>1.6308947368421054</v>
      </c>
      <c r="CT20" s="4">
        <v>1.57</v>
      </c>
      <c r="CU20" s="4">
        <v>1.643</v>
      </c>
      <c r="CV20" s="43">
        <f t="shared" si="31"/>
        <v>1.673736842105263</v>
      </c>
      <c r="CW20" s="4">
        <v>1.871</v>
      </c>
      <c r="CX20" s="4">
        <v>1.9419999999999999</v>
      </c>
      <c r="CY20" s="43">
        <f t="shared" si="32"/>
        <v>1.9718947368421049</v>
      </c>
      <c r="CZ20" s="4">
        <v>1.5629999999999999</v>
      </c>
      <c r="DA20" s="4">
        <v>1.69</v>
      </c>
      <c r="DB20" s="43">
        <f t="shared" si="33"/>
        <v>1.7434736842105263</v>
      </c>
      <c r="DC20" s="4">
        <v>1.95</v>
      </c>
      <c r="DD20" s="4">
        <v>2.0129999999999999</v>
      </c>
      <c r="DE20" s="43">
        <f t="shared" si="34"/>
        <v>2.0395263157894736</v>
      </c>
      <c r="DF20" s="4">
        <v>1.732248</v>
      </c>
      <c r="DG20" s="4">
        <v>1.806271</v>
      </c>
      <c r="DH20" s="43">
        <f t="shared" si="35"/>
        <v>1.8374385789473684</v>
      </c>
      <c r="DI20" s="4">
        <v>1.5640000000000001</v>
      </c>
      <c r="DJ20" s="4">
        <v>1.6910000000000001</v>
      </c>
      <c r="DK20" s="43">
        <f t="shared" si="36"/>
        <v>1.7444736842105264</v>
      </c>
      <c r="DL20" s="4">
        <v>1.5509999999999999</v>
      </c>
      <c r="DM20" s="4">
        <v>1.655</v>
      </c>
      <c r="DN20" s="43">
        <f t="shared" si="37"/>
        <v>1.6987894736842106</v>
      </c>
      <c r="DO20" s="4">
        <v>1.7849999999999999</v>
      </c>
      <c r="DP20" s="4">
        <v>1.87</v>
      </c>
      <c r="DQ20" s="43">
        <f t="shared" si="38"/>
        <v>1.9057894736842105</v>
      </c>
      <c r="DR20" s="4"/>
      <c r="DS20" s="4">
        <v>1.88</v>
      </c>
      <c r="DT20" s="4">
        <v>1.96</v>
      </c>
      <c r="DU20" s="43">
        <f t="shared" si="39"/>
        <v>1.9936842105263159</v>
      </c>
    </row>
    <row r="21" spans="1:125" ht="17.25">
      <c r="A21" s="45" t="s">
        <v>74</v>
      </c>
      <c r="B21" s="4"/>
      <c r="C21" s="1" t="s">
        <v>103</v>
      </c>
      <c r="D21" s="3"/>
      <c r="E21" s="4">
        <v>4.3090000000000002</v>
      </c>
      <c r="F21" s="4">
        <v>4.2779999999999996</v>
      </c>
      <c r="G21" s="43">
        <f t="shared" si="0"/>
        <v>4.2649473684210522</v>
      </c>
      <c r="H21" s="4">
        <v>3.1949999999999998</v>
      </c>
      <c r="I21" s="4">
        <v>3.3079999999999998</v>
      </c>
      <c r="J21" s="43">
        <f t="shared" si="1"/>
        <v>3.355578947368421</v>
      </c>
      <c r="K21" s="4">
        <v>3.6379999999999999</v>
      </c>
      <c r="L21" s="4">
        <v>3.734</v>
      </c>
      <c r="M21" s="43">
        <f t="shared" si="2"/>
        <v>3.7744210526315789</v>
      </c>
      <c r="N21" s="4">
        <v>3.1589999999999998</v>
      </c>
      <c r="O21" s="4">
        <v>3.2749999999999999</v>
      </c>
      <c r="P21" s="43">
        <f t="shared" si="3"/>
        <v>3.3238421052631577</v>
      </c>
      <c r="Q21" s="4">
        <v>3.6219999999999999</v>
      </c>
      <c r="R21" s="4">
        <v>3.7189999999999999</v>
      </c>
      <c r="S21" s="43">
        <f t="shared" si="4"/>
        <v>3.7598421052631577</v>
      </c>
      <c r="T21" s="4">
        <v>4.42</v>
      </c>
      <c r="U21" s="4">
        <v>4.423</v>
      </c>
      <c r="V21" s="43">
        <f t="shared" si="5"/>
        <v>4.4242631578947371</v>
      </c>
      <c r="W21" s="4">
        <v>3.774</v>
      </c>
      <c r="X21" s="4">
        <v>3.7610000000000001</v>
      </c>
      <c r="Y21" s="43">
        <f t="shared" si="6"/>
        <v>3.7555263157894729</v>
      </c>
      <c r="Z21" s="4">
        <v>4.0789999999999997</v>
      </c>
      <c r="AA21" s="4">
        <v>4.077</v>
      </c>
      <c r="AB21" s="43">
        <f t="shared" si="7"/>
        <v>4.0761578947368422</v>
      </c>
      <c r="AC21" s="4">
        <v>4.0629999999999997</v>
      </c>
      <c r="AD21" s="4">
        <v>4.0979999999999999</v>
      </c>
      <c r="AE21" s="43">
        <f t="shared" si="8"/>
        <v>4.1127368421052628</v>
      </c>
      <c r="AF21" s="4">
        <v>4.4240000000000004</v>
      </c>
      <c r="AG21" s="4">
        <v>4.4290000000000003</v>
      </c>
      <c r="AH21" s="43">
        <f t="shared" si="9"/>
        <v>4.4311052631578951</v>
      </c>
      <c r="AI21" s="4">
        <v>3.7610000000000001</v>
      </c>
      <c r="AJ21" s="4">
        <v>3.7469999999999999</v>
      </c>
      <c r="AK21" s="43">
        <f t="shared" si="10"/>
        <v>3.7411052631578943</v>
      </c>
      <c r="AL21" s="4">
        <v>4.07</v>
      </c>
      <c r="AM21" s="4">
        <v>4.069</v>
      </c>
      <c r="AN21" s="43">
        <f t="shared" si="11"/>
        <v>4.0685789473684206</v>
      </c>
      <c r="AO21" s="4">
        <v>4.0540000000000003</v>
      </c>
      <c r="AP21" s="4">
        <v>4.0910000000000002</v>
      </c>
      <c r="AQ21" s="43">
        <f t="shared" si="12"/>
        <v>4.1065789473684218</v>
      </c>
      <c r="AR21" s="4">
        <v>3.786</v>
      </c>
      <c r="AS21" s="4">
        <v>3.903</v>
      </c>
      <c r="AT21" s="43">
        <f t="shared" si="13"/>
        <v>3.9522631578947371</v>
      </c>
      <c r="AU21" s="4">
        <v>3.677</v>
      </c>
      <c r="AV21" s="4">
        <v>3.79</v>
      </c>
      <c r="AW21" s="43">
        <f t="shared" si="14"/>
        <v>3.8375789473684212</v>
      </c>
      <c r="AX21" s="4">
        <v>3.8479999999999999</v>
      </c>
      <c r="AY21" s="4">
        <v>3.8940000000000001</v>
      </c>
      <c r="AZ21" s="43">
        <f t="shared" si="15"/>
        <v>3.9133684210526325</v>
      </c>
      <c r="BA21" s="4">
        <v>3.738</v>
      </c>
      <c r="BB21" s="4">
        <v>3.7810000000000001</v>
      </c>
      <c r="BC21" s="43">
        <f t="shared" si="16"/>
        <v>3.799105263157895</v>
      </c>
      <c r="BD21" s="4">
        <v>3.9249999999999998</v>
      </c>
      <c r="BE21" s="4">
        <v>3.97</v>
      </c>
      <c r="BF21" s="43">
        <f t="shared" si="17"/>
        <v>3.9889473684210537</v>
      </c>
      <c r="BG21" s="4">
        <v>3.669</v>
      </c>
      <c r="BH21" s="4">
        <v>3.6960000000000002</v>
      </c>
      <c r="BI21" s="43">
        <f t="shared" si="18"/>
        <v>3.7073684210526316</v>
      </c>
      <c r="BJ21" s="4">
        <v>3.8180000000000001</v>
      </c>
      <c r="BK21" s="4">
        <v>3.8620000000000001</v>
      </c>
      <c r="BL21" s="43">
        <f t="shared" si="19"/>
        <v>3.8805263157894738</v>
      </c>
      <c r="BM21" s="4">
        <v>3.8050000000000002</v>
      </c>
      <c r="BN21" s="4">
        <v>3.859</v>
      </c>
      <c r="BO21" s="43">
        <f t="shared" si="20"/>
        <v>3.8817368421052634</v>
      </c>
      <c r="BP21" s="4">
        <v>3.911</v>
      </c>
      <c r="BQ21" s="4">
        <v>3.9580000000000002</v>
      </c>
      <c r="BR21" s="43">
        <f t="shared" si="21"/>
        <v>3.9777894736842105</v>
      </c>
      <c r="BS21" s="4">
        <v>3.65</v>
      </c>
      <c r="BT21" s="4">
        <v>3.6779999999999999</v>
      </c>
      <c r="BU21" s="43">
        <f t="shared" si="22"/>
        <v>3.6897894736842103</v>
      </c>
      <c r="BV21" s="4">
        <v>3.8</v>
      </c>
      <c r="BW21" s="4">
        <v>3.8460000000000001</v>
      </c>
      <c r="BX21" s="43">
        <f t="shared" si="23"/>
        <v>3.865368421052632</v>
      </c>
      <c r="BY21" s="4">
        <v>3.7869999999999999</v>
      </c>
      <c r="BZ21" s="4">
        <v>3.843</v>
      </c>
      <c r="CA21" s="43">
        <f t="shared" si="24"/>
        <v>3.8665789473684211</v>
      </c>
      <c r="CB21" s="4">
        <v>3.6779999999999999</v>
      </c>
      <c r="CC21" s="4">
        <v>3.9060000000000001</v>
      </c>
      <c r="CD21" s="43">
        <f t="shared" si="25"/>
        <v>4.0020000000000007</v>
      </c>
      <c r="CE21" s="4">
        <v>3.5950000000000002</v>
      </c>
      <c r="CF21" s="4">
        <v>3.6890000000000001</v>
      </c>
      <c r="CG21" s="43">
        <f t="shared" si="26"/>
        <v>3.7285789473684212</v>
      </c>
      <c r="CH21" s="4">
        <v>3.6539999999999999</v>
      </c>
      <c r="CI21" s="4">
        <v>3.681</v>
      </c>
      <c r="CJ21" s="43">
        <f t="shared" si="27"/>
        <v>3.6923684210526315</v>
      </c>
      <c r="CK21" s="4">
        <v>3.6539999999999999</v>
      </c>
      <c r="CL21" s="4">
        <v>3.782</v>
      </c>
      <c r="CM21" s="43">
        <f t="shared" si="28"/>
        <v>3.8358947368421057</v>
      </c>
      <c r="CN21" s="4">
        <v>3.7320000000000002</v>
      </c>
      <c r="CO21" s="4">
        <v>3.762</v>
      </c>
      <c r="CP21" s="43">
        <f t="shared" si="29"/>
        <v>3.7746315789473677</v>
      </c>
      <c r="CQ21" s="4">
        <v>3.19</v>
      </c>
      <c r="CR21" s="4">
        <v>3.2519999999999998</v>
      </c>
      <c r="CS21" s="43">
        <f t="shared" si="30"/>
        <v>3.2781052631578942</v>
      </c>
      <c r="CT21" s="4">
        <v>3.2229999999999999</v>
      </c>
      <c r="CU21" s="4">
        <v>3.254</v>
      </c>
      <c r="CV21" s="43">
        <f t="shared" si="31"/>
        <v>3.2670526315789474</v>
      </c>
      <c r="CW21" s="4">
        <v>4.085</v>
      </c>
      <c r="CX21" s="4">
        <v>4.0819999999999999</v>
      </c>
      <c r="CY21" s="43">
        <f t="shared" si="32"/>
        <v>4.0807368421052628</v>
      </c>
      <c r="CZ21" s="4">
        <v>3.5790000000000002</v>
      </c>
      <c r="DA21" s="4">
        <v>3.6760000000000002</v>
      </c>
      <c r="DB21" s="43">
        <f t="shared" si="33"/>
        <v>3.7168421052631579</v>
      </c>
      <c r="DC21" s="4">
        <v>3.9060000000000001</v>
      </c>
      <c r="DD21" s="4">
        <v>3.9089999999999998</v>
      </c>
      <c r="DE21" s="43">
        <f t="shared" si="34"/>
        <v>3.910263157894736</v>
      </c>
      <c r="DF21" s="4">
        <v>3.9309090000000002</v>
      </c>
      <c r="DG21" s="4">
        <v>3.9486680000000001</v>
      </c>
      <c r="DH21" s="43">
        <f t="shared" si="35"/>
        <v>3.9561454736842108</v>
      </c>
      <c r="DI21" s="4">
        <v>3.577</v>
      </c>
      <c r="DJ21" s="4">
        <v>3.6739999999999999</v>
      </c>
      <c r="DK21" s="43">
        <f t="shared" si="36"/>
        <v>3.7148421052631577</v>
      </c>
      <c r="DL21" s="4">
        <v>3.6389999999999998</v>
      </c>
      <c r="DM21" s="4">
        <v>3.669</v>
      </c>
      <c r="DN21" s="43">
        <f t="shared" si="37"/>
        <v>3.681631578947369</v>
      </c>
      <c r="DO21" s="4">
        <v>3.7450000000000001</v>
      </c>
      <c r="DP21" s="4">
        <v>3.7770000000000001</v>
      </c>
      <c r="DQ21" s="43">
        <f t="shared" si="38"/>
        <v>3.7904736842105264</v>
      </c>
      <c r="DR21" s="4"/>
      <c r="DS21" s="4">
        <v>3.78</v>
      </c>
      <c r="DT21" s="4">
        <v>3.84</v>
      </c>
      <c r="DU21" s="43">
        <f t="shared" si="39"/>
        <v>3.8652631578947365</v>
      </c>
    </row>
    <row r="22" spans="1:125" ht="17.25">
      <c r="A22" s="45"/>
      <c r="B22" s="4"/>
      <c r="C22" s="1" t="s">
        <v>104</v>
      </c>
      <c r="D22" s="3"/>
      <c r="E22" s="4">
        <v>2.0619999999999998</v>
      </c>
      <c r="F22" s="4">
        <v>2.0630000000000002</v>
      </c>
      <c r="G22" s="43">
        <f t="shared" si="0"/>
        <v>2.0634210526315795</v>
      </c>
      <c r="H22" s="4">
        <v>1.6339999999999999</v>
      </c>
      <c r="I22" s="4">
        <v>1.7629999999999999</v>
      </c>
      <c r="J22" s="43">
        <f t="shared" si="1"/>
        <v>1.817315789473684</v>
      </c>
      <c r="K22" s="4">
        <v>1.796</v>
      </c>
      <c r="L22" s="4">
        <v>1.9039999999999999</v>
      </c>
      <c r="M22" s="43">
        <f t="shared" si="2"/>
        <v>1.9494736842105262</v>
      </c>
      <c r="N22" s="4">
        <v>1.6160000000000001</v>
      </c>
      <c r="O22" s="4">
        <v>1.75</v>
      </c>
      <c r="P22" s="43">
        <f t="shared" si="3"/>
        <v>1.8064210526315791</v>
      </c>
      <c r="Q22" s="4">
        <v>1.788</v>
      </c>
      <c r="R22" s="4">
        <v>1.899</v>
      </c>
      <c r="S22" s="43">
        <f t="shared" si="4"/>
        <v>1.9457368421052632</v>
      </c>
      <c r="T22" s="4">
        <v>2.3809999999999998</v>
      </c>
      <c r="U22" s="4">
        <v>2.407</v>
      </c>
      <c r="V22" s="43">
        <f t="shared" si="5"/>
        <v>2.4179473684210526</v>
      </c>
      <c r="W22" s="4">
        <v>1.9159999999999999</v>
      </c>
      <c r="X22" s="4">
        <v>1.9319999999999999</v>
      </c>
      <c r="Y22" s="43">
        <f t="shared" si="6"/>
        <v>1.9387368421052631</v>
      </c>
      <c r="Z22" s="4">
        <v>2.2109999999999999</v>
      </c>
      <c r="AA22" s="4">
        <v>2.2290000000000001</v>
      </c>
      <c r="AB22" s="43">
        <f t="shared" si="7"/>
        <v>2.2365789473684212</v>
      </c>
      <c r="AC22" s="4">
        <v>2.2010000000000001</v>
      </c>
      <c r="AD22" s="4">
        <v>2.2509999999999999</v>
      </c>
      <c r="AE22" s="43">
        <f t="shared" si="8"/>
        <v>2.2720526315789473</v>
      </c>
      <c r="AF22" s="4">
        <v>2.395</v>
      </c>
      <c r="AG22" s="4">
        <v>2.423</v>
      </c>
      <c r="AH22" s="43">
        <f t="shared" si="9"/>
        <v>2.4347894736842108</v>
      </c>
      <c r="AI22" s="4">
        <v>1.9119999999999999</v>
      </c>
      <c r="AJ22" s="4">
        <v>1.9279999999999999</v>
      </c>
      <c r="AK22" s="43">
        <f t="shared" si="10"/>
        <v>1.9347368421052631</v>
      </c>
      <c r="AL22" s="4">
        <v>2.218</v>
      </c>
      <c r="AM22" s="4">
        <v>2.2370000000000001</v>
      </c>
      <c r="AN22" s="43">
        <f t="shared" si="11"/>
        <v>2.2450000000000001</v>
      </c>
      <c r="AO22" s="4">
        <v>2.2069999999999999</v>
      </c>
      <c r="AP22" s="4">
        <v>2.2589999999999999</v>
      </c>
      <c r="AQ22" s="43">
        <f t="shared" si="12"/>
        <v>2.2808947368421051</v>
      </c>
      <c r="AR22" s="4">
        <v>1.99</v>
      </c>
      <c r="AS22" s="4">
        <v>2.125</v>
      </c>
      <c r="AT22" s="43">
        <f t="shared" si="13"/>
        <v>2.1818421052631578</v>
      </c>
      <c r="AU22" s="4">
        <v>1.9359999999999999</v>
      </c>
      <c r="AV22" s="4">
        <v>2.0670000000000002</v>
      </c>
      <c r="AW22" s="43">
        <f t="shared" si="14"/>
        <v>2.1221578947368425</v>
      </c>
      <c r="AX22" s="4">
        <v>2.0699999999999998</v>
      </c>
      <c r="AY22" s="4">
        <v>2.141</v>
      </c>
      <c r="AZ22" s="43">
        <f t="shared" si="15"/>
        <v>2.1708947368421052</v>
      </c>
      <c r="BA22" s="4">
        <v>2.0150000000000001</v>
      </c>
      <c r="BB22" s="4">
        <v>2.0830000000000002</v>
      </c>
      <c r="BC22" s="43">
        <f t="shared" si="16"/>
        <v>2.1116315789473687</v>
      </c>
      <c r="BD22" s="4">
        <v>2.1160000000000001</v>
      </c>
      <c r="BE22" s="4">
        <v>2.1850000000000001</v>
      </c>
      <c r="BF22" s="43">
        <f t="shared" si="17"/>
        <v>2.2140526315789479</v>
      </c>
      <c r="BG22" s="4">
        <v>1.9</v>
      </c>
      <c r="BH22" s="4">
        <v>1.94</v>
      </c>
      <c r="BI22" s="43">
        <f t="shared" si="18"/>
        <v>1.9568421052631575</v>
      </c>
      <c r="BJ22" s="4">
        <v>2.0619999999999998</v>
      </c>
      <c r="BK22" s="4">
        <v>2.1280000000000001</v>
      </c>
      <c r="BL22" s="43">
        <f t="shared" si="19"/>
        <v>2.1557894736842109</v>
      </c>
      <c r="BM22" s="4">
        <v>2.0510000000000002</v>
      </c>
      <c r="BN22" s="4">
        <v>2.125</v>
      </c>
      <c r="BO22" s="43">
        <f t="shared" si="20"/>
        <v>2.1561578947368418</v>
      </c>
      <c r="BP22" s="4">
        <v>2.1179999999999999</v>
      </c>
      <c r="BQ22" s="4">
        <v>2.19</v>
      </c>
      <c r="BR22" s="43">
        <f t="shared" si="21"/>
        <v>2.220315789473684</v>
      </c>
      <c r="BS22" s="4">
        <v>1.895</v>
      </c>
      <c r="BT22" s="4">
        <v>1.9370000000000001</v>
      </c>
      <c r="BU22" s="43">
        <f t="shared" si="22"/>
        <v>1.9546842105263156</v>
      </c>
      <c r="BV22" s="4">
        <v>2.0619999999999998</v>
      </c>
      <c r="BW22" s="4">
        <v>2.1309999999999998</v>
      </c>
      <c r="BX22" s="43">
        <f t="shared" si="23"/>
        <v>2.1600526315789472</v>
      </c>
      <c r="BY22" s="4">
        <v>2.0499999999999998</v>
      </c>
      <c r="BZ22" s="4">
        <v>2.1269999999999998</v>
      </c>
      <c r="CA22" s="43">
        <f t="shared" si="24"/>
        <v>2.1594210526315787</v>
      </c>
      <c r="CB22" s="4">
        <v>1.9350000000000001</v>
      </c>
      <c r="CC22" s="4">
        <v>2.153</v>
      </c>
      <c r="CD22" s="43">
        <f t="shared" si="25"/>
        <v>2.2447894736842104</v>
      </c>
      <c r="CE22" s="4">
        <v>1.873</v>
      </c>
      <c r="CF22" s="4">
        <v>1.9910000000000001</v>
      </c>
      <c r="CG22" s="43">
        <f t="shared" si="26"/>
        <v>2.0406842105263161</v>
      </c>
      <c r="CH22" s="4">
        <v>1.95</v>
      </c>
      <c r="CI22" s="4">
        <v>2.0059999999999998</v>
      </c>
      <c r="CJ22" s="43">
        <f t="shared" si="27"/>
        <v>2.0295789473684205</v>
      </c>
      <c r="CK22" s="4">
        <v>2.02</v>
      </c>
      <c r="CL22" s="4">
        <v>2.0760000000000001</v>
      </c>
      <c r="CM22" s="43">
        <f t="shared" si="28"/>
        <v>2.0995789473684208</v>
      </c>
      <c r="CN22" s="4">
        <v>2.0179999999999998</v>
      </c>
      <c r="CO22" s="4">
        <v>2.077</v>
      </c>
      <c r="CP22" s="43">
        <f t="shared" si="29"/>
        <v>2.1018421052631582</v>
      </c>
      <c r="CQ22" s="4">
        <v>1.6679999999999999</v>
      </c>
      <c r="CR22" s="4">
        <v>1.746</v>
      </c>
      <c r="CS22" s="43">
        <f t="shared" si="30"/>
        <v>1.778842105263158</v>
      </c>
      <c r="CT22" s="4">
        <v>1.69</v>
      </c>
      <c r="CU22" s="4">
        <v>1.74</v>
      </c>
      <c r="CV22" s="43">
        <f t="shared" si="31"/>
        <v>1.761052631578947</v>
      </c>
      <c r="CW22" s="4">
        <v>2.238</v>
      </c>
      <c r="CX22" s="4">
        <v>2.2570000000000001</v>
      </c>
      <c r="CY22" s="43">
        <f t="shared" si="32"/>
        <v>2.2649999999999997</v>
      </c>
      <c r="CZ22" s="4">
        <v>1.895</v>
      </c>
      <c r="DA22" s="4">
        <v>2.008</v>
      </c>
      <c r="DB22" s="43">
        <f t="shared" si="33"/>
        <v>2.0555789473684207</v>
      </c>
      <c r="DC22" s="4">
        <v>2.2320000000000002</v>
      </c>
      <c r="DD22" s="4">
        <v>2.2450000000000001</v>
      </c>
      <c r="DE22" s="43">
        <f t="shared" si="34"/>
        <v>2.2504736842105264</v>
      </c>
      <c r="DF22" s="4">
        <v>2.1021109999999998</v>
      </c>
      <c r="DG22" s="4">
        <v>2.1440980000000001</v>
      </c>
      <c r="DH22" s="43">
        <f t="shared" si="35"/>
        <v>2.1617767368421057</v>
      </c>
      <c r="DI22" s="4">
        <v>1.8959999999999999</v>
      </c>
      <c r="DJ22" s="4">
        <v>2.008</v>
      </c>
      <c r="DK22" s="43">
        <f t="shared" si="36"/>
        <v>2.0551578947368423</v>
      </c>
      <c r="DL22" s="4">
        <v>1.9710000000000001</v>
      </c>
      <c r="DM22" s="4">
        <v>2.024</v>
      </c>
      <c r="DN22" s="43">
        <f t="shared" si="37"/>
        <v>2.0463157894736845</v>
      </c>
      <c r="DO22" s="4">
        <v>2.0459999999999998</v>
      </c>
      <c r="DP22" s="4">
        <v>2.1</v>
      </c>
      <c r="DQ22" s="43">
        <f t="shared" si="38"/>
        <v>2.1227368421052635</v>
      </c>
      <c r="DR22" s="4"/>
      <c r="DS22" s="4">
        <v>2.13</v>
      </c>
      <c r="DT22" s="4">
        <v>2.2000000000000002</v>
      </c>
      <c r="DU22" s="43">
        <f t="shared" si="39"/>
        <v>2.2294736842105265</v>
      </c>
    </row>
    <row r="23" spans="1:125" ht="17.25">
      <c r="A23" s="15" t="s">
        <v>75</v>
      </c>
      <c r="B23" s="4"/>
      <c r="C23" s="4" t="s">
        <v>106</v>
      </c>
      <c r="D23" s="3"/>
      <c r="E23" s="4">
        <v>0.79300000000000004</v>
      </c>
      <c r="F23" s="4">
        <v>0.81699999999999995</v>
      </c>
      <c r="G23" s="43">
        <f t="shared" si="0"/>
        <v>0.82710526315789457</v>
      </c>
      <c r="H23" s="4">
        <v>0.19400000000000001</v>
      </c>
      <c r="I23" s="4">
        <v>0.33700000000000002</v>
      </c>
      <c r="J23" s="43">
        <f t="shared" si="1"/>
        <v>0.39721052631578951</v>
      </c>
      <c r="K23" s="4">
        <v>0.34399999999999997</v>
      </c>
      <c r="L23" s="4">
        <v>0.46800000000000003</v>
      </c>
      <c r="M23" s="43">
        <f t="shared" si="2"/>
        <v>0.52021052631578946</v>
      </c>
      <c r="N23" s="4">
        <v>0.17899999999999999</v>
      </c>
      <c r="O23" s="4">
        <v>0.32500000000000001</v>
      </c>
      <c r="P23" s="43">
        <f t="shared" si="3"/>
        <v>0.3864736842105263</v>
      </c>
      <c r="Q23" s="4">
        <v>0.33400000000000002</v>
      </c>
      <c r="R23" s="4">
        <v>0.46</v>
      </c>
      <c r="S23" s="43">
        <f t="shared" si="4"/>
        <v>0.51305263157894732</v>
      </c>
      <c r="T23" s="4">
        <v>0.505</v>
      </c>
      <c r="U23" s="4">
        <v>0.61399999999999999</v>
      </c>
      <c r="V23" s="43">
        <f t="shared" si="5"/>
        <v>0.65989473684210531</v>
      </c>
      <c r="W23" s="4">
        <v>0.36199999999999999</v>
      </c>
      <c r="X23" s="4">
        <v>0.46</v>
      </c>
      <c r="Y23" s="43">
        <f t="shared" si="6"/>
        <v>0.50126315789473685</v>
      </c>
      <c r="Z23" s="4">
        <v>0.56299999999999994</v>
      </c>
      <c r="AA23" s="4">
        <v>0.65500000000000003</v>
      </c>
      <c r="AB23" s="43">
        <f t="shared" si="7"/>
        <v>0.69373684210526332</v>
      </c>
      <c r="AC23" s="4">
        <v>0.52900000000000003</v>
      </c>
      <c r="AD23" s="4">
        <v>0.622</v>
      </c>
      <c r="AE23" s="43">
        <f t="shared" si="8"/>
        <v>0.66115789473684217</v>
      </c>
      <c r="AF23" s="4">
        <v>0.49399999999999999</v>
      </c>
      <c r="AG23" s="4">
        <v>0.60699999999999998</v>
      </c>
      <c r="AH23" s="43">
        <f t="shared" si="9"/>
        <v>0.65457894736842104</v>
      </c>
      <c r="AI23" s="4">
        <v>0.35099999999999998</v>
      </c>
      <c r="AJ23" s="4">
        <v>0.45100000000000001</v>
      </c>
      <c r="AK23" s="43">
        <f t="shared" si="10"/>
        <v>0.49310526315789471</v>
      </c>
      <c r="AL23" s="4">
        <v>0.55400000000000005</v>
      </c>
      <c r="AM23" s="4">
        <v>0.64900000000000002</v>
      </c>
      <c r="AN23" s="43">
        <f t="shared" si="11"/>
        <v>0.68899999999999995</v>
      </c>
      <c r="AO23" s="4">
        <v>0.51900000000000002</v>
      </c>
      <c r="AP23" s="4">
        <v>0.61399999999999999</v>
      </c>
      <c r="AQ23" s="43">
        <f t="shared" si="12"/>
        <v>0.65399999999999991</v>
      </c>
      <c r="AR23" s="4">
        <v>0.255</v>
      </c>
      <c r="AS23" s="4">
        <v>0.45200000000000001</v>
      </c>
      <c r="AT23" s="43">
        <f t="shared" si="13"/>
        <v>0.53494736842105273</v>
      </c>
      <c r="AU23" s="4">
        <v>0.25</v>
      </c>
      <c r="AV23" s="4">
        <v>0.442</v>
      </c>
      <c r="AW23" s="43">
        <f t="shared" si="14"/>
        <v>0.52284210526315789</v>
      </c>
      <c r="AX23" s="4">
        <v>0.249</v>
      </c>
      <c r="AY23" s="4">
        <v>0.40699999999999997</v>
      </c>
      <c r="AZ23" s="43">
        <f t="shared" si="15"/>
        <v>0.47352631578947368</v>
      </c>
      <c r="BA23" s="4">
        <v>0.24399999999999999</v>
      </c>
      <c r="BB23" s="4">
        <v>0.39700000000000002</v>
      </c>
      <c r="BC23" s="43">
        <f t="shared" si="16"/>
        <v>0.46142105263157901</v>
      </c>
      <c r="BD23" s="4">
        <v>0.432</v>
      </c>
      <c r="BE23" s="4">
        <v>0.56699999999999995</v>
      </c>
      <c r="BF23" s="43">
        <f t="shared" si="17"/>
        <v>0.62384210526315786</v>
      </c>
      <c r="BG23" s="4">
        <v>0.36199999999999999</v>
      </c>
      <c r="BH23" s="4">
        <v>0.47899999999999998</v>
      </c>
      <c r="BI23" s="43">
        <f t="shared" si="18"/>
        <v>0.52826315789473677</v>
      </c>
      <c r="BJ23" s="4">
        <v>0.45100000000000001</v>
      </c>
      <c r="BK23" s="4">
        <v>0.57699999999999996</v>
      </c>
      <c r="BL23" s="43">
        <f t="shared" si="19"/>
        <v>0.63005263157894731</v>
      </c>
      <c r="BM23" s="4">
        <v>0.44800000000000001</v>
      </c>
      <c r="BN23" s="4">
        <v>0.57299999999999995</v>
      </c>
      <c r="BO23" s="43">
        <f t="shared" si="20"/>
        <v>0.62563157894736832</v>
      </c>
      <c r="BP23" s="4">
        <v>0.42</v>
      </c>
      <c r="BQ23" s="4">
        <v>0.55800000000000005</v>
      </c>
      <c r="BR23" s="43">
        <f t="shared" si="21"/>
        <v>0.61610526315789482</v>
      </c>
      <c r="BS23" s="4">
        <v>0.34899999999999998</v>
      </c>
      <c r="BT23" s="4">
        <v>0.47</v>
      </c>
      <c r="BU23" s="43">
        <f t="shared" si="22"/>
        <v>0.5209473684210526</v>
      </c>
      <c r="BV23" s="4">
        <v>0.439</v>
      </c>
      <c r="BW23" s="4">
        <v>0.56899999999999995</v>
      </c>
      <c r="BX23" s="43">
        <f t="shared" si="23"/>
        <v>0.62373684210526315</v>
      </c>
      <c r="BY23" s="4">
        <v>0.436</v>
      </c>
      <c r="BZ23" s="4">
        <v>0.56399999999999995</v>
      </c>
      <c r="CA23" s="43">
        <f t="shared" si="24"/>
        <v>0.61789473684210516</v>
      </c>
      <c r="CB23" s="4">
        <v>0.40899999999999997</v>
      </c>
      <c r="CC23" s="4">
        <v>0.63300000000000001</v>
      </c>
      <c r="CD23" s="43">
        <f t="shared" si="25"/>
        <v>0.72731578947368425</v>
      </c>
      <c r="CE23" s="4">
        <v>0.13800000000000001</v>
      </c>
      <c r="CF23" s="4">
        <v>0.307</v>
      </c>
      <c r="CG23" s="43">
        <f t="shared" si="26"/>
        <v>0.37815789473684208</v>
      </c>
      <c r="CH23" s="4">
        <v>0.13200000000000001</v>
      </c>
      <c r="CI23" s="4">
        <v>0.26400000000000001</v>
      </c>
      <c r="CJ23" s="43">
        <f t="shared" si="27"/>
        <v>0.31957894736842107</v>
      </c>
      <c r="CK23" s="4">
        <v>0.36199999999999999</v>
      </c>
      <c r="CL23" s="4">
        <v>0.46700000000000003</v>
      </c>
      <c r="CM23" s="43">
        <f t="shared" si="28"/>
        <v>0.51121052631578956</v>
      </c>
      <c r="CN23" s="4">
        <v>0.34399999999999997</v>
      </c>
      <c r="CO23" s="4">
        <v>0.45200000000000001</v>
      </c>
      <c r="CP23" s="43">
        <f t="shared" si="29"/>
        <v>0.4974736842105264</v>
      </c>
      <c r="CQ23" s="4">
        <v>1.7999999999999999E-2</v>
      </c>
      <c r="CR23" s="4">
        <v>0.161</v>
      </c>
      <c r="CS23" s="43">
        <f t="shared" si="30"/>
        <v>0.2212105263157895</v>
      </c>
      <c r="CT23" s="4">
        <v>0.125</v>
      </c>
      <c r="CU23" s="4">
        <v>0.23200000000000001</v>
      </c>
      <c r="CV23" s="43">
        <f t="shared" si="31"/>
        <v>0.27705263157894738</v>
      </c>
      <c r="CW23" s="4">
        <v>0.50600000000000001</v>
      </c>
      <c r="CX23" s="4">
        <v>0.57799999999999996</v>
      </c>
      <c r="CY23" s="43">
        <f t="shared" si="32"/>
        <v>0.60831578947368414</v>
      </c>
      <c r="CZ23" s="4">
        <v>0.151</v>
      </c>
      <c r="DA23" s="4">
        <v>0.316</v>
      </c>
      <c r="DB23" s="43">
        <f t="shared" si="33"/>
        <v>0.3854736842105263</v>
      </c>
      <c r="DC23" s="4">
        <v>0.57799999999999996</v>
      </c>
      <c r="DD23" s="4">
        <v>0.64300000000000002</v>
      </c>
      <c r="DE23" s="43">
        <f t="shared" si="34"/>
        <v>0.67036842105263172</v>
      </c>
      <c r="DF23" s="4">
        <v>0.42285699999999998</v>
      </c>
      <c r="DG23" s="4">
        <v>0.51738700000000004</v>
      </c>
      <c r="DH23" s="43">
        <f t="shared" si="35"/>
        <v>0.5571891052631579</v>
      </c>
      <c r="DI23" s="4">
        <v>0.157</v>
      </c>
      <c r="DJ23" s="4">
        <v>0.32</v>
      </c>
      <c r="DK23" s="43">
        <f t="shared" si="36"/>
        <v>0.38863157894736844</v>
      </c>
      <c r="DL23" s="4">
        <v>0.158</v>
      </c>
      <c r="DM23" s="4">
        <v>0.28299999999999997</v>
      </c>
      <c r="DN23" s="43">
        <f t="shared" si="37"/>
        <v>0.33563157894736834</v>
      </c>
      <c r="DO23" s="4">
        <v>0.38600000000000001</v>
      </c>
      <c r="DP23" s="4">
        <v>0.48699999999999999</v>
      </c>
      <c r="DQ23" s="43">
        <f t="shared" si="38"/>
        <v>0.52952631578947373</v>
      </c>
      <c r="DR23" s="4"/>
      <c r="DS23" s="4">
        <v>0.48</v>
      </c>
      <c r="DT23" s="4">
        <v>0.57999999999999996</v>
      </c>
      <c r="DU23" s="43">
        <f t="shared" si="39"/>
        <v>0.62210526315789461</v>
      </c>
    </row>
    <row r="24" spans="1:125" ht="17.25">
      <c r="A24" s="45" t="s">
        <v>76</v>
      </c>
      <c r="B24" s="4"/>
      <c r="C24" s="1" t="s">
        <v>103</v>
      </c>
      <c r="D24" s="3"/>
      <c r="E24" s="4">
        <v>5.86</v>
      </c>
      <c r="F24" s="4">
        <v>5.83</v>
      </c>
      <c r="G24" s="43">
        <f t="shared" si="0"/>
        <v>5.817368421052632</v>
      </c>
      <c r="H24" s="4">
        <v>2.1989999999999998</v>
      </c>
      <c r="I24" s="4">
        <v>2.3519999999999999</v>
      </c>
      <c r="J24" s="43">
        <f t="shared" si="1"/>
        <v>2.4164210526315788</v>
      </c>
      <c r="K24" s="4">
        <v>3.4620000000000002</v>
      </c>
      <c r="L24" s="4">
        <v>3.5920000000000001</v>
      </c>
      <c r="M24" s="43">
        <f t="shared" si="2"/>
        <v>3.6467368421052639</v>
      </c>
      <c r="N24" s="4">
        <v>2.1259999999999999</v>
      </c>
      <c r="O24" s="4">
        <v>2.2789999999999999</v>
      </c>
      <c r="P24" s="43">
        <f t="shared" si="3"/>
        <v>2.3434210526315793</v>
      </c>
      <c r="Q24" s="4">
        <v>3.4279999999999999</v>
      </c>
      <c r="R24" s="4">
        <v>3.5579999999999998</v>
      </c>
      <c r="S24" s="43">
        <f t="shared" si="4"/>
        <v>3.6127368421052628</v>
      </c>
      <c r="T24" s="4">
        <v>6.4649999999999999</v>
      </c>
      <c r="U24" s="4">
        <v>6.468</v>
      </c>
      <c r="V24" s="43">
        <f t="shared" si="5"/>
        <v>6.469263157894737</v>
      </c>
      <c r="W24" s="4">
        <v>4.2110000000000003</v>
      </c>
      <c r="X24" s="4">
        <v>4.1719999999999997</v>
      </c>
      <c r="Y24" s="43">
        <f t="shared" si="6"/>
        <v>4.1555789473684204</v>
      </c>
      <c r="Z24" s="4">
        <v>4.5789999999999997</v>
      </c>
      <c r="AA24" s="4">
        <v>4.51</v>
      </c>
      <c r="AB24" s="43">
        <f t="shared" si="7"/>
        <v>4.4809473684210532</v>
      </c>
      <c r="AC24" s="4">
        <v>4.5369999999999999</v>
      </c>
      <c r="AD24" s="4">
        <v>4.5759999999999996</v>
      </c>
      <c r="AE24" s="43">
        <f t="shared" si="8"/>
        <v>4.592421052631579</v>
      </c>
      <c r="AF24" s="4">
        <v>6.48</v>
      </c>
      <c r="AG24" s="4">
        <v>6.4850000000000003</v>
      </c>
      <c r="AH24" s="43">
        <f t="shared" si="9"/>
        <v>6.4871052631578943</v>
      </c>
      <c r="AI24" s="4">
        <v>4.1870000000000003</v>
      </c>
      <c r="AJ24" s="4">
        <v>4.1459999999999999</v>
      </c>
      <c r="AK24" s="43">
        <f t="shared" si="10"/>
        <v>4.1287368421052628</v>
      </c>
      <c r="AL24" s="4">
        <v>4.5529999999999999</v>
      </c>
      <c r="AM24" s="4">
        <v>4.4829999999999997</v>
      </c>
      <c r="AN24" s="43">
        <f t="shared" si="11"/>
        <v>4.4535263157894729</v>
      </c>
      <c r="AO24" s="4">
        <v>4.5110000000000001</v>
      </c>
      <c r="AP24" s="4">
        <v>4.55</v>
      </c>
      <c r="AQ24" s="43">
        <f t="shared" si="12"/>
        <v>4.5664210526315792</v>
      </c>
      <c r="AR24" s="4">
        <v>4.5179999999999998</v>
      </c>
      <c r="AS24" s="4">
        <v>4.7460000000000004</v>
      </c>
      <c r="AT24" s="43">
        <f t="shared" si="13"/>
        <v>4.8420000000000014</v>
      </c>
      <c r="AU24" s="4">
        <v>3.9289999999999998</v>
      </c>
      <c r="AV24" s="4">
        <v>4.1230000000000002</v>
      </c>
      <c r="AW24" s="43">
        <f t="shared" si="14"/>
        <v>4.2046842105263167</v>
      </c>
      <c r="AX24" s="4">
        <v>4.641</v>
      </c>
      <c r="AY24" s="4">
        <v>4.7359999999999998</v>
      </c>
      <c r="AZ24" s="43">
        <f t="shared" si="15"/>
        <v>4.7759999999999998</v>
      </c>
      <c r="BA24" s="4">
        <v>4.0439999999999996</v>
      </c>
      <c r="BB24" s="4">
        <v>4.1139999999999999</v>
      </c>
      <c r="BC24" s="43">
        <f t="shared" si="16"/>
        <v>4.1434736842105266</v>
      </c>
      <c r="BD24" s="4">
        <v>4.6079999999999997</v>
      </c>
      <c r="BE24" s="4">
        <v>4.6849999999999996</v>
      </c>
      <c r="BF24" s="43">
        <f t="shared" si="17"/>
        <v>4.717421052631579</v>
      </c>
      <c r="BG24" s="4">
        <v>3.83</v>
      </c>
      <c r="BH24" s="4">
        <v>3.871</v>
      </c>
      <c r="BI24" s="43">
        <f t="shared" si="18"/>
        <v>3.8882631578947366</v>
      </c>
      <c r="BJ24" s="4">
        <v>4.0129999999999999</v>
      </c>
      <c r="BK24" s="4">
        <v>4.0640000000000001</v>
      </c>
      <c r="BL24" s="43">
        <f t="shared" si="19"/>
        <v>4.0854736842105268</v>
      </c>
      <c r="BM24" s="4">
        <v>3.9889999999999999</v>
      </c>
      <c r="BN24" s="4">
        <v>4.069</v>
      </c>
      <c r="BO24" s="43">
        <f t="shared" si="20"/>
        <v>4.1026842105263155</v>
      </c>
      <c r="BP24" s="4">
        <v>4.5810000000000004</v>
      </c>
      <c r="BQ24" s="4">
        <v>4.6589999999999998</v>
      </c>
      <c r="BR24" s="43">
        <f t="shared" si="21"/>
        <v>4.6918421052631567</v>
      </c>
      <c r="BS24" s="4">
        <v>3.794</v>
      </c>
      <c r="BT24" s="4">
        <v>3.835</v>
      </c>
      <c r="BU24" s="43">
        <f t="shared" si="22"/>
        <v>3.8522631578947366</v>
      </c>
      <c r="BV24" s="4">
        <v>3.9750000000000001</v>
      </c>
      <c r="BW24" s="4">
        <v>4.0270000000000001</v>
      </c>
      <c r="BX24" s="43">
        <f t="shared" si="23"/>
        <v>4.0488947368421053</v>
      </c>
      <c r="BY24" s="4">
        <v>3.9510000000000001</v>
      </c>
      <c r="BZ24" s="4">
        <v>4.032</v>
      </c>
      <c r="CA24" s="43">
        <f t="shared" si="24"/>
        <v>4.0661052631578949</v>
      </c>
      <c r="CB24" s="4">
        <v>3.4380000000000002</v>
      </c>
      <c r="CC24" s="4">
        <v>3.7450000000000001</v>
      </c>
      <c r="CD24" s="43">
        <f t="shared" si="25"/>
        <v>3.8742631578947369</v>
      </c>
      <c r="CE24" s="4">
        <v>3.7930000000000001</v>
      </c>
      <c r="CF24" s="4">
        <v>3.98</v>
      </c>
      <c r="CG24" s="43">
        <f t="shared" si="26"/>
        <v>4.0587368421052625</v>
      </c>
      <c r="CH24" s="4">
        <v>3.903</v>
      </c>
      <c r="CI24" s="4">
        <v>3.9710000000000001</v>
      </c>
      <c r="CJ24" s="43">
        <f t="shared" si="27"/>
        <v>3.9996315789473682</v>
      </c>
      <c r="CK24" s="4">
        <v>3.903</v>
      </c>
      <c r="CL24" s="4">
        <v>3.9529999999999998</v>
      </c>
      <c r="CM24" s="43">
        <f t="shared" si="28"/>
        <v>3.9740526315789468</v>
      </c>
      <c r="CN24" s="4">
        <v>3.859</v>
      </c>
      <c r="CO24" s="4">
        <v>3.9129999999999998</v>
      </c>
      <c r="CP24" s="43">
        <f t="shared" si="29"/>
        <v>3.9357368421052628</v>
      </c>
      <c r="CQ24" s="4">
        <v>2.7050000000000001</v>
      </c>
      <c r="CR24" s="4">
        <v>2.5830000000000002</v>
      </c>
      <c r="CS24" s="43">
        <f t="shared" si="30"/>
        <v>2.5316315789473682</v>
      </c>
      <c r="CT24" s="4">
        <v>2.706</v>
      </c>
      <c r="CU24" s="4">
        <v>2.802</v>
      </c>
      <c r="CV24" s="43">
        <f t="shared" si="31"/>
        <v>2.842421052631579</v>
      </c>
      <c r="CW24" s="4">
        <v>4.7590000000000003</v>
      </c>
      <c r="CX24" s="4">
        <v>4.7229999999999999</v>
      </c>
      <c r="CY24" s="43">
        <f t="shared" si="32"/>
        <v>4.7078421052631576</v>
      </c>
      <c r="CZ24" s="4">
        <v>3.7109999999999999</v>
      </c>
      <c r="DA24" s="4">
        <v>3.8919999999999999</v>
      </c>
      <c r="DB24" s="43">
        <f t="shared" si="33"/>
        <v>3.9682105263157896</v>
      </c>
      <c r="DC24" s="4">
        <v>3.851</v>
      </c>
      <c r="DD24" s="4">
        <v>3.8719999999999999</v>
      </c>
      <c r="DE24" s="43">
        <f t="shared" si="34"/>
        <v>3.8808421052631572</v>
      </c>
      <c r="DF24" s="4">
        <v>4.5558639999999997</v>
      </c>
      <c r="DG24" s="4">
        <v>4.6318099999999998</v>
      </c>
      <c r="DH24" s="43">
        <f t="shared" si="35"/>
        <v>4.6637872631578947</v>
      </c>
      <c r="DI24" s="4">
        <v>3.7050000000000001</v>
      </c>
      <c r="DJ24" s="4">
        <v>3.8849999999999998</v>
      </c>
      <c r="DK24" s="43">
        <f t="shared" si="36"/>
        <v>3.9607894736842102</v>
      </c>
      <c r="DL24" s="4">
        <v>3.8260000000000001</v>
      </c>
      <c r="DM24" s="4">
        <v>3.89</v>
      </c>
      <c r="DN24" s="43">
        <f t="shared" si="37"/>
        <v>3.9169473684210523</v>
      </c>
      <c r="DO24" s="4">
        <v>3.843</v>
      </c>
      <c r="DP24" s="4">
        <v>3.8940000000000001</v>
      </c>
      <c r="DQ24" s="43">
        <f t="shared" si="38"/>
        <v>3.9154736842105264</v>
      </c>
      <c r="DR24" s="4"/>
      <c r="DS24" s="4">
        <v>3.73</v>
      </c>
      <c r="DT24" s="4">
        <v>3.82</v>
      </c>
      <c r="DU24" s="43">
        <f t="shared" si="39"/>
        <v>3.857894736842105</v>
      </c>
    </row>
    <row r="25" spans="1:125" ht="17.25">
      <c r="A25" s="45"/>
      <c r="B25" s="4"/>
      <c r="C25" s="1" t="s">
        <v>104</v>
      </c>
      <c r="D25" s="3"/>
      <c r="E25" s="4">
        <v>3.1110000000000002</v>
      </c>
      <c r="F25" s="4">
        <v>3.1160000000000001</v>
      </c>
      <c r="G25" s="43">
        <f t="shared" si="0"/>
        <v>3.1181052631578949</v>
      </c>
      <c r="H25" s="4">
        <v>2.1459999999999999</v>
      </c>
      <c r="I25" s="4">
        <v>2.3090000000000002</v>
      </c>
      <c r="J25" s="43">
        <f t="shared" si="1"/>
        <v>2.3776315789473688</v>
      </c>
      <c r="K25" s="4">
        <v>2.4990000000000001</v>
      </c>
      <c r="L25" s="4">
        <v>2.633</v>
      </c>
      <c r="M25" s="43">
        <f t="shared" si="2"/>
        <v>2.6894210526315785</v>
      </c>
      <c r="N25" s="4">
        <v>2.1110000000000002</v>
      </c>
      <c r="O25" s="4">
        <v>2.2789999999999999</v>
      </c>
      <c r="P25" s="43">
        <f t="shared" si="3"/>
        <v>2.3497368421052629</v>
      </c>
      <c r="Q25" s="4">
        <v>2.4820000000000002</v>
      </c>
      <c r="R25" s="4">
        <v>2.62</v>
      </c>
      <c r="S25" s="43">
        <f t="shared" si="4"/>
        <v>2.678105263157895</v>
      </c>
      <c r="T25" s="4">
        <v>3.6949999999999998</v>
      </c>
      <c r="U25" s="4">
        <v>3.702</v>
      </c>
      <c r="V25" s="43">
        <f t="shared" si="5"/>
        <v>3.7049473684210521</v>
      </c>
      <c r="W25" s="4">
        <v>2.819</v>
      </c>
      <c r="X25" s="4">
        <v>2.8180000000000001</v>
      </c>
      <c r="Y25" s="43">
        <f t="shared" si="6"/>
        <v>2.8175789473684212</v>
      </c>
      <c r="Z25" s="4">
        <v>3.1669999999999998</v>
      </c>
      <c r="AA25" s="4">
        <v>3.141</v>
      </c>
      <c r="AB25" s="43">
        <f t="shared" si="7"/>
        <v>3.1300526315789474</v>
      </c>
      <c r="AC25" s="4">
        <v>3.1760000000000002</v>
      </c>
      <c r="AD25" s="4">
        <v>3.2210000000000001</v>
      </c>
      <c r="AE25" s="43">
        <f t="shared" si="8"/>
        <v>3.2399473684210527</v>
      </c>
      <c r="AF25" s="4">
        <v>3.7160000000000002</v>
      </c>
      <c r="AG25" s="4">
        <v>3.7240000000000002</v>
      </c>
      <c r="AH25" s="43">
        <f t="shared" si="9"/>
        <v>3.7273684210526312</v>
      </c>
      <c r="AI25" s="4">
        <v>2.8119999999999998</v>
      </c>
      <c r="AJ25" s="4">
        <v>2.8109999999999999</v>
      </c>
      <c r="AK25" s="43">
        <f t="shared" si="10"/>
        <v>2.8105789473684211</v>
      </c>
      <c r="AL25" s="4">
        <v>3.169</v>
      </c>
      <c r="AM25" s="4">
        <v>3.1419999999999999</v>
      </c>
      <c r="AN25" s="43">
        <f t="shared" si="11"/>
        <v>3.1306315789473684</v>
      </c>
      <c r="AO25" s="4">
        <v>3.1779999999999999</v>
      </c>
      <c r="AP25" s="4">
        <v>3.2250000000000001</v>
      </c>
      <c r="AQ25" s="43">
        <f t="shared" si="12"/>
        <v>3.2447894736842109</v>
      </c>
      <c r="AR25" s="4">
        <v>3.1850000000000001</v>
      </c>
      <c r="AS25" s="4">
        <v>3.3929999999999998</v>
      </c>
      <c r="AT25" s="43">
        <f t="shared" si="13"/>
        <v>3.4805789473684201</v>
      </c>
      <c r="AU25" s="4">
        <v>2.9950000000000001</v>
      </c>
      <c r="AV25" s="4">
        <v>3.1880000000000002</v>
      </c>
      <c r="AW25" s="43">
        <f t="shared" si="14"/>
        <v>3.2692631578947373</v>
      </c>
      <c r="AX25" s="4">
        <v>3.2909999999999999</v>
      </c>
      <c r="AY25" s="4">
        <v>3.4020000000000001</v>
      </c>
      <c r="AZ25" s="43">
        <f t="shared" si="15"/>
        <v>3.4487368421052631</v>
      </c>
      <c r="BA25" s="4">
        <v>3.0979999999999999</v>
      </c>
      <c r="BB25" s="4">
        <v>3.1970000000000001</v>
      </c>
      <c r="BC25" s="43">
        <f t="shared" si="16"/>
        <v>3.2386842105263161</v>
      </c>
      <c r="BD25" s="4">
        <v>3.1960000000000002</v>
      </c>
      <c r="BE25" s="4">
        <v>3.2770000000000001</v>
      </c>
      <c r="BF25" s="43">
        <f t="shared" si="17"/>
        <v>3.311105263157895</v>
      </c>
      <c r="BG25" s="4">
        <v>2.7919999999999998</v>
      </c>
      <c r="BH25" s="4">
        <v>2.839</v>
      </c>
      <c r="BI25" s="43">
        <f t="shared" si="18"/>
        <v>2.8587894736842108</v>
      </c>
      <c r="BJ25" s="4">
        <v>3.0049999999999999</v>
      </c>
      <c r="BK25" s="4">
        <v>3.0739999999999998</v>
      </c>
      <c r="BL25" s="43">
        <f t="shared" si="19"/>
        <v>3.1030526315789468</v>
      </c>
      <c r="BM25" s="4">
        <v>2.99</v>
      </c>
      <c r="BN25" s="4">
        <v>3.0760000000000001</v>
      </c>
      <c r="BO25" s="43">
        <f t="shared" si="20"/>
        <v>3.1122105263157898</v>
      </c>
      <c r="BP25" s="4">
        <v>3.1989999999999998</v>
      </c>
      <c r="BQ25" s="4">
        <v>3.2829999999999999</v>
      </c>
      <c r="BR25" s="43">
        <f t="shared" si="21"/>
        <v>3.318368421052631</v>
      </c>
      <c r="BS25" s="4">
        <v>2.7829999999999999</v>
      </c>
      <c r="BT25" s="4">
        <v>2.8319999999999999</v>
      </c>
      <c r="BU25" s="43">
        <f t="shared" si="22"/>
        <v>2.8526315789473684</v>
      </c>
      <c r="BV25" s="4">
        <v>3.0019999999999998</v>
      </c>
      <c r="BW25" s="4">
        <v>3.073</v>
      </c>
      <c r="BX25" s="43">
        <f t="shared" si="23"/>
        <v>3.1028947368421056</v>
      </c>
      <c r="BY25" s="4">
        <v>2.9849999999999999</v>
      </c>
      <c r="BZ25" s="4">
        <v>3.0750000000000002</v>
      </c>
      <c r="CA25" s="43">
        <f t="shared" si="24"/>
        <v>3.1128947368421058</v>
      </c>
      <c r="CB25" s="4">
        <v>2.681</v>
      </c>
      <c r="CC25" s="4">
        <v>2.9550000000000001</v>
      </c>
      <c r="CD25" s="43">
        <f t="shared" si="25"/>
        <v>3.0703684210526312</v>
      </c>
      <c r="CE25" s="4">
        <v>2.855</v>
      </c>
      <c r="CF25" s="4">
        <v>3.0379999999999998</v>
      </c>
      <c r="CG25" s="43">
        <f t="shared" si="26"/>
        <v>3.1150526315789469</v>
      </c>
      <c r="CH25" s="4">
        <v>2.9540000000000002</v>
      </c>
      <c r="CI25" s="4">
        <v>3.0470000000000002</v>
      </c>
      <c r="CJ25" s="43">
        <f t="shared" si="27"/>
        <v>3.086157894736842</v>
      </c>
      <c r="CK25" s="4">
        <v>2.9540000000000002</v>
      </c>
      <c r="CL25" s="4">
        <v>2.9710000000000001</v>
      </c>
      <c r="CM25" s="43">
        <f t="shared" si="28"/>
        <v>2.9781578947368419</v>
      </c>
      <c r="CN25" s="4">
        <v>2.895</v>
      </c>
      <c r="CO25" s="4">
        <v>2.9660000000000002</v>
      </c>
      <c r="CP25" s="43">
        <f t="shared" si="29"/>
        <v>2.9958947368421058</v>
      </c>
      <c r="CQ25" s="4">
        <v>2.4369999999999998</v>
      </c>
      <c r="CR25" s="4">
        <v>2.8380000000000001</v>
      </c>
      <c r="CS25" s="43">
        <f t="shared" si="30"/>
        <v>3.0068421052631584</v>
      </c>
      <c r="CT25" s="4">
        <v>2.4009999999999998</v>
      </c>
      <c r="CU25" s="4">
        <v>2.5089999999999999</v>
      </c>
      <c r="CV25" s="43">
        <f t="shared" si="31"/>
        <v>2.5544736842105262</v>
      </c>
      <c r="CW25" s="4">
        <v>3.194</v>
      </c>
      <c r="CX25" s="4">
        <v>3.19</v>
      </c>
      <c r="CY25" s="43">
        <f t="shared" si="32"/>
        <v>3.188315789473684</v>
      </c>
      <c r="CZ25" s="4">
        <v>2.855</v>
      </c>
      <c r="DA25" s="4">
        <v>3.0350000000000001</v>
      </c>
      <c r="DB25" s="43">
        <f t="shared" si="33"/>
        <v>3.1107894736842105</v>
      </c>
      <c r="DC25" s="4">
        <v>3.0910000000000002</v>
      </c>
      <c r="DD25" s="4">
        <v>3.113</v>
      </c>
      <c r="DE25" s="43">
        <f t="shared" si="34"/>
        <v>3.1222631578947371</v>
      </c>
      <c r="DF25" s="4">
        <v>3.0809679999999999</v>
      </c>
      <c r="DG25" s="4">
        <v>3.1547879999999999</v>
      </c>
      <c r="DH25" s="43">
        <f t="shared" si="35"/>
        <v>3.1858701052631577</v>
      </c>
      <c r="DI25" s="4">
        <v>2.8540000000000001</v>
      </c>
      <c r="DJ25" s="4">
        <v>3.0339999999999998</v>
      </c>
      <c r="DK25" s="43">
        <f t="shared" si="36"/>
        <v>3.1097894736842102</v>
      </c>
      <c r="DL25" s="4">
        <v>2.9510000000000001</v>
      </c>
      <c r="DM25" s="4">
        <v>3.044</v>
      </c>
      <c r="DN25" s="43">
        <f t="shared" si="37"/>
        <v>3.0831578947368419</v>
      </c>
      <c r="DO25" s="4">
        <v>2.9140000000000001</v>
      </c>
      <c r="DP25" s="4">
        <v>2.984</v>
      </c>
      <c r="DQ25" s="43">
        <f t="shared" si="38"/>
        <v>3.0134736842105263</v>
      </c>
      <c r="DR25" s="4"/>
      <c r="DS25" s="4">
        <v>2.93</v>
      </c>
      <c r="DT25" s="4">
        <v>3.02</v>
      </c>
      <c r="DU25" s="43">
        <f t="shared" si="39"/>
        <v>3.0578947368421057</v>
      </c>
    </row>
    <row r="26" spans="1:125" ht="17.25">
      <c r="A26" s="45" t="s">
        <v>77</v>
      </c>
      <c r="B26" s="4"/>
      <c r="C26" s="1" t="s">
        <v>103</v>
      </c>
      <c r="D26" s="3"/>
      <c r="E26" s="4">
        <v>4.6529999999999996</v>
      </c>
      <c r="F26" s="4">
        <v>4.6710000000000003</v>
      </c>
      <c r="G26" s="43">
        <f t="shared" si="0"/>
        <v>4.6785789473684209</v>
      </c>
      <c r="H26" s="4">
        <v>2.427</v>
      </c>
      <c r="I26" s="4">
        <v>2.6160000000000001</v>
      </c>
      <c r="J26" s="43">
        <f t="shared" si="1"/>
        <v>2.6955789473684213</v>
      </c>
      <c r="K26" s="4">
        <v>3.1509999999999998</v>
      </c>
      <c r="L26" s="4">
        <v>3.323</v>
      </c>
      <c r="M26" s="43">
        <f t="shared" si="2"/>
        <v>3.3954210526315793</v>
      </c>
      <c r="N26" s="4">
        <v>2.3809999999999998</v>
      </c>
      <c r="O26" s="4">
        <v>2.5710000000000002</v>
      </c>
      <c r="P26" s="43">
        <f t="shared" si="3"/>
        <v>2.6509999999999998</v>
      </c>
      <c r="Q26" s="4">
        <v>3.1269999999999998</v>
      </c>
      <c r="R26" s="4">
        <v>3.3</v>
      </c>
      <c r="S26" s="43">
        <f t="shared" si="4"/>
        <v>3.3728421052631581</v>
      </c>
      <c r="T26" s="4">
        <v>3.5110000000000001</v>
      </c>
      <c r="U26" s="4">
        <v>3.6040000000000001</v>
      </c>
      <c r="V26" s="43">
        <f t="shared" si="5"/>
        <v>3.6431578947368419</v>
      </c>
      <c r="W26" s="4">
        <v>3.0249999999999999</v>
      </c>
      <c r="X26" s="4">
        <v>3.1179999999999999</v>
      </c>
      <c r="Y26" s="43">
        <f t="shared" si="6"/>
        <v>3.1571578947368417</v>
      </c>
      <c r="Z26" s="4">
        <v>3.081</v>
      </c>
      <c r="AA26" s="4">
        <v>3.137</v>
      </c>
      <c r="AB26" s="43">
        <f t="shared" si="7"/>
        <v>3.1605789473684212</v>
      </c>
      <c r="AC26" s="4">
        <v>3.1970000000000001</v>
      </c>
      <c r="AD26" s="4">
        <v>3.3069999999999999</v>
      </c>
      <c r="AE26" s="43">
        <f t="shared" si="8"/>
        <v>3.3533157894736845</v>
      </c>
      <c r="AF26" s="4">
        <v>3.4820000000000002</v>
      </c>
      <c r="AG26" s="4">
        <v>3.5760000000000001</v>
      </c>
      <c r="AH26" s="43">
        <f t="shared" si="9"/>
        <v>3.6155789473684208</v>
      </c>
      <c r="AI26" s="4">
        <v>2.992</v>
      </c>
      <c r="AJ26" s="4">
        <v>3.085</v>
      </c>
      <c r="AK26" s="43">
        <f t="shared" si="10"/>
        <v>3.1241578947368422</v>
      </c>
      <c r="AL26" s="4">
        <v>3.0409999999999999</v>
      </c>
      <c r="AM26" s="4">
        <v>3.0979999999999999</v>
      </c>
      <c r="AN26" s="43">
        <f t="shared" si="11"/>
        <v>3.1219999999999999</v>
      </c>
      <c r="AO26" s="4">
        <v>3.161</v>
      </c>
      <c r="AP26" s="4">
        <v>3.2730000000000001</v>
      </c>
      <c r="AQ26" s="43">
        <f t="shared" si="12"/>
        <v>3.3201578947368429</v>
      </c>
      <c r="AR26" s="4">
        <v>3.149</v>
      </c>
      <c r="AS26" s="4">
        <v>3.3809999999999998</v>
      </c>
      <c r="AT26" s="43">
        <f t="shared" si="13"/>
        <v>3.4786842105263158</v>
      </c>
      <c r="AU26" s="4">
        <v>3.0169999999999999</v>
      </c>
      <c r="AV26" s="4">
        <v>3.234</v>
      </c>
      <c r="AW26" s="43">
        <f t="shared" si="14"/>
        <v>3.3253684210526315</v>
      </c>
      <c r="AX26" s="4">
        <v>3.0049999999999999</v>
      </c>
      <c r="AY26" s="4">
        <v>3.16</v>
      </c>
      <c r="AZ26" s="43">
        <f t="shared" si="15"/>
        <v>3.2252631578947373</v>
      </c>
      <c r="BA26" s="4">
        <v>2.8740000000000001</v>
      </c>
      <c r="BB26" s="4">
        <v>3.016</v>
      </c>
      <c r="BC26" s="43">
        <f t="shared" si="16"/>
        <v>3.0757894736842104</v>
      </c>
      <c r="BD26" s="4">
        <v>3.0939999999999999</v>
      </c>
      <c r="BE26" s="4">
        <v>3.2290000000000001</v>
      </c>
      <c r="BF26" s="43">
        <f t="shared" si="17"/>
        <v>3.2858421052631583</v>
      </c>
      <c r="BG26" s="4">
        <v>2.9049999999999998</v>
      </c>
      <c r="BH26" s="4">
        <v>3.0329999999999999</v>
      </c>
      <c r="BI26" s="43">
        <f t="shared" si="18"/>
        <v>3.0868947368421051</v>
      </c>
      <c r="BJ26" s="4">
        <v>2.9670000000000001</v>
      </c>
      <c r="BK26" s="4">
        <v>3.089</v>
      </c>
      <c r="BL26" s="43">
        <f t="shared" si="19"/>
        <v>3.1403684210526315</v>
      </c>
      <c r="BM26" s="4">
        <v>2.9849999999999999</v>
      </c>
      <c r="BN26" s="4">
        <v>3.1219999999999999</v>
      </c>
      <c r="BO26" s="43">
        <f t="shared" si="20"/>
        <v>3.1796842105263159</v>
      </c>
      <c r="BP26" s="4">
        <v>3.0569999999999999</v>
      </c>
      <c r="BQ26" s="4">
        <v>3.194</v>
      </c>
      <c r="BR26" s="43">
        <f t="shared" si="21"/>
        <v>3.2516842105263155</v>
      </c>
      <c r="BS26" s="4">
        <v>2.8679999999999999</v>
      </c>
      <c r="BT26" s="4">
        <v>2.9969999999999999</v>
      </c>
      <c r="BU26" s="43">
        <f t="shared" si="22"/>
        <v>3.051315789473684</v>
      </c>
      <c r="BV26" s="4">
        <v>2.9279999999999999</v>
      </c>
      <c r="BW26" s="4">
        <v>3.0510000000000002</v>
      </c>
      <c r="BX26" s="43">
        <f t="shared" si="23"/>
        <v>3.102789473684211</v>
      </c>
      <c r="BY26" s="4">
        <v>2.9460000000000002</v>
      </c>
      <c r="BZ26" s="4">
        <v>3.085</v>
      </c>
      <c r="CA26" s="43">
        <f t="shared" si="24"/>
        <v>3.1435263157894737</v>
      </c>
      <c r="CB26" s="4">
        <v>3.1</v>
      </c>
      <c r="CC26" s="4">
        <v>3.4239999999999999</v>
      </c>
      <c r="CD26" s="43">
        <f t="shared" si="25"/>
        <v>3.5604210526315789</v>
      </c>
      <c r="CE26" s="4">
        <v>2.9079999999999999</v>
      </c>
      <c r="CF26" s="4">
        <v>3.1240000000000001</v>
      </c>
      <c r="CG26" s="43">
        <f t="shared" si="26"/>
        <v>3.2149473684210528</v>
      </c>
      <c r="CH26" s="4">
        <v>2.77</v>
      </c>
      <c r="CI26" s="4">
        <v>2.9140000000000001</v>
      </c>
      <c r="CJ26" s="43">
        <f t="shared" si="27"/>
        <v>2.9746315789473683</v>
      </c>
      <c r="CK26" s="4">
        <v>2.77</v>
      </c>
      <c r="CL26" s="4">
        <v>3.0089999999999999</v>
      </c>
      <c r="CM26" s="43">
        <f t="shared" si="28"/>
        <v>3.1096315789473685</v>
      </c>
      <c r="CN26" s="4">
        <v>2.8420000000000001</v>
      </c>
      <c r="CO26" s="4">
        <v>2.968</v>
      </c>
      <c r="CP26" s="43">
        <f t="shared" si="29"/>
        <v>3.021052631578947</v>
      </c>
      <c r="CQ26" s="4">
        <v>2.2690000000000001</v>
      </c>
      <c r="CR26" s="4">
        <v>2.431</v>
      </c>
      <c r="CS26" s="43">
        <f t="shared" si="30"/>
        <v>2.4992105263157893</v>
      </c>
      <c r="CT26" s="4">
        <v>2.3119999999999998</v>
      </c>
      <c r="CU26" s="4">
        <v>2.4350000000000001</v>
      </c>
      <c r="CV26" s="43">
        <f t="shared" si="31"/>
        <v>2.4867894736842109</v>
      </c>
      <c r="CW26" s="4">
        <v>3.1850000000000001</v>
      </c>
      <c r="CX26" s="4">
        <v>3.2559999999999998</v>
      </c>
      <c r="CY26" s="43">
        <f t="shared" si="32"/>
        <v>3.2858947368421045</v>
      </c>
      <c r="CZ26" s="4">
        <v>2.8849999999999998</v>
      </c>
      <c r="DA26" s="4">
        <v>3.0920000000000001</v>
      </c>
      <c r="DB26" s="43">
        <f t="shared" si="33"/>
        <v>3.1791578947368428</v>
      </c>
      <c r="DC26" s="4">
        <v>2.9359999999999999</v>
      </c>
      <c r="DD26" s="4">
        <v>3.0259999999999998</v>
      </c>
      <c r="DE26" s="43">
        <f t="shared" si="34"/>
        <v>3.063894736842105</v>
      </c>
      <c r="DF26" s="4">
        <v>3.2742439999999999</v>
      </c>
      <c r="DG26" s="4">
        <v>3.4047429999999999</v>
      </c>
      <c r="DH26" s="43">
        <f t="shared" si="35"/>
        <v>3.4596899473684211</v>
      </c>
      <c r="DI26" s="4">
        <v>2.883</v>
      </c>
      <c r="DJ26" s="4">
        <v>3.089</v>
      </c>
      <c r="DK26" s="43">
        <f t="shared" si="36"/>
        <v>3.1757368421052634</v>
      </c>
      <c r="DL26" s="4">
        <v>2.7570000000000001</v>
      </c>
      <c r="DM26" s="4">
        <v>2.8919999999999999</v>
      </c>
      <c r="DN26" s="43">
        <f t="shared" si="37"/>
        <v>2.9488421052631582</v>
      </c>
      <c r="DO26" s="4">
        <v>2.8839999999999999</v>
      </c>
      <c r="DP26" s="4">
        <v>2.9990000000000001</v>
      </c>
      <c r="DQ26" s="43">
        <f t="shared" si="38"/>
        <v>3.0474210526315786</v>
      </c>
      <c r="DR26" s="4"/>
      <c r="DS26" s="4">
        <v>2.9</v>
      </c>
      <c r="DT26" s="4">
        <v>3.05</v>
      </c>
      <c r="DU26" s="43">
        <f t="shared" si="39"/>
        <v>3.1131578947368417</v>
      </c>
    </row>
    <row r="27" spans="1:125" ht="17.25">
      <c r="A27" s="45"/>
      <c r="B27" s="4"/>
      <c r="C27" s="1" t="s">
        <v>104</v>
      </c>
      <c r="D27" s="3"/>
      <c r="E27" s="4">
        <v>3.419</v>
      </c>
      <c r="F27" s="4">
        <v>3.4169999999999998</v>
      </c>
      <c r="G27" s="43">
        <f t="shared" si="0"/>
        <v>3.4161578947368421</v>
      </c>
      <c r="H27" s="4">
        <v>2.9660000000000002</v>
      </c>
      <c r="I27" s="4">
        <v>3.14</v>
      </c>
      <c r="J27" s="43">
        <f t="shared" si="1"/>
        <v>3.2132631578947368</v>
      </c>
      <c r="K27" s="4">
        <v>3.1890000000000001</v>
      </c>
      <c r="L27" s="4">
        <v>3.3290000000000002</v>
      </c>
      <c r="M27" s="43">
        <f t="shared" si="2"/>
        <v>3.3879473684210533</v>
      </c>
      <c r="N27" s="4">
        <v>2.95</v>
      </c>
      <c r="O27" s="4">
        <v>3.13</v>
      </c>
      <c r="P27" s="43">
        <f t="shared" si="3"/>
        <v>3.2057894736842099</v>
      </c>
      <c r="Q27" s="4">
        <v>3.1829999999999998</v>
      </c>
      <c r="R27" s="4">
        <v>3.327</v>
      </c>
      <c r="S27" s="43">
        <f t="shared" si="4"/>
        <v>3.3876315789473681</v>
      </c>
      <c r="T27" s="4">
        <v>3.52</v>
      </c>
      <c r="U27" s="4">
        <v>3.5390000000000001</v>
      </c>
      <c r="V27" s="43">
        <f t="shared" si="5"/>
        <v>3.5470000000000002</v>
      </c>
      <c r="W27" s="4">
        <v>3.1629999999999998</v>
      </c>
      <c r="X27" s="4">
        <v>3.2290000000000001</v>
      </c>
      <c r="Y27" s="43">
        <f t="shared" si="6"/>
        <v>3.2567894736842109</v>
      </c>
      <c r="Z27" s="4">
        <v>3.3170000000000002</v>
      </c>
      <c r="AA27" s="4">
        <v>3.3130000000000002</v>
      </c>
      <c r="AB27" s="43">
        <f t="shared" si="7"/>
        <v>3.3113157894736847</v>
      </c>
      <c r="AC27" s="4">
        <v>3.3860000000000001</v>
      </c>
      <c r="AD27" s="4">
        <v>3.4359999999999999</v>
      </c>
      <c r="AE27" s="43">
        <f t="shared" si="8"/>
        <v>3.4570526315789474</v>
      </c>
      <c r="AF27" s="4">
        <v>3.524</v>
      </c>
      <c r="AG27" s="4">
        <v>3.5430000000000001</v>
      </c>
      <c r="AH27" s="43">
        <f t="shared" si="9"/>
        <v>3.5509999999999997</v>
      </c>
      <c r="AI27" s="4">
        <v>3.1560000000000001</v>
      </c>
      <c r="AJ27" s="4">
        <v>3.2240000000000002</v>
      </c>
      <c r="AK27" s="43">
        <f t="shared" si="10"/>
        <v>3.2526315789473683</v>
      </c>
      <c r="AL27" s="4">
        <v>3.3140000000000001</v>
      </c>
      <c r="AM27" s="4">
        <v>3.31</v>
      </c>
      <c r="AN27" s="43">
        <f t="shared" si="11"/>
        <v>3.3083157894736845</v>
      </c>
      <c r="AO27" s="4">
        <v>3.3849999999999998</v>
      </c>
      <c r="AP27" s="4">
        <v>3.4369999999999998</v>
      </c>
      <c r="AQ27" s="43">
        <f t="shared" si="12"/>
        <v>3.458894736842105</v>
      </c>
      <c r="AR27" s="4">
        <v>3.4580000000000002</v>
      </c>
      <c r="AS27" s="4">
        <v>3.6619999999999999</v>
      </c>
      <c r="AT27" s="43">
        <f t="shared" si="13"/>
        <v>3.7478947368421047</v>
      </c>
      <c r="AU27" s="4">
        <v>3.3889999999999998</v>
      </c>
      <c r="AV27" s="4">
        <v>3.585</v>
      </c>
      <c r="AW27" s="43">
        <f t="shared" si="14"/>
        <v>3.6675263157894742</v>
      </c>
      <c r="AX27" s="4">
        <v>3.4279999999999999</v>
      </c>
      <c r="AY27" s="4">
        <v>3.5459999999999998</v>
      </c>
      <c r="AZ27" s="43">
        <f t="shared" si="15"/>
        <v>3.5956842105263149</v>
      </c>
      <c r="BA27" s="4">
        <v>3.359</v>
      </c>
      <c r="BB27" s="4">
        <v>3.4710000000000001</v>
      </c>
      <c r="BC27" s="43">
        <f t="shared" si="16"/>
        <v>3.5181578947368419</v>
      </c>
      <c r="BD27" s="4">
        <v>3.415</v>
      </c>
      <c r="BE27" s="4">
        <v>3.5049999999999999</v>
      </c>
      <c r="BF27" s="43">
        <f t="shared" si="17"/>
        <v>3.5428947368421051</v>
      </c>
      <c r="BG27" s="4">
        <v>3.2040000000000002</v>
      </c>
      <c r="BH27" s="4">
        <v>3.2770000000000001</v>
      </c>
      <c r="BI27" s="43">
        <f t="shared" si="18"/>
        <v>3.3077368421052626</v>
      </c>
      <c r="BJ27" s="4">
        <v>3.3460000000000001</v>
      </c>
      <c r="BK27" s="4">
        <v>3.4279999999999999</v>
      </c>
      <c r="BL27" s="43">
        <f t="shared" si="19"/>
        <v>3.4625263157894737</v>
      </c>
      <c r="BM27" s="4">
        <v>3.351</v>
      </c>
      <c r="BN27" s="4">
        <v>3.4460000000000002</v>
      </c>
      <c r="BO27" s="43">
        <f t="shared" si="20"/>
        <v>3.4860000000000007</v>
      </c>
      <c r="BP27" s="4">
        <v>3.415</v>
      </c>
      <c r="BQ27" s="4">
        <v>3.508</v>
      </c>
      <c r="BR27" s="43">
        <f t="shared" si="21"/>
        <v>3.5471578947368414</v>
      </c>
      <c r="BS27" s="4">
        <v>3.1989999999999998</v>
      </c>
      <c r="BT27" s="4">
        <v>3.274</v>
      </c>
      <c r="BU27" s="43">
        <f t="shared" si="22"/>
        <v>3.3055789473684207</v>
      </c>
      <c r="BV27" s="4">
        <v>3.3439999999999999</v>
      </c>
      <c r="BW27" s="4">
        <v>3.4279999999999999</v>
      </c>
      <c r="BX27" s="43">
        <f t="shared" si="23"/>
        <v>3.4633684210526319</v>
      </c>
      <c r="BY27" s="4">
        <v>3.3479999999999999</v>
      </c>
      <c r="BZ27" s="4">
        <v>3.448</v>
      </c>
      <c r="CA27" s="43">
        <f t="shared" si="24"/>
        <v>3.4901052631578953</v>
      </c>
      <c r="CB27" s="4">
        <v>3.302</v>
      </c>
      <c r="CC27" s="4">
        <v>3.581</v>
      </c>
      <c r="CD27" s="43">
        <f t="shared" si="25"/>
        <v>3.6984736842105264</v>
      </c>
      <c r="CE27" s="4">
        <v>3.33</v>
      </c>
      <c r="CF27" s="4">
        <v>3.5129999999999999</v>
      </c>
      <c r="CG27" s="43">
        <f t="shared" si="26"/>
        <v>3.5900526315789474</v>
      </c>
      <c r="CH27" s="4">
        <v>3.3</v>
      </c>
      <c r="CI27" s="4">
        <v>3.4009999999999998</v>
      </c>
      <c r="CJ27" s="43">
        <f t="shared" si="27"/>
        <v>3.4435263157894731</v>
      </c>
      <c r="CK27" s="4">
        <v>3.3180000000000001</v>
      </c>
      <c r="CL27" s="4">
        <v>3.3940000000000001</v>
      </c>
      <c r="CM27" s="43">
        <f t="shared" si="28"/>
        <v>3.4260000000000006</v>
      </c>
      <c r="CN27" s="4">
        <v>3.3140000000000001</v>
      </c>
      <c r="CO27" s="4">
        <v>3.3929999999999998</v>
      </c>
      <c r="CP27" s="43">
        <f t="shared" si="29"/>
        <v>3.4262631578947365</v>
      </c>
      <c r="CQ27" s="4">
        <v>3.0409999999999999</v>
      </c>
      <c r="CR27" s="4">
        <v>3.194</v>
      </c>
      <c r="CS27" s="43">
        <f t="shared" si="30"/>
        <v>3.2584210526315789</v>
      </c>
      <c r="CT27" s="4">
        <v>3.0379999999999998</v>
      </c>
      <c r="CU27" s="4">
        <v>3.13</v>
      </c>
      <c r="CV27" s="43">
        <f t="shared" si="31"/>
        <v>3.1687368421052624</v>
      </c>
      <c r="CW27" s="4">
        <v>3.3570000000000002</v>
      </c>
      <c r="CX27" s="4">
        <v>3.364141</v>
      </c>
      <c r="CY27" s="43">
        <f t="shared" si="32"/>
        <v>3.3671477368421052</v>
      </c>
      <c r="CZ27" s="4">
        <v>3.3239999999999998</v>
      </c>
      <c r="DA27" s="4">
        <v>3.51</v>
      </c>
      <c r="DB27" s="43">
        <f t="shared" si="33"/>
        <v>3.5883157894736839</v>
      </c>
      <c r="DC27" s="4">
        <v>3.504</v>
      </c>
      <c r="DD27" s="4">
        <v>3.532</v>
      </c>
      <c r="DE27" s="43">
        <f t="shared" si="34"/>
        <v>3.5437894736842108</v>
      </c>
      <c r="DF27" s="4">
        <v>3.422231</v>
      </c>
      <c r="DG27" s="4">
        <v>3.4932989999999999</v>
      </c>
      <c r="DH27" s="43">
        <f t="shared" si="35"/>
        <v>3.5232223684210529</v>
      </c>
      <c r="DI27" s="4">
        <v>3.3239999999999998</v>
      </c>
      <c r="DJ27" s="4">
        <v>3.5089999999999999</v>
      </c>
      <c r="DK27" s="43">
        <f t="shared" si="36"/>
        <v>3.5868947368421051</v>
      </c>
      <c r="DL27" s="4">
        <v>3.2949999999999999</v>
      </c>
      <c r="DM27" s="4">
        <v>3.399</v>
      </c>
      <c r="DN27" s="43">
        <f t="shared" si="37"/>
        <v>3.4427894736842104</v>
      </c>
      <c r="DO27" s="4">
        <v>3.3149999999999999</v>
      </c>
      <c r="DP27" s="4">
        <v>3.3940000000000001</v>
      </c>
      <c r="DQ27" s="43">
        <f t="shared" si="38"/>
        <v>3.4272631578947372</v>
      </c>
      <c r="DR27" s="4"/>
      <c r="DS27" s="4">
        <v>3.32</v>
      </c>
      <c r="DT27" s="4">
        <v>3.41</v>
      </c>
      <c r="DU27" s="43">
        <f t="shared" si="39"/>
        <v>3.4478947368421053</v>
      </c>
    </row>
    <row r="28" spans="1:125" ht="17.25">
      <c r="A28" s="15" t="s">
        <v>78</v>
      </c>
      <c r="B28" s="4"/>
      <c r="C28" s="4" t="s">
        <v>106</v>
      </c>
      <c r="D28" s="3"/>
      <c r="E28" s="4">
        <v>1.181</v>
      </c>
      <c r="F28" s="4">
        <v>1.212</v>
      </c>
      <c r="G28" s="43">
        <f t="shared" si="0"/>
        <v>1.2250526315789472</v>
      </c>
      <c r="H28" s="4">
        <v>-0.184</v>
      </c>
      <c r="I28" s="4">
        <v>4.3999999999999997E-2</v>
      </c>
      <c r="J28" s="43">
        <f t="shared" si="1"/>
        <v>0.14000000000000001</v>
      </c>
      <c r="K28" s="4">
        <v>0.32600000000000001</v>
      </c>
      <c r="L28" s="4">
        <v>0.52400000000000002</v>
      </c>
      <c r="M28" s="43">
        <f t="shared" si="2"/>
        <v>0.60736842105263156</v>
      </c>
      <c r="N28" s="4">
        <v>-0.216</v>
      </c>
      <c r="O28" s="4">
        <v>1.6E-2</v>
      </c>
      <c r="P28" s="43">
        <f t="shared" si="3"/>
        <v>0.11368421052631579</v>
      </c>
      <c r="Q28" s="4">
        <v>0.31</v>
      </c>
      <c r="R28" s="4">
        <v>0.51100000000000001</v>
      </c>
      <c r="S28" s="43">
        <f t="shared" si="4"/>
        <v>0.5956315789473684</v>
      </c>
      <c r="T28" s="4">
        <v>0.82299999999999995</v>
      </c>
      <c r="U28" s="4">
        <v>0.93300000000000005</v>
      </c>
      <c r="V28" s="43">
        <f t="shared" si="5"/>
        <v>0.97931578947368436</v>
      </c>
      <c r="W28" s="4">
        <v>0.39200000000000002</v>
      </c>
      <c r="X28" s="4">
        <v>0.495</v>
      </c>
      <c r="Y28" s="43">
        <f t="shared" si="6"/>
        <v>0.5383684210526315</v>
      </c>
      <c r="Z28" s="4">
        <v>0.59299999999999997</v>
      </c>
      <c r="AA28" s="4">
        <v>0.68100000000000005</v>
      </c>
      <c r="AB28" s="43">
        <f t="shared" si="7"/>
        <v>0.71805263157894739</v>
      </c>
      <c r="AC28" s="4">
        <v>0.60599999999999998</v>
      </c>
      <c r="AD28" s="4">
        <v>0.73099999999999998</v>
      </c>
      <c r="AE28" s="43">
        <f t="shared" si="8"/>
        <v>0.78363157894736835</v>
      </c>
      <c r="AF28" s="4">
        <v>0.81299999999999994</v>
      </c>
      <c r="AG28" s="4">
        <v>0.92500000000000004</v>
      </c>
      <c r="AH28" s="43">
        <f t="shared" si="9"/>
        <v>0.97215789473684233</v>
      </c>
      <c r="AI28" s="4">
        <v>0.376</v>
      </c>
      <c r="AJ28" s="4">
        <v>0.47899999999999998</v>
      </c>
      <c r="AK28" s="43">
        <f t="shared" si="10"/>
        <v>0.52236842105263159</v>
      </c>
      <c r="AL28" s="4">
        <v>0.57699999999999996</v>
      </c>
      <c r="AM28" s="4">
        <v>0.66500000000000004</v>
      </c>
      <c r="AN28" s="43">
        <f t="shared" si="11"/>
        <v>0.70205263157894748</v>
      </c>
      <c r="AO28" s="4">
        <v>0.59</v>
      </c>
      <c r="AP28" s="4">
        <v>0.71699999999999997</v>
      </c>
      <c r="AQ28" s="43">
        <f t="shared" si="12"/>
        <v>0.77047368421052631</v>
      </c>
      <c r="AR28" s="4">
        <v>0.377</v>
      </c>
      <c r="AS28" s="4">
        <v>0.63700000000000001</v>
      </c>
      <c r="AT28" s="43">
        <f t="shared" si="13"/>
        <v>0.7464736842105264</v>
      </c>
      <c r="AU28" s="4">
        <v>0.29899999999999999</v>
      </c>
      <c r="AV28" s="4">
        <v>0.55000000000000004</v>
      </c>
      <c r="AW28" s="43">
        <f t="shared" si="14"/>
        <v>0.65568421052631587</v>
      </c>
      <c r="AX28" s="4">
        <v>0.39600000000000002</v>
      </c>
      <c r="AY28" s="4">
        <v>0.58399999999999996</v>
      </c>
      <c r="AZ28" s="43">
        <f t="shared" si="15"/>
        <v>0.66315789473684195</v>
      </c>
      <c r="BA28" s="4">
        <v>0.317</v>
      </c>
      <c r="BB28" s="4">
        <v>0.498</v>
      </c>
      <c r="BC28" s="43">
        <f t="shared" si="16"/>
        <v>0.5742105263157895</v>
      </c>
      <c r="BD28" s="4">
        <v>0.48899999999999999</v>
      </c>
      <c r="BE28" s="4">
        <v>0.65400000000000003</v>
      </c>
      <c r="BF28" s="43">
        <f t="shared" si="17"/>
        <v>0.72347368421052638</v>
      </c>
      <c r="BG28" s="4">
        <v>0.307</v>
      </c>
      <c r="BH28" s="4">
        <v>0.45600000000000002</v>
      </c>
      <c r="BI28" s="43">
        <f t="shared" si="18"/>
        <v>0.51873684210526327</v>
      </c>
      <c r="BJ28" s="4">
        <v>0.41399999999999998</v>
      </c>
      <c r="BK28" s="4">
        <v>0.57099999999999995</v>
      </c>
      <c r="BL28" s="43">
        <f t="shared" si="19"/>
        <v>0.63710526315789462</v>
      </c>
      <c r="BM28" s="4">
        <v>0.41</v>
      </c>
      <c r="BN28" s="4">
        <v>0.57599999999999996</v>
      </c>
      <c r="BO28" s="43">
        <f t="shared" si="20"/>
        <v>0.6458947368421053</v>
      </c>
      <c r="BP28" s="4">
        <v>0.47</v>
      </c>
      <c r="BQ28" s="4">
        <v>0.63900000000000001</v>
      </c>
      <c r="BR28" s="43">
        <f t="shared" si="21"/>
        <v>0.7101578947368421</v>
      </c>
      <c r="BS28" s="4">
        <v>0.28599999999999998</v>
      </c>
      <c r="BT28" s="4">
        <v>0.438</v>
      </c>
      <c r="BU28" s="43">
        <f t="shared" si="22"/>
        <v>0.502</v>
      </c>
      <c r="BV28" s="4">
        <v>0.39400000000000002</v>
      </c>
      <c r="BW28" s="4">
        <v>0.55400000000000005</v>
      </c>
      <c r="BX28" s="43">
        <f t="shared" si="23"/>
        <v>0.62136842105263168</v>
      </c>
      <c r="BY28" s="4">
        <v>0.38900000000000001</v>
      </c>
      <c r="BZ28" s="4">
        <v>0.55800000000000005</v>
      </c>
      <c r="CA28" s="43">
        <f t="shared" si="24"/>
        <v>0.62915789473684214</v>
      </c>
      <c r="CB28" s="4">
        <v>0.32400000000000001</v>
      </c>
      <c r="CC28" s="4">
        <v>0.67400000000000004</v>
      </c>
      <c r="CD28" s="43">
        <f t="shared" si="25"/>
        <v>0.82136842105263153</v>
      </c>
      <c r="CE28" s="4">
        <v>0.21199999999999999</v>
      </c>
      <c r="CF28" s="4">
        <v>0.45600000000000002</v>
      </c>
      <c r="CG28" s="43">
        <f t="shared" si="26"/>
        <v>0.5587368421052632</v>
      </c>
      <c r="CH28" s="4">
        <v>0.23</v>
      </c>
      <c r="CI28" s="4">
        <v>0.40400000000000003</v>
      </c>
      <c r="CJ28" s="43">
        <f t="shared" si="27"/>
        <v>0.47726315789473689</v>
      </c>
      <c r="CK28" s="4">
        <v>0.23</v>
      </c>
      <c r="CL28" s="4">
        <v>0.51200000000000001</v>
      </c>
      <c r="CM28" s="43">
        <f t="shared" si="28"/>
        <v>0.63073684210526315</v>
      </c>
      <c r="CN28" s="4">
        <v>0.33600000000000002</v>
      </c>
      <c r="CO28" s="4">
        <v>0.45800000000000002</v>
      </c>
      <c r="CP28" s="43">
        <f t="shared" si="29"/>
        <v>0.50936842105263158</v>
      </c>
      <c r="CQ28" s="4">
        <v>-0.20699999999999999</v>
      </c>
      <c r="CR28" s="4">
        <v>3.0000000000000001E-3</v>
      </c>
      <c r="CS28" s="43">
        <f t="shared" si="30"/>
        <v>9.1421052631578945E-2</v>
      </c>
      <c r="CT28" s="4">
        <v>-0.14699999999999999</v>
      </c>
      <c r="CU28" s="4">
        <v>2.7E-2</v>
      </c>
      <c r="CV28" s="43">
        <f t="shared" si="31"/>
        <v>0.10026315789473683</v>
      </c>
      <c r="CW28" s="4">
        <v>0.64900000000000002</v>
      </c>
      <c r="CX28" s="4">
        <v>0.73499999999999999</v>
      </c>
      <c r="CY28" s="43">
        <f t="shared" si="32"/>
        <v>0.77121052631578946</v>
      </c>
      <c r="CZ28" s="4">
        <v>0.186</v>
      </c>
      <c r="DA28" s="4">
        <v>0.42499999999999999</v>
      </c>
      <c r="DB28" s="43">
        <f t="shared" si="33"/>
        <v>0.52563157894736845</v>
      </c>
      <c r="DC28" s="4">
        <v>0.51300000000000001</v>
      </c>
      <c r="DD28" s="4">
        <v>0.60799999999999998</v>
      </c>
      <c r="DE28" s="43">
        <f t="shared" si="34"/>
        <v>0.64800000000000002</v>
      </c>
      <c r="DF28" s="4">
        <v>0.57627099999999998</v>
      </c>
      <c r="DG28" s="4">
        <v>0.71491499999999997</v>
      </c>
      <c r="DH28" s="43">
        <f t="shared" si="35"/>
        <v>0.7732914210526316</v>
      </c>
      <c r="DI28" s="4">
        <v>0.186</v>
      </c>
      <c r="DJ28" s="4">
        <v>0.42399999999999999</v>
      </c>
      <c r="DK28" s="43">
        <f t="shared" si="36"/>
        <v>0.52421052631578957</v>
      </c>
      <c r="DL28" s="4">
        <v>0.23</v>
      </c>
      <c r="DM28" s="4">
        <v>0.39400000000000002</v>
      </c>
      <c r="DN28" s="43">
        <f t="shared" si="37"/>
        <v>0.46305263157894738</v>
      </c>
      <c r="DO28" s="4">
        <v>0.35899999999999999</v>
      </c>
      <c r="DP28" s="4">
        <v>0.503</v>
      </c>
      <c r="DQ28" s="43">
        <f t="shared" si="38"/>
        <v>0.56363157894736837</v>
      </c>
      <c r="DR28" s="4"/>
      <c r="DS28" s="4">
        <v>0.43</v>
      </c>
      <c r="DT28" s="4">
        <v>0.56999999999999995</v>
      </c>
      <c r="DU28" s="43">
        <f t="shared" si="39"/>
        <v>0.62894736842105259</v>
      </c>
    </row>
    <row r="29" spans="1:125" ht="17.25">
      <c r="A29" s="45" t="s">
        <v>79</v>
      </c>
      <c r="B29" s="4"/>
      <c r="C29" s="1" t="s">
        <v>98</v>
      </c>
      <c r="D29" s="3"/>
      <c r="E29" s="4">
        <v>4.8879999999999999</v>
      </c>
      <c r="F29" s="4">
        <v>4.8949999999999996</v>
      </c>
      <c r="G29" s="43">
        <f t="shared" si="0"/>
        <v>4.8979473684210522</v>
      </c>
      <c r="H29" s="4">
        <v>3.2650000000000001</v>
      </c>
      <c r="I29" s="4">
        <v>3.45</v>
      </c>
      <c r="J29" s="43">
        <f t="shared" si="1"/>
        <v>3.5278947368421054</v>
      </c>
      <c r="K29" s="4">
        <v>3.8119999999999998</v>
      </c>
      <c r="L29" s="4">
        <v>3.9649999999999999</v>
      </c>
      <c r="M29" s="43">
        <f t="shared" si="2"/>
        <v>4.0294210526315792</v>
      </c>
      <c r="N29" s="4">
        <v>3.22</v>
      </c>
      <c r="O29" s="4">
        <v>3.4079999999999999</v>
      </c>
      <c r="P29" s="43">
        <f t="shared" si="3"/>
        <v>3.4871578947368413</v>
      </c>
      <c r="Q29" s="4">
        <v>3.7909999999999999</v>
      </c>
      <c r="R29" s="4">
        <v>3.9449999999999998</v>
      </c>
      <c r="S29" s="43">
        <f t="shared" si="4"/>
        <v>4.0098421052631581</v>
      </c>
      <c r="T29" s="4">
        <v>4.8940000000000001</v>
      </c>
      <c r="U29" s="4">
        <v>4.8979999999999997</v>
      </c>
      <c r="V29" s="43">
        <f t="shared" si="5"/>
        <v>4.8996842105263143</v>
      </c>
      <c r="W29" s="4">
        <v>4.1630000000000003</v>
      </c>
      <c r="X29" s="4">
        <v>4.1689999999999996</v>
      </c>
      <c r="Y29" s="43">
        <f t="shared" si="6"/>
        <v>4.1715263157894729</v>
      </c>
      <c r="Z29" s="4">
        <v>4.4720000000000004</v>
      </c>
      <c r="AA29" s="4">
        <v>4.4470000000000001</v>
      </c>
      <c r="AB29" s="43">
        <f t="shared" si="7"/>
        <v>4.4364736842105268</v>
      </c>
      <c r="AC29" s="4">
        <v>4.4329999999999998</v>
      </c>
      <c r="AD29" s="4">
        <v>4.4740000000000002</v>
      </c>
      <c r="AE29" s="43">
        <f t="shared" si="8"/>
        <v>4.4912631578947373</v>
      </c>
      <c r="AF29" s="4">
        <v>4.8949999999999996</v>
      </c>
      <c r="AG29" s="4">
        <v>4.8979999999999997</v>
      </c>
      <c r="AH29" s="43">
        <f t="shared" si="9"/>
        <v>4.8992631578947359</v>
      </c>
      <c r="AI29" s="4">
        <v>4.1479999999999997</v>
      </c>
      <c r="AJ29" s="4">
        <v>4.1539999999999999</v>
      </c>
      <c r="AK29" s="43">
        <f t="shared" si="10"/>
        <v>4.1565263157894741</v>
      </c>
      <c r="AL29" s="4">
        <v>4.4610000000000003</v>
      </c>
      <c r="AM29" s="4">
        <v>4.4349999999999996</v>
      </c>
      <c r="AN29" s="43">
        <f t="shared" si="11"/>
        <v>4.424052631578947</v>
      </c>
      <c r="AO29" s="4">
        <v>4.42</v>
      </c>
      <c r="AP29" s="4">
        <v>4.4619999999999997</v>
      </c>
      <c r="AQ29" s="43">
        <f t="shared" si="12"/>
        <v>4.4796842105263153</v>
      </c>
      <c r="AR29" s="4">
        <v>4.141</v>
      </c>
      <c r="AS29" s="4">
        <v>4.7460000000000004</v>
      </c>
      <c r="AT29" s="43">
        <f t="shared" si="13"/>
        <v>5.0007368421052645</v>
      </c>
      <c r="AU29" s="4">
        <v>4.0010000000000003</v>
      </c>
      <c r="AV29" s="4">
        <v>4.1230000000000002</v>
      </c>
      <c r="AW29" s="43">
        <f t="shared" si="14"/>
        <v>4.1743684210526322</v>
      </c>
      <c r="AX29" s="4">
        <v>4.641</v>
      </c>
      <c r="AY29" s="4">
        <v>4.3949999999999996</v>
      </c>
      <c r="AZ29" s="43">
        <f t="shared" si="15"/>
        <v>4.2914210526315788</v>
      </c>
      <c r="BA29" s="4">
        <v>4.0439999999999996</v>
      </c>
      <c r="BB29" s="4">
        <v>4.2430000000000003</v>
      </c>
      <c r="BC29" s="43">
        <f t="shared" si="16"/>
        <v>4.3267894736842107</v>
      </c>
      <c r="BD29" s="4">
        <v>4.266</v>
      </c>
      <c r="BE29" s="4">
        <v>4.3540000000000001</v>
      </c>
      <c r="BF29" s="43">
        <f t="shared" si="17"/>
        <v>4.3910526315789475</v>
      </c>
      <c r="BG29" s="4">
        <v>3.9790000000000001</v>
      </c>
      <c r="BH29" s="4">
        <v>4.0529999999999999</v>
      </c>
      <c r="BI29" s="43">
        <f t="shared" si="18"/>
        <v>4.0841578947368413</v>
      </c>
      <c r="BJ29" s="4">
        <v>4.1239999999999997</v>
      </c>
      <c r="BK29" s="4">
        <v>4.202</v>
      </c>
      <c r="BL29" s="43">
        <f t="shared" si="19"/>
        <v>4.2348421052631577</v>
      </c>
      <c r="BM29" s="4">
        <v>4.1029999999999998</v>
      </c>
      <c r="BN29" s="4">
        <v>4.1980000000000004</v>
      </c>
      <c r="BO29" s="43">
        <f t="shared" si="20"/>
        <v>4.2380000000000004</v>
      </c>
      <c r="BP29" s="4">
        <v>4.2480000000000002</v>
      </c>
      <c r="BQ29" s="4">
        <v>4.3390000000000004</v>
      </c>
      <c r="BR29" s="43">
        <f t="shared" si="21"/>
        <v>4.3773157894736849</v>
      </c>
      <c r="BS29" s="4">
        <v>3.956</v>
      </c>
      <c r="BT29" s="4">
        <v>4.0330000000000004</v>
      </c>
      <c r="BU29" s="43">
        <f t="shared" si="22"/>
        <v>4.0654210526315797</v>
      </c>
      <c r="BV29" s="4">
        <v>4.1029999999999998</v>
      </c>
      <c r="BW29" s="4">
        <v>4.1829999999999998</v>
      </c>
      <c r="BX29" s="43">
        <f t="shared" si="23"/>
        <v>4.2166842105263163</v>
      </c>
      <c r="BY29" s="4">
        <v>4.0810000000000004</v>
      </c>
      <c r="BZ29" s="4">
        <v>4.1779999999999999</v>
      </c>
      <c r="CA29" s="43">
        <f t="shared" si="24"/>
        <v>4.2188421052631568</v>
      </c>
      <c r="CB29" s="4">
        <v>3.8740000000000001</v>
      </c>
      <c r="CC29" s="4">
        <v>4.1719999999999997</v>
      </c>
      <c r="CD29" s="43">
        <f t="shared" si="25"/>
        <v>4.2974736842105257</v>
      </c>
      <c r="CE29" s="4">
        <v>3.871</v>
      </c>
      <c r="CF29" s="4">
        <v>4.069</v>
      </c>
      <c r="CG29" s="43">
        <f t="shared" si="26"/>
        <v>4.152368421052631</v>
      </c>
      <c r="CH29" s="4">
        <v>4.0060000000000002</v>
      </c>
      <c r="CI29" s="4">
        <v>4.1029999999999998</v>
      </c>
      <c r="CJ29" s="43">
        <f t="shared" si="27"/>
        <v>4.1438421052631575</v>
      </c>
      <c r="CK29" s="4">
        <v>4.0060000000000002</v>
      </c>
      <c r="CL29" s="4">
        <v>4.09</v>
      </c>
      <c r="CM29" s="43">
        <f t="shared" si="28"/>
        <v>4.1253684210526309</v>
      </c>
      <c r="CN29" s="4">
        <v>3.988</v>
      </c>
      <c r="CO29" s="4">
        <v>4.0659999999999998</v>
      </c>
      <c r="CP29" s="43">
        <f t="shared" si="29"/>
        <v>4.0988421052631576</v>
      </c>
      <c r="CQ29" s="4">
        <v>3.4129999999999998</v>
      </c>
      <c r="CR29" s="4">
        <v>3.5710000000000002</v>
      </c>
      <c r="CS29" s="43">
        <f t="shared" si="30"/>
        <v>3.6375263157894735</v>
      </c>
      <c r="CT29" s="4">
        <v>3.4129999999999998</v>
      </c>
      <c r="CU29" s="4">
        <v>3.532</v>
      </c>
      <c r="CV29" s="43">
        <f t="shared" si="31"/>
        <v>3.5821052631578949</v>
      </c>
      <c r="CW29" s="4">
        <v>4.4720000000000004</v>
      </c>
      <c r="CX29" s="4">
        <v>4.4619999999999997</v>
      </c>
      <c r="CY29" s="43">
        <f t="shared" si="32"/>
        <v>4.4577894736842092</v>
      </c>
      <c r="CZ29" s="4">
        <v>3.87</v>
      </c>
      <c r="DA29" s="4">
        <v>4.0620000000000003</v>
      </c>
      <c r="DB29" s="43">
        <f t="shared" si="33"/>
        <v>4.1428421052631581</v>
      </c>
      <c r="DC29" s="4">
        <v>4.282</v>
      </c>
      <c r="DD29" s="4">
        <v>4.3</v>
      </c>
      <c r="DE29" s="43">
        <f t="shared" si="34"/>
        <v>4.3075789473684205</v>
      </c>
      <c r="DF29" s="4">
        <v>4.3223539999999998</v>
      </c>
      <c r="DG29" s="4">
        <v>4.3937200000000001</v>
      </c>
      <c r="DH29" s="43">
        <f t="shared" si="35"/>
        <v>4.4237688421052637</v>
      </c>
      <c r="DI29" s="4">
        <v>3.8679999999999999</v>
      </c>
      <c r="DJ29" s="4">
        <v>4.0599999999999996</v>
      </c>
      <c r="DK29" s="43">
        <f t="shared" si="36"/>
        <v>4.1408421052631574</v>
      </c>
      <c r="DL29" s="4">
        <v>4.0010000000000003</v>
      </c>
      <c r="DM29" s="4">
        <v>4.0949999999999998</v>
      </c>
      <c r="DN29" s="43">
        <f t="shared" si="37"/>
        <v>4.1345789473684205</v>
      </c>
      <c r="DO29" s="4">
        <v>4.0190000000000001</v>
      </c>
      <c r="DP29" s="4">
        <v>4.0919999999999996</v>
      </c>
      <c r="DQ29" s="43">
        <f t="shared" si="38"/>
        <v>4.1227368421052626</v>
      </c>
      <c r="DR29" s="4"/>
      <c r="DS29" s="4">
        <v>4.03</v>
      </c>
      <c r="DT29" s="4">
        <v>4.12</v>
      </c>
      <c r="DU29" s="43">
        <f t="shared" si="39"/>
        <v>4.1578947368421053</v>
      </c>
    </row>
    <row r="30" spans="1:125" ht="17.25">
      <c r="A30" s="45"/>
      <c r="B30" s="4"/>
      <c r="C30" s="1" t="s">
        <v>99</v>
      </c>
      <c r="D30" s="3"/>
      <c r="E30" s="4">
        <v>2.4089999999999998</v>
      </c>
      <c r="F30" s="4">
        <v>2.4180000000000001</v>
      </c>
      <c r="G30" s="43">
        <f t="shared" si="0"/>
        <v>2.4217894736842105</v>
      </c>
      <c r="H30" s="4">
        <v>1.6160000000000001</v>
      </c>
      <c r="I30" s="4">
        <v>1.756</v>
      </c>
      <c r="J30" s="43">
        <f t="shared" si="1"/>
        <v>1.8149473684210524</v>
      </c>
      <c r="K30" s="4">
        <v>1.821</v>
      </c>
      <c r="L30" s="4">
        <v>1.9470000000000001</v>
      </c>
      <c r="M30" s="43">
        <f t="shared" si="2"/>
        <v>2.0000526315789475</v>
      </c>
      <c r="N30" s="4">
        <v>1.597</v>
      </c>
      <c r="O30" s="4">
        <v>1.74</v>
      </c>
      <c r="P30" s="43">
        <f t="shared" si="3"/>
        <v>1.800210526315789</v>
      </c>
      <c r="Q30" s="4">
        <v>1.8089999999999999</v>
      </c>
      <c r="R30" s="4">
        <v>1.9370000000000001</v>
      </c>
      <c r="S30" s="43">
        <f t="shared" si="4"/>
        <v>1.9908947368421053</v>
      </c>
      <c r="T30" s="4">
        <v>1.883</v>
      </c>
      <c r="U30" s="4">
        <v>1.9770000000000001</v>
      </c>
      <c r="V30" s="43">
        <f t="shared" si="5"/>
        <v>2.0165789473684215</v>
      </c>
      <c r="W30" s="4">
        <v>1.754</v>
      </c>
      <c r="X30" s="4">
        <v>1.853</v>
      </c>
      <c r="Y30" s="43">
        <f t="shared" si="6"/>
        <v>1.8946842105263155</v>
      </c>
      <c r="Z30" s="4">
        <v>1.9</v>
      </c>
      <c r="AA30" s="4">
        <v>1.974</v>
      </c>
      <c r="AB30" s="43">
        <f t="shared" si="7"/>
        <v>2.005157894736842</v>
      </c>
      <c r="AC30" s="4">
        <v>1.8740000000000001</v>
      </c>
      <c r="AD30" s="4">
        <v>1.9610000000000001</v>
      </c>
      <c r="AE30" s="43">
        <f t="shared" si="8"/>
        <v>1.9976315789473684</v>
      </c>
      <c r="AF30" s="4">
        <v>1.8660000000000001</v>
      </c>
      <c r="AG30" s="4">
        <v>1.962</v>
      </c>
      <c r="AH30" s="43">
        <f t="shared" si="9"/>
        <v>2.0024210526315787</v>
      </c>
      <c r="AI30" s="4">
        <v>1.7370000000000001</v>
      </c>
      <c r="AJ30" s="4">
        <v>1.839</v>
      </c>
      <c r="AK30" s="43">
        <f t="shared" si="10"/>
        <v>1.8819473684210526</v>
      </c>
      <c r="AL30" s="4">
        <v>1.8819999999999999</v>
      </c>
      <c r="AM30" s="4">
        <v>1.958</v>
      </c>
      <c r="AN30" s="43">
        <f t="shared" si="11"/>
        <v>1.9900000000000002</v>
      </c>
      <c r="AO30" s="4">
        <v>1.8560000000000001</v>
      </c>
      <c r="AP30" s="4">
        <v>1.946</v>
      </c>
      <c r="AQ30" s="43">
        <f t="shared" si="12"/>
        <v>1.9838947368421054</v>
      </c>
      <c r="AR30" s="4">
        <v>1.7130000000000001</v>
      </c>
      <c r="AS30" s="4">
        <v>3.3929999999999998</v>
      </c>
      <c r="AT30" s="43">
        <f t="shared" si="13"/>
        <v>4.1003684210526306</v>
      </c>
      <c r="AU30" s="4">
        <v>1.7010000000000001</v>
      </c>
      <c r="AV30" s="4">
        <v>3.1880000000000002</v>
      </c>
      <c r="AW30" s="43">
        <f t="shared" si="14"/>
        <v>3.8141052631578951</v>
      </c>
      <c r="AX30" s="4">
        <v>3.2909999999999999</v>
      </c>
      <c r="AY30" s="4">
        <v>1.7809999999999999</v>
      </c>
      <c r="AZ30" s="43">
        <f t="shared" si="15"/>
        <v>1.1452105263157892</v>
      </c>
      <c r="BA30" s="4">
        <v>3.0979999999999999</v>
      </c>
      <c r="BB30" s="4">
        <v>1.7649999999999999</v>
      </c>
      <c r="BC30" s="43">
        <f t="shared" si="16"/>
        <v>1.203736842105263</v>
      </c>
      <c r="BD30" s="4">
        <v>1.8089999999999999</v>
      </c>
      <c r="BE30" s="4">
        <v>1.9179999999999999</v>
      </c>
      <c r="BF30" s="43">
        <f t="shared" si="17"/>
        <v>1.9638947368421054</v>
      </c>
      <c r="BG30" s="4">
        <v>1.748</v>
      </c>
      <c r="BH30" s="4">
        <v>1.855</v>
      </c>
      <c r="BI30" s="43">
        <f t="shared" si="18"/>
        <v>1.9000526315789472</v>
      </c>
      <c r="BJ30" s="4">
        <v>1.82</v>
      </c>
      <c r="BK30" s="4">
        <v>1.92</v>
      </c>
      <c r="BL30" s="43">
        <f t="shared" si="19"/>
        <v>1.9621052631578944</v>
      </c>
      <c r="BM30" s="4">
        <v>1.8140000000000001</v>
      </c>
      <c r="BN30" s="4">
        <v>1.9159999999999999</v>
      </c>
      <c r="BO30" s="43">
        <f t="shared" si="20"/>
        <v>1.9589473684210525</v>
      </c>
      <c r="BP30" s="4">
        <v>1.7909999999999999</v>
      </c>
      <c r="BQ30" s="4">
        <v>1.903</v>
      </c>
      <c r="BR30" s="43">
        <f t="shared" si="21"/>
        <v>1.9501578947368419</v>
      </c>
      <c r="BS30" s="4">
        <v>1.73</v>
      </c>
      <c r="BT30" s="4">
        <v>1.841</v>
      </c>
      <c r="BU30" s="43">
        <f t="shared" si="22"/>
        <v>1.8877368421052634</v>
      </c>
      <c r="BV30" s="4">
        <v>1.8009999999999999</v>
      </c>
      <c r="BW30" s="4">
        <v>1.9039999999999999</v>
      </c>
      <c r="BX30" s="43">
        <f t="shared" si="23"/>
        <v>1.9473684210526316</v>
      </c>
      <c r="BY30" s="4">
        <v>1.796</v>
      </c>
      <c r="BZ30" s="4">
        <v>1.901</v>
      </c>
      <c r="CA30" s="43">
        <f t="shared" si="24"/>
        <v>1.9452105263157893</v>
      </c>
      <c r="CB30" s="4">
        <v>1.865</v>
      </c>
      <c r="CC30" s="4">
        <v>2.0910000000000002</v>
      </c>
      <c r="CD30" s="43">
        <f t="shared" si="25"/>
        <v>2.1861578947368425</v>
      </c>
      <c r="CE30" s="4">
        <v>1.554</v>
      </c>
      <c r="CF30" s="4">
        <v>1.714</v>
      </c>
      <c r="CG30" s="43">
        <f t="shared" si="26"/>
        <v>1.7813684210526315</v>
      </c>
      <c r="CH30" s="4">
        <v>1.488</v>
      </c>
      <c r="CI30" s="4">
        <v>1.617</v>
      </c>
      <c r="CJ30" s="43">
        <f t="shared" si="27"/>
        <v>1.6713157894736841</v>
      </c>
      <c r="CK30" s="4">
        <v>1.488</v>
      </c>
      <c r="CL30" s="4">
        <v>1.7849999999999999</v>
      </c>
      <c r="CM30" s="43">
        <f t="shared" si="28"/>
        <v>1.9100526315789472</v>
      </c>
      <c r="CN30" s="4">
        <v>1.6619999999999999</v>
      </c>
      <c r="CO30" s="4">
        <v>1.764</v>
      </c>
      <c r="CP30" s="43">
        <f t="shared" si="29"/>
        <v>1.8069473684210526</v>
      </c>
      <c r="CQ30" s="4">
        <v>1.331</v>
      </c>
      <c r="CR30" s="4">
        <v>1.458</v>
      </c>
      <c r="CS30" s="43">
        <f t="shared" si="30"/>
        <v>1.5114736842105263</v>
      </c>
      <c r="CT30" s="4">
        <v>1.4059999999999999</v>
      </c>
      <c r="CU30" s="4">
        <v>1.4950000000000001</v>
      </c>
      <c r="CV30" s="43">
        <f t="shared" si="31"/>
        <v>1.5324736842105267</v>
      </c>
      <c r="CW30" s="4">
        <v>1.827</v>
      </c>
      <c r="CX30" s="4">
        <v>1.903</v>
      </c>
      <c r="CY30" s="43">
        <f t="shared" si="32"/>
        <v>1.9350000000000001</v>
      </c>
      <c r="CZ30" s="4">
        <v>1.5649999999999999</v>
      </c>
      <c r="DA30" s="4">
        <v>1.73</v>
      </c>
      <c r="DB30" s="43">
        <f t="shared" si="33"/>
        <v>1.7994736842105261</v>
      </c>
      <c r="DC30" s="4">
        <v>1.8240000000000001</v>
      </c>
      <c r="DD30" s="4">
        <v>1.883</v>
      </c>
      <c r="DE30" s="43">
        <f t="shared" si="34"/>
        <v>1.907842105263158</v>
      </c>
      <c r="DF30" s="4">
        <v>1.8016540000000001</v>
      </c>
      <c r="DG30" s="4">
        <v>1.9017310000000001</v>
      </c>
      <c r="DH30" s="43">
        <f t="shared" si="35"/>
        <v>1.9438686842105266</v>
      </c>
      <c r="DI30" s="4">
        <v>1.5669999999999999</v>
      </c>
      <c r="DJ30" s="4">
        <v>1.7310000000000001</v>
      </c>
      <c r="DK30" s="43">
        <f t="shared" si="36"/>
        <v>1.8000526315789473</v>
      </c>
      <c r="DL30" s="4">
        <v>1.508</v>
      </c>
      <c r="DM30" s="4">
        <v>1.629</v>
      </c>
      <c r="DN30" s="43">
        <f t="shared" si="37"/>
        <v>1.6799473684210524</v>
      </c>
      <c r="DO30" s="4">
        <v>1.7090000000000001</v>
      </c>
      <c r="DP30" s="4">
        <v>1.802</v>
      </c>
      <c r="DQ30" s="43">
        <f t="shared" si="38"/>
        <v>1.8411578947368421</v>
      </c>
      <c r="DR30" s="4"/>
      <c r="DS30" s="4">
        <v>1.74</v>
      </c>
      <c r="DT30" s="4">
        <v>1.84</v>
      </c>
      <c r="DU30" s="43">
        <f t="shared" si="39"/>
        <v>1.8821052631578947</v>
      </c>
    </row>
    <row r="31" spans="1:125" ht="17.25">
      <c r="A31" s="45" t="s">
        <v>80</v>
      </c>
      <c r="B31" s="4"/>
      <c r="C31" s="4" t="s">
        <v>106</v>
      </c>
      <c r="D31" s="3"/>
      <c r="E31" s="4">
        <v>5.4059999999999997</v>
      </c>
      <c r="F31" s="4">
        <v>5.4</v>
      </c>
      <c r="G31" s="43">
        <f t="shared" si="0"/>
        <v>5.3974736842105271</v>
      </c>
      <c r="H31" s="4">
        <v>2.9630000000000001</v>
      </c>
      <c r="I31" s="4">
        <v>3.1659999999999999</v>
      </c>
      <c r="J31" s="43">
        <f t="shared" si="1"/>
        <v>3.2514736842105263</v>
      </c>
      <c r="K31" s="4">
        <v>3.8879999999999999</v>
      </c>
      <c r="L31" s="4">
        <v>4.0599999999999996</v>
      </c>
      <c r="M31" s="43">
        <f t="shared" si="2"/>
        <v>4.1324210526315781</v>
      </c>
      <c r="N31" s="4">
        <v>2.9140000000000001</v>
      </c>
      <c r="O31" s="4">
        <v>3.1179999999999999</v>
      </c>
      <c r="P31" s="43">
        <f t="shared" si="3"/>
        <v>3.2038947368421051</v>
      </c>
      <c r="Q31" s="4">
        <v>3.8650000000000002</v>
      </c>
      <c r="R31" s="4">
        <v>4.0389999999999997</v>
      </c>
      <c r="S31" s="43">
        <f t="shared" si="4"/>
        <v>4.1122631578947368</v>
      </c>
      <c r="T31" s="4">
        <v>5.0579999999999998</v>
      </c>
      <c r="U31" s="4">
        <v>5.1150000000000002</v>
      </c>
      <c r="V31" s="43">
        <f t="shared" si="5"/>
        <v>5.1390000000000011</v>
      </c>
      <c r="W31" s="4">
        <v>4.2169999999999996</v>
      </c>
      <c r="X31" s="4">
        <v>4.2409999999999997</v>
      </c>
      <c r="Y31" s="43">
        <f t="shared" si="6"/>
        <v>4.2511052631578936</v>
      </c>
      <c r="Z31" s="4">
        <v>4.5380000000000003</v>
      </c>
      <c r="AA31" s="4">
        <v>4.55</v>
      </c>
      <c r="AB31" s="43">
        <f t="shared" si="7"/>
        <v>4.5550526315789472</v>
      </c>
      <c r="AC31" s="4">
        <v>4.4859999999999998</v>
      </c>
      <c r="AD31" s="4">
        <v>4.5620000000000003</v>
      </c>
      <c r="AE31" s="43">
        <f t="shared" si="8"/>
        <v>4.5940000000000003</v>
      </c>
      <c r="AF31" s="4">
        <v>5.0510000000000002</v>
      </c>
      <c r="AG31" s="4">
        <v>5.1079999999999997</v>
      </c>
      <c r="AH31" s="43">
        <f t="shared" si="9"/>
        <v>5.1319999999999997</v>
      </c>
      <c r="AI31" s="4">
        <v>4.1970000000000001</v>
      </c>
      <c r="AJ31" s="4">
        <v>4.2210000000000001</v>
      </c>
      <c r="AK31" s="43">
        <f t="shared" si="10"/>
        <v>4.231105263157894</v>
      </c>
      <c r="AL31" s="4">
        <v>4.5190000000000001</v>
      </c>
      <c r="AM31" s="4">
        <v>4.53</v>
      </c>
      <c r="AN31" s="43">
        <f t="shared" si="11"/>
        <v>4.5346315789473683</v>
      </c>
      <c r="AO31" s="4">
        <v>4.4660000000000002</v>
      </c>
      <c r="AP31" s="4">
        <v>4.5430000000000001</v>
      </c>
      <c r="AQ31" s="43">
        <f t="shared" si="12"/>
        <v>4.5754210526315786</v>
      </c>
      <c r="AR31" s="4">
        <v>4.0650000000000004</v>
      </c>
      <c r="AS31" s="4">
        <v>4.327</v>
      </c>
      <c r="AT31" s="43">
        <f t="shared" si="13"/>
        <v>4.4373157894736837</v>
      </c>
      <c r="AU31" s="4">
        <v>3.8889999999999998</v>
      </c>
      <c r="AV31" s="4">
        <v>4.1340000000000003</v>
      </c>
      <c r="AW31" s="43">
        <f t="shared" si="14"/>
        <v>4.2371578947368427</v>
      </c>
      <c r="AX31" s="4">
        <v>4.2190000000000003</v>
      </c>
      <c r="AY31" s="4">
        <v>4.375</v>
      </c>
      <c r="AZ31" s="43">
        <f t="shared" si="15"/>
        <v>4.4406842105263156</v>
      </c>
      <c r="BA31" s="4">
        <v>4.0419999999999998</v>
      </c>
      <c r="BB31" s="4">
        <v>4.181</v>
      </c>
      <c r="BC31" s="43">
        <f t="shared" si="16"/>
        <v>4.2395263157894734</v>
      </c>
      <c r="BD31" s="4">
        <v>4.2670000000000003</v>
      </c>
      <c r="BE31" s="4">
        <v>4.4000000000000004</v>
      </c>
      <c r="BF31" s="43">
        <f t="shared" si="17"/>
        <v>4.4560000000000004</v>
      </c>
      <c r="BG31" s="4">
        <v>3.944</v>
      </c>
      <c r="BH31" s="4">
        <v>4.0490000000000004</v>
      </c>
      <c r="BI31" s="43">
        <f t="shared" si="18"/>
        <v>4.0932105263157901</v>
      </c>
      <c r="BJ31" s="4">
        <v>4.0890000000000004</v>
      </c>
      <c r="BK31" s="4">
        <v>4.2069999999999999</v>
      </c>
      <c r="BL31" s="43">
        <f t="shared" si="19"/>
        <v>4.2566842105263154</v>
      </c>
      <c r="BM31" s="4">
        <v>4.0659999999999998</v>
      </c>
      <c r="BN31" s="4">
        <v>4.1980000000000004</v>
      </c>
      <c r="BO31" s="43">
        <f t="shared" si="20"/>
        <v>4.253578947368422</v>
      </c>
      <c r="BP31" s="4">
        <v>4.2409999999999997</v>
      </c>
      <c r="BQ31" s="4">
        <v>4.3769999999999998</v>
      </c>
      <c r="BR31" s="43">
        <f t="shared" si="21"/>
        <v>4.434263157894736</v>
      </c>
      <c r="BS31" s="4">
        <v>3.915</v>
      </c>
      <c r="BT31" s="4">
        <v>4.0220000000000002</v>
      </c>
      <c r="BU31" s="43">
        <f t="shared" si="22"/>
        <v>4.0670526315789477</v>
      </c>
      <c r="BV31" s="4">
        <v>4.0609999999999999</v>
      </c>
      <c r="BW31" s="4">
        <v>4.18</v>
      </c>
      <c r="BX31" s="43">
        <f t="shared" si="23"/>
        <v>4.2301052631578937</v>
      </c>
      <c r="BY31" s="4">
        <v>4.0369999999999999</v>
      </c>
      <c r="BZ31" s="4">
        <v>4.1710000000000003</v>
      </c>
      <c r="CA31" s="43">
        <f t="shared" si="24"/>
        <v>4.2274210526315787</v>
      </c>
      <c r="CB31" s="4">
        <v>3.7629999999999999</v>
      </c>
      <c r="CC31" s="4">
        <v>4.1159999999999997</v>
      </c>
      <c r="CD31" s="43">
        <f t="shared" si="25"/>
        <v>4.2646315789473679</v>
      </c>
      <c r="CE31" s="4">
        <v>3.7679999999999998</v>
      </c>
      <c r="CF31" s="4">
        <v>4</v>
      </c>
      <c r="CG31" s="43">
        <f t="shared" si="26"/>
        <v>4.0976842105263156</v>
      </c>
      <c r="CH31" s="4">
        <v>3.9169999999999998</v>
      </c>
      <c r="CI31" s="4">
        <v>4.0460000000000003</v>
      </c>
      <c r="CJ31" s="43">
        <f t="shared" si="27"/>
        <v>4.1003157894736848</v>
      </c>
      <c r="CK31" s="4">
        <v>3.9169999999999998</v>
      </c>
      <c r="CL31" s="4">
        <v>4.0999999999999996</v>
      </c>
      <c r="CM31" s="43">
        <f t="shared" si="28"/>
        <v>4.1770526315789471</v>
      </c>
      <c r="CN31" s="4">
        <v>3.9569999999999999</v>
      </c>
      <c r="CO31" s="4">
        <v>4.069</v>
      </c>
      <c r="CP31" s="43">
        <f t="shared" si="29"/>
        <v>4.1161578947368413</v>
      </c>
      <c r="CQ31" s="4">
        <v>3.048</v>
      </c>
      <c r="CR31" s="4">
        <v>3.2480000000000002</v>
      </c>
      <c r="CS31" s="43">
        <f t="shared" si="30"/>
        <v>3.33221052631579</v>
      </c>
      <c r="CT31" s="4">
        <v>3.0840000000000001</v>
      </c>
      <c r="CU31" s="4">
        <v>3.2360000000000002</v>
      </c>
      <c r="CV31" s="43">
        <f t="shared" si="31"/>
        <v>3.3000000000000003</v>
      </c>
      <c r="CW31" s="4">
        <v>4.5549999999999997</v>
      </c>
      <c r="CX31" s="4">
        <v>4.5810000000000004</v>
      </c>
      <c r="CY31" s="43">
        <f t="shared" si="32"/>
        <v>4.591947368421053</v>
      </c>
      <c r="CZ31" s="4">
        <v>3.6789999999999998</v>
      </c>
      <c r="DA31" s="4">
        <v>3.91</v>
      </c>
      <c r="DB31" s="43">
        <f t="shared" si="33"/>
        <v>4.0072631578947373</v>
      </c>
      <c r="DC31" s="4">
        <v>4.22</v>
      </c>
      <c r="DD31" s="4">
        <v>4.2649999999999997</v>
      </c>
      <c r="DE31" s="43">
        <f t="shared" si="34"/>
        <v>4.2839473684210514</v>
      </c>
      <c r="DF31" s="4">
        <v>4.4709899999999996</v>
      </c>
      <c r="DG31" s="4">
        <v>4.5672620000000004</v>
      </c>
      <c r="DH31" s="43">
        <f t="shared" si="35"/>
        <v>4.6077975789473689</v>
      </c>
      <c r="DI31" s="4">
        <v>3.677</v>
      </c>
      <c r="DJ31" s="4">
        <v>3.9079999999999999</v>
      </c>
      <c r="DK31" s="43">
        <f t="shared" si="36"/>
        <v>4.0052631578947366</v>
      </c>
      <c r="DL31" s="4">
        <v>3.8679999999999999</v>
      </c>
      <c r="DM31" s="4">
        <v>3.9929999999999999</v>
      </c>
      <c r="DN31" s="43">
        <f t="shared" si="37"/>
        <v>4.0456315789473676</v>
      </c>
      <c r="DO31" s="4">
        <v>3.9460000000000002</v>
      </c>
      <c r="DP31" s="4">
        <v>4.0519999999999996</v>
      </c>
      <c r="DQ31" s="43">
        <f t="shared" si="38"/>
        <v>4.0966315789473686</v>
      </c>
      <c r="DR31" s="4"/>
      <c r="DS31" s="4">
        <v>4.08</v>
      </c>
      <c r="DT31" s="4">
        <v>4.18</v>
      </c>
      <c r="DU31" s="43">
        <f t="shared" si="39"/>
        <v>4.2221052631578937</v>
      </c>
    </row>
    <row r="32" spans="1:125" ht="17.25">
      <c r="A32" s="45"/>
      <c r="B32" s="4"/>
      <c r="C32" s="4" t="s">
        <v>107</v>
      </c>
      <c r="D32" s="3"/>
      <c r="E32" s="4">
        <v>2.4700000000000002</v>
      </c>
      <c r="F32" s="4">
        <v>2.4870000000000001</v>
      </c>
      <c r="G32" s="43">
        <f t="shared" si="0"/>
        <v>2.4941578947368419</v>
      </c>
      <c r="H32" s="4">
        <v>0.191</v>
      </c>
      <c r="I32" s="4">
        <v>0.433</v>
      </c>
      <c r="J32" s="43">
        <f t="shared" si="1"/>
        <v>0.53489473684210531</v>
      </c>
      <c r="K32" s="4">
        <v>0.89800000000000002</v>
      </c>
      <c r="L32" s="4">
        <v>1.107</v>
      </c>
      <c r="M32" s="43">
        <f t="shared" si="2"/>
        <v>1.1949999999999998</v>
      </c>
      <c r="N32" s="4">
        <v>0.14499999999999999</v>
      </c>
      <c r="O32" s="4">
        <v>0.38900000000000001</v>
      </c>
      <c r="P32" s="43">
        <f t="shared" si="3"/>
        <v>0.49173684210526314</v>
      </c>
      <c r="Q32" s="4">
        <v>0.874</v>
      </c>
      <c r="R32" s="4">
        <v>1.0840000000000001</v>
      </c>
      <c r="S32" s="43">
        <f t="shared" si="4"/>
        <v>1.172421052631579</v>
      </c>
      <c r="T32" s="4">
        <v>1.669</v>
      </c>
      <c r="U32" s="4">
        <v>1.79</v>
      </c>
      <c r="V32" s="43">
        <f t="shared" si="5"/>
        <v>1.8409473684210524</v>
      </c>
      <c r="W32" s="4">
        <v>1.0940000000000001</v>
      </c>
      <c r="X32" s="4">
        <v>1.1890000000000001</v>
      </c>
      <c r="Y32" s="43">
        <f t="shared" si="6"/>
        <v>1.2289999999999999</v>
      </c>
      <c r="Z32" s="4">
        <v>1.2629999999999999</v>
      </c>
      <c r="AA32" s="4">
        <v>1.3420000000000001</v>
      </c>
      <c r="AB32" s="43">
        <f t="shared" si="7"/>
        <v>1.375263157894737</v>
      </c>
      <c r="AC32" s="4">
        <v>1.286</v>
      </c>
      <c r="AD32" s="4">
        <v>1.4239999999999999</v>
      </c>
      <c r="AE32" s="43">
        <f t="shared" si="8"/>
        <v>1.4821052631578948</v>
      </c>
      <c r="AF32" s="4">
        <v>1.65</v>
      </c>
      <c r="AG32" s="4">
        <v>1.774</v>
      </c>
      <c r="AH32" s="43">
        <f t="shared" si="9"/>
        <v>1.82621052631579</v>
      </c>
      <c r="AI32" s="4">
        <v>1.0680000000000001</v>
      </c>
      <c r="AJ32" s="4">
        <v>1.1639999999999999</v>
      </c>
      <c r="AK32" s="43">
        <f t="shared" si="10"/>
        <v>1.2044210526315788</v>
      </c>
      <c r="AL32" s="4">
        <v>1.236</v>
      </c>
      <c r="AM32" s="4">
        <v>1.3160000000000001</v>
      </c>
      <c r="AN32" s="43">
        <f t="shared" si="11"/>
        <v>1.349684210526316</v>
      </c>
      <c r="AO32" s="4">
        <v>1.26</v>
      </c>
      <c r="AP32" s="4">
        <v>1.4</v>
      </c>
      <c r="AQ32" s="43">
        <f t="shared" si="12"/>
        <v>1.4589473684210525</v>
      </c>
      <c r="AR32" s="4">
        <v>1.075</v>
      </c>
      <c r="AS32" s="4">
        <v>1.3740000000000001</v>
      </c>
      <c r="AT32" s="43">
        <f t="shared" si="13"/>
        <v>1.4998947368421056</v>
      </c>
      <c r="AU32" s="4">
        <v>0.94</v>
      </c>
      <c r="AV32" s="4">
        <v>1.2230000000000001</v>
      </c>
      <c r="AW32" s="43">
        <f t="shared" si="14"/>
        <v>1.3421578947368422</v>
      </c>
      <c r="AX32" s="4">
        <v>1.1020000000000001</v>
      </c>
      <c r="AY32" s="4">
        <v>1.3069999999999999</v>
      </c>
      <c r="AZ32" s="43">
        <f t="shared" si="15"/>
        <v>1.3933157894736841</v>
      </c>
      <c r="BA32" s="4">
        <v>0.96699999999999997</v>
      </c>
      <c r="BB32" s="4">
        <v>1.157</v>
      </c>
      <c r="BC32" s="43">
        <f t="shared" si="16"/>
        <v>1.2370000000000001</v>
      </c>
      <c r="BD32" s="4">
        <v>1.155</v>
      </c>
      <c r="BE32" s="4">
        <v>1.3420000000000001</v>
      </c>
      <c r="BF32" s="43">
        <f t="shared" si="17"/>
        <v>1.4207368421052631</v>
      </c>
      <c r="BG32" s="4">
        <v>0.92500000000000004</v>
      </c>
      <c r="BH32" s="4">
        <v>1.087</v>
      </c>
      <c r="BI32" s="43">
        <f t="shared" si="18"/>
        <v>1.1552105263157895</v>
      </c>
      <c r="BJ32" s="4">
        <v>1.0209999999999999</v>
      </c>
      <c r="BK32" s="4">
        <v>1.1930000000000001</v>
      </c>
      <c r="BL32" s="43">
        <f t="shared" si="19"/>
        <v>1.265421052631579</v>
      </c>
      <c r="BM32" s="4">
        <v>1.0149999999999999</v>
      </c>
      <c r="BN32" s="4">
        <v>1.2010000000000001</v>
      </c>
      <c r="BO32" s="43">
        <f t="shared" si="20"/>
        <v>1.2793157894736844</v>
      </c>
      <c r="BP32" s="4">
        <v>1.125</v>
      </c>
      <c r="BQ32" s="4">
        <v>1.3149999999999999</v>
      </c>
      <c r="BR32" s="43">
        <f t="shared" si="21"/>
        <v>1.3949999999999998</v>
      </c>
      <c r="BS32" s="4">
        <v>0.89400000000000002</v>
      </c>
      <c r="BT32" s="4">
        <v>1.0580000000000001</v>
      </c>
      <c r="BU32" s="43">
        <f t="shared" si="22"/>
        <v>1.1270526315789475</v>
      </c>
      <c r="BV32" s="4">
        <v>0.98799999999999999</v>
      </c>
      <c r="BW32" s="4">
        <v>1.163</v>
      </c>
      <c r="BX32" s="43">
        <f t="shared" si="23"/>
        <v>1.2366842105263158</v>
      </c>
      <c r="BY32" s="4">
        <v>0.98299999999999998</v>
      </c>
      <c r="BZ32" s="4">
        <v>1.1719999999999999</v>
      </c>
      <c r="CA32" s="43">
        <f t="shared" si="24"/>
        <v>1.2515789473684209</v>
      </c>
      <c r="CB32" s="4">
        <v>0.78400000000000003</v>
      </c>
      <c r="CC32" s="4">
        <v>1.1839999999999999</v>
      </c>
      <c r="CD32" s="43">
        <f t="shared" si="25"/>
        <v>1.3524210526315787</v>
      </c>
      <c r="CE32" s="4">
        <v>0.83899999999999997</v>
      </c>
      <c r="CF32" s="4">
        <v>1.1060000000000001</v>
      </c>
      <c r="CG32" s="43">
        <f t="shared" si="26"/>
        <v>1.2184210526315791</v>
      </c>
      <c r="CH32" s="4">
        <v>0.86599999999999999</v>
      </c>
      <c r="CI32" s="4">
        <v>1.0409999999999999</v>
      </c>
      <c r="CJ32" s="43">
        <f t="shared" si="27"/>
        <v>1.1146842105263157</v>
      </c>
      <c r="CK32" s="4">
        <v>0.94199999999999995</v>
      </c>
      <c r="CL32" s="4">
        <v>1.101</v>
      </c>
      <c r="CM32" s="43">
        <f t="shared" si="28"/>
        <v>1.1679473684210528</v>
      </c>
      <c r="CN32" s="4">
        <v>0.90600000000000003</v>
      </c>
      <c r="CO32" s="4">
        <v>1.0680000000000001</v>
      </c>
      <c r="CP32" s="43">
        <f t="shared" si="29"/>
        <v>1.1362105263157896</v>
      </c>
      <c r="CQ32" s="4">
        <v>0.29199999999999998</v>
      </c>
      <c r="CR32" s="4">
        <v>0.50600000000000001</v>
      </c>
      <c r="CS32" s="43">
        <f t="shared" si="30"/>
        <v>0.5961052631578948</v>
      </c>
      <c r="CT32" s="4">
        <v>0.33700000000000002</v>
      </c>
      <c r="CU32" s="4">
        <v>0.51600000000000001</v>
      </c>
      <c r="CV32" s="43">
        <f t="shared" si="31"/>
        <v>0.59136842105263165</v>
      </c>
      <c r="CW32" s="4">
        <v>1.365</v>
      </c>
      <c r="CX32" s="4">
        <v>1.4470000000000001</v>
      </c>
      <c r="CY32" s="43">
        <f t="shared" si="32"/>
        <v>1.4815263157894738</v>
      </c>
      <c r="CZ32" s="4">
        <v>0.83799999999999997</v>
      </c>
      <c r="DA32" s="4">
        <v>1.1000000000000001</v>
      </c>
      <c r="DB32" s="43">
        <f t="shared" si="33"/>
        <v>1.2103157894736842</v>
      </c>
      <c r="DC32" s="4">
        <v>1.1180000000000001</v>
      </c>
      <c r="DD32" s="4">
        <v>1.2190000000000001</v>
      </c>
      <c r="DE32" s="43">
        <f t="shared" si="34"/>
        <v>1.2615263157894738</v>
      </c>
      <c r="DF32" s="4">
        <v>1.314219</v>
      </c>
      <c r="DG32" s="4">
        <v>1.465911</v>
      </c>
      <c r="DH32" s="43">
        <f t="shared" si="35"/>
        <v>1.5297813157894737</v>
      </c>
      <c r="DI32" s="4">
        <v>0.83799999999999997</v>
      </c>
      <c r="DJ32" s="4">
        <v>1.0980000000000001</v>
      </c>
      <c r="DK32" s="43">
        <f t="shared" si="36"/>
        <v>1.2074736842105263</v>
      </c>
      <c r="DL32" s="4">
        <v>0.88200000000000001</v>
      </c>
      <c r="DM32" s="4">
        <v>1.0529999999999999</v>
      </c>
      <c r="DN32" s="43">
        <f t="shared" si="37"/>
        <v>1.1249999999999998</v>
      </c>
      <c r="DO32" s="4">
        <v>0.96499999999999997</v>
      </c>
      <c r="DP32" s="4">
        <v>1.1180000000000001</v>
      </c>
      <c r="DQ32" s="43">
        <f t="shared" si="38"/>
        <v>1.1824210526315793</v>
      </c>
      <c r="DR32" s="4"/>
      <c r="DS32" s="4">
        <v>1.01</v>
      </c>
      <c r="DT32" s="4">
        <v>1.1599999999999999</v>
      </c>
      <c r="DU32" s="43">
        <f t="shared" si="39"/>
        <v>1.2231578947368418</v>
      </c>
    </row>
    <row r="33" spans="1:125" ht="17.25">
      <c r="A33" s="45" t="s">
        <v>81</v>
      </c>
      <c r="B33" s="4"/>
      <c r="C33" s="4" t="s">
        <v>106</v>
      </c>
      <c r="D33" s="3"/>
      <c r="E33" s="1">
        <v>3.9660000000000002</v>
      </c>
      <c r="F33" s="1">
        <v>3.9649999999999999</v>
      </c>
      <c r="G33" s="43">
        <f t="shared" si="0"/>
        <v>3.964578947368421</v>
      </c>
      <c r="H33" s="1">
        <v>0.57599999999999996</v>
      </c>
      <c r="I33" s="1">
        <v>0.79800000000000004</v>
      </c>
      <c r="J33" s="43">
        <f t="shared" si="1"/>
        <v>0.89147368421052631</v>
      </c>
      <c r="K33" s="1">
        <v>1.74</v>
      </c>
      <c r="L33" s="1">
        <v>1.9259999999999999</v>
      </c>
      <c r="M33" s="43">
        <f t="shared" si="2"/>
        <v>2.0043157894736838</v>
      </c>
      <c r="N33" s="1">
        <v>0.51200000000000001</v>
      </c>
      <c r="O33" s="1">
        <v>0.73599999999999999</v>
      </c>
      <c r="P33" s="43">
        <f t="shared" si="3"/>
        <v>0.83031578947368423</v>
      </c>
      <c r="Q33" s="1">
        <v>1.7090000000000001</v>
      </c>
      <c r="R33" s="1">
        <v>1.8959999999999999</v>
      </c>
      <c r="S33" s="43">
        <f t="shared" si="4"/>
        <v>1.9747368421052629</v>
      </c>
      <c r="T33" s="4">
        <v>3.391</v>
      </c>
      <c r="U33" s="4">
        <v>3.4769999999999999</v>
      </c>
      <c r="V33" s="43">
        <f t="shared" si="5"/>
        <v>3.5132105263157891</v>
      </c>
      <c r="W33" s="4">
        <v>2.2559999999999998</v>
      </c>
      <c r="X33" s="4">
        <v>2.2949999999999999</v>
      </c>
      <c r="Y33" s="43">
        <f t="shared" si="6"/>
        <v>2.3114210526315788</v>
      </c>
      <c r="Z33" s="4">
        <v>2.5550000000000002</v>
      </c>
      <c r="AA33" s="4">
        <v>2.5779999999999998</v>
      </c>
      <c r="AB33" s="43">
        <f t="shared" si="7"/>
        <v>2.5876842105263158</v>
      </c>
      <c r="AC33" s="4">
        <v>2.4940000000000002</v>
      </c>
      <c r="AD33" s="4">
        <v>2.5979999999999999</v>
      </c>
      <c r="AE33" s="43">
        <f t="shared" si="8"/>
        <v>2.6417894736842107</v>
      </c>
      <c r="AF33" s="4">
        <v>3.38</v>
      </c>
      <c r="AG33" s="4">
        <v>3.4670000000000001</v>
      </c>
      <c r="AH33" s="43">
        <f t="shared" si="9"/>
        <v>3.5036315789473691</v>
      </c>
      <c r="AI33" s="4">
        <v>2.23</v>
      </c>
      <c r="AJ33" s="4">
        <v>2.2690000000000001</v>
      </c>
      <c r="AK33" s="43">
        <f t="shared" si="10"/>
        <v>2.285421052631579</v>
      </c>
      <c r="AL33" s="4">
        <v>2.5289999999999999</v>
      </c>
      <c r="AM33" s="4">
        <v>2.552</v>
      </c>
      <c r="AN33" s="43">
        <f t="shared" si="11"/>
        <v>2.5616842105263156</v>
      </c>
      <c r="AO33" s="4">
        <v>2.4670000000000001</v>
      </c>
      <c r="AP33" s="4">
        <v>2.5720000000000001</v>
      </c>
      <c r="AQ33" s="43">
        <f t="shared" si="12"/>
        <v>2.6162105263157893</v>
      </c>
      <c r="AR33" s="4">
        <v>2.1360000000000001</v>
      </c>
      <c r="AS33" s="4">
        <v>2.4289999999999998</v>
      </c>
      <c r="AT33" s="43">
        <f t="shared" si="13"/>
        <v>2.5523684210526314</v>
      </c>
      <c r="AU33" s="4">
        <v>1.853</v>
      </c>
      <c r="AV33" s="4">
        <v>2.1240000000000001</v>
      </c>
      <c r="AW33" s="43">
        <f t="shared" si="14"/>
        <v>2.238105263157895</v>
      </c>
      <c r="AX33" s="4">
        <v>2.3050000000000002</v>
      </c>
      <c r="AY33" s="4">
        <v>2.48</v>
      </c>
      <c r="AZ33" s="43">
        <f t="shared" si="15"/>
        <v>2.5536842105263156</v>
      </c>
      <c r="BA33" s="4">
        <v>2.02</v>
      </c>
      <c r="BB33" s="4">
        <v>2.1789999999999998</v>
      </c>
      <c r="BC33" s="43">
        <f t="shared" si="16"/>
        <v>2.2459473684210529</v>
      </c>
      <c r="BD33" s="4">
        <v>2.2879999999999998</v>
      </c>
      <c r="BE33" s="4">
        <v>2.448</v>
      </c>
      <c r="BF33" s="43">
        <f t="shared" si="17"/>
        <v>2.5153684210526315</v>
      </c>
      <c r="BG33" s="4">
        <v>1.867</v>
      </c>
      <c r="BH33" s="4">
        <v>1.994</v>
      </c>
      <c r="BI33" s="43">
        <f t="shared" si="18"/>
        <v>2.0474736842105266</v>
      </c>
      <c r="BJ33" s="4">
        <v>2.0030000000000001</v>
      </c>
      <c r="BK33" s="4">
        <v>2.1419999999999999</v>
      </c>
      <c r="BL33" s="43">
        <f t="shared" si="19"/>
        <v>2.2005263157894732</v>
      </c>
      <c r="BM33" s="4">
        <v>1.9750000000000001</v>
      </c>
      <c r="BN33" s="4">
        <v>2.1339999999999999</v>
      </c>
      <c r="BO33" s="43">
        <f t="shared" si="20"/>
        <v>2.2009473684210525</v>
      </c>
      <c r="BP33" s="4">
        <v>2.2559999999999998</v>
      </c>
      <c r="BQ33" s="4">
        <v>2.4180000000000001</v>
      </c>
      <c r="BR33" s="43">
        <f t="shared" si="21"/>
        <v>2.4862105263157894</v>
      </c>
      <c r="BS33" s="4">
        <v>1.831</v>
      </c>
      <c r="BT33" s="4">
        <v>1.958</v>
      </c>
      <c r="BU33" s="43">
        <f t="shared" si="22"/>
        <v>2.0114736842105265</v>
      </c>
      <c r="BV33" s="4">
        <v>1.966</v>
      </c>
      <c r="BW33" s="4">
        <v>2.1059999999999999</v>
      </c>
      <c r="BX33" s="43">
        <f t="shared" si="23"/>
        <v>2.1649473684210521</v>
      </c>
      <c r="BY33" s="4">
        <v>1.9379999999999999</v>
      </c>
      <c r="BZ33" s="4">
        <v>2.0979999999999999</v>
      </c>
      <c r="CA33" s="43">
        <f t="shared" si="24"/>
        <v>2.1653684210526314</v>
      </c>
      <c r="CB33" s="4">
        <v>1.5569999999999999</v>
      </c>
      <c r="CC33" s="4">
        <v>1.94</v>
      </c>
      <c r="CD33" s="43">
        <f t="shared" si="25"/>
        <v>2.1012631578947363</v>
      </c>
      <c r="CE33" s="4">
        <v>1.657</v>
      </c>
      <c r="CF33" s="4">
        <v>1.8979999999999999</v>
      </c>
      <c r="CG33" s="43">
        <f t="shared" si="26"/>
        <v>1.9994736842105261</v>
      </c>
      <c r="CH33" s="4">
        <v>1.8169999999999999</v>
      </c>
      <c r="CI33" s="4">
        <v>1.95</v>
      </c>
      <c r="CJ33" s="43">
        <f t="shared" si="27"/>
        <v>2.0059999999999998</v>
      </c>
      <c r="CK33" s="4">
        <v>1.8169999999999999</v>
      </c>
      <c r="CL33" s="4">
        <v>1.9419999999999999</v>
      </c>
      <c r="CM33" s="43">
        <f t="shared" si="28"/>
        <v>1.9946315789473683</v>
      </c>
      <c r="CN33" s="4">
        <v>1.7829999999999999</v>
      </c>
      <c r="CO33" s="4">
        <v>1.9019999999999999</v>
      </c>
      <c r="CP33" s="43">
        <f t="shared" si="29"/>
        <v>1.952105263157895</v>
      </c>
      <c r="CQ33" s="4">
        <v>0.79500000000000004</v>
      </c>
      <c r="CR33" s="4">
        <v>0.98299999999999998</v>
      </c>
      <c r="CS33" s="43">
        <f t="shared" si="30"/>
        <v>1.0621578947368422</v>
      </c>
      <c r="CT33" s="4">
        <v>0.81599999999999995</v>
      </c>
      <c r="CU33" s="4">
        <v>0.97099999999999997</v>
      </c>
      <c r="CV33" s="43">
        <f t="shared" si="31"/>
        <v>1.0362631578947368</v>
      </c>
      <c r="CW33" s="4">
        <v>2.6</v>
      </c>
      <c r="CX33" s="4">
        <v>2.63</v>
      </c>
      <c r="CY33" s="43">
        <f t="shared" si="32"/>
        <v>2.642631578947368</v>
      </c>
      <c r="CZ33" s="4">
        <v>1.6140000000000001</v>
      </c>
      <c r="DA33" s="4">
        <v>1.8520000000000001</v>
      </c>
      <c r="DB33" s="43">
        <f t="shared" si="33"/>
        <v>1.9522105263157898</v>
      </c>
      <c r="DC33" s="4">
        <v>2.0640000000000001</v>
      </c>
      <c r="DD33" s="4">
        <v>2.129</v>
      </c>
      <c r="DE33" s="43">
        <f t="shared" si="34"/>
        <v>2.1563684210526315</v>
      </c>
      <c r="DF33" s="4">
        <v>2.353615</v>
      </c>
      <c r="DG33" s="4">
        <v>2.481071</v>
      </c>
      <c r="DH33" s="43">
        <f t="shared" si="35"/>
        <v>2.5347366842105266</v>
      </c>
      <c r="DI33" s="4">
        <v>1.61</v>
      </c>
      <c r="DJ33" s="4">
        <v>1.847</v>
      </c>
      <c r="DK33" s="43">
        <f t="shared" si="36"/>
        <v>1.9467894736842104</v>
      </c>
      <c r="DL33" s="4">
        <v>1.7669999999999999</v>
      </c>
      <c r="DM33" s="4">
        <v>1.883</v>
      </c>
      <c r="DN33" s="43">
        <f t="shared" si="37"/>
        <v>1.9318421052631578</v>
      </c>
      <c r="DO33" s="4">
        <v>1.7909999999999999</v>
      </c>
      <c r="DP33" s="4">
        <v>1.91</v>
      </c>
      <c r="DQ33" s="43">
        <f t="shared" si="38"/>
        <v>1.960105263157895</v>
      </c>
      <c r="DR33" s="4"/>
      <c r="DS33" s="4">
        <v>1.91</v>
      </c>
      <c r="DT33" s="4">
        <v>2.04</v>
      </c>
      <c r="DU33" s="43">
        <f t="shared" si="39"/>
        <v>2.094736842105263</v>
      </c>
    </row>
    <row r="34" spans="1:125" ht="17.25">
      <c r="A34" s="45"/>
      <c r="B34" s="4"/>
      <c r="C34" s="4" t="s">
        <v>107</v>
      </c>
      <c r="D34" s="3"/>
      <c r="E34" s="4">
        <v>3.254</v>
      </c>
      <c r="F34" s="4">
        <v>3.2690000000000001</v>
      </c>
      <c r="G34" s="43">
        <f t="shared" si="0"/>
        <v>3.2753157894736846</v>
      </c>
      <c r="H34" s="4">
        <v>-0.187</v>
      </c>
      <c r="I34" s="4">
        <v>6.5000000000000002E-2</v>
      </c>
      <c r="J34" s="43">
        <f t="shared" si="1"/>
        <v>0.17110526315789476</v>
      </c>
      <c r="K34" s="4">
        <v>0.99</v>
      </c>
      <c r="L34" s="4">
        <v>1.204</v>
      </c>
      <c r="M34" s="43">
        <f t="shared" si="2"/>
        <v>1.2941052631578944</v>
      </c>
      <c r="N34" s="4">
        <v>-0.253</v>
      </c>
      <c r="O34" s="4">
        <v>0</v>
      </c>
      <c r="P34" s="43">
        <f t="shared" si="3"/>
        <v>0.10652631578947369</v>
      </c>
      <c r="Q34" s="4">
        <v>0.95899999999999996</v>
      </c>
      <c r="R34" s="4">
        <v>1.173</v>
      </c>
      <c r="S34" s="43">
        <f t="shared" si="4"/>
        <v>1.2631052631578947</v>
      </c>
      <c r="T34" s="4">
        <v>2.762</v>
      </c>
      <c r="U34" s="4">
        <v>2.8580000000000001</v>
      </c>
      <c r="V34" s="43">
        <f t="shared" si="5"/>
        <v>2.8984210526315786</v>
      </c>
      <c r="W34" s="4">
        <v>1.5840000000000001</v>
      </c>
      <c r="X34" s="4">
        <v>1.6339999999999999</v>
      </c>
      <c r="Y34" s="43">
        <f t="shared" si="6"/>
        <v>1.6550526315789471</v>
      </c>
      <c r="Z34" s="4">
        <v>1.9159999999999999</v>
      </c>
      <c r="AA34" s="4">
        <v>1.9510000000000001</v>
      </c>
      <c r="AB34" s="43">
        <f t="shared" si="7"/>
        <v>1.9657368421052634</v>
      </c>
      <c r="AC34" s="4">
        <v>1.8220000000000001</v>
      </c>
      <c r="AD34" s="4">
        <v>1.9419999999999999</v>
      </c>
      <c r="AE34" s="43">
        <f t="shared" si="8"/>
        <v>1.9925263157894735</v>
      </c>
      <c r="AF34" s="4">
        <v>2.7530000000000001</v>
      </c>
      <c r="AG34" s="4">
        <v>2.85</v>
      </c>
      <c r="AH34" s="43">
        <f t="shared" si="9"/>
        <v>2.8908421052631579</v>
      </c>
      <c r="AI34" s="4">
        <v>1.5580000000000001</v>
      </c>
      <c r="AJ34" s="4">
        <v>1.6080000000000001</v>
      </c>
      <c r="AK34" s="43">
        <f t="shared" si="10"/>
        <v>1.6290526315789478</v>
      </c>
      <c r="AL34" s="4">
        <v>1.8919999999999999</v>
      </c>
      <c r="AM34" s="4">
        <v>1.9259999999999999</v>
      </c>
      <c r="AN34" s="43">
        <f t="shared" si="11"/>
        <v>1.9403157894736842</v>
      </c>
      <c r="AO34" s="4">
        <v>1.796</v>
      </c>
      <c r="AP34" s="4">
        <v>1.9159999999999999</v>
      </c>
      <c r="AQ34" s="43">
        <f t="shared" si="12"/>
        <v>1.9665263157894735</v>
      </c>
      <c r="AR34" s="4">
        <v>1.397</v>
      </c>
      <c r="AS34" s="4">
        <v>1.7190000000000001</v>
      </c>
      <c r="AT34" s="43">
        <f t="shared" si="13"/>
        <v>1.8545789473684211</v>
      </c>
      <c r="AU34" s="4">
        <v>1.1120000000000001</v>
      </c>
      <c r="AV34" s="4">
        <v>1.411</v>
      </c>
      <c r="AW34" s="43">
        <f t="shared" si="14"/>
        <v>1.5368947368421053</v>
      </c>
      <c r="AX34" s="4">
        <v>1.617</v>
      </c>
      <c r="AY34" s="4">
        <v>1.8169999999999999</v>
      </c>
      <c r="AZ34" s="43">
        <f t="shared" si="15"/>
        <v>1.9012105263157892</v>
      </c>
      <c r="BA34" s="4">
        <v>1.3280000000000001</v>
      </c>
      <c r="BB34" s="4">
        <v>1.508</v>
      </c>
      <c r="BC34" s="43">
        <f t="shared" si="16"/>
        <v>1.5837894736842104</v>
      </c>
      <c r="BD34" s="4">
        <v>1.583</v>
      </c>
      <c r="BE34" s="4">
        <v>1.7629999999999999</v>
      </c>
      <c r="BF34" s="43">
        <f t="shared" si="17"/>
        <v>1.8387894736842103</v>
      </c>
      <c r="BG34" s="4">
        <v>1.151</v>
      </c>
      <c r="BH34" s="4">
        <v>1.298</v>
      </c>
      <c r="BI34" s="43">
        <f t="shared" si="18"/>
        <v>1.3598947368421053</v>
      </c>
      <c r="BJ34" s="4">
        <v>1.2949999999999999</v>
      </c>
      <c r="BK34" s="4">
        <v>1.454</v>
      </c>
      <c r="BL34" s="43">
        <f t="shared" si="19"/>
        <v>1.5209473684210524</v>
      </c>
      <c r="BM34" s="4">
        <v>1.2589999999999999</v>
      </c>
      <c r="BN34" s="4">
        <v>1.4379999999999999</v>
      </c>
      <c r="BO34" s="43">
        <f t="shared" si="20"/>
        <v>1.5133684210526317</v>
      </c>
      <c r="BP34" s="4">
        <v>1.5509999999999999</v>
      </c>
      <c r="BQ34" s="4">
        <v>1.7330000000000001</v>
      </c>
      <c r="BR34" s="43">
        <f t="shared" si="21"/>
        <v>1.8096315789473685</v>
      </c>
      <c r="BS34" s="4">
        <v>1.1140000000000001</v>
      </c>
      <c r="BT34" s="4">
        <v>1.218</v>
      </c>
      <c r="BU34" s="43">
        <f t="shared" si="22"/>
        <v>1.2617894736842103</v>
      </c>
      <c r="BV34" s="4">
        <v>1.2569999999999999</v>
      </c>
      <c r="BW34" s="4">
        <v>1.4179999999999999</v>
      </c>
      <c r="BX34" s="43">
        <f t="shared" si="23"/>
        <v>1.4857894736842108</v>
      </c>
      <c r="BY34" s="4">
        <v>1.2210000000000001</v>
      </c>
      <c r="BZ34" s="4">
        <v>1.4019999999999999</v>
      </c>
      <c r="CA34" s="43">
        <f t="shared" si="24"/>
        <v>1.4782105263157894</v>
      </c>
      <c r="CB34" s="4">
        <v>0.77900000000000003</v>
      </c>
      <c r="CC34" s="4">
        <v>1.1990000000000001</v>
      </c>
      <c r="CD34" s="43">
        <f t="shared" si="25"/>
        <v>1.3758421052631582</v>
      </c>
      <c r="CE34" s="4">
        <v>0.96199999999999997</v>
      </c>
      <c r="CF34" s="4">
        <v>1.24</v>
      </c>
      <c r="CG34" s="43">
        <f t="shared" si="26"/>
        <v>1.3570526315789473</v>
      </c>
      <c r="CH34" s="4">
        <v>1.171</v>
      </c>
      <c r="CI34" s="4">
        <v>1.333</v>
      </c>
      <c r="CJ34" s="43">
        <f t="shared" si="27"/>
        <v>1.4012105263157892</v>
      </c>
      <c r="CK34" s="4">
        <v>1.163</v>
      </c>
      <c r="CL34" s="4">
        <v>1.31</v>
      </c>
      <c r="CM34" s="43">
        <f t="shared" si="28"/>
        <v>1.3718947368421055</v>
      </c>
      <c r="CN34" s="4">
        <v>1.1220000000000001</v>
      </c>
      <c r="CO34" s="4">
        <v>1.27</v>
      </c>
      <c r="CP34" s="43">
        <f t="shared" si="29"/>
        <v>1.3323157894736841</v>
      </c>
      <c r="CQ34" s="4">
        <v>0.11600000000000001</v>
      </c>
      <c r="CR34" s="4">
        <v>0.33500000000000002</v>
      </c>
      <c r="CS34" s="43">
        <f t="shared" si="30"/>
        <v>0.42721052631578943</v>
      </c>
      <c r="CT34" s="4">
        <v>0.13100000000000001</v>
      </c>
      <c r="CU34" s="4">
        <v>0.316</v>
      </c>
      <c r="CV34" s="43">
        <f t="shared" si="31"/>
        <v>0.39389473684210524</v>
      </c>
      <c r="CW34" s="4">
        <v>1.9910000000000001</v>
      </c>
      <c r="CX34" s="4">
        <v>2.0419999999999998</v>
      </c>
      <c r="CY34" s="43">
        <f t="shared" si="32"/>
        <v>2.0634736842105257</v>
      </c>
      <c r="CZ34" s="4">
        <v>0.93600000000000005</v>
      </c>
      <c r="DA34" s="4">
        <v>1.2070000000000001</v>
      </c>
      <c r="DB34" s="43">
        <f t="shared" si="33"/>
        <v>1.3211052631578948</v>
      </c>
      <c r="DC34" s="4">
        <v>1.427</v>
      </c>
      <c r="DD34" s="4">
        <v>1.5089999999999999</v>
      </c>
      <c r="DE34" s="43">
        <f t="shared" si="34"/>
        <v>1.5435263157894734</v>
      </c>
      <c r="DF34" s="4">
        <v>1.736971</v>
      </c>
      <c r="DG34" s="4">
        <v>1.8859859999999999</v>
      </c>
      <c r="DH34" s="43">
        <f t="shared" si="35"/>
        <v>1.9487291578947366</v>
      </c>
      <c r="DI34" s="4">
        <v>0.93200000000000005</v>
      </c>
      <c r="DJ34" s="4">
        <v>1.202</v>
      </c>
      <c r="DK34" s="43">
        <f t="shared" si="36"/>
        <v>1.3156842105263158</v>
      </c>
      <c r="DL34" s="4">
        <v>1.133</v>
      </c>
      <c r="DM34" s="4">
        <v>1.29</v>
      </c>
      <c r="DN34" s="43">
        <f t="shared" si="37"/>
        <v>1.3561052631578947</v>
      </c>
      <c r="DO34" s="4">
        <v>1.143</v>
      </c>
      <c r="DP34" s="4">
        <v>1.29</v>
      </c>
      <c r="DQ34" s="43">
        <f t="shared" si="38"/>
        <v>1.3518947368421053</v>
      </c>
      <c r="DR34" s="4"/>
      <c r="DS34" s="4">
        <v>1.32</v>
      </c>
      <c r="DT34" s="4">
        <v>1.46</v>
      </c>
      <c r="DU34" s="43">
        <f t="shared" si="39"/>
        <v>1.5189473684210526</v>
      </c>
    </row>
    <row r="35" spans="1:125" ht="17.25">
      <c r="A35" s="45" t="s">
        <v>82</v>
      </c>
      <c r="B35" s="4"/>
      <c r="C35" s="4" t="s">
        <v>108</v>
      </c>
      <c r="D35" s="3"/>
      <c r="E35" s="4">
        <v>2.46</v>
      </c>
      <c r="F35" s="4">
        <v>2.4649999999999999</v>
      </c>
      <c r="G35" s="43">
        <f t="shared" si="0"/>
        <v>2.4671052631578942</v>
      </c>
      <c r="H35" s="4">
        <v>2.0310000000000001</v>
      </c>
      <c r="I35" s="4">
        <v>2.1920000000000002</v>
      </c>
      <c r="J35" s="43">
        <f t="shared" si="1"/>
        <v>2.259789473684211</v>
      </c>
      <c r="K35" s="4">
        <v>2.1579999999999999</v>
      </c>
      <c r="L35" s="4">
        <v>2.294</v>
      </c>
      <c r="M35" s="43">
        <f t="shared" si="2"/>
        <v>2.3512631578947372</v>
      </c>
      <c r="N35" s="4">
        <v>2.016</v>
      </c>
      <c r="O35" s="4">
        <v>2.1819999999999999</v>
      </c>
      <c r="P35" s="43">
        <f t="shared" si="3"/>
        <v>2.2518947368421052</v>
      </c>
      <c r="Q35" s="4">
        <v>2.15</v>
      </c>
      <c r="R35" s="4">
        <v>2.29</v>
      </c>
      <c r="S35" s="43">
        <f t="shared" si="4"/>
        <v>2.3489473684210522</v>
      </c>
      <c r="T35" s="4">
        <v>2.419</v>
      </c>
      <c r="U35" s="4">
        <v>2.4860000000000002</v>
      </c>
      <c r="V35" s="43">
        <f t="shared" si="5"/>
        <v>2.5142105263157895</v>
      </c>
      <c r="W35" s="4">
        <v>2.198</v>
      </c>
      <c r="X35" s="4">
        <v>2.274</v>
      </c>
      <c r="Y35" s="43">
        <f t="shared" si="6"/>
        <v>2.3060000000000005</v>
      </c>
      <c r="Z35" s="4">
        <v>2.3719999999999999</v>
      </c>
      <c r="AA35" s="4">
        <v>2.4369999999999998</v>
      </c>
      <c r="AB35" s="43">
        <f t="shared" si="7"/>
        <v>2.4643684210526313</v>
      </c>
      <c r="AC35" s="4">
        <v>2.3719999999999999</v>
      </c>
      <c r="AD35" s="4">
        <v>2.4500000000000002</v>
      </c>
      <c r="AE35" s="43">
        <f t="shared" si="8"/>
        <v>2.4828421052631584</v>
      </c>
      <c r="AF35" s="4">
        <v>2.4180000000000001</v>
      </c>
      <c r="AG35" s="4">
        <v>2.4870000000000001</v>
      </c>
      <c r="AH35" s="43">
        <f t="shared" si="9"/>
        <v>2.5160526315789475</v>
      </c>
      <c r="AI35" s="4">
        <v>2.1909999999999998</v>
      </c>
      <c r="AJ35" s="4">
        <v>2.2679999999999998</v>
      </c>
      <c r="AK35" s="43">
        <f t="shared" si="10"/>
        <v>2.3004210526315787</v>
      </c>
      <c r="AL35" s="4">
        <v>2.3679999999999999</v>
      </c>
      <c r="AM35" s="4">
        <v>2.4359999999999999</v>
      </c>
      <c r="AN35" s="43">
        <f t="shared" si="11"/>
        <v>2.4646315789473676</v>
      </c>
      <c r="AO35" s="4">
        <v>2.3690000000000002</v>
      </c>
      <c r="AP35" s="4">
        <v>2.4489999999999998</v>
      </c>
      <c r="AQ35" s="43">
        <f t="shared" si="12"/>
        <v>2.4826842105263154</v>
      </c>
      <c r="AR35" s="4">
        <v>2.165</v>
      </c>
      <c r="AS35" s="4">
        <v>2.335</v>
      </c>
      <c r="AT35" s="43">
        <f t="shared" si="13"/>
        <v>2.4065789473684212</v>
      </c>
      <c r="AU35" s="4">
        <v>2.15</v>
      </c>
      <c r="AV35" s="4">
        <v>2.3170000000000002</v>
      </c>
      <c r="AW35" s="43">
        <f t="shared" si="14"/>
        <v>2.3873157894736847</v>
      </c>
      <c r="AX35" s="4">
        <v>2.1859999999999999</v>
      </c>
      <c r="AY35" s="4">
        <v>2.298</v>
      </c>
      <c r="AZ35" s="43">
        <f t="shared" si="15"/>
        <v>2.3451578947368419</v>
      </c>
      <c r="BA35" s="4">
        <v>2.1709999999999998</v>
      </c>
      <c r="BB35" s="4">
        <v>2.2799999999999998</v>
      </c>
      <c r="BC35" s="43">
        <f t="shared" si="16"/>
        <v>2.325894736842105</v>
      </c>
      <c r="BD35" s="4">
        <v>2.2829999999999999</v>
      </c>
      <c r="BE35" s="4">
        <v>2.3919999999999999</v>
      </c>
      <c r="BF35" s="43">
        <f t="shared" si="17"/>
        <v>2.4378947368421056</v>
      </c>
      <c r="BG35" s="4">
        <v>2.1829999999999998</v>
      </c>
      <c r="BH35" s="4">
        <v>2.2799999999999998</v>
      </c>
      <c r="BI35" s="43">
        <f t="shared" si="18"/>
        <v>2.3208421052631576</v>
      </c>
      <c r="BJ35" s="4">
        <v>2.2730000000000001</v>
      </c>
      <c r="BK35" s="4">
        <v>2.3820000000000001</v>
      </c>
      <c r="BL35" s="43">
        <f t="shared" si="19"/>
        <v>2.4278947368421058</v>
      </c>
      <c r="BM35" s="4">
        <v>2.27</v>
      </c>
      <c r="BN35" s="4">
        <v>2.3820000000000001</v>
      </c>
      <c r="BO35" s="43">
        <f t="shared" si="20"/>
        <v>2.4291578947368428</v>
      </c>
      <c r="BP35" s="4">
        <v>2.2759999999999998</v>
      </c>
      <c r="BQ35" s="4">
        <v>2.3889999999999998</v>
      </c>
      <c r="BR35" s="43">
        <f t="shared" si="21"/>
        <v>2.436578947368421</v>
      </c>
      <c r="BS35" s="4">
        <v>2.1739999999999999</v>
      </c>
      <c r="BT35" s="4">
        <v>2.274</v>
      </c>
      <c r="BU35" s="43">
        <f t="shared" si="22"/>
        <v>2.3161052631578949</v>
      </c>
      <c r="BV35" s="4">
        <v>2.266</v>
      </c>
      <c r="BW35" s="4">
        <v>2.379</v>
      </c>
      <c r="BX35" s="43">
        <f t="shared" si="23"/>
        <v>2.4265789473684212</v>
      </c>
      <c r="BY35" s="4">
        <v>2.2629999999999999</v>
      </c>
      <c r="BZ35" s="4">
        <v>2.3780000000000001</v>
      </c>
      <c r="CA35" s="43">
        <f t="shared" si="24"/>
        <v>2.426421052631579</v>
      </c>
      <c r="CB35" s="4">
        <v>2.2320000000000002</v>
      </c>
      <c r="CC35" s="4">
        <v>2.4860000000000002</v>
      </c>
      <c r="CD35" s="43">
        <f t="shared" si="25"/>
        <v>2.5929473684210524</v>
      </c>
      <c r="CE35" s="4">
        <v>2.0710000000000002</v>
      </c>
      <c r="CF35" s="4">
        <v>2.2250000000000001</v>
      </c>
      <c r="CG35" s="43">
        <f t="shared" si="26"/>
        <v>2.2898421052631583</v>
      </c>
      <c r="CH35" s="4">
        <v>2.0910000000000002</v>
      </c>
      <c r="CI35" s="4">
        <v>2.1890000000000001</v>
      </c>
      <c r="CJ35" s="43">
        <f t="shared" si="27"/>
        <v>2.2302631578947367</v>
      </c>
      <c r="CK35" s="4">
        <v>2.2080000000000002</v>
      </c>
      <c r="CL35" s="4">
        <v>2.2730000000000001</v>
      </c>
      <c r="CM35" s="43">
        <f t="shared" si="28"/>
        <v>2.3003684210526316</v>
      </c>
      <c r="CN35" s="4">
        <v>2.198</v>
      </c>
      <c r="CO35" s="4">
        <v>2.2919999999999998</v>
      </c>
      <c r="CP35" s="43">
        <f t="shared" si="29"/>
        <v>2.331578947368421</v>
      </c>
      <c r="CQ35" s="4">
        <v>1.8939999999999999</v>
      </c>
      <c r="CR35" s="4">
        <v>2.0110000000000001</v>
      </c>
      <c r="CS35" s="43">
        <f t="shared" si="30"/>
        <v>2.0602631578947368</v>
      </c>
      <c r="CT35" s="4">
        <v>1.944</v>
      </c>
      <c r="CU35" s="4">
        <v>2.0329999999999999</v>
      </c>
      <c r="CV35" s="43">
        <f t="shared" si="31"/>
        <v>2.0704736842105262</v>
      </c>
      <c r="CW35" s="4">
        <v>2.3519999999999999</v>
      </c>
      <c r="CX35" s="4">
        <v>2.4089999999999998</v>
      </c>
      <c r="CY35" s="43">
        <f t="shared" si="32"/>
        <v>2.4329999999999994</v>
      </c>
      <c r="CZ35" s="4">
        <v>2.0790000000000002</v>
      </c>
      <c r="DA35" s="4">
        <v>2.2269999999999999</v>
      </c>
      <c r="DB35" s="43">
        <f t="shared" si="33"/>
        <v>2.2893157894736844</v>
      </c>
      <c r="DC35" s="4">
        <v>2.399</v>
      </c>
      <c r="DD35" s="4">
        <v>2.4489999999999998</v>
      </c>
      <c r="DE35" s="43">
        <f t="shared" si="34"/>
        <v>2.4700526315789468</v>
      </c>
      <c r="DF35" s="4">
        <v>2.2538010000000002</v>
      </c>
      <c r="DG35" s="4">
        <v>2.3294239999999999</v>
      </c>
      <c r="DH35" s="43">
        <f t="shared" si="35"/>
        <v>2.3612652631578945</v>
      </c>
      <c r="DI35" s="4">
        <v>2.08</v>
      </c>
      <c r="DJ35" s="4">
        <v>2.64</v>
      </c>
      <c r="DK35" s="43">
        <f t="shared" si="36"/>
        <v>2.8757894736842107</v>
      </c>
      <c r="DL35" s="4">
        <v>2.1019999999999999</v>
      </c>
      <c r="DM35" s="4">
        <v>2.569</v>
      </c>
      <c r="DN35" s="43">
        <f t="shared" si="37"/>
        <v>2.7656315789473682</v>
      </c>
      <c r="DO35" s="4">
        <v>2.2210000000000001</v>
      </c>
      <c r="DP35" s="4">
        <v>2.3140000000000001</v>
      </c>
      <c r="DQ35" s="43">
        <f t="shared" si="38"/>
        <v>2.3531578947368423</v>
      </c>
      <c r="DR35" s="4"/>
      <c r="DS35" s="4">
        <v>2.27</v>
      </c>
      <c r="DT35" s="4">
        <v>2.37</v>
      </c>
      <c r="DU35" s="43">
        <f t="shared" si="39"/>
        <v>2.4121052631578945</v>
      </c>
    </row>
    <row r="36" spans="1:125" ht="17.25">
      <c r="A36" s="45"/>
      <c r="B36" s="4"/>
      <c r="C36" s="4" t="s">
        <v>109</v>
      </c>
      <c r="D36" s="3"/>
      <c r="E36" s="4">
        <v>2.2429999999999999</v>
      </c>
      <c r="F36" s="4">
        <v>2.2400000000000002</v>
      </c>
      <c r="G36" s="43">
        <f t="shared" si="0"/>
        <v>2.2387368421052631</v>
      </c>
      <c r="H36" s="4">
        <v>1.857</v>
      </c>
      <c r="I36" s="4">
        <v>1.982</v>
      </c>
      <c r="J36" s="43">
        <f t="shared" si="1"/>
        <v>2.0346315789473683</v>
      </c>
      <c r="K36" s="4">
        <v>2.0739999999999998</v>
      </c>
      <c r="L36" s="4">
        <v>2.1850000000000001</v>
      </c>
      <c r="M36" s="43">
        <f t="shared" si="2"/>
        <v>2.2317368421052635</v>
      </c>
      <c r="N36" s="4">
        <v>1.8460000000000001</v>
      </c>
      <c r="O36" s="4">
        <v>1.974</v>
      </c>
      <c r="P36" s="43">
        <f t="shared" si="3"/>
        <v>2.0278947368421054</v>
      </c>
      <c r="Q36" s="4">
        <v>2.0699999999999998</v>
      </c>
      <c r="R36" s="4">
        <v>2.1840000000000002</v>
      </c>
      <c r="S36" s="43">
        <f t="shared" si="4"/>
        <v>2.2320000000000002</v>
      </c>
      <c r="T36" s="4">
        <v>2.157</v>
      </c>
      <c r="U36" s="4">
        <v>2.2200000000000002</v>
      </c>
      <c r="V36" s="43">
        <f t="shared" si="5"/>
        <v>2.2465263157894739</v>
      </c>
      <c r="W36" s="4">
        <v>1.976</v>
      </c>
      <c r="X36" s="4">
        <v>2.0459999999999998</v>
      </c>
      <c r="Y36" s="43">
        <f t="shared" si="6"/>
        <v>2.0754736842105261</v>
      </c>
      <c r="Z36" s="4">
        <v>2.1629999999999998</v>
      </c>
      <c r="AA36" s="4">
        <v>2.2280000000000002</v>
      </c>
      <c r="AB36" s="43">
        <f t="shared" si="7"/>
        <v>2.2553684210526317</v>
      </c>
      <c r="AC36" s="4">
        <v>2.1440000000000001</v>
      </c>
      <c r="AD36" s="4">
        <v>2.2080000000000002</v>
      </c>
      <c r="AE36" s="43">
        <f t="shared" si="8"/>
        <v>2.2349473684210528</v>
      </c>
      <c r="AF36" s="4">
        <v>2.1539999999999999</v>
      </c>
      <c r="AG36" s="4">
        <v>2.2189999999999999</v>
      </c>
      <c r="AH36" s="43">
        <f t="shared" si="9"/>
        <v>2.2463684210526313</v>
      </c>
      <c r="AI36" s="4">
        <v>1.9690000000000001</v>
      </c>
      <c r="AJ36" s="4">
        <v>2.0409999999999999</v>
      </c>
      <c r="AK36" s="43">
        <f t="shared" si="10"/>
        <v>2.071315789473684</v>
      </c>
      <c r="AL36" s="4">
        <v>2.16</v>
      </c>
      <c r="AM36" s="4">
        <v>2.2269999999999999</v>
      </c>
      <c r="AN36" s="43">
        <f t="shared" si="11"/>
        <v>2.2552105263157891</v>
      </c>
      <c r="AO36" s="4">
        <v>2.14</v>
      </c>
      <c r="AP36" s="4">
        <v>2.2069999999999999</v>
      </c>
      <c r="AQ36" s="43">
        <f t="shared" si="12"/>
        <v>2.2352105263157891</v>
      </c>
      <c r="AR36" s="4">
        <v>1.948</v>
      </c>
      <c r="AS36" s="4">
        <v>2.0819999999999999</v>
      </c>
      <c r="AT36" s="43">
        <f t="shared" si="13"/>
        <v>2.1384210526315788</v>
      </c>
      <c r="AU36" s="4">
        <v>1.9379999999999999</v>
      </c>
      <c r="AV36" s="4">
        <v>2.069</v>
      </c>
      <c r="AW36" s="43">
        <f t="shared" si="14"/>
        <v>2.1241578947368422</v>
      </c>
      <c r="AX36" s="4">
        <v>1.9219999999999999</v>
      </c>
      <c r="AY36" s="4">
        <v>2.0179999999999998</v>
      </c>
      <c r="AZ36" s="43">
        <f t="shared" si="15"/>
        <v>2.0584210526315787</v>
      </c>
      <c r="BA36" s="4">
        <v>1.911</v>
      </c>
      <c r="BB36" s="4">
        <v>2.0049999999999999</v>
      </c>
      <c r="BC36" s="43">
        <f t="shared" si="16"/>
        <v>2.0445789473684206</v>
      </c>
      <c r="BD36" s="4">
        <v>2.0680000000000001</v>
      </c>
      <c r="BE36" s="4">
        <v>2.153</v>
      </c>
      <c r="BF36" s="43">
        <f t="shared" si="17"/>
        <v>2.1887894736842108</v>
      </c>
      <c r="BG36" s="4">
        <v>1.9770000000000001</v>
      </c>
      <c r="BH36" s="4">
        <v>2.0550000000000002</v>
      </c>
      <c r="BI36" s="43">
        <f t="shared" si="18"/>
        <v>2.0878421052631579</v>
      </c>
      <c r="BJ36" s="4">
        <v>2.0739999999999998</v>
      </c>
      <c r="BK36" s="4">
        <v>2.157</v>
      </c>
      <c r="BL36" s="43">
        <f t="shared" si="19"/>
        <v>2.1919473684210531</v>
      </c>
      <c r="BM36" s="4">
        <v>2.0699999999999998</v>
      </c>
      <c r="BN36" s="4">
        <v>2.153</v>
      </c>
      <c r="BO36" s="43">
        <f t="shared" si="20"/>
        <v>2.1879473684210526</v>
      </c>
      <c r="BP36" s="4">
        <v>2.0619999999999998</v>
      </c>
      <c r="BQ36" s="4">
        <v>2.15</v>
      </c>
      <c r="BR36" s="43">
        <f t="shared" si="21"/>
        <v>2.1870526315789474</v>
      </c>
      <c r="BS36" s="4">
        <v>1.97</v>
      </c>
      <c r="BT36" s="4">
        <v>2.0499999999999998</v>
      </c>
      <c r="BU36" s="43">
        <f t="shared" si="22"/>
        <v>2.0836842105263158</v>
      </c>
      <c r="BV36" s="4">
        <v>2.0680000000000001</v>
      </c>
      <c r="BW36" s="4">
        <v>2.1539999999999999</v>
      </c>
      <c r="BX36" s="43">
        <f t="shared" si="23"/>
        <v>2.1902105263157896</v>
      </c>
      <c r="BY36" s="4">
        <v>2.0640000000000001</v>
      </c>
      <c r="BZ36" s="4">
        <v>2.15</v>
      </c>
      <c r="CA36" s="43">
        <f t="shared" si="24"/>
        <v>2.1862105263157892</v>
      </c>
      <c r="CB36" s="4">
        <v>2.149</v>
      </c>
      <c r="CC36" s="4">
        <v>2.3650000000000002</v>
      </c>
      <c r="CD36" s="43">
        <f t="shared" si="25"/>
        <v>2.4559473684210529</v>
      </c>
      <c r="CE36" s="4">
        <v>1.863</v>
      </c>
      <c r="CF36" s="4">
        <v>1.986</v>
      </c>
      <c r="CG36" s="43">
        <f t="shared" si="26"/>
        <v>2.0377894736842106</v>
      </c>
      <c r="CH36" s="4">
        <v>1.837</v>
      </c>
      <c r="CI36" s="4">
        <v>1.923</v>
      </c>
      <c r="CJ36" s="43">
        <f t="shared" si="27"/>
        <v>1.9592105263157895</v>
      </c>
      <c r="CK36" s="4">
        <v>2.0150000000000001</v>
      </c>
      <c r="CL36" s="4">
        <v>2.09</v>
      </c>
      <c r="CM36" s="43">
        <f t="shared" si="28"/>
        <v>2.1215789473684206</v>
      </c>
      <c r="CN36" s="4">
        <v>2.0059999999999998</v>
      </c>
      <c r="CO36" s="4">
        <v>2.077</v>
      </c>
      <c r="CP36" s="43">
        <f t="shared" si="29"/>
        <v>2.1068947368421056</v>
      </c>
      <c r="CQ36" s="4">
        <v>1.68</v>
      </c>
      <c r="CR36" s="4">
        <v>1.7729999999999999</v>
      </c>
      <c r="CS36" s="43">
        <f t="shared" si="30"/>
        <v>1.812157894736842</v>
      </c>
      <c r="CT36" s="4">
        <v>1.7529999999999999</v>
      </c>
      <c r="CU36" s="4">
        <v>1.8109999999999999</v>
      </c>
      <c r="CV36" s="43">
        <f t="shared" si="31"/>
        <v>1.8354210526315788</v>
      </c>
      <c r="CW36" s="4">
        <v>2.1269999999999998</v>
      </c>
      <c r="CX36" s="4">
        <v>2.1800000000000002</v>
      </c>
      <c r="CY36" s="43">
        <f t="shared" si="32"/>
        <v>2.2023157894736847</v>
      </c>
      <c r="CZ36" s="4">
        <v>1.859</v>
      </c>
      <c r="DA36" s="4">
        <v>1.978</v>
      </c>
      <c r="DB36" s="43">
        <f t="shared" si="33"/>
        <v>2.0281052631578946</v>
      </c>
      <c r="DC36" s="4">
        <v>2.145</v>
      </c>
      <c r="DD36" s="4">
        <v>2.1960000000000002</v>
      </c>
      <c r="DE36" s="43">
        <f t="shared" si="34"/>
        <v>2.2174736842105265</v>
      </c>
      <c r="DF36" s="4">
        <v>2.0080719999999999</v>
      </c>
      <c r="DG36" s="4">
        <v>2.0705969999999998</v>
      </c>
      <c r="DH36" s="43">
        <f t="shared" si="35"/>
        <v>2.0969233157894736</v>
      </c>
      <c r="DI36" s="4">
        <v>1.859</v>
      </c>
      <c r="DJ36" s="4">
        <v>1.978</v>
      </c>
      <c r="DK36" s="43">
        <f t="shared" si="36"/>
        <v>2.0281052631578946</v>
      </c>
      <c r="DL36" s="4">
        <v>1.837</v>
      </c>
      <c r="DM36" s="4">
        <v>1.899</v>
      </c>
      <c r="DN36" s="43">
        <f t="shared" si="37"/>
        <v>1.9251052631578951</v>
      </c>
      <c r="DO36" s="4">
        <v>2.0150000000000001</v>
      </c>
      <c r="DP36" s="4">
        <v>2.0870000000000002</v>
      </c>
      <c r="DQ36" s="43">
        <f t="shared" si="38"/>
        <v>2.1173157894736843</v>
      </c>
      <c r="DR36" s="4"/>
      <c r="DS36" s="4">
        <v>2.0699999999999998</v>
      </c>
      <c r="DT36" s="4">
        <v>2.16</v>
      </c>
      <c r="DU36" s="43">
        <f t="shared" si="39"/>
        <v>2.1978947368421053</v>
      </c>
    </row>
    <row r="37" spans="1:125" ht="17.25">
      <c r="A37" s="45" t="s">
        <v>83</v>
      </c>
      <c r="B37" s="4"/>
      <c r="C37" s="4" t="s">
        <v>106</v>
      </c>
      <c r="D37" s="3"/>
      <c r="E37" s="1">
        <v>5.1769999999999996</v>
      </c>
      <c r="F37" s="1">
        <v>5.1740000000000004</v>
      </c>
      <c r="G37" s="43">
        <f t="shared" si="0"/>
        <v>5.1727368421052633</v>
      </c>
      <c r="H37" s="4">
        <v>4.1440000000000001</v>
      </c>
      <c r="I37" s="4">
        <v>4.319</v>
      </c>
      <c r="J37" s="43">
        <f t="shared" si="1"/>
        <v>4.3926842105263155</v>
      </c>
      <c r="K37" s="4">
        <v>4.5869999999999997</v>
      </c>
      <c r="L37" s="4">
        <v>4.7389999999999999</v>
      </c>
      <c r="M37" s="43">
        <f t="shared" si="2"/>
        <v>4.8029999999999999</v>
      </c>
      <c r="N37" s="4">
        <v>4.1210000000000004</v>
      </c>
      <c r="O37" s="4">
        <v>4.298</v>
      </c>
      <c r="P37" s="43">
        <f t="shared" si="3"/>
        <v>4.3725263157894743</v>
      </c>
      <c r="Q37" s="4">
        <v>4.577</v>
      </c>
      <c r="R37" s="4">
        <v>4.7309999999999999</v>
      </c>
      <c r="S37" s="43">
        <f t="shared" si="4"/>
        <v>4.7958421052631577</v>
      </c>
      <c r="T37" s="4">
        <v>4.6959999999999997</v>
      </c>
      <c r="U37" s="4">
        <v>4.782</v>
      </c>
      <c r="V37" s="43">
        <f t="shared" si="5"/>
        <v>4.8182105263157897</v>
      </c>
      <c r="W37" s="4">
        <v>4.4569999999999999</v>
      </c>
      <c r="X37" s="4">
        <v>4.5380000000000003</v>
      </c>
      <c r="Y37" s="43">
        <f t="shared" si="6"/>
        <v>4.5721052631578951</v>
      </c>
      <c r="Z37" s="4">
        <v>4.6340000000000003</v>
      </c>
      <c r="AA37" s="4">
        <v>4.72</v>
      </c>
      <c r="AB37" s="43">
        <f t="shared" si="7"/>
        <v>4.7562105263157894</v>
      </c>
      <c r="AC37" s="4">
        <v>4.6289999999999996</v>
      </c>
      <c r="AD37" s="4">
        <v>4.726</v>
      </c>
      <c r="AE37" s="43">
        <f t="shared" si="8"/>
        <v>4.7668421052631587</v>
      </c>
      <c r="AF37" s="4">
        <v>4.6820000000000004</v>
      </c>
      <c r="AG37" s="4">
        <v>4.7699999999999996</v>
      </c>
      <c r="AH37" s="43">
        <f t="shared" si="9"/>
        <v>4.807052631578947</v>
      </c>
      <c r="AI37" s="4">
        <v>4.4409999999999998</v>
      </c>
      <c r="AJ37" s="4">
        <v>4.5229999999999997</v>
      </c>
      <c r="AK37" s="43">
        <f t="shared" si="10"/>
        <v>4.557526315789473</v>
      </c>
      <c r="AL37" s="4">
        <v>4.6189999999999998</v>
      </c>
      <c r="AM37" s="4">
        <v>4.7060000000000004</v>
      </c>
      <c r="AN37" s="43">
        <f t="shared" si="11"/>
        <v>4.7426315789473694</v>
      </c>
      <c r="AO37" s="4">
        <v>4.6130000000000004</v>
      </c>
      <c r="AP37" s="4">
        <v>4.7119999999999997</v>
      </c>
      <c r="AQ37" s="43">
        <f t="shared" si="12"/>
        <v>4.7536842105263153</v>
      </c>
      <c r="AR37" s="4">
        <v>4.3259999999999996</v>
      </c>
      <c r="AS37" s="4">
        <v>4.5090000000000003</v>
      </c>
      <c r="AT37" s="43">
        <f t="shared" si="13"/>
        <v>4.5860526315789487</v>
      </c>
      <c r="AU37" s="4">
        <v>4.3040000000000003</v>
      </c>
      <c r="AV37" s="4">
        <v>4.4850000000000003</v>
      </c>
      <c r="AW37" s="43">
        <f t="shared" si="14"/>
        <v>4.56121052631579</v>
      </c>
      <c r="AX37" s="4">
        <v>4.3330000000000002</v>
      </c>
      <c r="AY37" s="4">
        <v>4.4550000000000001</v>
      </c>
      <c r="AZ37" s="43">
        <f t="shared" si="15"/>
        <v>4.5063684210526311</v>
      </c>
      <c r="BA37" s="4">
        <v>4.3120000000000003</v>
      </c>
      <c r="BB37" s="4">
        <v>4.431</v>
      </c>
      <c r="BC37" s="43">
        <f t="shared" si="16"/>
        <v>4.481105263157894</v>
      </c>
      <c r="BD37" s="4">
        <v>4.4690000000000003</v>
      </c>
      <c r="BE37" s="4">
        <v>4.593</v>
      </c>
      <c r="BF37" s="43">
        <f t="shared" si="17"/>
        <v>4.6452105263157888</v>
      </c>
      <c r="BG37" s="4">
        <v>4.3789999999999996</v>
      </c>
      <c r="BH37" s="4">
        <v>4.4960000000000004</v>
      </c>
      <c r="BI37" s="43">
        <f t="shared" si="18"/>
        <v>4.5452631578947376</v>
      </c>
      <c r="BJ37" s="4">
        <v>4.4580000000000002</v>
      </c>
      <c r="BK37" s="4">
        <v>4.5819999999999999</v>
      </c>
      <c r="BL37" s="43">
        <f t="shared" si="19"/>
        <v>4.6342105263157896</v>
      </c>
      <c r="BM37" s="4">
        <v>4.4539999999999997</v>
      </c>
      <c r="BN37" s="4">
        <v>4.5810000000000004</v>
      </c>
      <c r="BO37" s="43">
        <f t="shared" si="20"/>
        <v>4.6344736842105263</v>
      </c>
      <c r="BP37" s="4">
        <v>4.45</v>
      </c>
      <c r="BQ37" s="4">
        <v>4.577</v>
      </c>
      <c r="BR37" s="43">
        <f t="shared" si="21"/>
        <v>4.6304736842105259</v>
      </c>
      <c r="BS37" s="4">
        <v>4.3600000000000003</v>
      </c>
      <c r="BT37" s="4">
        <v>4.4790000000000001</v>
      </c>
      <c r="BU37" s="43">
        <f t="shared" si="22"/>
        <v>4.529105263157895</v>
      </c>
      <c r="BV37" s="4">
        <v>4.4379999999999997</v>
      </c>
      <c r="BW37" s="4">
        <v>4.5650000000000004</v>
      </c>
      <c r="BX37" s="43">
        <f t="shared" si="23"/>
        <v>4.6184736842105263</v>
      </c>
      <c r="BY37" s="4">
        <v>4.4349999999999996</v>
      </c>
      <c r="BZ37" s="4">
        <v>4.5629999999999997</v>
      </c>
      <c r="CA37" s="43">
        <f t="shared" si="24"/>
        <v>4.6168947368421058</v>
      </c>
      <c r="CB37" s="4">
        <v>4.5149999999999997</v>
      </c>
      <c r="CC37" s="4">
        <v>4.8099999999999996</v>
      </c>
      <c r="CD37" s="43">
        <f t="shared" si="25"/>
        <v>4.9342105263157876</v>
      </c>
      <c r="CE37" s="4">
        <v>4.2270000000000003</v>
      </c>
      <c r="CF37" s="4">
        <v>4.3899999999999997</v>
      </c>
      <c r="CG37" s="43">
        <f t="shared" si="26"/>
        <v>4.4586315789473678</v>
      </c>
      <c r="CH37" s="4">
        <v>4.234</v>
      </c>
      <c r="CI37" s="4">
        <v>4.3369999999999997</v>
      </c>
      <c r="CJ37" s="43">
        <f t="shared" si="27"/>
        <v>4.3803684210526308</v>
      </c>
      <c r="CK37" s="4">
        <v>4.391</v>
      </c>
      <c r="CL37" s="4">
        <v>4.4989999999999997</v>
      </c>
      <c r="CM37" s="43">
        <f t="shared" si="28"/>
        <v>4.5444736842105256</v>
      </c>
      <c r="CN37" s="4">
        <v>4.3689999999999998</v>
      </c>
      <c r="CO37" s="4">
        <v>4.4790000000000001</v>
      </c>
      <c r="CP37" s="43">
        <f t="shared" si="29"/>
        <v>4.5253157894736846</v>
      </c>
      <c r="CQ37" s="4">
        <v>3.9409999999999998</v>
      </c>
      <c r="CR37" s="4">
        <v>4.0449999999999999</v>
      </c>
      <c r="CS37" s="43">
        <f t="shared" si="30"/>
        <v>4.0887894736842112</v>
      </c>
      <c r="CT37" s="4">
        <v>3.996</v>
      </c>
      <c r="CU37" s="4">
        <v>4.0819999999999999</v>
      </c>
      <c r="CV37" s="43">
        <f t="shared" si="31"/>
        <v>4.1182105263157895</v>
      </c>
      <c r="CW37" s="4">
        <v>4.6239999999999997</v>
      </c>
      <c r="CX37" s="4">
        <v>4.694</v>
      </c>
      <c r="CY37" s="43">
        <f t="shared" si="32"/>
        <v>4.7234736842105267</v>
      </c>
      <c r="CZ37" s="4">
        <v>4.2130000000000001</v>
      </c>
      <c r="DA37" s="4">
        <v>4.3780000000000001</v>
      </c>
      <c r="DB37" s="43">
        <f t="shared" si="33"/>
        <v>4.4474736842105269</v>
      </c>
      <c r="DC37" s="4">
        <v>4.5739999999999998</v>
      </c>
      <c r="DD37" s="4">
        <v>4.6440000000000001</v>
      </c>
      <c r="DE37" s="43">
        <f t="shared" si="34"/>
        <v>4.6734736842105269</v>
      </c>
      <c r="DF37" s="4">
        <v>4.5698850000000002</v>
      </c>
      <c r="DG37" s="4">
        <v>4.635554</v>
      </c>
      <c r="DH37" s="43">
        <f t="shared" si="35"/>
        <v>4.6632041052631577</v>
      </c>
      <c r="DI37" s="4">
        <v>4.2140000000000004</v>
      </c>
      <c r="DJ37" s="4">
        <v>4.3780000000000001</v>
      </c>
      <c r="DK37" s="43">
        <f t="shared" si="36"/>
        <v>4.4470526315789476</v>
      </c>
      <c r="DL37" s="4">
        <v>4.2249999999999996</v>
      </c>
      <c r="DM37" s="4">
        <v>4.2329999999999997</v>
      </c>
      <c r="DN37" s="43">
        <f t="shared" si="37"/>
        <v>4.2363684210526316</v>
      </c>
      <c r="DO37" s="4">
        <v>4.3840000000000003</v>
      </c>
      <c r="DP37" s="4">
        <v>4.4969999999999999</v>
      </c>
      <c r="DQ37" s="43">
        <f t="shared" si="38"/>
        <v>4.5445789473684206</v>
      </c>
      <c r="DR37" s="4"/>
      <c r="DS37" s="4">
        <v>4.47</v>
      </c>
      <c r="DT37" s="4">
        <v>4.58</v>
      </c>
      <c r="DU37" s="43">
        <f t="shared" si="39"/>
        <v>4.6263157894736846</v>
      </c>
    </row>
    <row r="38" spans="1:125" ht="17.25">
      <c r="A38" s="45"/>
      <c r="B38" s="4"/>
      <c r="C38" s="4" t="s">
        <v>107</v>
      </c>
      <c r="D38" s="3"/>
      <c r="E38" s="1">
        <v>1.8360000000000001</v>
      </c>
      <c r="F38" s="1">
        <v>1.841</v>
      </c>
      <c r="G38" s="43">
        <f t="shared" si="0"/>
        <v>1.8431052631578946</v>
      </c>
      <c r="H38" s="4">
        <v>1.1839999999999999</v>
      </c>
      <c r="I38" s="4">
        <v>1.3859999999999999</v>
      </c>
      <c r="J38" s="43">
        <f t="shared" si="1"/>
        <v>1.4710526315789472</v>
      </c>
      <c r="K38" s="4">
        <v>1.423</v>
      </c>
      <c r="L38" s="4">
        <v>1.5980000000000001</v>
      </c>
      <c r="M38" s="43">
        <f t="shared" si="2"/>
        <v>1.6716842105263159</v>
      </c>
      <c r="N38" s="4">
        <v>1.169</v>
      </c>
      <c r="O38" s="4">
        <v>1.3740000000000001</v>
      </c>
      <c r="P38" s="43">
        <f t="shared" si="3"/>
        <v>1.4603157894736845</v>
      </c>
      <c r="Q38" s="4">
        <v>1.4159999999999999</v>
      </c>
      <c r="R38" s="4">
        <v>1.593</v>
      </c>
      <c r="S38" s="43">
        <f t="shared" si="4"/>
        <v>1.6675263157894735</v>
      </c>
      <c r="T38" s="4">
        <v>1.544</v>
      </c>
      <c r="U38" s="4">
        <v>1.6819999999999999</v>
      </c>
      <c r="V38" s="43">
        <f t="shared" si="5"/>
        <v>1.7401052631578946</v>
      </c>
      <c r="W38" s="4">
        <v>1.369</v>
      </c>
      <c r="X38" s="4">
        <v>1.496</v>
      </c>
      <c r="Y38" s="43">
        <f t="shared" si="6"/>
        <v>1.5494736842105266</v>
      </c>
      <c r="Z38" s="4">
        <v>1.5109999999999999</v>
      </c>
      <c r="AA38" s="4">
        <v>1.653</v>
      </c>
      <c r="AB38" s="43">
        <f t="shared" si="7"/>
        <v>1.7127894736842104</v>
      </c>
      <c r="AC38" s="4">
        <v>1.51</v>
      </c>
      <c r="AD38" s="4">
        <v>1.655</v>
      </c>
      <c r="AE38" s="43">
        <f t="shared" si="8"/>
        <v>1.7160526315789475</v>
      </c>
      <c r="AF38" s="4">
        <v>1.5349999999999999</v>
      </c>
      <c r="AG38" s="4">
        <v>1.677</v>
      </c>
      <c r="AH38" s="43">
        <f t="shared" si="9"/>
        <v>1.7367894736842107</v>
      </c>
      <c r="AI38" s="4">
        <v>1.3580000000000001</v>
      </c>
      <c r="AJ38" s="4">
        <v>1.488</v>
      </c>
      <c r="AK38" s="43">
        <f t="shared" si="10"/>
        <v>1.5427368421052632</v>
      </c>
      <c r="AL38" s="4">
        <v>1.5009999999999999</v>
      </c>
      <c r="AM38" s="4">
        <v>1.6459999999999999</v>
      </c>
      <c r="AN38" s="43">
        <f t="shared" si="11"/>
        <v>1.7070526315789472</v>
      </c>
      <c r="AO38" s="4">
        <v>1.5</v>
      </c>
      <c r="AP38" s="4">
        <v>1.649</v>
      </c>
      <c r="AQ38" s="43">
        <f t="shared" si="12"/>
        <v>1.7117368421052632</v>
      </c>
      <c r="AR38" s="4">
        <v>1.3120000000000001</v>
      </c>
      <c r="AS38" s="4">
        <v>1.526</v>
      </c>
      <c r="AT38" s="43">
        <f t="shared" si="13"/>
        <v>1.6161052631578945</v>
      </c>
      <c r="AU38" s="4">
        <v>1.2969999999999999</v>
      </c>
      <c r="AV38" s="4">
        <v>1.5089999999999999</v>
      </c>
      <c r="AW38" s="43">
        <f t="shared" si="14"/>
        <v>1.5982631578947366</v>
      </c>
      <c r="AX38" s="4">
        <v>1.2949999999999999</v>
      </c>
      <c r="AY38" s="4">
        <v>1.4590000000000001</v>
      </c>
      <c r="AZ38" s="43">
        <f t="shared" si="15"/>
        <v>1.5280526315789473</v>
      </c>
      <c r="BA38" s="4">
        <v>1.28</v>
      </c>
      <c r="BB38" s="4">
        <v>1.4419999999999999</v>
      </c>
      <c r="BC38" s="43">
        <f t="shared" si="16"/>
        <v>1.5102105263157892</v>
      </c>
      <c r="BD38" s="4">
        <v>1.4279999999999999</v>
      </c>
      <c r="BE38" s="4">
        <v>1.599</v>
      </c>
      <c r="BF38" s="43">
        <f t="shared" si="17"/>
        <v>1.671</v>
      </c>
      <c r="BG38" s="4">
        <v>1.35</v>
      </c>
      <c r="BH38" s="4">
        <v>1.502</v>
      </c>
      <c r="BI38" s="43">
        <f t="shared" si="18"/>
        <v>1.5660000000000001</v>
      </c>
      <c r="BJ38" s="4">
        <v>1.425</v>
      </c>
      <c r="BK38" s="4">
        <v>1.595</v>
      </c>
      <c r="BL38" s="43">
        <f t="shared" si="19"/>
        <v>1.6665789473684209</v>
      </c>
      <c r="BM38" s="4">
        <v>1.4219999999999999</v>
      </c>
      <c r="BN38" s="4">
        <v>1.5940000000000001</v>
      </c>
      <c r="BO38" s="43">
        <f t="shared" si="20"/>
        <v>1.6664210526315792</v>
      </c>
      <c r="BP38" s="4">
        <v>1.4159999999999999</v>
      </c>
      <c r="BQ38" s="4">
        <v>1.5920000000000001</v>
      </c>
      <c r="BR38" s="43">
        <f t="shared" si="21"/>
        <v>1.6661052631578948</v>
      </c>
      <c r="BS38" s="4">
        <v>1.3380000000000001</v>
      </c>
      <c r="BT38" s="4">
        <v>1.4930000000000001</v>
      </c>
      <c r="BU38" s="43">
        <f t="shared" si="22"/>
        <v>1.5582631578947368</v>
      </c>
      <c r="BV38" s="4">
        <v>1.4119999999999999</v>
      </c>
      <c r="BW38" s="4">
        <v>1.5880000000000001</v>
      </c>
      <c r="BX38" s="43">
        <f t="shared" si="23"/>
        <v>1.662105263157895</v>
      </c>
      <c r="BY38" s="4">
        <v>1.41</v>
      </c>
      <c r="BZ38" s="4">
        <v>1.5860000000000001</v>
      </c>
      <c r="CA38" s="43">
        <f t="shared" si="24"/>
        <v>1.6601052631578948</v>
      </c>
      <c r="CB38" s="4">
        <v>1.43</v>
      </c>
      <c r="CC38" s="4">
        <v>1.7509999999999999</v>
      </c>
      <c r="CD38" s="43">
        <f t="shared" si="25"/>
        <v>1.8861578947368418</v>
      </c>
      <c r="CE38" s="4">
        <v>1.2490000000000001</v>
      </c>
      <c r="CF38" s="4">
        <v>1.4450000000000001</v>
      </c>
      <c r="CG38" s="43">
        <f t="shared" si="26"/>
        <v>1.5275263157894736</v>
      </c>
      <c r="CH38" s="4">
        <v>1.232</v>
      </c>
      <c r="CI38" s="4">
        <v>1.379</v>
      </c>
      <c r="CJ38" s="43">
        <f t="shared" si="27"/>
        <v>1.440894736842105</v>
      </c>
      <c r="CK38" s="4">
        <v>1.39</v>
      </c>
      <c r="CL38" s="4">
        <v>1.5449999999999999</v>
      </c>
      <c r="CM38" s="43">
        <f t="shared" si="28"/>
        <v>1.6102631578947368</v>
      </c>
      <c r="CN38" s="4">
        <v>1.377</v>
      </c>
      <c r="CO38" s="4">
        <v>1.5349999999999999</v>
      </c>
      <c r="CP38" s="43">
        <f t="shared" si="29"/>
        <v>1.6015263157894737</v>
      </c>
      <c r="CQ38" s="4">
        <v>1.0449999999999999</v>
      </c>
      <c r="CR38" s="4">
        <v>1.2030000000000001</v>
      </c>
      <c r="CS38" s="43">
        <f t="shared" si="30"/>
        <v>1.2695263157894738</v>
      </c>
      <c r="CT38" s="4">
        <v>1.119</v>
      </c>
      <c r="CU38" s="4">
        <v>1.252</v>
      </c>
      <c r="CV38" s="43">
        <f t="shared" si="31"/>
        <v>1.3080000000000003</v>
      </c>
      <c r="CW38" s="4">
        <v>1.52</v>
      </c>
      <c r="CX38" s="4">
        <v>1.6439999999999999</v>
      </c>
      <c r="CY38" s="43">
        <f t="shared" si="32"/>
        <v>1.6962105263157892</v>
      </c>
      <c r="CZ38" s="4">
        <v>1.252</v>
      </c>
      <c r="DA38" s="4">
        <v>1.4430000000000001</v>
      </c>
      <c r="DB38" s="43">
        <f t="shared" si="33"/>
        <v>1.523421052631579</v>
      </c>
      <c r="DC38" s="4">
        <v>1.514</v>
      </c>
      <c r="DD38" s="4">
        <v>1.629</v>
      </c>
      <c r="DE38" s="43">
        <f t="shared" si="34"/>
        <v>1.6774210526315787</v>
      </c>
      <c r="DF38" s="4">
        <v>1.4653350000000001</v>
      </c>
      <c r="DG38" s="4">
        <v>1.5865119999999999</v>
      </c>
      <c r="DH38" s="43">
        <f t="shared" si="35"/>
        <v>1.6375338947368419</v>
      </c>
      <c r="DI38" s="4">
        <v>1.2529999999999999</v>
      </c>
      <c r="DJ38" s="4">
        <v>1.444</v>
      </c>
      <c r="DK38" s="43">
        <f t="shared" si="36"/>
        <v>1.5244210526315789</v>
      </c>
      <c r="DL38" s="4">
        <v>1.2390000000000001</v>
      </c>
      <c r="DM38" s="4">
        <v>1.381</v>
      </c>
      <c r="DN38" s="43">
        <f t="shared" si="37"/>
        <v>1.4407894736842106</v>
      </c>
      <c r="DO38" s="4">
        <v>1.3979999999999999</v>
      </c>
      <c r="DP38" s="4">
        <v>1.55</v>
      </c>
      <c r="DQ38" s="43">
        <f t="shared" si="38"/>
        <v>1.6140000000000001</v>
      </c>
      <c r="DR38" s="4"/>
      <c r="DS38" s="4">
        <v>1.43</v>
      </c>
      <c r="DT38" s="4">
        <v>1.59</v>
      </c>
      <c r="DU38" s="43">
        <f t="shared" si="39"/>
        <v>1.6573684210526316</v>
      </c>
    </row>
    <row r="39" spans="1:125" ht="17.25">
      <c r="A39" s="45" t="s">
        <v>84</v>
      </c>
      <c r="B39" s="4"/>
      <c r="C39" s="4" t="s">
        <v>116</v>
      </c>
      <c r="D39" s="3"/>
      <c r="E39" s="1">
        <v>4.2210000000000001</v>
      </c>
      <c r="F39" s="1">
        <v>4.21</v>
      </c>
      <c r="G39" s="43">
        <f t="shared" si="0"/>
        <v>4.2053684210526319</v>
      </c>
      <c r="H39" s="4">
        <v>3.5270000000000001</v>
      </c>
      <c r="I39" s="4">
        <v>3.6819999999999999</v>
      </c>
      <c r="J39" s="43">
        <f t="shared" si="1"/>
        <v>3.7472631578947371</v>
      </c>
      <c r="K39" s="4">
        <v>3.75</v>
      </c>
      <c r="L39" s="4">
        <v>3.87</v>
      </c>
      <c r="M39" s="43">
        <f t="shared" si="2"/>
        <v>3.9205263157894743</v>
      </c>
      <c r="N39" s="4">
        <v>3.5049999999999999</v>
      </c>
      <c r="O39" s="4">
        <v>3.6640000000000001</v>
      </c>
      <c r="P39" s="43">
        <f t="shared" si="3"/>
        <v>3.7309473684210528</v>
      </c>
      <c r="Q39" s="4">
        <v>3.7389999999999999</v>
      </c>
      <c r="R39" s="4">
        <v>3.8610000000000002</v>
      </c>
      <c r="S39" s="43">
        <f t="shared" si="4"/>
        <v>3.9123684210526322</v>
      </c>
      <c r="T39" s="4">
        <v>4.1280000000000001</v>
      </c>
      <c r="U39" s="4">
        <v>4.1580000000000004</v>
      </c>
      <c r="V39" s="43">
        <f t="shared" si="5"/>
        <v>4.1706315789473685</v>
      </c>
      <c r="W39" s="4">
        <v>3.8359999999999999</v>
      </c>
      <c r="X39" s="4">
        <v>3.87</v>
      </c>
      <c r="Y39" s="43">
        <f t="shared" si="6"/>
        <v>3.8843157894736846</v>
      </c>
      <c r="Z39" s="4">
        <v>4.032</v>
      </c>
      <c r="AA39" s="4">
        <v>4.0599999999999996</v>
      </c>
      <c r="AB39" s="43">
        <f t="shared" si="7"/>
        <v>4.07178947368421</v>
      </c>
      <c r="AC39" s="4">
        <v>4.0250000000000004</v>
      </c>
      <c r="AD39" s="4">
        <v>4.0780000000000003</v>
      </c>
      <c r="AE39" s="43">
        <f t="shared" si="8"/>
        <v>4.1003157894736848</v>
      </c>
      <c r="AF39" s="4">
        <v>4.125</v>
      </c>
      <c r="AG39" s="4">
        <v>4.1559999999999997</v>
      </c>
      <c r="AH39" s="43">
        <f t="shared" si="9"/>
        <v>4.1690526315789471</v>
      </c>
      <c r="AI39" s="4">
        <v>3.8260000000000001</v>
      </c>
      <c r="AJ39" s="4">
        <v>3.8610000000000002</v>
      </c>
      <c r="AK39" s="43">
        <f t="shared" si="10"/>
        <v>3.8757368421052631</v>
      </c>
      <c r="AL39" s="4">
        <v>4.0259999999999998</v>
      </c>
      <c r="AM39" s="4">
        <v>4.0549999999999997</v>
      </c>
      <c r="AN39" s="43">
        <f t="shared" si="11"/>
        <v>4.0672105263157885</v>
      </c>
      <c r="AO39" s="4">
        <v>4.0179999999999998</v>
      </c>
      <c r="AP39" s="4">
        <v>4.0730000000000004</v>
      </c>
      <c r="AQ39" s="43">
        <f t="shared" si="12"/>
        <v>4.0961578947368418</v>
      </c>
      <c r="AR39" s="4">
        <v>3.7549999999999999</v>
      </c>
      <c r="AS39" s="4">
        <v>3.903</v>
      </c>
      <c r="AT39" s="43">
        <f t="shared" si="13"/>
        <v>3.9653157894736846</v>
      </c>
      <c r="AU39" s="4">
        <v>3.7280000000000002</v>
      </c>
      <c r="AV39" s="4">
        <v>3.875</v>
      </c>
      <c r="AW39" s="43">
        <f t="shared" si="14"/>
        <v>3.9368947368421052</v>
      </c>
      <c r="AX39" s="4">
        <v>3.8239999999999998</v>
      </c>
      <c r="AY39" s="4">
        <v>3.9039999999999999</v>
      </c>
      <c r="AZ39" s="43">
        <f t="shared" si="15"/>
        <v>3.9376842105263159</v>
      </c>
      <c r="BA39" s="4">
        <v>3.7970000000000002</v>
      </c>
      <c r="BB39" s="4">
        <v>3.8759999999999999</v>
      </c>
      <c r="BC39" s="43">
        <f t="shared" si="16"/>
        <v>3.9092631578947366</v>
      </c>
      <c r="BD39" s="4">
        <v>3.8919999999999999</v>
      </c>
      <c r="BE39" s="4">
        <v>3.9750000000000001</v>
      </c>
      <c r="BF39" s="43">
        <f t="shared" si="17"/>
        <v>4.0099473684210531</v>
      </c>
      <c r="BG39" s="4">
        <v>3.7749999999999999</v>
      </c>
      <c r="BH39" s="4">
        <v>3.8490000000000002</v>
      </c>
      <c r="BI39" s="43">
        <f t="shared" si="18"/>
        <v>3.880157894736842</v>
      </c>
      <c r="BJ39" s="4">
        <v>3.867</v>
      </c>
      <c r="BK39" s="4">
        <v>3.9510000000000001</v>
      </c>
      <c r="BL39" s="43">
        <f t="shared" si="19"/>
        <v>3.9863684210526324</v>
      </c>
      <c r="BM39" s="4">
        <v>3.86</v>
      </c>
      <c r="BN39" s="4">
        <v>3.9489999999999998</v>
      </c>
      <c r="BO39" s="43">
        <f t="shared" si="20"/>
        <v>3.9864736842105262</v>
      </c>
      <c r="BP39" s="4">
        <v>3.8809999999999998</v>
      </c>
      <c r="BQ39" s="4">
        <v>3.9670000000000001</v>
      </c>
      <c r="BR39" s="43">
        <f t="shared" si="21"/>
        <v>4.0032105263157902</v>
      </c>
      <c r="BS39" s="4">
        <v>3.762</v>
      </c>
      <c r="BT39" s="4">
        <v>3.8380000000000001</v>
      </c>
      <c r="BU39" s="43">
        <f t="shared" si="22"/>
        <v>3.87</v>
      </c>
      <c r="BV39" s="4">
        <v>3.855</v>
      </c>
      <c r="BW39" s="4">
        <v>3.9420000000000002</v>
      </c>
      <c r="BX39" s="43">
        <f t="shared" si="23"/>
        <v>3.9786315789473683</v>
      </c>
      <c r="BY39" s="4">
        <v>3.8479999999999999</v>
      </c>
      <c r="BZ39" s="4">
        <v>3.94</v>
      </c>
      <c r="CA39" s="43">
        <f t="shared" si="24"/>
        <v>3.9787368421052633</v>
      </c>
      <c r="CB39" s="4">
        <v>3.7759999999999998</v>
      </c>
      <c r="CC39" s="4">
        <v>4.0209999999999999</v>
      </c>
      <c r="CD39" s="43">
        <f t="shared" si="25"/>
        <v>4.1241578947368422</v>
      </c>
      <c r="CE39" s="4">
        <v>3.6480000000000001</v>
      </c>
      <c r="CF39" s="4">
        <v>3.774</v>
      </c>
      <c r="CG39" s="43">
        <f t="shared" si="26"/>
        <v>3.8270526315789475</v>
      </c>
      <c r="CH39" s="4">
        <v>3.7160000000000002</v>
      </c>
      <c r="CI39" s="4">
        <v>3.7749999999999999</v>
      </c>
      <c r="CJ39" s="43">
        <f t="shared" si="27"/>
        <v>3.7998421052631581</v>
      </c>
      <c r="CK39" s="4">
        <v>3.802</v>
      </c>
      <c r="CL39" s="4">
        <v>3.8679999999999999</v>
      </c>
      <c r="CM39" s="43">
        <f t="shared" si="28"/>
        <v>3.8957894736842102</v>
      </c>
      <c r="CN39" s="4">
        <v>3.7869999999999999</v>
      </c>
      <c r="CO39" s="4">
        <v>3.855</v>
      </c>
      <c r="CP39" s="43">
        <f t="shared" si="29"/>
        <v>3.8836315789473677</v>
      </c>
      <c r="CQ39" s="4">
        <v>3.431</v>
      </c>
      <c r="CR39" s="4">
        <v>3.5150000000000001</v>
      </c>
      <c r="CS39" s="43">
        <f t="shared" si="30"/>
        <v>3.5503684210526312</v>
      </c>
      <c r="CT39" s="4">
        <v>3.4670000000000001</v>
      </c>
      <c r="CU39" s="4">
        <v>3.5270000000000001</v>
      </c>
      <c r="CV39" s="43">
        <f t="shared" si="31"/>
        <v>3.5522631578947368</v>
      </c>
      <c r="CW39" s="4">
        <v>4.0510000000000002</v>
      </c>
      <c r="CX39" s="4">
        <v>3.944</v>
      </c>
      <c r="CY39" s="43">
        <f t="shared" si="32"/>
        <v>3.8989473684210525</v>
      </c>
      <c r="CZ39" s="4">
        <v>3.669</v>
      </c>
      <c r="DA39" s="4">
        <v>3.7770000000000001</v>
      </c>
      <c r="DB39" s="43">
        <f t="shared" si="33"/>
        <v>3.822473684210526</v>
      </c>
      <c r="DC39" s="4">
        <v>4.0449999999999999</v>
      </c>
      <c r="DD39" s="4">
        <v>4.0620000000000003</v>
      </c>
      <c r="DE39" s="43">
        <f t="shared" si="34"/>
        <v>4.0691578947368425</v>
      </c>
      <c r="DF39" s="4">
        <v>3.973109</v>
      </c>
      <c r="DG39" s="4">
        <v>4.032063</v>
      </c>
      <c r="DH39" s="43">
        <f t="shared" si="35"/>
        <v>4.056885736842105</v>
      </c>
      <c r="DI39" s="4">
        <v>3.669</v>
      </c>
      <c r="DJ39" s="4">
        <v>3.7770000000000001</v>
      </c>
      <c r="DK39" s="43">
        <f t="shared" si="36"/>
        <v>3.822473684210526</v>
      </c>
      <c r="DL39" s="4">
        <v>3.7389999999999999</v>
      </c>
      <c r="DM39" s="4">
        <v>3.78</v>
      </c>
      <c r="DN39" s="43">
        <f t="shared" si="37"/>
        <v>3.7972631578947365</v>
      </c>
      <c r="DO39" s="4">
        <v>3.8220000000000001</v>
      </c>
      <c r="DP39" s="4">
        <v>3.8450000000000002</v>
      </c>
      <c r="DQ39" s="43">
        <f t="shared" si="38"/>
        <v>3.8546842105263162</v>
      </c>
      <c r="DR39" s="4"/>
      <c r="DS39" s="4">
        <v>3.88</v>
      </c>
      <c r="DT39" s="4">
        <v>3.95</v>
      </c>
      <c r="DU39" s="43">
        <f t="shared" si="39"/>
        <v>3.9794736842105269</v>
      </c>
    </row>
    <row r="40" spans="1:125" ht="17.25">
      <c r="A40" s="45"/>
      <c r="B40" s="4"/>
      <c r="C40" s="4" t="s">
        <v>106</v>
      </c>
      <c r="D40" s="3"/>
      <c r="E40" s="4">
        <v>2.5409999999999999</v>
      </c>
      <c r="F40" s="4">
        <v>2.5670000000000002</v>
      </c>
      <c r="G40" s="43">
        <f t="shared" si="0"/>
        <v>2.5779473684210523</v>
      </c>
      <c r="H40" s="4">
        <v>1.827</v>
      </c>
      <c r="I40" s="4">
        <v>2.036</v>
      </c>
      <c r="J40" s="43">
        <f t="shared" si="1"/>
        <v>2.1240000000000001</v>
      </c>
      <c r="K40" s="4">
        <v>2.1709999999999998</v>
      </c>
      <c r="L40" s="4">
        <v>2.355</v>
      </c>
      <c r="M40" s="43">
        <f t="shared" si="2"/>
        <v>2.4324736842105263</v>
      </c>
      <c r="N40" s="4">
        <v>1.8080000000000001</v>
      </c>
      <c r="O40" s="4">
        <v>2.0209999999999999</v>
      </c>
      <c r="P40" s="43">
        <f t="shared" si="3"/>
        <v>2.1106842105263159</v>
      </c>
      <c r="Q40" s="4">
        <v>2.1629999999999998</v>
      </c>
      <c r="R40" s="4">
        <v>2.35</v>
      </c>
      <c r="S40" s="43">
        <f t="shared" si="4"/>
        <v>2.4287368421052631</v>
      </c>
      <c r="T40" s="4">
        <v>2.3199999999999998</v>
      </c>
      <c r="U40" s="4">
        <v>2.444</v>
      </c>
      <c r="V40" s="43">
        <f t="shared" si="5"/>
        <v>2.4962105263157892</v>
      </c>
      <c r="W40" s="4">
        <v>2.073</v>
      </c>
      <c r="X40" s="4">
        <v>2.194</v>
      </c>
      <c r="Y40" s="43">
        <f t="shared" si="6"/>
        <v>2.2449473684210526</v>
      </c>
      <c r="Z40" s="4">
        <v>2.2679999999999998</v>
      </c>
      <c r="AA40" s="4">
        <v>2.3969999999999998</v>
      </c>
      <c r="AB40" s="43">
        <f t="shared" si="7"/>
        <v>2.4513157894736839</v>
      </c>
      <c r="AC40" s="4">
        <v>2.2610000000000001</v>
      </c>
      <c r="AD40" s="4">
        <v>2.3969999999999998</v>
      </c>
      <c r="AE40" s="43">
        <f t="shared" si="8"/>
        <v>2.4542631578947365</v>
      </c>
      <c r="AF40" s="4">
        <v>2.3130000000000002</v>
      </c>
      <c r="AG40" s="4">
        <v>2.4390000000000001</v>
      </c>
      <c r="AH40" s="43">
        <f t="shared" si="9"/>
        <v>2.4920526315789475</v>
      </c>
      <c r="AI40" s="4">
        <v>2.0619999999999998</v>
      </c>
      <c r="AJ40" s="4">
        <v>2.1850000000000001</v>
      </c>
      <c r="AK40" s="43">
        <f t="shared" si="10"/>
        <v>2.2367894736842109</v>
      </c>
      <c r="AL40" s="4">
        <v>2.258</v>
      </c>
      <c r="AM40" s="4">
        <v>2.391</v>
      </c>
      <c r="AN40" s="43">
        <f t="shared" si="11"/>
        <v>2.4470000000000001</v>
      </c>
      <c r="AO40" s="4">
        <v>2.2519999999999998</v>
      </c>
      <c r="AP40" s="4">
        <v>2.391</v>
      </c>
      <c r="AQ40" s="43">
        <f t="shared" si="12"/>
        <v>2.4495263157894738</v>
      </c>
      <c r="AR40" s="4">
        <v>2</v>
      </c>
      <c r="AS40" s="4">
        <v>2.2069999999999999</v>
      </c>
      <c r="AT40" s="43">
        <f t="shared" si="13"/>
        <v>2.2941578947368422</v>
      </c>
      <c r="AU40" s="4">
        <v>1.978</v>
      </c>
      <c r="AV40" s="4">
        <v>2.1840000000000002</v>
      </c>
      <c r="AW40" s="43">
        <f t="shared" si="14"/>
        <v>2.2707368421052636</v>
      </c>
      <c r="AX40" s="4">
        <v>1.9990000000000001</v>
      </c>
      <c r="AY40" s="4">
        <v>2.1589999999999998</v>
      </c>
      <c r="AZ40" s="43">
        <f t="shared" si="15"/>
        <v>2.2263684210526309</v>
      </c>
      <c r="BA40" s="4">
        <v>1.9770000000000001</v>
      </c>
      <c r="BB40" s="4">
        <v>2.1360000000000001</v>
      </c>
      <c r="BC40" s="43">
        <f t="shared" si="16"/>
        <v>2.2029473684210528</v>
      </c>
      <c r="BD40" s="4">
        <v>2.137</v>
      </c>
      <c r="BE40" s="4">
        <v>2.2949999999999999</v>
      </c>
      <c r="BF40" s="43">
        <f t="shared" si="17"/>
        <v>2.3615263157894737</v>
      </c>
      <c r="BG40" s="4">
        <v>2.0329999999999999</v>
      </c>
      <c r="BH40" s="4">
        <v>2.181</v>
      </c>
      <c r="BI40" s="43">
        <f t="shared" si="18"/>
        <v>2.2433157894736846</v>
      </c>
      <c r="BJ40" s="4">
        <v>2.1269999999999998</v>
      </c>
      <c r="BK40" s="4">
        <v>2.286</v>
      </c>
      <c r="BL40" s="43">
        <f t="shared" si="19"/>
        <v>2.3529473684210527</v>
      </c>
      <c r="BM40" s="4">
        <v>2.1230000000000002</v>
      </c>
      <c r="BN40" s="4">
        <v>2.2839999999999998</v>
      </c>
      <c r="BO40" s="43">
        <f t="shared" si="20"/>
        <v>2.3517894736842102</v>
      </c>
      <c r="BP40" s="4">
        <v>2.1240000000000001</v>
      </c>
      <c r="BQ40" s="4">
        <v>2.286</v>
      </c>
      <c r="BR40" s="43">
        <f t="shared" si="21"/>
        <v>2.3542105263157898</v>
      </c>
      <c r="BS40" s="4">
        <v>2.02</v>
      </c>
      <c r="BT40" s="4">
        <v>2.1709999999999998</v>
      </c>
      <c r="BU40" s="43">
        <f t="shared" si="22"/>
        <v>2.2345789473684206</v>
      </c>
      <c r="BV40" s="4">
        <v>2.1139999999999999</v>
      </c>
      <c r="BW40" s="4">
        <v>2.2770000000000001</v>
      </c>
      <c r="BX40" s="43">
        <f t="shared" si="23"/>
        <v>2.3456315789473687</v>
      </c>
      <c r="BY40" s="4">
        <v>2.11</v>
      </c>
      <c r="BZ40" s="4">
        <v>2.2749999999999999</v>
      </c>
      <c r="CA40" s="43">
        <f t="shared" si="24"/>
        <v>2.3444736842105263</v>
      </c>
      <c r="CB40" s="4">
        <v>2.2010000000000001</v>
      </c>
      <c r="CC40" s="4">
        <v>2.5169999999999999</v>
      </c>
      <c r="CD40" s="43">
        <f t="shared" si="25"/>
        <v>2.6500526315789474</v>
      </c>
      <c r="CE40" s="4">
        <v>1.909</v>
      </c>
      <c r="CF40" s="4">
        <v>2.1019999999999999</v>
      </c>
      <c r="CG40" s="43">
        <f t="shared" si="26"/>
        <v>2.183263157894737</v>
      </c>
      <c r="CH40" s="4">
        <v>1.9079999999999999</v>
      </c>
      <c r="CI40" s="4">
        <v>2.0550000000000002</v>
      </c>
      <c r="CJ40" s="43">
        <f t="shared" si="27"/>
        <v>2.1168947368421054</v>
      </c>
      <c r="CK40" s="4">
        <v>2.077</v>
      </c>
      <c r="CL40" s="4">
        <v>2.2229999999999999</v>
      </c>
      <c r="CM40" s="43">
        <f t="shared" si="28"/>
        <v>2.2844736842105262</v>
      </c>
      <c r="CN40" s="4">
        <v>2.0609999999999999</v>
      </c>
      <c r="CO40" s="4">
        <v>2.2109999999999999</v>
      </c>
      <c r="CP40" s="43">
        <f t="shared" si="29"/>
        <v>2.2741578947368417</v>
      </c>
      <c r="CQ40" s="4">
        <v>1.6459999999999999</v>
      </c>
      <c r="CR40" s="4">
        <v>1.8120000000000001</v>
      </c>
      <c r="CS40" s="43">
        <f t="shared" si="30"/>
        <v>1.8818947368421053</v>
      </c>
      <c r="CT40" s="4">
        <v>1.7150000000000001</v>
      </c>
      <c r="CU40" s="4">
        <v>1.849</v>
      </c>
      <c r="CV40" s="43">
        <f t="shared" si="31"/>
        <v>1.9054210526315791</v>
      </c>
      <c r="CW40" s="4">
        <v>2.2570000000000001</v>
      </c>
      <c r="CX40" s="4">
        <v>2.3730000000000002</v>
      </c>
      <c r="CY40" s="43">
        <f t="shared" si="32"/>
        <v>2.4218421052631585</v>
      </c>
      <c r="CZ40" s="4">
        <v>1.8959999999999999</v>
      </c>
      <c r="DA40" s="4">
        <v>2.081</v>
      </c>
      <c r="DB40" s="43">
        <f t="shared" si="33"/>
        <v>2.1588947368421052</v>
      </c>
      <c r="DC40" s="4">
        <v>2.2149999999999999</v>
      </c>
      <c r="DD40" s="4">
        <v>2.3330000000000002</v>
      </c>
      <c r="DE40" s="43">
        <f t="shared" si="34"/>
        <v>2.3826842105263162</v>
      </c>
      <c r="DF40" s="4">
        <v>2.1701199999999998</v>
      </c>
      <c r="DG40" s="4">
        <v>2.2860909999999999</v>
      </c>
      <c r="DH40" s="43">
        <f t="shared" si="35"/>
        <v>2.3349208947368418</v>
      </c>
      <c r="DI40" s="4">
        <v>1.8959999999999999</v>
      </c>
      <c r="DJ40" s="4">
        <v>2.081</v>
      </c>
      <c r="DK40" s="43">
        <f t="shared" si="36"/>
        <v>2.1588947368421052</v>
      </c>
      <c r="DL40" s="4">
        <v>1.9059999999999999</v>
      </c>
      <c r="DM40" s="4">
        <v>2.0419999999999998</v>
      </c>
      <c r="DN40" s="43">
        <f t="shared" si="37"/>
        <v>2.0992631578947365</v>
      </c>
      <c r="DO40" s="4">
        <v>2.0710000000000002</v>
      </c>
      <c r="DP40" s="4">
        <v>2.2109999999999999</v>
      </c>
      <c r="DQ40" s="43">
        <f t="shared" si="38"/>
        <v>2.269947368421052</v>
      </c>
      <c r="DR40" s="4"/>
      <c r="DS40" s="4">
        <v>2.16</v>
      </c>
      <c r="DT40" s="4">
        <v>2.3199999999999998</v>
      </c>
      <c r="DU40" s="43">
        <f t="shared" si="39"/>
        <v>2.3873684210526314</v>
      </c>
    </row>
    <row r="41" spans="1:125" ht="17.25">
      <c r="A41" s="45" t="s">
        <v>85</v>
      </c>
      <c r="B41" s="4"/>
      <c r="C41" s="4" t="s">
        <v>118</v>
      </c>
      <c r="D41" s="3"/>
      <c r="E41" s="4">
        <v>2.0819999999999999</v>
      </c>
      <c r="F41" s="4">
        <v>2.0790000000000002</v>
      </c>
      <c r="G41" s="43">
        <f t="shared" si="0"/>
        <v>2.0777368421052635</v>
      </c>
      <c r="H41" s="4">
        <v>2.0619999999999998</v>
      </c>
      <c r="I41" s="4">
        <v>2.181</v>
      </c>
      <c r="J41" s="43">
        <f t="shared" si="1"/>
        <v>2.2311052631578949</v>
      </c>
      <c r="K41" s="4">
        <v>2.129</v>
      </c>
      <c r="L41" s="4">
        <v>2.23</v>
      </c>
      <c r="M41" s="43">
        <f t="shared" si="2"/>
        <v>2.2725263157894737</v>
      </c>
      <c r="N41" s="4">
        <v>2.0609999999999999</v>
      </c>
      <c r="O41" s="4">
        <v>2.1859999999999999</v>
      </c>
      <c r="P41" s="43">
        <f t="shared" si="3"/>
        <v>2.2386315789473685</v>
      </c>
      <c r="Q41" s="4">
        <v>2.1309999999999998</v>
      </c>
      <c r="R41" s="4">
        <v>2.2360000000000002</v>
      </c>
      <c r="S41" s="43">
        <f t="shared" si="4"/>
        <v>2.2802105263157899</v>
      </c>
      <c r="T41" s="4">
        <v>2.2320000000000002</v>
      </c>
      <c r="U41" s="4">
        <v>2.2770000000000001</v>
      </c>
      <c r="V41" s="43">
        <f t="shared" si="5"/>
        <v>2.2959473684210527</v>
      </c>
      <c r="W41" s="4">
        <v>2.0680000000000001</v>
      </c>
      <c r="X41" s="4">
        <v>2.1659999999999999</v>
      </c>
      <c r="Y41" s="43">
        <f t="shared" si="6"/>
        <v>2.207263157894737</v>
      </c>
      <c r="Z41" s="4">
        <v>2.1739999999999999</v>
      </c>
      <c r="AA41" s="4">
        <v>2.214</v>
      </c>
      <c r="AB41" s="43">
        <f t="shared" si="7"/>
        <v>2.2308421052631577</v>
      </c>
      <c r="AC41" s="4">
        <v>2.206</v>
      </c>
      <c r="AD41" s="4">
        <v>2.262</v>
      </c>
      <c r="AE41" s="43">
        <f t="shared" si="8"/>
        <v>2.2855789473684212</v>
      </c>
      <c r="AF41" s="4">
        <v>2.2400000000000002</v>
      </c>
      <c r="AG41" s="4">
        <v>2.2879999999999998</v>
      </c>
      <c r="AH41" s="43">
        <f t="shared" si="9"/>
        <v>2.308210526315789</v>
      </c>
      <c r="AI41" s="4">
        <v>2.0680000000000001</v>
      </c>
      <c r="AJ41" s="4">
        <v>2.17</v>
      </c>
      <c r="AK41" s="43">
        <f t="shared" si="10"/>
        <v>2.2129473684210521</v>
      </c>
      <c r="AL41" s="4">
        <v>2.1779999999999999</v>
      </c>
      <c r="AM41" s="4">
        <v>2.222</v>
      </c>
      <c r="AN41" s="43">
        <f t="shared" si="11"/>
        <v>2.2405263157894737</v>
      </c>
      <c r="AO41" s="4">
        <v>2.2130000000000001</v>
      </c>
      <c r="AP41" s="4">
        <v>2.2719999999999998</v>
      </c>
      <c r="AQ41" s="43">
        <f t="shared" si="12"/>
        <v>2.2968421052631576</v>
      </c>
      <c r="AR41" s="4">
        <v>2.206</v>
      </c>
      <c r="AS41" s="4">
        <v>2.3330000000000002</v>
      </c>
      <c r="AT41" s="43">
        <f t="shared" si="13"/>
        <v>2.3864736842105265</v>
      </c>
      <c r="AU41" s="4">
        <v>2.1869999999999998</v>
      </c>
      <c r="AV41" s="4">
        <v>2.3109999999999999</v>
      </c>
      <c r="AW41" s="43">
        <f t="shared" si="14"/>
        <v>2.3632105263157892</v>
      </c>
      <c r="AX41" s="4">
        <v>2.1619999999999999</v>
      </c>
      <c r="AY41" s="4">
        <v>2.2429999999999999</v>
      </c>
      <c r="AZ41" s="43">
        <f t="shared" si="15"/>
        <v>2.2771052631578947</v>
      </c>
      <c r="BA41" s="4">
        <v>2.1429999999999998</v>
      </c>
      <c r="BB41" s="4">
        <v>2.2210000000000001</v>
      </c>
      <c r="BC41" s="43">
        <f t="shared" si="16"/>
        <v>2.2538421052631579</v>
      </c>
      <c r="BD41" s="4">
        <v>2.2349999999999999</v>
      </c>
      <c r="BE41" s="4">
        <v>2.3069999999999999</v>
      </c>
      <c r="BF41" s="43">
        <f t="shared" si="17"/>
        <v>2.3373157894736845</v>
      </c>
      <c r="BG41" s="4">
        <v>2.0750000000000002</v>
      </c>
      <c r="BH41" s="4">
        <v>2.13</v>
      </c>
      <c r="BI41" s="43">
        <f t="shared" si="18"/>
        <v>2.1531578947368417</v>
      </c>
      <c r="BJ41" s="4">
        <v>2.2200000000000002</v>
      </c>
      <c r="BK41" s="4">
        <v>2.2909999999999999</v>
      </c>
      <c r="BL41" s="43">
        <f t="shared" si="19"/>
        <v>2.3208947368421051</v>
      </c>
      <c r="BM41" s="4">
        <v>2.222</v>
      </c>
      <c r="BN41" s="4">
        <v>2.2959999999999998</v>
      </c>
      <c r="BO41" s="43">
        <f t="shared" si="20"/>
        <v>2.3271578947368416</v>
      </c>
      <c r="BP41" s="4">
        <v>2.242</v>
      </c>
      <c r="BQ41" s="4">
        <v>2.319</v>
      </c>
      <c r="BR41" s="43">
        <f t="shared" si="21"/>
        <v>2.3514210526315789</v>
      </c>
      <c r="BS41" s="4">
        <v>2.0739999999999998</v>
      </c>
      <c r="BT41" s="4">
        <v>2.129</v>
      </c>
      <c r="BU41" s="43">
        <f t="shared" si="22"/>
        <v>2.1521578947368418</v>
      </c>
      <c r="BV41" s="4">
        <v>2.2269999999999999</v>
      </c>
      <c r="BW41" s="4">
        <v>2.3010000000000002</v>
      </c>
      <c r="BX41" s="43">
        <f t="shared" si="23"/>
        <v>2.3321578947368424</v>
      </c>
      <c r="BY41" s="4">
        <v>2.2290000000000001</v>
      </c>
      <c r="BZ41" s="4">
        <v>2.3069999999999999</v>
      </c>
      <c r="CA41" s="43">
        <f t="shared" si="24"/>
        <v>2.3398421052631577</v>
      </c>
      <c r="CB41" s="4">
        <v>2.2709999999999999</v>
      </c>
      <c r="CC41" s="4">
        <v>2.476</v>
      </c>
      <c r="CD41" s="43">
        <f t="shared" si="25"/>
        <v>2.5623157894736845</v>
      </c>
      <c r="CE41" s="4">
        <v>2.15</v>
      </c>
      <c r="CF41" s="4">
        <v>2.2639999999999998</v>
      </c>
      <c r="CG41" s="43">
        <f t="shared" si="26"/>
        <v>2.3119999999999998</v>
      </c>
      <c r="CH41" s="4">
        <v>2.1070000000000002</v>
      </c>
      <c r="CI41" s="4">
        <v>2.1739999999999999</v>
      </c>
      <c r="CJ41" s="43">
        <f t="shared" si="27"/>
        <v>2.2022105263157896</v>
      </c>
      <c r="CK41" s="4">
        <v>2.2109999999999999</v>
      </c>
      <c r="CL41" s="4">
        <v>2.2730000000000001</v>
      </c>
      <c r="CM41" s="43">
        <f t="shared" si="28"/>
        <v>2.299105263157895</v>
      </c>
      <c r="CN41" s="4">
        <v>2.2189999999999999</v>
      </c>
      <c r="CO41" s="4">
        <v>2.2839999999999998</v>
      </c>
      <c r="CP41" s="43">
        <f t="shared" si="29"/>
        <v>2.3113684210526313</v>
      </c>
      <c r="CQ41" s="4">
        <v>2.004</v>
      </c>
      <c r="CR41" s="4">
        <v>2.09</v>
      </c>
      <c r="CS41" s="43">
        <f t="shared" si="30"/>
        <v>2.1262105263157891</v>
      </c>
      <c r="CT41" s="4">
        <v>2.0249999999999999</v>
      </c>
      <c r="CU41" s="4">
        <v>2.0790000000000002</v>
      </c>
      <c r="CV41" s="43">
        <f t="shared" si="31"/>
        <v>2.1017368421052636</v>
      </c>
      <c r="CW41" s="4">
        <v>2.2120000000000002</v>
      </c>
      <c r="CX41" s="4">
        <v>2.246</v>
      </c>
      <c r="CY41" s="43">
        <f t="shared" si="32"/>
        <v>2.2603157894736841</v>
      </c>
      <c r="CZ41" s="4">
        <v>2.1640000000000001</v>
      </c>
      <c r="DA41" s="4">
        <v>2.2810000000000001</v>
      </c>
      <c r="DB41" s="43">
        <f t="shared" si="33"/>
        <v>2.3302631578947373</v>
      </c>
      <c r="DC41" s="4">
        <v>2.3439999999999999</v>
      </c>
      <c r="DD41" s="4">
        <v>2.3769999999999998</v>
      </c>
      <c r="DE41" s="43">
        <f t="shared" si="34"/>
        <v>2.390894736842105</v>
      </c>
      <c r="DF41" s="4">
        <v>2.154703</v>
      </c>
      <c r="DG41" s="4">
        <v>2.2092900000000002</v>
      </c>
      <c r="DH41" s="43">
        <f t="shared" si="35"/>
        <v>2.2322740000000003</v>
      </c>
      <c r="DI41" s="4">
        <v>2.149</v>
      </c>
      <c r="DJ41" s="4">
        <v>2.2599999999999998</v>
      </c>
      <c r="DK41" s="43">
        <f t="shared" si="36"/>
        <v>2.3067368421052628</v>
      </c>
      <c r="DL41" s="4">
        <v>2.109</v>
      </c>
      <c r="DM41" s="4">
        <v>2.1760000000000002</v>
      </c>
      <c r="DN41" s="43">
        <f t="shared" si="37"/>
        <v>2.2042105263157894</v>
      </c>
      <c r="DO41" s="4">
        <v>2.2149999999999999</v>
      </c>
      <c r="DP41" s="4">
        <v>2.2759999999999998</v>
      </c>
      <c r="DQ41" s="43">
        <f t="shared" si="38"/>
        <v>2.3016842105263158</v>
      </c>
      <c r="DR41" s="4"/>
      <c r="DS41" s="4">
        <v>2.29</v>
      </c>
      <c r="DT41" s="4">
        <v>2.38</v>
      </c>
      <c r="DU41" s="43">
        <f t="shared" si="39"/>
        <v>2.4178947368421047</v>
      </c>
    </row>
    <row r="42" spans="1:125" ht="17.25">
      <c r="A42" s="45"/>
      <c r="B42" s="4"/>
      <c r="C42" s="4" t="s">
        <v>109</v>
      </c>
      <c r="D42" s="3"/>
      <c r="E42" s="4">
        <v>2.0030000000000001</v>
      </c>
      <c r="F42" s="4">
        <v>2.0030000000000001</v>
      </c>
      <c r="G42" s="43">
        <f t="shared" si="0"/>
        <v>2.0030000000000001</v>
      </c>
      <c r="H42" s="4">
        <v>2.0790000000000002</v>
      </c>
      <c r="I42" s="4">
        <v>2.202</v>
      </c>
      <c r="J42" s="43">
        <f t="shared" si="1"/>
        <v>2.2537894736842108</v>
      </c>
      <c r="K42" s="4">
        <v>2.1070000000000002</v>
      </c>
      <c r="L42" s="4">
        <v>2.2109999999999999</v>
      </c>
      <c r="M42" s="43">
        <f t="shared" si="2"/>
        <v>2.2547894736842102</v>
      </c>
      <c r="N42" s="4">
        <v>2.0819999999999999</v>
      </c>
      <c r="O42" s="4">
        <v>2.2120000000000002</v>
      </c>
      <c r="P42" s="43">
        <f t="shared" si="3"/>
        <v>2.2667368421052636</v>
      </c>
      <c r="Q42" s="4">
        <v>2.1110000000000002</v>
      </c>
      <c r="R42" s="4">
        <v>2.2189999999999999</v>
      </c>
      <c r="S42" s="43">
        <f t="shared" si="4"/>
        <v>2.2644736842105258</v>
      </c>
      <c r="T42" s="4">
        <v>2.206</v>
      </c>
      <c r="U42" s="4">
        <v>2.254</v>
      </c>
      <c r="V42" s="43">
        <f t="shared" si="5"/>
        <v>2.2742105263157892</v>
      </c>
      <c r="W42" s="4">
        <v>2.0579999999999998</v>
      </c>
      <c r="X42" s="4">
        <v>2.181</v>
      </c>
      <c r="Y42" s="43">
        <f t="shared" si="6"/>
        <v>2.2327894736842104</v>
      </c>
      <c r="Z42" s="4">
        <v>2.1589999999999998</v>
      </c>
      <c r="AA42" s="4">
        <v>2.2029999999999998</v>
      </c>
      <c r="AB42" s="43">
        <f t="shared" si="7"/>
        <v>2.2215263157894736</v>
      </c>
      <c r="AC42" s="4">
        <v>2.1890000000000001</v>
      </c>
      <c r="AD42" s="4">
        <v>2.246</v>
      </c>
      <c r="AE42" s="43">
        <f t="shared" si="8"/>
        <v>2.27</v>
      </c>
      <c r="AF42" s="4">
        <v>2.2170000000000001</v>
      </c>
      <c r="AG42" s="4">
        <v>2.2679999999999998</v>
      </c>
      <c r="AH42" s="43">
        <f t="shared" si="9"/>
        <v>2.2894736842105261</v>
      </c>
      <c r="AI42" s="4">
        <v>2.06</v>
      </c>
      <c r="AJ42" s="4">
        <v>2.1880000000000002</v>
      </c>
      <c r="AK42" s="43">
        <f t="shared" si="10"/>
        <v>2.2418947368421054</v>
      </c>
      <c r="AL42" s="4">
        <v>2.1680000000000001</v>
      </c>
      <c r="AM42" s="4">
        <v>2.214</v>
      </c>
      <c r="AN42" s="43">
        <f t="shared" si="11"/>
        <v>2.2333684210526314</v>
      </c>
      <c r="AO42" s="4">
        <v>2.198</v>
      </c>
      <c r="AP42" s="4">
        <v>2.2599999999999998</v>
      </c>
      <c r="AQ42" s="43">
        <f t="shared" si="12"/>
        <v>2.2861052631578942</v>
      </c>
      <c r="AR42" s="4">
        <v>2.202</v>
      </c>
      <c r="AS42" s="4">
        <v>2.3340000000000001</v>
      </c>
      <c r="AT42" s="43">
        <f t="shared" si="13"/>
        <v>2.3895789473684212</v>
      </c>
      <c r="AU42" s="4">
        <v>2.1859999999999999</v>
      </c>
      <c r="AV42" s="4">
        <v>2.3159999999999998</v>
      </c>
      <c r="AW42" s="43">
        <f t="shared" si="14"/>
        <v>2.3707368421052628</v>
      </c>
      <c r="AX42" s="4">
        <v>2.1640000000000001</v>
      </c>
      <c r="AY42" s="4">
        <v>2.2480000000000002</v>
      </c>
      <c r="AZ42" s="43">
        <f t="shared" si="15"/>
        <v>2.2833684210526317</v>
      </c>
      <c r="BA42" s="4">
        <v>2.1480000000000001</v>
      </c>
      <c r="BB42" s="4">
        <v>2.23</v>
      </c>
      <c r="BC42" s="43">
        <f t="shared" si="16"/>
        <v>2.2645263157894733</v>
      </c>
      <c r="BD42" s="4">
        <v>2.23</v>
      </c>
      <c r="BE42" s="4">
        <v>2.3069999999999999</v>
      </c>
      <c r="BF42" s="43">
        <f t="shared" si="17"/>
        <v>2.3394210526315788</v>
      </c>
      <c r="BG42" s="4">
        <v>2.0150000000000001</v>
      </c>
      <c r="BH42" s="4">
        <v>2.016</v>
      </c>
      <c r="BI42" s="43">
        <f t="shared" si="18"/>
        <v>2.0164210526315789</v>
      </c>
      <c r="BJ42" s="4">
        <v>2.2189999999999999</v>
      </c>
      <c r="BK42" s="4">
        <v>2.294</v>
      </c>
      <c r="BL42" s="43">
        <f t="shared" si="19"/>
        <v>2.3255789473684216</v>
      </c>
      <c r="BM42" s="4">
        <v>2.2200000000000002</v>
      </c>
      <c r="BN42" s="4">
        <v>2.2989999999999999</v>
      </c>
      <c r="BO42" s="43">
        <f t="shared" si="20"/>
        <v>2.332263157894737</v>
      </c>
      <c r="BP42" s="4">
        <v>2.242</v>
      </c>
      <c r="BQ42" s="4">
        <v>2.323</v>
      </c>
      <c r="BR42" s="43">
        <f t="shared" si="21"/>
        <v>2.3571052631578944</v>
      </c>
      <c r="BS42" s="4">
        <v>2.0129999999999999</v>
      </c>
      <c r="BT42" s="4">
        <v>1.9990000000000001</v>
      </c>
      <c r="BU42" s="43">
        <f t="shared" si="22"/>
        <v>1.9931052631578952</v>
      </c>
      <c r="BV42" s="4">
        <v>2.2290000000000001</v>
      </c>
      <c r="BW42" s="4">
        <v>2.3090000000000002</v>
      </c>
      <c r="BX42" s="43">
        <f t="shared" si="23"/>
        <v>2.3426842105263161</v>
      </c>
      <c r="BY42" s="4">
        <v>2.2309999999999999</v>
      </c>
      <c r="BZ42" s="4">
        <v>2.3140000000000001</v>
      </c>
      <c r="CA42" s="43">
        <f t="shared" si="24"/>
        <v>2.3489473684210527</v>
      </c>
      <c r="CB42" s="4">
        <v>2.2509999999999999</v>
      </c>
      <c r="CC42" s="4">
        <v>2.46</v>
      </c>
      <c r="CD42" s="43">
        <f t="shared" si="25"/>
        <v>2.5480000000000005</v>
      </c>
      <c r="CE42" s="4">
        <v>2.157</v>
      </c>
      <c r="CF42" s="4">
        <v>2.2749999999999999</v>
      </c>
      <c r="CG42" s="43">
        <f t="shared" si="26"/>
        <v>2.3246842105263155</v>
      </c>
      <c r="CH42" s="4">
        <v>2.1190000000000002</v>
      </c>
      <c r="CI42" s="4">
        <v>2.1909999999999998</v>
      </c>
      <c r="CJ42" s="43">
        <f t="shared" si="27"/>
        <v>2.2213157894736839</v>
      </c>
      <c r="CK42" s="4">
        <v>2.2170000000000001</v>
      </c>
      <c r="CL42" s="4">
        <v>2.2829999999999999</v>
      </c>
      <c r="CM42" s="43">
        <f t="shared" si="28"/>
        <v>2.3107894736842107</v>
      </c>
      <c r="CN42" s="4">
        <v>2.2290000000000001</v>
      </c>
      <c r="CO42" s="4">
        <v>2.2989999999999999</v>
      </c>
      <c r="CP42" s="43">
        <f t="shared" si="29"/>
        <v>2.3284736842105263</v>
      </c>
      <c r="CQ42" s="4">
        <v>1.962</v>
      </c>
      <c r="CR42" s="4">
        <v>2.0419999999999998</v>
      </c>
      <c r="CS42" s="43">
        <f t="shared" si="30"/>
        <v>2.0756842105263154</v>
      </c>
      <c r="CT42" s="4">
        <v>1.988</v>
      </c>
      <c r="CU42" s="4">
        <v>2.0369999999999999</v>
      </c>
      <c r="CV42" s="43">
        <f t="shared" si="31"/>
        <v>2.0576315789473685</v>
      </c>
      <c r="CW42" s="4">
        <v>2.206</v>
      </c>
      <c r="CX42" s="4">
        <v>2.2480000000000002</v>
      </c>
      <c r="CY42" s="43">
        <f t="shared" si="32"/>
        <v>2.2656842105263157</v>
      </c>
      <c r="CZ42" s="4">
        <v>2.149</v>
      </c>
      <c r="DA42" s="4">
        <v>2.2610000000000001</v>
      </c>
      <c r="DB42" s="43">
        <f t="shared" si="33"/>
        <v>2.3081578947368424</v>
      </c>
      <c r="DC42" s="4">
        <v>2.3330000000000002</v>
      </c>
      <c r="DD42" s="4">
        <v>2.3650000000000002</v>
      </c>
      <c r="DE42" s="43">
        <f t="shared" si="34"/>
        <v>2.3784736842105265</v>
      </c>
      <c r="DF42" s="4">
        <v>2.1522939999999999</v>
      </c>
      <c r="DG42" s="4">
        <v>2.2093479999999999</v>
      </c>
      <c r="DH42" s="43">
        <f t="shared" si="35"/>
        <v>2.2333707368421054</v>
      </c>
      <c r="DI42" s="4">
        <v>2.1640000000000001</v>
      </c>
      <c r="DJ42" s="4">
        <v>2.2810000000000001</v>
      </c>
      <c r="DK42" s="43">
        <f t="shared" si="36"/>
        <v>2.3302631578947373</v>
      </c>
      <c r="DL42" s="4">
        <v>2.13</v>
      </c>
      <c r="DM42" s="4">
        <v>2.2000000000000002</v>
      </c>
      <c r="DN42" s="43">
        <f t="shared" si="37"/>
        <v>2.2294736842105265</v>
      </c>
      <c r="DO42" s="4">
        <v>2.23</v>
      </c>
      <c r="DP42" s="4">
        <v>2.2949999999999999</v>
      </c>
      <c r="DQ42" s="43">
        <f t="shared" si="38"/>
        <v>2.3223684210526314</v>
      </c>
      <c r="DR42" s="4"/>
      <c r="DS42" s="4">
        <v>2.25</v>
      </c>
      <c r="DT42" s="4">
        <v>2.34</v>
      </c>
      <c r="DU42" s="43">
        <f t="shared" si="39"/>
        <v>2.3778947368421051</v>
      </c>
    </row>
    <row r="43" spans="1:125" ht="17.25">
      <c r="A43" s="45" t="s">
        <v>86</v>
      </c>
      <c r="B43" s="4"/>
      <c r="C43" s="4" t="s">
        <v>106</v>
      </c>
      <c r="D43" s="3"/>
      <c r="E43" s="4">
        <v>3.2949999999999999</v>
      </c>
      <c r="F43" s="4">
        <v>3.2959999999999998</v>
      </c>
      <c r="G43" s="43">
        <f t="shared" si="0"/>
        <v>3.2964210526315783</v>
      </c>
      <c r="H43" s="4">
        <v>2.153</v>
      </c>
      <c r="I43" s="4">
        <v>2.35</v>
      </c>
      <c r="J43" s="43">
        <f t="shared" si="1"/>
        <v>2.4329473684210527</v>
      </c>
      <c r="K43" s="4">
        <v>2.5830000000000002</v>
      </c>
      <c r="L43" s="4">
        <v>2.7450000000000001</v>
      </c>
      <c r="M43" s="43">
        <f t="shared" si="2"/>
        <v>2.8132105263157898</v>
      </c>
      <c r="N43" s="4">
        <v>2.1280000000000001</v>
      </c>
      <c r="O43" s="4">
        <v>2.3260000000000001</v>
      </c>
      <c r="P43" s="43">
        <f t="shared" si="3"/>
        <v>2.4093684210526316</v>
      </c>
      <c r="Q43" s="4">
        <v>2.5710000000000002</v>
      </c>
      <c r="R43" s="4">
        <v>2.734</v>
      </c>
      <c r="S43" s="43">
        <f t="shared" si="4"/>
        <v>2.8026315789473686</v>
      </c>
      <c r="T43" s="4">
        <v>2.9329999999999998</v>
      </c>
      <c r="U43" s="4">
        <v>3.0369999999999999</v>
      </c>
      <c r="V43" s="43">
        <f t="shared" si="5"/>
        <v>3.0807894736842103</v>
      </c>
      <c r="W43" s="4">
        <v>2.5960000000000001</v>
      </c>
      <c r="X43" s="4">
        <v>2.6779999999999999</v>
      </c>
      <c r="Y43" s="43">
        <f t="shared" si="6"/>
        <v>2.7125263157894737</v>
      </c>
      <c r="Z43" s="4">
        <v>2.782</v>
      </c>
      <c r="AA43" s="4">
        <v>2.8849999999999998</v>
      </c>
      <c r="AB43" s="43">
        <f t="shared" si="7"/>
        <v>2.9283684210526313</v>
      </c>
      <c r="AC43" s="4">
        <v>2.78</v>
      </c>
      <c r="AD43" s="4">
        <v>2.9049999999999998</v>
      </c>
      <c r="AE43" s="43">
        <f t="shared" si="8"/>
        <v>2.9576315789473679</v>
      </c>
      <c r="AF43" s="4">
        <v>2.923</v>
      </c>
      <c r="AG43" s="4">
        <v>3.0289999999999999</v>
      </c>
      <c r="AH43" s="43">
        <f t="shared" si="9"/>
        <v>3.0736315789473685</v>
      </c>
      <c r="AI43" s="4">
        <v>2.581</v>
      </c>
      <c r="AJ43" s="4">
        <v>2.6640000000000001</v>
      </c>
      <c r="AK43" s="43">
        <f t="shared" si="10"/>
        <v>2.6989473684210528</v>
      </c>
      <c r="AL43" s="4">
        <v>2.7679999999999998</v>
      </c>
      <c r="AM43" s="4">
        <v>2.8719999999999999</v>
      </c>
      <c r="AN43" s="43">
        <f t="shared" si="11"/>
        <v>2.9157894736842103</v>
      </c>
      <c r="AO43" s="4">
        <v>2.766</v>
      </c>
      <c r="AP43" s="4">
        <v>2.8929999999999998</v>
      </c>
      <c r="AQ43" s="43">
        <f t="shared" si="12"/>
        <v>2.9464736842105257</v>
      </c>
      <c r="AR43" s="4">
        <v>2.5</v>
      </c>
      <c r="AS43" s="4">
        <v>2.694</v>
      </c>
      <c r="AT43" s="43">
        <f t="shared" si="13"/>
        <v>2.775684210526316</v>
      </c>
      <c r="AU43" s="4">
        <v>2.4529999999999998</v>
      </c>
      <c r="AV43" s="4">
        <v>2.645</v>
      </c>
      <c r="AW43" s="43">
        <f t="shared" si="14"/>
        <v>2.7258421052631583</v>
      </c>
      <c r="AX43" s="4">
        <v>2.5339999999999998</v>
      </c>
      <c r="AY43" s="4">
        <v>2.6680000000000001</v>
      </c>
      <c r="AZ43" s="43">
        <f t="shared" si="15"/>
        <v>2.7244210526315791</v>
      </c>
      <c r="BA43" s="4">
        <v>2.4870000000000001</v>
      </c>
      <c r="BB43" s="4">
        <v>2.6190000000000002</v>
      </c>
      <c r="BC43" s="43">
        <f t="shared" si="16"/>
        <v>2.6745789473684214</v>
      </c>
      <c r="BD43" s="4">
        <v>2.63</v>
      </c>
      <c r="BE43" s="4">
        <v>2.7730000000000001</v>
      </c>
      <c r="BF43" s="43">
        <f t="shared" si="17"/>
        <v>2.8332105263157898</v>
      </c>
      <c r="BG43" s="4">
        <v>2.4990000000000001</v>
      </c>
      <c r="BH43" s="4">
        <v>2.6240000000000001</v>
      </c>
      <c r="BI43" s="43">
        <f t="shared" si="18"/>
        <v>2.6766315789473683</v>
      </c>
      <c r="BJ43" s="4">
        <v>2.5870000000000002</v>
      </c>
      <c r="BK43" s="4">
        <v>2.7309999999999999</v>
      </c>
      <c r="BL43" s="43">
        <f t="shared" si="19"/>
        <v>2.7916315789473685</v>
      </c>
      <c r="BM43" s="4">
        <v>2.5819999999999999</v>
      </c>
      <c r="BN43" s="4">
        <v>2.73</v>
      </c>
      <c r="BO43" s="43">
        <f t="shared" si="20"/>
        <v>2.7923157894736841</v>
      </c>
      <c r="BP43" s="4">
        <v>2.6120000000000001</v>
      </c>
      <c r="BQ43" s="4">
        <v>2.758</v>
      </c>
      <c r="BR43" s="43">
        <f t="shared" si="21"/>
        <v>2.8194736842105259</v>
      </c>
      <c r="BS43" s="4">
        <v>2.4809999999999999</v>
      </c>
      <c r="BT43" s="4">
        <v>2.6080000000000001</v>
      </c>
      <c r="BU43" s="43">
        <f t="shared" si="22"/>
        <v>2.661473684210526</v>
      </c>
      <c r="BV43" s="4">
        <v>2.569</v>
      </c>
      <c r="BW43" s="4">
        <v>2.7149999999999999</v>
      </c>
      <c r="BX43" s="43">
        <f t="shared" si="23"/>
        <v>2.7764736842105258</v>
      </c>
      <c r="BY43" s="4">
        <v>2.5630000000000002</v>
      </c>
      <c r="BZ43" s="4">
        <v>2.714</v>
      </c>
      <c r="CA43" s="43">
        <f t="shared" si="24"/>
        <v>2.7775789473684211</v>
      </c>
      <c r="CB43" s="4">
        <v>2.5249999999999999</v>
      </c>
      <c r="CC43" s="4">
        <v>2.8340000000000001</v>
      </c>
      <c r="CD43" s="43">
        <f t="shared" si="25"/>
        <v>2.9641052631578946</v>
      </c>
      <c r="CE43" s="4">
        <v>2.4079999999999999</v>
      </c>
      <c r="CF43" s="4">
        <v>2.5790000000000002</v>
      </c>
      <c r="CG43" s="43">
        <f t="shared" si="26"/>
        <v>2.6510000000000007</v>
      </c>
      <c r="CH43" s="4">
        <v>2.4420000000000002</v>
      </c>
      <c r="CI43" s="4">
        <v>2.5539999999999998</v>
      </c>
      <c r="CJ43" s="43">
        <f t="shared" si="27"/>
        <v>2.6011578947368421</v>
      </c>
      <c r="CK43" s="4">
        <v>2.5550000000000002</v>
      </c>
      <c r="CL43" s="4">
        <v>2.68</v>
      </c>
      <c r="CM43" s="43">
        <f t="shared" si="28"/>
        <v>2.7326315789473683</v>
      </c>
      <c r="CN43" s="4">
        <v>2.5350000000000001</v>
      </c>
      <c r="CO43" s="4">
        <v>2.6619999999999999</v>
      </c>
      <c r="CP43" s="43">
        <f t="shared" si="29"/>
        <v>2.7154736842105258</v>
      </c>
      <c r="CQ43" s="4">
        <v>2.0960000000000001</v>
      </c>
      <c r="CR43" s="4">
        <v>2.2210000000000001</v>
      </c>
      <c r="CS43" s="43">
        <f t="shared" si="30"/>
        <v>2.2736315789473682</v>
      </c>
      <c r="CT43" s="4">
        <v>2.1480000000000001</v>
      </c>
      <c r="CU43" s="4">
        <v>2.2519999999999998</v>
      </c>
      <c r="CV43" s="43">
        <f t="shared" si="31"/>
        <v>2.2957894736842102</v>
      </c>
      <c r="CW43" s="4">
        <v>2.8220000000000001</v>
      </c>
      <c r="CX43" s="4">
        <v>2.9089999999999998</v>
      </c>
      <c r="CY43" s="43">
        <f t="shared" si="32"/>
        <v>2.9456315789473679</v>
      </c>
      <c r="CZ43" s="4">
        <v>2.407</v>
      </c>
      <c r="DA43" s="4">
        <v>2.5720000000000001</v>
      </c>
      <c r="DB43" s="43">
        <f t="shared" si="33"/>
        <v>2.6414736842105264</v>
      </c>
      <c r="DC43" s="4">
        <v>2.7229999999999999</v>
      </c>
      <c r="DD43" s="4">
        <v>2.8079999999999998</v>
      </c>
      <c r="DE43" s="43">
        <f t="shared" si="34"/>
        <v>2.8437894736842106</v>
      </c>
      <c r="DF43" s="4">
        <v>2.7446790000000001</v>
      </c>
      <c r="DG43" s="4">
        <v>2.835083</v>
      </c>
      <c r="DH43" s="43">
        <f t="shared" si="35"/>
        <v>2.8731478421052632</v>
      </c>
      <c r="DI43" s="4">
        <v>2.4079999999999999</v>
      </c>
      <c r="DJ43" s="4">
        <v>2.5720000000000001</v>
      </c>
      <c r="DK43" s="43">
        <f t="shared" si="36"/>
        <v>2.6410526315789475</v>
      </c>
      <c r="DL43" s="4">
        <v>2.444</v>
      </c>
      <c r="DM43" s="4">
        <v>2.5489999999999999</v>
      </c>
      <c r="DN43" s="43">
        <f t="shared" si="37"/>
        <v>2.5932105263157892</v>
      </c>
      <c r="DO43" s="4">
        <v>2.5590000000000002</v>
      </c>
      <c r="DP43" s="4">
        <v>2.6779999999999999</v>
      </c>
      <c r="DQ43" s="43">
        <f t="shared" si="38"/>
        <v>2.7281052631578944</v>
      </c>
      <c r="DR43" s="4"/>
      <c r="DS43" s="4">
        <v>2.61</v>
      </c>
      <c r="DT43" s="4">
        <v>2.74</v>
      </c>
      <c r="DU43" s="43">
        <f t="shared" si="39"/>
        <v>2.7947368421052636</v>
      </c>
    </row>
    <row r="44" spans="1:125" ht="17.25">
      <c r="A44" s="45"/>
      <c r="B44" s="4"/>
      <c r="C44" s="4" t="s">
        <v>107</v>
      </c>
      <c r="D44" s="3"/>
      <c r="E44" s="4">
        <v>2.4249999999999998</v>
      </c>
      <c r="F44" s="4">
        <v>2.4340000000000002</v>
      </c>
      <c r="G44" s="43">
        <f t="shared" si="0"/>
        <v>2.437789473684211</v>
      </c>
      <c r="H44" s="4">
        <v>1.379</v>
      </c>
      <c r="I44" s="4">
        <v>1.601</v>
      </c>
      <c r="J44" s="43">
        <f t="shared" si="1"/>
        <v>1.6944736842105259</v>
      </c>
      <c r="K44" s="4">
        <v>1.79</v>
      </c>
      <c r="L44" s="4">
        <v>1.976</v>
      </c>
      <c r="M44" s="43">
        <f t="shared" si="2"/>
        <v>2.0543157894736841</v>
      </c>
      <c r="N44" s="4">
        <v>1.3540000000000001</v>
      </c>
      <c r="O44" s="4">
        <v>1.579</v>
      </c>
      <c r="P44" s="43">
        <f t="shared" si="3"/>
        <v>1.673736842105263</v>
      </c>
      <c r="Q44" s="4">
        <v>1.7789999999999999</v>
      </c>
      <c r="R44" s="4">
        <v>1.9670000000000001</v>
      </c>
      <c r="S44" s="43">
        <f t="shared" si="4"/>
        <v>2.0461578947368424</v>
      </c>
      <c r="T44" s="4">
        <v>2.1040000000000001</v>
      </c>
      <c r="U44" s="4">
        <v>2.226</v>
      </c>
      <c r="V44" s="43">
        <f t="shared" si="5"/>
        <v>2.2773684210526315</v>
      </c>
      <c r="W44" s="4">
        <v>1.786</v>
      </c>
      <c r="X44" s="4">
        <v>1.8879999999999999</v>
      </c>
      <c r="Y44" s="43">
        <f t="shared" si="6"/>
        <v>1.9309473684210527</v>
      </c>
      <c r="Z44" s="4">
        <v>1.9710000000000001</v>
      </c>
      <c r="AA44" s="4">
        <v>2.0939999999999999</v>
      </c>
      <c r="AB44" s="43">
        <f t="shared" si="7"/>
        <v>2.1457894736842102</v>
      </c>
      <c r="AC44" s="4">
        <v>1.9690000000000001</v>
      </c>
      <c r="AD44" s="4">
        <v>2.1139999999999999</v>
      </c>
      <c r="AE44" s="43">
        <f t="shared" si="8"/>
        <v>2.1750526315789469</v>
      </c>
      <c r="AF44" s="4">
        <v>2.0950000000000002</v>
      </c>
      <c r="AG44" s="4">
        <v>2.2189999999999999</v>
      </c>
      <c r="AH44" s="43">
        <f t="shared" si="9"/>
        <v>2.2712105263157891</v>
      </c>
      <c r="AI44" s="4">
        <v>1.772</v>
      </c>
      <c r="AJ44" s="4">
        <v>1.875</v>
      </c>
      <c r="AK44" s="43">
        <f t="shared" si="10"/>
        <v>1.9183684210526315</v>
      </c>
      <c r="AL44" s="4">
        <v>1.958</v>
      </c>
      <c r="AM44" s="4">
        <v>2.0830000000000002</v>
      </c>
      <c r="AN44" s="43">
        <f t="shared" si="11"/>
        <v>2.1356315789473688</v>
      </c>
      <c r="AO44" s="4">
        <v>1.9570000000000001</v>
      </c>
      <c r="AP44" s="4">
        <v>2.1040000000000001</v>
      </c>
      <c r="AQ44" s="43">
        <f t="shared" si="12"/>
        <v>2.1658947368421053</v>
      </c>
      <c r="AR44" s="4">
        <v>1.6930000000000001</v>
      </c>
      <c r="AS44" s="4">
        <v>1.91</v>
      </c>
      <c r="AT44" s="43">
        <f t="shared" si="13"/>
        <v>2.0013684210526312</v>
      </c>
      <c r="AU44" s="4">
        <v>1.6519999999999999</v>
      </c>
      <c r="AV44" s="4">
        <v>1.867</v>
      </c>
      <c r="AW44" s="43">
        <f t="shared" si="14"/>
        <v>1.9575263157894736</v>
      </c>
      <c r="AX44" s="4">
        <v>1.726</v>
      </c>
      <c r="AY44" s="4">
        <v>1.881</v>
      </c>
      <c r="AZ44" s="43">
        <f t="shared" si="15"/>
        <v>1.9462631578947367</v>
      </c>
      <c r="BA44" s="4">
        <v>1.6850000000000001</v>
      </c>
      <c r="BB44" s="4">
        <v>1.8380000000000001</v>
      </c>
      <c r="BC44" s="43">
        <f t="shared" si="16"/>
        <v>1.902421052631579</v>
      </c>
      <c r="BD44" s="4">
        <v>1.825</v>
      </c>
      <c r="BE44" s="4">
        <v>1.9910000000000001</v>
      </c>
      <c r="BF44" s="43">
        <f t="shared" si="17"/>
        <v>2.0608947368421053</v>
      </c>
      <c r="BG44" s="4">
        <v>1.7</v>
      </c>
      <c r="BH44" s="4">
        <v>1.8480000000000001</v>
      </c>
      <c r="BI44" s="43">
        <f t="shared" si="18"/>
        <v>1.9103157894736842</v>
      </c>
      <c r="BJ44" s="4">
        <v>1.7889999999999999</v>
      </c>
      <c r="BK44" s="4">
        <v>1.956</v>
      </c>
      <c r="BL44" s="43">
        <f t="shared" si="19"/>
        <v>2.0263157894736841</v>
      </c>
      <c r="BM44" s="4">
        <v>1.7829999999999999</v>
      </c>
      <c r="BN44" s="4">
        <v>1.9550000000000001</v>
      </c>
      <c r="BO44" s="43">
        <f t="shared" si="20"/>
        <v>2.027421052631579</v>
      </c>
      <c r="BP44" s="4">
        <v>1.8089999999999999</v>
      </c>
      <c r="BQ44" s="4">
        <v>1.978</v>
      </c>
      <c r="BR44" s="43">
        <f t="shared" si="21"/>
        <v>2.0491578947368421</v>
      </c>
      <c r="BS44" s="4">
        <v>1.6830000000000001</v>
      </c>
      <c r="BT44" s="4">
        <v>1.833</v>
      </c>
      <c r="BU44" s="43">
        <f t="shared" si="22"/>
        <v>1.8961578947368423</v>
      </c>
      <c r="BV44" s="4">
        <v>1.7709999999999999</v>
      </c>
      <c r="BW44" s="4">
        <v>1.9419999999999999</v>
      </c>
      <c r="BX44" s="43">
        <f t="shared" si="23"/>
        <v>2.0139999999999998</v>
      </c>
      <c r="BY44" s="4">
        <v>1.766</v>
      </c>
      <c r="BZ44" s="4">
        <v>1.9410000000000001</v>
      </c>
      <c r="CA44" s="43">
        <f t="shared" si="24"/>
        <v>2.0146842105263159</v>
      </c>
      <c r="CB44" s="4">
        <v>1.738</v>
      </c>
      <c r="CC44" s="4">
        <v>2.0790000000000002</v>
      </c>
      <c r="CD44" s="43">
        <f t="shared" si="25"/>
        <v>2.222578947368421</v>
      </c>
      <c r="CE44" s="4">
        <v>1.617</v>
      </c>
      <c r="CF44" s="4">
        <v>1.8120000000000001</v>
      </c>
      <c r="CG44" s="43">
        <f t="shared" si="26"/>
        <v>1.8941052631578947</v>
      </c>
      <c r="CH44" s="4">
        <v>1.65</v>
      </c>
      <c r="CI44" s="4">
        <v>1.7829999999999999</v>
      </c>
      <c r="CJ44" s="43">
        <f t="shared" si="27"/>
        <v>1.8390000000000002</v>
      </c>
      <c r="CK44" s="4">
        <v>1.768</v>
      </c>
      <c r="CL44" s="4">
        <v>1.917</v>
      </c>
      <c r="CM44" s="43">
        <f t="shared" si="28"/>
        <v>1.9797368421052632</v>
      </c>
      <c r="CN44" s="4">
        <v>1.75</v>
      </c>
      <c r="CO44" s="4">
        <v>1.901</v>
      </c>
      <c r="CP44" s="43">
        <f t="shared" si="29"/>
        <v>1.964578947368421</v>
      </c>
      <c r="CQ44" s="4">
        <v>1.3180000000000001</v>
      </c>
      <c r="CR44" s="4">
        <v>1.4710000000000001</v>
      </c>
      <c r="CS44" s="43">
        <f t="shared" si="30"/>
        <v>1.5354210526315788</v>
      </c>
      <c r="CT44" s="4">
        <v>1.3740000000000001</v>
      </c>
      <c r="CU44" s="4">
        <v>1.504</v>
      </c>
      <c r="CV44" s="43">
        <f t="shared" si="31"/>
        <v>1.558736842105263</v>
      </c>
      <c r="CW44" s="4">
        <v>2.0110000000000001</v>
      </c>
      <c r="CX44" s="4">
        <v>2.1190000000000002</v>
      </c>
      <c r="CY44" s="43">
        <f t="shared" si="32"/>
        <v>2.1644736842105265</v>
      </c>
      <c r="CZ44" s="4">
        <v>1.613</v>
      </c>
      <c r="DA44" s="4">
        <v>1.8009999999999999</v>
      </c>
      <c r="DB44" s="43">
        <f t="shared" si="33"/>
        <v>1.880157894736842</v>
      </c>
      <c r="DC44" s="4">
        <v>1.921</v>
      </c>
      <c r="DD44" s="4">
        <v>2.032</v>
      </c>
      <c r="DE44" s="43">
        <f t="shared" si="34"/>
        <v>2.0787368421052634</v>
      </c>
      <c r="DF44" s="4">
        <v>1.94198</v>
      </c>
      <c r="DG44" s="4">
        <v>2.0509040000000001</v>
      </c>
      <c r="DH44" s="43">
        <f t="shared" si="35"/>
        <v>2.0967667368421052</v>
      </c>
      <c r="DI44" s="4">
        <v>1.613</v>
      </c>
      <c r="DJ44" s="4">
        <v>1.8009999999999999</v>
      </c>
      <c r="DK44" s="43">
        <f t="shared" si="36"/>
        <v>1.880157894736842</v>
      </c>
      <c r="DL44" s="4">
        <v>1.647</v>
      </c>
      <c r="DM44" s="4">
        <v>1.7749999999999999</v>
      </c>
      <c r="DN44" s="43">
        <f t="shared" si="37"/>
        <v>1.8288947368421049</v>
      </c>
      <c r="DO44" s="4">
        <v>1.7669999999999999</v>
      </c>
      <c r="DP44" s="4">
        <v>1.911</v>
      </c>
      <c r="DQ44" s="43">
        <f t="shared" si="38"/>
        <v>1.9716315789473684</v>
      </c>
      <c r="DR44" s="4"/>
      <c r="DS44" s="4">
        <v>1.84</v>
      </c>
      <c r="DT44" s="4">
        <v>2</v>
      </c>
      <c r="DU44" s="43">
        <f t="shared" si="39"/>
        <v>2.0673684210526315</v>
      </c>
    </row>
    <row r="45" spans="1:125" ht="18.75">
      <c r="A45" s="15" t="s">
        <v>87</v>
      </c>
      <c r="B45" s="4"/>
      <c r="C45" s="1" t="s">
        <v>111</v>
      </c>
      <c r="D45" s="3"/>
      <c r="E45" s="4">
        <v>1.3080000000000001</v>
      </c>
      <c r="F45" s="4">
        <v>1.337</v>
      </c>
      <c r="G45" s="43">
        <f t="shared" si="0"/>
        <v>1.3492105263157894</v>
      </c>
      <c r="H45" s="4">
        <v>-0.501</v>
      </c>
      <c r="I45" s="4">
        <v>-0.29499999999999998</v>
      </c>
      <c r="J45" s="43">
        <f t="shared" si="1"/>
        <v>-0.20826315789473684</v>
      </c>
      <c r="K45" s="4">
        <v>-2.3E-2</v>
      </c>
      <c r="L45" s="4">
        <v>0.14099999999999999</v>
      </c>
      <c r="M45" s="43">
        <f t="shared" si="2"/>
        <v>0.21005263157894735</v>
      </c>
      <c r="N45" s="4">
        <v>-0.54800000000000004</v>
      </c>
      <c r="O45" s="4">
        <v>-0.34</v>
      </c>
      <c r="P45" s="43">
        <f t="shared" si="3"/>
        <v>-0.25242105263157899</v>
      </c>
      <c r="Q45" s="4">
        <v>-4.9000000000000002E-2</v>
      </c>
      <c r="R45" s="4">
        <v>0.115</v>
      </c>
      <c r="S45" s="43">
        <f t="shared" si="4"/>
        <v>0.18405263157894736</v>
      </c>
      <c r="T45" s="4">
        <v>1.524</v>
      </c>
      <c r="U45" s="4">
        <v>1.6419999999999999</v>
      </c>
      <c r="V45" s="43">
        <f t="shared" si="5"/>
        <v>1.6916842105263157</v>
      </c>
      <c r="W45" s="4">
        <v>0.63400000000000001</v>
      </c>
      <c r="X45" s="4">
        <v>0.68500000000000005</v>
      </c>
      <c r="Y45" s="43">
        <f t="shared" si="6"/>
        <v>0.70647368421052636</v>
      </c>
      <c r="Z45" s="4">
        <v>0.96399999999999997</v>
      </c>
      <c r="AA45" s="4">
        <v>1.0109999999999999</v>
      </c>
      <c r="AB45" s="43">
        <f t="shared" si="7"/>
        <v>1.0307894736842105</v>
      </c>
      <c r="AC45" s="4">
        <v>0.90600000000000003</v>
      </c>
      <c r="AD45" s="4">
        <v>1.0209999999999999</v>
      </c>
      <c r="AE45" s="43">
        <f t="shared" si="8"/>
        <v>1.0694210526315786</v>
      </c>
      <c r="AF45" s="4">
        <v>1.53</v>
      </c>
      <c r="AG45" s="4">
        <v>1.651</v>
      </c>
      <c r="AH45" s="43">
        <f t="shared" si="9"/>
        <v>1.7019473684210524</v>
      </c>
      <c r="AI45" s="4">
        <v>0.621</v>
      </c>
      <c r="AJ45" s="4">
        <v>0.67100000000000004</v>
      </c>
      <c r="AK45" s="43">
        <f t="shared" si="10"/>
        <v>0.69205263157894736</v>
      </c>
      <c r="AL45" s="4">
        <v>0.95599999999999996</v>
      </c>
      <c r="AM45" s="4">
        <v>1.0029999999999999</v>
      </c>
      <c r="AN45" s="43">
        <f t="shared" si="11"/>
        <v>1.0227894736842102</v>
      </c>
      <c r="AO45" s="4">
        <v>0.89600000000000002</v>
      </c>
      <c r="AP45" s="4">
        <v>1.0129999999999999</v>
      </c>
      <c r="AQ45" s="43">
        <f t="shared" si="12"/>
        <v>1.0622631578947368</v>
      </c>
      <c r="AR45" s="4">
        <v>0.64600000000000002</v>
      </c>
      <c r="AS45" s="4">
        <v>0.95899999999999996</v>
      </c>
      <c r="AT45" s="43">
        <f t="shared" si="13"/>
        <v>1.0907894736842105</v>
      </c>
      <c r="AU45" s="4">
        <v>0.44800000000000001</v>
      </c>
      <c r="AV45" s="4">
        <v>0.73199999999999998</v>
      </c>
      <c r="AW45" s="43">
        <f t="shared" si="14"/>
        <v>0.85157894736842099</v>
      </c>
      <c r="AX45" s="4">
        <v>0.81299999999999994</v>
      </c>
      <c r="AY45" s="4">
        <v>1.024</v>
      </c>
      <c r="AZ45" s="43">
        <f t="shared" si="15"/>
        <v>1.1128421052631579</v>
      </c>
      <c r="BA45" s="4">
        <v>0.61299999999999999</v>
      </c>
      <c r="BB45" s="4">
        <v>0.79500000000000004</v>
      </c>
      <c r="BC45" s="43">
        <f t="shared" si="16"/>
        <v>0.87163157894736842</v>
      </c>
      <c r="BD45" s="4">
        <v>0.8</v>
      </c>
      <c r="BE45" s="4">
        <v>0.98199999999999998</v>
      </c>
      <c r="BF45" s="43">
        <f t="shared" si="17"/>
        <v>1.0586315789473684</v>
      </c>
      <c r="BG45" s="4">
        <v>0.44</v>
      </c>
      <c r="BH45" s="4">
        <v>0.57199999999999995</v>
      </c>
      <c r="BI45" s="43">
        <f t="shared" si="18"/>
        <v>0.62757894736842101</v>
      </c>
      <c r="BJ45" s="4">
        <v>0.59899999999999998</v>
      </c>
      <c r="BK45" s="4">
        <v>0.754</v>
      </c>
      <c r="BL45" s="43">
        <f t="shared" si="19"/>
        <v>0.81926315789473692</v>
      </c>
      <c r="BM45" s="4">
        <v>0.57299999999999995</v>
      </c>
      <c r="BN45" s="4">
        <v>0.74399999999999999</v>
      </c>
      <c r="BO45" s="43">
        <f t="shared" si="20"/>
        <v>0.81600000000000006</v>
      </c>
      <c r="BP45" s="4">
        <v>0.78600000000000003</v>
      </c>
      <c r="BQ45" s="4">
        <v>0.97199999999999998</v>
      </c>
      <c r="BR45" s="43">
        <f t="shared" si="21"/>
        <v>1.0503157894736841</v>
      </c>
      <c r="BS45" s="4">
        <v>0.42</v>
      </c>
      <c r="BT45" s="4">
        <v>0.55400000000000005</v>
      </c>
      <c r="BU45" s="43">
        <f t="shared" si="22"/>
        <v>0.61042105263157909</v>
      </c>
      <c r="BV45" s="4">
        <v>0.57999999999999996</v>
      </c>
      <c r="BW45" s="4">
        <v>0.73699999999999999</v>
      </c>
      <c r="BX45" s="43">
        <f t="shared" si="23"/>
        <v>0.80310526315789477</v>
      </c>
      <c r="BY45" s="4">
        <v>0.55300000000000005</v>
      </c>
      <c r="BZ45" s="4">
        <v>0.72799999999999998</v>
      </c>
      <c r="CA45" s="43">
        <f t="shared" si="24"/>
        <v>0.80168421052631578</v>
      </c>
      <c r="CB45" s="4">
        <v>8.4000000000000005E-2</v>
      </c>
      <c r="CC45" s="4">
        <v>0.40600000000000003</v>
      </c>
      <c r="CD45" s="43">
        <f t="shared" si="25"/>
        <v>0.54157894736842105</v>
      </c>
      <c r="CE45" s="4">
        <v>0.35799999999999998</v>
      </c>
      <c r="CF45" s="4">
        <v>0.60299999999999998</v>
      </c>
      <c r="CG45" s="43">
        <f t="shared" si="26"/>
        <v>0.70615789473684198</v>
      </c>
      <c r="CH45" s="4">
        <v>0.51800000000000002</v>
      </c>
      <c r="CI45" s="4">
        <v>0.66400000000000003</v>
      </c>
      <c r="CJ45" s="43">
        <f t="shared" si="27"/>
        <v>0.72547368421052638</v>
      </c>
      <c r="CK45" s="4">
        <v>0.52700000000000002</v>
      </c>
      <c r="CL45" s="4">
        <v>0.64900000000000002</v>
      </c>
      <c r="CM45" s="43">
        <f t="shared" si="28"/>
        <v>0.70036842105263153</v>
      </c>
      <c r="CN45" s="4">
        <v>0.505</v>
      </c>
      <c r="CO45" s="4">
        <v>0.63</v>
      </c>
      <c r="CP45" s="43">
        <f t="shared" si="29"/>
        <v>0.68263157894736859</v>
      </c>
      <c r="CQ45" s="4">
        <v>-0.113</v>
      </c>
      <c r="CR45" s="4">
        <v>8.8999999999999996E-2</v>
      </c>
      <c r="CS45" s="43">
        <f t="shared" si="30"/>
        <v>0.17405263157894738</v>
      </c>
      <c r="CT45" s="4">
        <v>-8.8999999999999996E-2</v>
      </c>
      <c r="CU45" s="4">
        <v>7.3999999999999996E-2</v>
      </c>
      <c r="CV45" s="43">
        <f t="shared" si="31"/>
        <v>0.14263157894736841</v>
      </c>
      <c r="CW45" s="4">
        <v>1.042</v>
      </c>
      <c r="CX45" s="4">
        <v>1.0760000000000001</v>
      </c>
      <c r="CY45" s="43">
        <f t="shared" si="32"/>
        <v>1.0903157894736843</v>
      </c>
      <c r="CZ45" s="4">
        <v>0.36199999999999999</v>
      </c>
      <c r="DA45" s="4">
        <v>0.59799999999999998</v>
      </c>
      <c r="DB45" s="43">
        <f t="shared" si="33"/>
        <v>0.69736842105263153</v>
      </c>
      <c r="DC45" s="4">
        <v>0.67100000000000004</v>
      </c>
      <c r="DD45" s="4">
        <v>0.73399999999999999</v>
      </c>
      <c r="DE45" s="43">
        <f t="shared" si="34"/>
        <v>0.76052631578947361</v>
      </c>
      <c r="DF45" s="4">
        <v>0.83573399999999998</v>
      </c>
      <c r="DG45" s="4">
        <v>0.95711199999999996</v>
      </c>
      <c r="DH45" s="43">
        <f t="shared" si="35"/>
        <v>1.0082185263157895</v>
      </c>
      <c r="DI45" s="4">
        <v>0.36199999999999999</v>
      </c>
      <c r="DJ45" s="4">
        <v>0.59799999999999998</v>
      </c>
      <c r="DK45" s="43">
        <f t="shared" si="36"/>
        <v>0.69736842105263153</v>
      </c>
      <c r="DL45" s="4">
        <v>0.52500000000000002</v>
      </c>
      <c r="DM45" s="4">
        <v>0.66400000000000003</v>
      </c>
      <c r="DN45" s="43">
        <f t="shared" si="37"/>
        <v>0.72252631578947379</v>
      </c>
      <c r="DO45" s="4">
        <v>0.54900000000000004</v>
      </c>
      <c r="DP45" s="4">
        <v>0.66600000000000004</v>
      </c>
      <c r="DQ45" s="43">
        <f t="shared" si="38"/>
        <v>0.71526315789473682</v>
      </c>
      <c r="DR45" s="4"/>
      <c r="DS45" s="4">
        <v>0.54</v>
      </c>
      <c r="DT45" s="4">
        <v>0.67</v>
      </c>
      <c r="DU45" s="43">
        <f t="shared" si="39"/>
        <v>0.72473684210526312</v>
      </c>
    </row>
    <row r="46" spans="1:125" ht="17.25">
      <c r="A46" s="15" t="s">
        <v>88</v>
      </c>
      <c r="B46" s="4"/>
      <c r="C46" s="1" t="s">
        <v>112</v>
      </c>
      <c r="D46" s="3"/>
      <c r="E46" s="4">
        <v>3.871</v>
      </c>
      <c r="F46" s="4">
        <v>3.87</v>
      </c>
      <c r="G46" s="43">
        <f t="shared" si="0"/>
        <v>3.8695789473684212</v>
      </c>
      <c r="H46" s="4">
        <v>1.3240000000000001</v>
      </c>
      <c r="I46" s="4">
        <v>1.5660000000000001</v>
      </c>
      <c r="J46" s="43">
        <f t="shared" si="1"/>
        <v>1.6678947368421055</v>
      </c>
      <c r="K46" s="4">
        <v>2.2429999999999999</v>
      </c>
      <c r="L46" s="4">
        <v>2.4380000000000002</v>
      </c>
      <c r="M46" s="43">
        <f t="shared" si="2"/>
        <v>2.5201052631578951</v>
      </c>
      <c r="N46" s="4">
        <v>1.272</v>
      </c>
      <c r="O46" s="4">
        <v>1.514</v>
      </c>
      <c r="P46" s="43">
        <f t="shared" si="3"/>
        <v>1.6158947368421053</v>
      </c>
      <c r="Q46" s="4">
        <v>2.2189999999999999</v>
      </c>
      <c r="R46" s="4">
        <v>2.4159999999999999</v>
      </c>
      <c r="S46" s="43">
        <f t="shared" si="4"/>
        <v>2.498947368421053</v>
      </c>
      <c r="T46" s="4">
        <v>3.456</v>
      </c>
      <c r="U46" s="4">
        <v>3.5619999999999998</v>
      </c>
      <c r="V46" s="43">
        <f t="shared" si="5"/>
        <v>3.6066315789473684</v>
      </c>
      <c r="W46" s="4">
        <v>2.5870000000000002</v>
      </c>
      <c r="X46" s="4">
        <v>2.649</v>
      </c>
      <c r="Y46" s="43">
        <f t="shared" si="6"/>
        <v>2.6751052631578944</v>
      </c>
      <c r="Z46" s="4">
        <v>2.8580000000000001</v>
      </c>
      <c r="AA46" s="4">
        <v>2.927</v>
      </c>
      <c r="AB46" s="43">
        <f t="shared" si="7"/>
        <v>2.956052631578947</v>
      </c>
      <c r="AC46" s="4">
        <v>2.8170000000000002</v>
      </c>
      <c r="AD46" s="4">
        <v>2.952</v>
      </c>
      <c r="AE46" s="43">
        <f t="shared" si="8"/>
        <v>3.0088421052631573</v>
      </c>
      <c r="AF46" s="4">
        <v>3.4470000000000001</v>
      </c>
      <c r="AG46" s="4">
        <v>3.5550000000000002</v>
      </c>
      <c r="AH46" s="43">
        <f t="shared" si="9"/>
        <v>3.600473684210526</v>
      </c>
      <c r="AI46" s="4">
        <v>2.5649999999999999</v>
      </c>
      <c r="AJ46" s="4">
        <v>2.6269999999999998</v>
      </c>
      <c r="AK46" s="43">
        <f t="shared" si="10"/>
        <v>2.6531052631578942</v>
      </c>
      <c r="AL46" s="4">
        <v>2.8370000000000002</v>
      </c>
      <c r="AM46" s="4">
        <v>2.9060000000000001</v>
      </c>
      <c r="AN46" s="43">
        <f t="shared" si="11"/>
        <v>2.9350526315789476</v>
      </c>
      <c r="AO46" s="4">
        <v>2.7949999999999999</v>
      </c>
      <c r="AP46" s="4">
        <v>2.931</v>
      </c>
      <c r="AQ46" s="43">
        <f t="shared" si="12"/>
        <v>2.9882631578947367</v>
      </c>
      <c r="AR46" s="4">
        <v>2.4860000000000002</v>
      </c>
      <c r="AS46" s="4">
        <v>2.7610000000000001</v>
      </c>
      <c r="AT46" s="43">
        <f t="shared" si="13"/>
        <v>2.8767894736842101</v>
      </c>
      <c r="AU46" s="4">
        <v>2.286</v>
      </c>
      <c r="AV46" s="4">
        <v>2.548</v>
      </c>
      <c r="AW46" s="43">
        <f t="shared" si="14"/>
        <v>2.6583157894736846</v>
      </c>
      <c r="AX46" s="4">
        <v>2.6139999999999999</v>
      </c>
      <c r="AY46" s="4">
        <v>2.794</v>
      </c>
      <c r="AZ46" s="43">
        <f t="shared" si="15"/>
        <v>2.8697894736842109</v>
      </c>
      <c r="BA46" s="4">
        <v>2.4119999999999999</v>
      </c>
      <c r="BB46" s="4">
        <v>2.58</v>
      </c>
      <c r="BC46" s="43">
        <f t="shared" si="16"/>
        <v>2.6507368421052631</v>
      </c>
      <c r="BD46" s="4">
        <v>2.6230000000000002</v>
      </c>
      <c r="BE46" s="4">
        <v>2.798</v>
      </c>
      <c r="BF46" s="43">
        <f t="shared" si="17"/>
        <v>2.8716842105263161</v>
      </c>
      <c r="BG46" s="4">
        <v>2.2949999999999999</v>
      </c>
      <c r="BH46" s="4">
        <v>2.4380000000000002</v>
      </c>
      <c r="BI46" s="43">
        <f t="shared" si="18"/>
        <v>2.4982105263157899</v>
      </c>
      <c r="BJ46" s="4">
        <v>2.4209999999999998</v>
      </c>
      <c r="BK46" s="4">
        <v>2.5840000000000001</v>
      </c>
      <c r="BL46" s="43">
        <f t="shared" si="19"/>
        <v>2.6526315789473687</v>
      </c>
      <c r="BM46" s="4">
        <v>2.4</v>
      </c>
      <c r="BN46" s="4">
        <v>2.5790000000000002</v>
      </c>
      <c r="BO46" s="43">
        <f t="shared" si="20"/>
        <v>2.6543684210526322</v>
      </c>
      <c r="BP46" s="4">
        <v>2.5960000000000001</v>
      </c>
      <c r="BQ46" s="4">
        <v>2.7730000000000001</v>
      </c>
      <c r="BR46" s="43">
        <f t="shared" si="21"/>
        <v>2.8475263157894743</v>
      </c>
      <c r="BS46" s="4">
        <v>2.2650000000000001</v>
      </c>
      <c r="BT46" s="4">
        <v>2.4089999999999998</v>
      </c>
      <c r="BU46" s="43">
        <f t="shared" si="22"/>
        <v>2.469631578947368</v>
      </c>
      <c r="BV46" s="4">
        <v>2.39</v>
      </c>
      <c r="BW46" s="4">
        <v>2.5550000000000002</v>
      </c>
      <c r="BX46" s="43">
        <f t="shared" si="23"/>
        <v>2.6244736842105261</v>
      </c>
      <c r="BY46" s="4">
        <v>2.3690000000000002</v>
      </c>
      <c r="BZ46" s="4">
        <v>2.5489999999999999</v>
      </c>
      <c r="CA46" s="43">
        <f t="shared" si="24"/>
        <v>2.6247894736842103</v>
      </c>
      <c r="CB46" s="4">
        <v>2.093</v>
      </c>
      <c r="CC46" s="4">
        <v>2.48</v>
      </c>
      <c r="CD46" s="43">
        <f t="shared" si="25"/>
        <v>2.6429473684210523</v>
      </c>
      <c r="CE46" s="4">
        <v>2.1819999999999999</v>
      </c>
      <c r="CF46" s="4">
        <v>2.4289999999999998</v>
      </c>
      <c r="CG46" s="43">
        <f t="shared" si="26"/>
        <v>2.5329999999999999</v>
      </c>
      <c r="CH46" s="4">
        <v>2.306</v>
      </c>
      <c r="CI46" s="4">
        <v>2.46</v>
      </c>
      <c r="CJ46" s="43">
        <f t="shared" si="27"/>
        <v>2.5248421052631578</v>
      </c>
      <c r="CK46" s="4">
        <v>2.3359999999999999</v>
      </c>
      <c r="CL46" s="4">
        <v>2.4910000000000001</v>
      </c>
      <c r="CM46" s="43">
        <f t="shared" si="28"/>
        <v>2.5562631578947368</v>
      </c>
      <c r="CN46" s="4">
        <v>2.3029999999999999</v>
      </c>
      <c r="CO46" s="4">
        <v>2.4590000000000001</v>
      </c>
      <c r="CP46" s="43">
        <f t="shared" si="29"/>
        <v>2.5246842105263156</v>
      </c>
      <c r="CQ46" s="4">
        <v>1.2330000000000001</v>
      </c>
      <c r="CR46" s="4">
        <v>1.4379999999999999</v>
      </c>
      <c r="CS46" s="43">
        <f t="shared" si="30"/>
        <v>1.5243157894736843</v>
      </c>
      <c r="CT46" s="4">
        <v>1.2490000000000001</v>
      </c>
      <c r="CU46" s="4">
        <v>1.423</v>
      </c>
      <c r="CV46" s="43">
        <f t="shared" si="31"/>
        <v>1.4962631578947367</v>
      </c>
      <c r="CW46" s="4">
        <v>2.8740000000000001</v>
      </c>
      <c r="CX46" s="4">
        <v>2.952</v>
      </c>
      <c r="CY46" s="43">
        <f t="shared" si="32"/>
        <v>2.9848421052631573</v>
      </c>
      <c r="CZ46" s="4">
        <v>2.0179999999999998</v>
      </c>
      <c r="DA46" s="4">
        <v>2.2679999999999998</v>
      </c>
      <c r="DB46" s="43">
        <f t="shared" si="33"/>
        <v>2.373263157894737</v>
      </c>
      <c r="DC46" s="4">
        <v>2.319</v>
      </c>
      <c r="DD46" s="4">
        <v>2.423</v>
      </c>
      <c r="DE46" s="43">
        <f t="shared" si="34"/>
        <v>2.4667894736842109</v>
      </c>
      <c r="DF46" s="4">
        <v>2.6692399999999998</v>
      </c>
      <c r="DG46" s="4">
        <v>2.8109350000000002</v>
      </c>
      <c r="DH46" s="43">
        <f t="shared" si="35"/>
        <v>2.870596052631579</v>
      </c>
      <c r="DI46" s="4">
        <v>2.0139999999999998</v>
      </c>
      <c r="DJ46" s="4">
        <v>2.2639999999999998</v>
      </c>
      <c r="DK46" s="43">
        <f t="shared" si="36"/>
        <v>2.3692631578947365</v>
      </c>
      <c r="DL46" s="4">
        <v>2.1419999999999999</v>
      </c>
      <c r="DM46" s="4">
        <v>2.298</v>
      </c>
      <c r="DN46" s="43">
        <f t="shared" si="37"/>
        <v>2.3636842105263156</v>
      </c>
      <c r="DO46" s="4">
        <v>2.1659999999999999</v>
      </c>
      <c r="DP46" s="4">
        <v>2.3149999999999999</v>
      </c>
      <c r="DQ46" s="43">
        <f t="shared" si="38"/>
        <v>2.3777368421052629</v>
      </c>
      <c r="DR46" s="4"/>
      <c r="DS46" s="4">
        <v>2.23</v>
      </c>
      <c r="DT46" s="4">
        <v>2.38</v>
      </c>
      <c r="DU46" s="43">
        <f t="shared" si="39"/>
        <v>2.4431578947368413</v>
      </c>
    </row>
    <row r="47" spans="1:125" ht="17.25">
      <c r="A47" s="15" t="s">
        <v>89</v>
      </c>
      <c r="B47" s="4"/>
      <c r="C47" s="1" t="s">
        <v>112</v>
      </c>
      <c r="D47" s="3"/>
      <c r="E47" s="4">
        <v>4.6929999999999996</v>
      </c>
      <c r="F47" s="4">
        <v>4.6870000000000003</v>
      </c>
      <c r="G47" s="43">
        <f t="shared" si="0"/>
        <v>4.684473684210527</v>
      </c>
      <c r="H47" s="4">
        <v>1.3109999999999999</v>
      </c>
      <c r="I47" s="4">
        <v>1.54</v>
      </c>
      <c r="J47" s="43">
        <f t="shared" si="1"/>
        <v>1.6364210526315788</v>
      </c>
      <c r="K47" s="4">
        <v>2.464</v>
      </c>
      <c r="L47" s="4">
        <v>2.657</v>
      </c>
      <c r="M47" s="43">
        <f t="shared" si="2"/>
        <v>2.7382631578947367</v>
      </c>
      <c r="N47" s="4">
        <v>1.254</v>
      </c>
      <c r="O47" s="4">
        <v>1.484</v>
      </c>
      <c r="P47" s="43">
        <f t="shared" si="3"/>
        <v>1.5808421052631578</v>
      </c>
      <c r="Q47" s="4">
        <v>2.4369999999999998</v>
      </c>
      <c r="R47" s="4">
        <v>2.63</v>
      </c>
      <c r="S47" s="43">
        <f t="shared" si="4"/>
        <v>2.7112631578947366</v>
      </c>
      <c r="T47" s="4">
        <v>3.6</v>
      </c>
      <c r="U47" s="4">
        <v>3.6840000000000002</v>
      </c>
      <c r="V47" s="43">
        <f t="shared" si="5"/>
        <v>3.7193684210526321</v>
      </c>
      <c r="W47" s="4">
        <v>2.74</v>
      </c>
      <c r="X47" s="4">
        <v>2.7930000000000001</v>
      </c>
      <c r="Y47" s="43">
        <f t="shared" si="6"/>
        <v>2.8153157894736842</v>
      </c>
      <c r="Z47" s="4">
        <v>2.9350000000000001</v>
      </c>
      <c r="AA47" s="4">
        <v>2.9689999999999999</v>
      </c>
      <c r="AB47" s="43">
        <f t="shared" si="7"/>
        <v>2.9833157894736839</v>
      </c>
      <c r="AC47" s="4">
        <v>2.9340000000000002</v>
      </c>
      <c r="AD47" s="4">
        <v>3.0409999999999999</v>
      </c>
      <c r="AE47" s="43">
        <f t="shared" si="8"/>
        <v>3.0860526315789474</v>
      </c>
      <c r="AF47" s="4">
        <v>3.581</v>
      </c>
      <c r="AG47" s="4">
        <v>3.665</v>
      </c>
      <c r="AH47" s="43">
        <f t="shared" si="9"/>
        <v>3.7003684210526315</v>
      </c>
      <c r="AI47" s="4">
        <v>2.7120000000000002</v>
      </c>
      <c r="AJ47" s="4">
        <v>2.7639999999999998</v>
      </c>
      <c r="AK47" s="43">
        <f t="shared" si="10"/>
        <v>2.7858947368421054</v>
      </c>
      <c r="AL47" s="4">
        <v>2.9049999999999998</v>
      </c>
      <c r="AM47" s="4">
        <v>2.9380000000000002</v>
      </c>
      <c r="AN47" s="43">
        <f t="shared" si="11"/>
        <v>2.9518947368421058</v>
      </c>
      <c r="AO47" s="4">
        <v>2.9039999999999999</v>
      </c>
      <c r="AP47" s="4">
        <v>3.012</v>
      </c>
      <c r="AQ47" s="43">
        <f t="shared" si="12"/>
        <v>3.0574736842105263</v>
      </c>
      <c r="AR47" s="4">
        <v>2.661</v>
      </c>
      <c r="AS47" s="4">
        <v>2.9460000000000002</v>
      </c>
      <c r="AT47" s="43">
        <f t="shared" si="13"/>
        <v>3.0660000000000003</v>
      </c>
      <c r="AU47" s="4">
        <v>2.4369999999999998</v>
      </c>
      <c r="AV47" s="4">
        <v>2.7040000000000002</v>
      </c>
      <c r="AW47" s="43">
        <f t="shared" si="14"/>
        <v>2.8164210526315796</v>
      </c>
      <c r="AX47" s="4">
        <v>2.7370000000000001</v>
      </c>
      <c r="AY47" s="4">
        <v>2.9129999999999998</v>
      </c>
      <c r="AZ47" s="43">
        <f t="shared" si="15"/>
        <v>2.9871052631578947</v>
      </c>
      <c r="BA47" s="4">
        <v>2.512</v>
      </c>
      <c r="BB47" s="4">
        <v>2.6720000000000002</v>
      </c>
      <c r="BC47" s="43">
        <f t="shared" si="16"/>
        <v>2.7393684210526317</v>
      </c>
      <c r="BD47" s="4">
        <v>2.746</v>
      </c>
      <c r="BE47" s="4">
        <v>2.9060000000000001</v>
      </c>
      <c r="BF47" s="43">
        <f t="shared" si="17"/>
        <v>2.9733684210526317</v>
      </c>
      <c r="BG47" s="4">
        <v>2.42</v>
      </c>
      <c r="BH47" s="4">
        <v>2.5550000000000002</v>
      </c>
      <c r="BI47" s="43">
        <f t="shared" si="18"/>
        <v>2.611842105263158</v>
      </c>
      <c r="BJ47" s="4">
        <v>2.5209999999999999</v>
      </c>
      <c r="BK47" s="4">
        <v>2.665</v>
      </c>
      <c r="BL47" s="43">
        <f t="shared" si="19"/>
        <v>2.7256315789473682</v>
      </c>
      <c r="BM47" s="4">
        <v>2.5089999999999999</v>
      </c>
      <c r="BN47" s="4">
        <v>2.67</v>
      </c>
      <c r="BO47" s="43">
        <f t="shared" si="20"/>
        <v>2.7377894736842108</v>
      </c>
      <c r="BP47" s="4">
        <v>2.7120000000000002</v>
      </c>
      <c r="BQ47" s="4">
        <v>2.8740000000000001</v>
      </c>
      <c r="BR47" s="43">
        <f t="shared" si="21"/>
        <v>2.9422105263157894</v>
      </c>
      <c r="BS47" s="4">
        <v>2.3839999999999999</v>
      </c>
      <c r="BT47" s="4">
        <v>2.52</v>
      </c>
      <c r="BU47" s="43">
        <f t="shared" si="22"/>
        <v>2.5772631578947371</v>
      </c>
      <c r="BV47" s="4">
        <v>2.4830000000000001</v>
      </c>
      <c r="BW47" s="4">
        <v>2.6280000000000001</v>
      </c>
      <c r="BX47" s="43">
        <f t="shared" si="23"/>
        <v>2.6890526315789471</v>
      </c>
      <c r="BY47" s="4">
        <v>2.4710000000000001</v>
      </c>
      <c r="BZ47" s="4">
        <v>2.6339999999999999</v>
      </c>
      <c r="CA47" s="43">
        <f t="shared" si="24"/>
        <v>2.7026315789473681</v>
      </c>
      <c r="CB47" s="4">
        <v>2.1850000000000001</v>
      </c>
      <c r="CC47" s="4">
        <v>2.585</v>
      </c>
      <c r="CD47" s="43">
        <f t="shared" si="25"/>
        <v>2.753421052631579</v>
      </c>
      <c r="CE47" s="4">
        <v>2.2120000000000002</v>
      </c>
      <c r="CF47" s="4">
        <v>2.4830000000000001</v>
      </c>
      <c r="CG47" s="43">
        <f t="shared" si="26"/>
        <v>2.5971052631578946</v>
      </c>
      <c r="CH47" s="4">
        <v>2.2839999999999998</v>
      </c>
      <c r="CI47" s="4">
        <v>2.452</v>
      </c>
      <c r="CJ47" s="43">
        <f t="shared" si="27"/>
        <v>2.5227368421052629</v>
      </c>
      <c r="CK47" s="4">
        <v>2.3159999999999998</v>
      </c>
      <c r="CL47" s="4">
        <v>2.472</v>
      </c>
      <c r="CM47" s="43">
        <f t="shared" si="28"/>
        <v>2.537684210526316</v>
      </c>
      <c r="CN47" s="4">
        <v>2.274</v>
      </c>
      <c r="CO47" s="4">
        <v>2.431</v>
      </c>
      <c r="CP47" s="43">
        <f t="shared" si="29"/>
        <v>2.4971052631578949</v>
      </c>
      <c r="CQ47" s="4">
        <v>1.4319999999999999</v>
      </c>
      <c r="CR47" s="4">
        <v>1.6240000000000001</v>
      </c>
      <c r="CS47" s="43">
        <f t="shared" si="30"/>
        <v>1.7048421052631584</v>
      </c>
      <c r="CT47" s="4">
        <v>1.466</v>
      </c>
      <c r="CU47" s="4">
        <v>1.6259999999999999</v>
      </c>
      <c r="CV47" s="43">
        <f t="shared" si="31"/>
        <v>1.6933684210526312</v>
      </c>
      <c r="CW47" s="4">
        <v>2.9209999999999998</v>
      </c>
      <c r="CX47" s="4">
        <v>2.9729999999999999</v>
      </c>
      <c r="CY47" s="43">
        <f t="shared" si="32"/>
        <v>2.9948947368421055</v>
      </c>
      <c r="CZ47" s="4">
        <v>2.202</v>
      </c>
      <c r="DA47" s="4">
        <v>2.4449999999999998</v>
      </c>
      <c r="DB47" s="43">
        <f t="shared" si="33"/>
        <v>2.5473157894736844</v>
      </c>
      <c r="DC47" s="4">
        <v>2.5419999999999998</v>
      </c>
      <c r="DD47" s="4">
        <v>2.6240000000000001</v>
      </c>
      <c r="DE47" s="43">
        <f t="shared" si="34"/>
        <v>2.6585263157894738</v>
      </c>
      <c r="DF47" s="4">
        <v>2.864414</v>
      </c>
      <c r="DG47" s="4">
        <v>2.993868</v>
      </c>
      <c r="DH47" s="43">
        <f t="shared" si="35"/>
        <v>3.048374947368421</v>
      </c>
      <c r="DI47" s="4">
        <v>2.2000000000000002</v>
      </c>
      <c r="DJ47" s="4">
        <v>2.4420000000000002</v>
      </c>
      <c r="DK47" s="43">
        <f t="shared" si="36"/>
        <v>2.543894736842105</v>
      </c>
      <c r="DL47" s="4">
        <v>2.2669999999999999</v>
      </c>
      <c r="DM47" s="4">
        <v>2.4079999999999999</v>
      </c>
      <c r="DN47" s="43">
        <f t="shared" si="37"/>
        <v>2.4673684210526314</v>
      </c>
      <c r="DO47" s="4">
        <v>2.3149999999999999</v>
      </c>
      <c r="DP47" s="4">
        <v>2.444</v>
      </c>
      <c r="DQ47" s="43">
        <f t="shared" si="38"/>
        <v>2.4983157894736845</v>
      </c>
      <c r="DR47" s="4"/>
      <c r="DS47" s="4">
        <v>2.42</v>
      </c>
      <c r="DT47" s="4">
        <v>2.56</v>
      </c>
      <c r="DU47" s="43">
        <f t="shared" si="39"/>
        <v>2.6189473684210527</v>
      </c>
    </row>
    <row r="48" spans="1:125" ht="17.25">
      <c r="A48" s="15" t="s">
        <v>90</v>
      </c>
      <c r="B48" s="4"/>
      <c r="C48" s="4" t="s">
        <v>113</v>
      </c>
      <c r="D48" s="3"/>
      <c r="E48" s="4">
        <v>2.9449999999999998</v>
      </c>
      <c r="F48" s="4">
        <v>2.9620000000000002</v>
      </c>
      <c r="G48" s="43">
        <f t="shared" si="0"/>
        <v>2.969157894736842</v>
      </c>
      <c r="H48" s="4">
        <v>-0.16600000000000001</v>
      </c>
      <c r="I48" s="4">
        <v>2.9000000000000001E-2</v>
      </c>
      <c r="J48" s="43">
        <f t="shared" si="1"/>
        <v>0.11110526315789475</v>
      </c>
      <c r="K48" s="4">
        <v>0.78500000000000003</v>
      </c>
      <c r="L48" s="4">
        <v>0.94399999999999995</v>
      </c>
      <c r="M48" s="43">
        <f t="shared" si="2"/>
        <v>1.0109473684210526</v>
      </c>
      <c r="N48" s="4">
        <v>-0.23400000000000001</v>
      </c>
      <c r="O48" s="4">
        <v>-3.7999999999999999E-2</v>
      </c>
      <c r="P48" s="43">
        <f t="shared" si="3"/>
        <v>4.4526315789473692E-2</v>
      </c>
      <c r="Q48" s="4">
        <v>0.751</v>
      </c>
      <c r="R48" s="4">
        <v>0.91</v>
      </c>
      <c r="S48" s="43">
        <f t="shared" si="4"/>
        <v>0.97694736842105268</v>
      </c>
      <c r="T48" s="4">
        <v>4.2119999999999997</v>
      </c>
      <c r="U48" s="4">
        <v>4.4080000000000004</v>
      </c>
      <c r="V48" s="43">
        <f t="shared" si="5"/>
        <v>4.4905263157894737</v>
      </c>
      <c r="W48" s="4">
        <v>2.2589999999999999</v>
      </c>
      <c r="X48" s="4">
        <v>2.2429999999999999</v>
      </c>
      <c r="Y48" s="43">
        <f t="shared" si="6"/>
        <v>2.236263157894737</v>
      </c>
      <c r="Z48" s="4">
        <v>2.867</v>
      </c>
      <c r="AA48" s="4">
        <v>2.871</v>
      </c>
      <c r="AB48" s="43">
        <f t="shared" si="7"/>
        <v>2.8726842105263155</v>
      </c>
      <c r="AC48" s="4">
        <v>2.5870000000000002</v>
      </c>
      <c r="AD48" s="4">
        <v>2.6819999999999999</v>
      </c>
      <c r="AE48" s="43">
        <f t="shared" si="8"/>
        <v>2.722</v>
      </c>
      <c r="AF48" s="4">
        <v>4.2389999999999999</v>
      </c>
      <c r="AG48" s="4">
        <v>4.4420000000000002</v>
      </c>
      <c r="AH48" s="43">
        <f t="shared" si="9"/>
        <v>4.5274736842105261</v>
      </c>
      <c r="AI48" s="4">
        <v>2.2480000000000002</v>
      </c>
      <c r="AJ48" s="4">
        <v>2.2309999999999999</v>
      </c>
      <c r="AK48" s="43">
        <f t="shared" si="10"/>
        <v>2.2238421052631576</v>
      </c>
      <c r="AL48" s="4">
        <v>2.8650000000000002</v>
      </c>
      <c r="AM48" s="4">
        <v>2.8690000000000002</v>
      </c>
      <c r="AN48" s="43">
        <f t="shared" si="11"/>
        <v>2.8706842105263162</v>
      </c>
      <c r="AO48" s="4">
        <v>2.581</v>
      </c>
      <c r="AP48" s="4">
        <v>2.6760000000000002</v>
      </c>
      <c r="AQ48" s="43">
        <f t="shared" si="12"/>
        <v>2.7160000000000006</v>
      </c>
      <c r="AR48" s="4">
        <v>2.1030000000000002</v>
      </c>
      <c r="AS48" s="4">
        <v>2.476</v>
      </c>
      <c r="AT48" s="43">
        <f t="shared" si="13"/>
        <v>2.6330526315789475</v>
      </c>
      <c r="AU48" s="4">
        <v>1.64</v>
      </c>
      <c r="AV48" s="4">
        <v>1.9510000000000001</v>
      </c>
      <c r="AW48" s="43">
        <f t="shared" si="14"/>
        <v>2.0819473684210528</v>
      </c>
      <c r="AX48" s="4">
        <v>2.5779999999999998</v>
      </c>
      <c r="AY48" s="4">
        <v>2.8220000000000001</v>
      </c>
      <c r="AZ48" s="43">
        <f t="shared" si="15"/>
        <v>2.9247368421052635</v>
      </c>
      <c r="BA48" s="4">
        <v>2.0950000000000002</v>
      </c>
      <c r="BB48" s="4">
        <v>2.2770000000000001</v>
      </c>
      <c r="BC48" s="43">
        <f t="shared" si="16"/>
        <v>2.3536315789473687</v>
      </c>
      <c r="BD48" s="4">
        <v>2.4910000000000001</v>
      </c>
      <c r="BE48" s="4">
        <v>2.7029999999999998</v>
      </c>
      <c r="BF48" s="43">
        <f t="shared" si="17"/>
        <v>2.7922631578947366</v>
      </c>
      <c r="BG48" s="4">
        <v>1.7729999999999999</v>
      </c>
      <c r="BH48" s="4">
        <v>1.89</v>
      </c>
      <c r="BI48" s="43">
        <f t="shared" si="18"/>
        <v>1.9392631578947366</v>
      </c>
      <c r="BJ48" s="4">
        <v>2.0139999999999998</v>
      </c>
      <c r="BK48" s="4">
        <v>2.1659999999999999</v>
      </c>
      <c r="BL48" s="43">
        <f t="shared" si="19"/>
        <v>2.2300000000000004</v>
      </c>
      <c r="BM48" s="4">
        <v>1.9330000000000001</v>
      </c>
      <c r="BN48" s="4">
        <v>2.1080000000000001</v>
      </c>
      <c r="BO48" s="43">
        <f t="shared" si="20"/>
        <v>2.1816842105263161</v>
      </c>
      <c r="BP48" s="4">
        <v>2.4809999999999999</v>
      </c>
      <c r="BQ48" s="4">
        <v>2.6970000000000001</v>
      </c>
      <c r="BR48" s="43">
        <f t="shared" si="21"/>
        <v>2.7879473684210527</v>
      </c>
      <c r="BS48" s="4">
        <v>1.75</v>
      </c>
      <c r="BT48" s="4">
        <v>1.869</v>
      </c>
      <c r="BU48" s="43">
        <f t="shared" si="22"/>
        <v>1.9191052631578949</v>
      </c>
      <c r="BV48" s="4">
        <v>1.994</v>
      </c>
      <c r="BW48" s="4">
        <v>2.1480000000000001</v>
      </c>
      <c r="BX48" s="43">
        <f t="shared" si="23"/>
        <v>2.2128421052631579</v>
      </c>
      <c r="BY48" s="4">
        <v>1.911</v>
      </c>
      <c r="BZ48" s="4">
        <v>2.089</v>
      </c>
      <c r="CA48" s="43">
        <f t="shared" si="24"/>
        <v>2.1639473684210522</v>
      </c>
      <c r="CB48" s="4">
        <v>0.78900000000000003</v>
      </c>
      <c r="CC48" s="4">
        <v>1.123</v>
      </c>
      <c r="CD48" s="43">
        <f t="shared" si="25"/>
        <v>1.2636315789473684</v>
      </c>
      <c r="CE48" s="4">
        <v>1.4019999999999999</v>
      </c>
      <c r="CF48" s="4">
        <v>1.6479999999999999</v>
      </c>
      <c r="CG48" s="43">
        <f t="shared" si="26"/>
        <v>1.7515789473684207</v>
      </c>
      <c r="CH48" s="4">
        <v>1.835</v>
      </c>
      <c r="CI48" s="4">
        <v>1.9550000000000001</v>
      </c>
      <c r="CJ48" s="43">
        <f t="shared" si="27"/>
        <v>2.0055263157894738</v>
      </c>
      <c r="CK48" s="4">
        <v>1.7729999999999999</v>
      </c>
      <c r="CL48" s="4">
        <v>1.871</v>
      </c>
      <c r="CM48" s="43">
        <f t="shared" si="28"/>
        <v>1.9122631578947371</v>
      </c>
      <c r="CN48" s="4">
        <v>1.748</v>
      </c>
      <c r="CO48" s="4">
        <v>1.8460000000000001</v>
      </c>
      <c r="CP48" s="43">
        <f t="shared" si="29"/>
        <v>1.8872631578947368</v>
      </c>
      <c r="CQ48" s="4">
        <v>0.68899999999999995</v>
      </c>
      <c r="CR48" s="4">
        <v>0.879</v>
      </c>
      <c r="CS48" s="43">
        <f t="shared" si="30"/>
        <v>0.95899999999999996</v>
      </c>
      <c r="CT48" s="4">
        <v>0.69199999999999995</v>
      </c>
      <c r="CU48" s="4">
        <v>0.84599999999999997</v>
      </c>
      <c r="CV48" s="43">
        <f t="shared" si="31"/>
        <v>0.91084210526315779</v>
      </c>
      <c r="CW48" s="4">
        <v>2.8330000000000002</v>
      </c>
      <c r="CX48" s="4">
        <v>2.82</v>
      </c>
      <c r="CY48" s="43">
        <f t="shared" si="32"/>
        <v>2.8145263157894735</v>
      </c>
      <c r="CZ48" s="4">
        <v>1.3979999999999999</v>
      </c>
      <c r="DA48" s="4">
        <v>1.6339999999999999</v>
      </c>
      <c r="DB48" s="43">
        <f t="shared" si="33"/>
        <v>1.7333684210526314</v>
      </c>
      <c r="DC48" s="4">
        <v>1.911</v>
      </c>
      <c r="DD48" s="4">
        <v>1.944</v>
      </c>
      <c r="DE48" s="43">
        <f t="shared" si="34"/>
        <v>1.9578947368421054</v>
      </c>
      <c r="DF48" s="4">
        <v>2.2295989999999999</v>
      </c>
      <c r="DG48" s="4">
        <v>2.3359290000000001</v>
      </c>
      <c r="DH48" s="43">
        <f t="shared" si="35"/>
        <v>2.38069952631579</v>
      </c>
      <c r="DI48" s="4">
        <v>1.3959999999999999</v>
      </c>
      <c r="DJ48" s="4">
        <v>1.631</v>
      </c>
      <c r="DK48" s="43">
        <f t="shared" si="36"/>
        <v>1.7299473684210527</v>
      </c>
      <c r="DL48" s="4">
        <v>1.8240000000000001</v>
      </c>
      <c r="DM48" s="4">
        <v>1.9370000000000001</v>
      </c>
      <c r="DN48" s="43">
        <f t="shared" si="37"/>
        <v>1.984578947368421</v>
      </c>
      <c r="DO48" s="4">
        <v>1.7849999999999999</v>
      </c>
      <c r="DP48" s="4">
        <v>1.875</v>
      </c>
      <c r="DQ48" s="43">
        <f t="shared" si="38"/>
        <v>1.9128947368421052</v>
      </c>
      <c r="DR48" s="4"/>
      <c r="DS48" s="4">
        <v>1.63</v>
      </c>
      <c r="DT48" s="4">
        <v>1.74</v>
      </c>
      <c r="DU48" s="43">
        <f t="shared" si="39"/>
        <v>1.7863157894736841</v>
      </c>
    </row>
    <row r="49" spans="1:125" ht="18.75">
      <c r="A49" s="15" t="s">
        <v>91</v>
      </c>
      <c r="B49" s="4"/>
      <c r="C49" s="1" t="s">
        <v>111</v>
      </c>
      <c r="D49" s="3"/>
      <c r="E49" s="4">
        <v>1.214</v>
      </c>
      <c r="F49" s="4">
        <v>1.234</v>
      </c>
      <c r="G49" s="43">
        <f t="shared" si="0"/>
        <v>1.2424210526315789</v>
      </c>
      <c r="H49" s="4">
        <v>0.81</v>
      </c>
      <c r="I49" s="4">
        <v>0.998</v>
      </c>
      <c r="J49" s="43">
        <f t="shared" si="1"/>
        <v>1.0771578947368421</v>
      </c>
      <c r="K49" s="4">
        <v>0.89400000000000002</v>
      </c>
      <c r="L49" s="4">
        <v>1.054</v>
      </c>
      <c r="M49" s="43">
        <f t="shared" si="2"/>
        <v>1.1213684210526316</v>
      </c>
      <c r="N49" s="4">
        <v>0.8</v>
      </c>
      <c r="O49" s="4">
        <v>0.99099999999999999</v>
      </c>
      <c r="P49" s="43">
        <f t="shared" si="3"/>
        <v>1.0714210526315788</v>
      </c>
      <c r="Q49" s="4">
        <v>0.88800000000000001</v>
      </c>
      <c r="R49" s="4">
        <v>1.05</v>
      </c>
      <c r="S49" s="43">
        <f t="shared" si="4"/>
        <v>1.1182105263157895</v>
      </c>
      <c r="T49" s="4">
        <v>1.1060000000000001</v>
      </c>
      <c r="U49" s="4">
        <v>1.2270000000000001</v>
      </c>
      <c r="V49" s="43">
        <f t="shared" si="5"/>
        <v>1.2779473684210529</v>
      </c>
      <c r="W49" s="4">
        <v>0.94599999999999995</v>
      </c>
      <c r="X49" s="4">
        <v>1.0629999999999999</v>
      </c>
      <c r="Y49" s="43">
        <f t="shared" si="6"/>
        <v>1.1122631578947366</v>
      </c>
      <c r="Z49" s="4">
        <v>1.101</v>
      </c>
      <c r="AA49" s="4">
        <v>1.2270000000000001</v>
      </c>
      <c r="AB49" s="43">
        <f t="shared" si="7"/>
        <v>1.2800526315789476</v>
      </c>
      <c r="AC49" s="4">
        <v>1.0940000000000001</v>
      </c>
      <c r="AD49" s="4">
        <v>1.218</v>
      </c>
      <c r="AE49" s="43">
        <f t="shared" si="8"/>
        <v>1.270210526315789</v>
      </c>
      <c r="AF49" s="4">
        <v>1.1020000000000001</v>
      </c>
      <c r="AG49" s="4">
        <v>1.2270000000000001</v>
      </c>
      <c r="AH49" s="43">
        <f t="shared" si="9"/>
        <v>1.2796315789473685</v>
      </c>
      <c r="AI49" s="4">
        <v>0.94</v>
      </c>
      <c r="AJ49" s="4">
        <v>1.0580000000000001</v>
      </c>
      <c r="AK49" s="43">
        <f t="shared" si="10"/>
        <v>1.107684210526316</v>
      </c>
      <c r="AL49" s="4">
        <v>1.097</v>
      </c>
      <c r="AM49" s="4">
        <v>1.2270000000000001</v>
      </c>
      <c r="AN49" s="43">
        <f t="shared" si="11"/>
        <v>1.2817368421052635</v>
      </c>
      <c r="AO49" s="4">
        <v>1.0900000000000001</v>
      </c>
      <c r="AP49" s="4">
        <v>1.2170000000000001</v>
      </c>
      <c r="AQ49" s="43">
        <f t="shared" si="12"/>
        <v>1.2704736842105264</v>
      </c>
      <c r="AR49" s="4">
        <v>0.88800000000000001</v>
      </c>
      <c r="AS49" s="4">
        <v>1.0920000000000001</v>
      </c>
      <c r="AT49" s="43">
        <f t="shared" si="13"/>
        <v>1.1778947368421053</v>
      </c>
      <c r="AU49" s="4">
        <v>0.88100000000000001</v>
      </c>
      <c r="AV49" s="4">
        <v>1.0820000000000001</v>
      </c>
      <c r="AW49" s="43">
        <f t="shared" si="14"/>
        <v>1.1666315789473687</v>
      </c>
      <c r="AX49" s="4">
        <v>0.89100000000000001</v>
      </c>
      <c r="AY49" s="4">
        <v>1.0449999999999999</v>
      </c>
      <c r="AZ49" s="43">
        <f t="shared" si="15"/>
        <v>1.1098421052631577</v>
      </c>
      <c r="BA49" s="4">
        <v>0.88300000000000001</v>
      </c>
      <c r="BB49" s="4">
        <v>1.0349999999999999</v>
      </c>
      <c r="BC49" s="43">
        <f t="shared" si="16"/>
        <v>1.0989999999999998</v>
      </c>
      <c r="BD49" s="4">
        <v>1.0209999999999999</v>
      </c>
      <c r="BE49" s="4">
        <v>1.177</v>
      </c>
      <c r="BF49" s="43">
        <f t="shared" si="17"/>
        <v>1.2426842105263158</v>
      </c>
      <c r="BG49" s="4">
        <v>0.94299999999999995</v>
      </c>
      <c r="BH49" s="4">
        <v>1.077</v>
      </c>
      <c r="BI49" s="43">
        <f t="shared" si="18"/>
        <v>1.1334210526315789</v>
      </c>
      <c r="BJ49" s="4">
        <v>1.024</v>
      </c>
      <c r="BK49" s="4">
        <v>1.179</v>
      </c>
      <c r="BL49" s="43">
        <f t="shared" si="19"/>
        <v>1.244263157894737</v>
      </c>
      <c r="BM49" s="4">
        <v>1.022</v>
      </c>
      <c r="BN49" s="4">
        <v>1.177</v>
      </c>
      <c r="BO49" s="43">
        <f t="shared" si="20"/>
        <v>1.242263157894737</v>
      </c>
      <c r="BP49" s="4">
        <v>1.0149999999999999</v>
      </c>
      <c r="BQ49" s="4">
        <v>1.175</v>
      </c>
      <c r="BR49" s="43">
        <f t="shared" si="21"/>
        <v>1.2423684210526318</v>
      </c>
      <c r="BS49" s="4">
        <v>0.93600000000000005</v>
      </c>
      <c r="BT49" s="4">
        <v>1.073</v>
      </c>
      <c r="BU49" s="43">
        <f t="shared" si="22"/>
        <v>1.1306842105263157</v>
      </c>
      <c r="BV49" s="4">
        <v>1.018</v>
      </c>
      <c r="BW49" s="4">
        <v>1.1779999999999999</v>
      </c>
      <c r="BX49" s="43">
        <f t="shared" si="23"/>
        <v>1.2453684210526315</v>
      </c>
      <c r="BY49" s="4">
        <v>1.016</v>
      </c>
      <c r="BZ49" s="4">
        <v>1.175</v>
      </c>
      <c r="CA49" s="43">
        <f t="shared" si="24"/>
        <v>1.2419473684210527</v>
      </c>
      <c r="CB49" s="4">
        <v>0.95099999999999996</v>
      </c>
      <c r="CC49" s="4">
        <v>1.236</v>
      </c>
      <c r="CD49" s="43">
        <f t="shared" si="25"/>
        <v>1.3559999999999999</v>
      </c>
      <c r="CE49" s="4">
        <v>0.84</v>
      </c>
      <c r="CF49" s="4">
        <v>1.024</v>
      </c>
      <c r="CG49" s="43">
        <f t="shared" si="26"/>
        <v>1.1014736842105264</v>
      </c>
      <c r="CH49" s="4">
        <v>0.84299999999999997</v>
      </c>
      <c r="CI49" s="4">
        <v>0.97699999999999998</v>
      </c>
      <c r="CJ49" s="43">
        <f t="shared" si="27"/>
        <v>1.0334210526315788</v>
      </c>
      <c r="CK49" s="4">
        <v>0.99399999999999999</v>
      </c>
      <c r="CL49" s="4">
        <v>1.1299999999999999</v>
      </c>
      <c r="CM49" s="43">
        <f t="shared" si="28"/>
        <v>1.1872631578947368</v>
      </c>
      <c r="CN49" s="4">
        <v>0.98599999999999999</v>
      </c>
      <c r="CO49" s="4">
        <v>1.127</v>
      </c>
      <c r="CP49" s="43">
        <f t="shared" si="29"/>
        <v>1.1863684210526315</v>
      </c>
      <c r="CQ49" s="4">
        <v>0.70699999999999996</v>
      </c>
      <c r="CR49" s="4">
        <v>0.85799999999999998</v>
      </c>
      <c r="CS49" s="43">
        <f t="shared" si="30"/>
        <v>0.92157894736842116</v>
      </c>
      <c r="CT49" s="4">
        <v>0.77700000000000002</v>
      </c>
      <c r="CU49" s="4">
        <v>0.90300000000000002</v>
      </c>
      <c r="CV49" s="43">
        <f t="shared" si="31"/>
        <v>0.95605263157894738</v>
      </c>
      <c r="CW49" s="4">
        <v>1.097</v>
      </c>
      <c r="CX49" s="4">
        <v>1.202</v>
      </c>
      <c r="CY49" s="43">
        <f t="shared" si="32"/>
        <v>1.2462105263157894</v>
      </c>
      <c r="CZ49" s="4">
        <v>0.84899999999999998</v>
      </c>
      <c r="DA49" s="4">
        <v>1.028</v>
      </c>
      <c r="DB49" s="43">
        <f t="shared" si="33"/>
        <v>1.1033684210526316</v>
      </c>
      <c r="DC49" s="4">
        <v>1.1279999999999999</v>
      </c>
      <c r="DD49" s="4">
        <v>1.2230000000000001</v>
      </c>
      <c r="DE49" s="43">
        <f t="shared" si="34"/>
        <v>1.2629999999999999</v>
      </c>
      <c r="DF49" s="4">
        <v>1.048359</v>
      </c>
      <c r="DG49" s="4">
        <v>1.155864</v>
      </c>
      <c r="DH49" s="43">
        <f t="shared" si="35"/>
        <v>1.2011292631578947</v>
      </c>
      <c r="DI49" s="4">
        <v>0.85099999999999998</v>
      </c>
      <c r="DJ49" s="4">
        <v>1.0289999999999999</v>
      </c>
      <c r="DK49" s="43">
        <f t="shared" si="36"/>
        <v>1.1039473684210526</v>
      </c>
      <c r="DL49" s="4">
        <v>0.85599999999999998</v>
      </c>
      <c r="DM49" s="4">
        <v>0.98399999999999999</v>
      </c>
      <c r="DN49" s="43">
        <f t="shared" si="37"/>
        <v>1.0378947368421052</v>
      </c>
      <c r="DO49" s="4">
        <v>1.006</v>
      </c>
      <c r="DP49" s="4">
        <v>1.1399999999999999</v>
      </c>
      <c r="DQ49" s="43">
        <f t="shared" si="38"/>
        <v>1.1964210526315788</v>
      </c>
      <c r="DR49" s="4"/>
      <c r="DS49" s="4">
        <v>1.04</v>
      </c>
      <c r="DT49" s="4">
        <v>1.19</v>
      </c>
      <c r="DU49" s="43">
        <f t="shared" si="39"/>
        <v>1.2531578947368418</v>
      </c>
    </row>
    <row r="50" spans="1:125" ht="17.25">
      <c r="A50" s="15" t="s">
        <v>92</v>
      </c>
      <c r="B50" s="4"/>
      <c r="C50" s="1" t="s">
        <v>112</v>
      </c>
      <c r="D50" s="3"/>
      <c r="E50" s="4">
        <v>3.2320000000000002</v>
      </c>
      <c r="F50" s="4">
        <v>3.218</v>
      </c>
      <c r="G50" s="43">
        <f t="shared" si="0"/>
        <v>3.2121052631578944</v>
      </c>
      <c r="H50" s="4">
        <v>2.1139999999999999</v>
      </c>
      <c r="I50" s="4">
        <v>2.3039999999999998</v>
      </c>
      <c r="J50" s="43">
        <f t="shared" si="1"/>
        <v>2.3839999999999999</v>
      </c>
      <c r="K50" s="4">
        <v>2.5449999999999999</v>
      </c>
      <c r="L50" s="4">
        <v>2.7</v>
      </c>
      <c r="M50" s="43">
        <f t="shared" si="2"/>
        <v>2.7652631578947373</v>
      </c>
      <c r="N50" s="4">
        <v>2.09</v>
      </c>
      <c r="O50" s="4">
        <v>2.2810000000000001</v>
      </c>
      <c r="P50" s="43">
        <f t="shared" si="3"/>
        <v>2.3614210526315791</v>
      </c>
      <c r="Q50" s="4">
        <v>2.5339999999999998</v>
      </c>
      <c r="R50" s="4">
        <v>2.69</v>
      </c>
      <c r="S50" s="43">
        <f t="shared" si="4"/>
        <v>2.7556842105263155</v>
      </c>
      <c r="T50" s="4">
        <v>2.76</v>
      </c>
      <c r="U50" s="4">
        <v>2.863</v>
      </c>
      <c r="V50" s="43">
        <f t="shared" si="5"/>
        <v>2.9063684210526319</v>
      </c>
      <c r="W50" s="4">
        <v>2.4860000000000002</v>
      </c>
      <c r="X50" s="4">
        <v>2.5720000000000001</v>
      </c>
      <c r="Y50" s="43">
        <f t="shared" si="6"/>
        <v>2.6082105263157893</v>
      </c>
      <c r="Z50" s="4">
        <v>2.637</v>
      </c>
      <c r="AA50" s="4">
        <v>2.742</v>
      </c>
      <c r="AB50" s="43">
        <f t="shared" si="7"/>
        <v>2.7862105263157897</v>
      </c>
      <c r="AC50" s="4">
        <v>2.6459999999999999</v>
      </c>
      <c r="AD50" s="4">
        <v>2.7679999999999998</v>
      </c>
      <c r="AE50" s="43">
        <f t="shared" si="8"/>
        <v>2.8193684210526313</v>
      </c>
      <c r="AF50" s="4">
        <v>2.7469999999999999</v>
      </c>
      <c r="AG50" s="4">
        <v>2.8530000000000002</v>
      </c>
      <c r="AH50" s="43">
        <f t="shared" si="9"/>
        <v>2.8976315789473688</v>
      </c>
      <c r="AI50" s="4">
        <v>2.4700000000000002</v>
      </c>
      <c r="AJ50" s="4">
        <v>2.5569999999999999</v>
      </c>
      <c r="AK50" s="43">
        <f t="shared" si="10"/>
        <v>2.5936315789473681</v>
      </c>
      <c r="AL50" s="4">
        <v>2.621</v>
      </c>
      <c r="AM50" s="4">
        <v>2.7280000000000002</v>
      </c>
      <c r="AN50" s="43">
        <f t="shared" si="11"/>
        <v>2.7730526315789477</v>
      </c>
      <c r="AO50" s="4">
        <v>2.63</v>
      </c>
      <c r="AP50" s="4">
        <v>2.7549999999999999</v>
      </c>
      <c r="AQ50" s="43">
        <f t="shared" si="12"/>
        <v>2.807631578947368</v>
      </c>
      <c r="AR50" s="4">
        <v>2.4140000000000001</v>
      </c>
      <c r="AS50" s="4">
        <v>2.6</v>
      </c>
      <c r="AT50" s="43">
        <f t="shared" si="13"/>
        <v>2.6783157894736846</v>
      </c>
      <c r="AU50" s="4">
        <v>2.375</v>
      </c>
      <c r="AV50" s="4">
        <v>2.5590000000000002</v>
      </c>
      <c r="AW50" s="43">
        <f t="shared" si="14"/>
        <v>2.6364736842105265</v>
      </c>
      <c r="AX50" s="4">
        <v>2.4159999999999999</v>
      </c>
      <c r="AY50" s="4">
        <v>2.544</v>
      </c>
      <c r="AZ50" s="43">
        <f t="shared" si="15"/>
        <v>2.5978947368421053</v>
      </c>
      <c r="BA50" s="4">
        <v>2.3780000000000001</v>
      </c>
      <c r="BB50" s="4">
        <v>2.5030000000000001</v>
      </c>
      <c r="BC50" s="43">
        <f t="shared" si="16"/>
        <v>2.5556315789473687</v>
      </c>
      <c r="BD50" s="4">
        <v>2.524</v>
      </c>
      <c r="BE50" s="4">
        <v>2.665</v>
      </c>
      <c r="BF50" s="43">
        <f t="shared" si="17"/>
        <v>2.7243684210526316</v>
      </c>
      <c r="BG50" s="4">
        <v>2.4140000000000001</v>
      </c>
      <c r="BH50" s="4">
        <v>2.5390000000000001</v>
      </c>
      <c r="BI50" s="43">
        <f t="shared" si="18"/>
        <v>2.5916315789473683</v>
      </c>
      <c r="BJ50" s="4">
        <v>2.4910000000000001</v>
      </c>
      <c r="BK50" s="4">
        <v>2.6339999999999999</v>
      </c>
      <c r="BL50" s="43">
        <f t="shared" si="19"/>
        <v>2.6942105263157892</v>
      </c>
      <c r="BM50" s="4">
        <v>2.488</v>
      </c>
      <c r="BN50" s="4">
        <v>2.6339999999999999</v>
      </c>
      <c r="BO50" s="43">
        <f t="shared" si="20"/>
        <v>2.6954736842105262</v>
      </c>
      <c r="BP50" s="4">
        <v>2.5059999999999998</v>
      </c>
      <c r="BQ50" s="4">
        <v>2.65</v>
      </c>
      <c r="BR50" s="43">
        <f t="shared" si="21"/>
        <v>2.7106315789473681</v>
      </c>
      <c r="BS50" s="4">
        <v>2.3959999999999999</v>
      </c>
      <c r="BT50" s="4">
        <v>2.5219999999999998</v>
      </c>
      <c r="BU50" s="43">
        <f t="shared" si="22"/>
        <v>2.5750526315789473</v>
      </c>
      <c r="BV50" s="4">
        <v>2.472</v>
      </c>
      <c r="BW50" s="4">
        <v>2.617</v>
      </c>
      <c r="BX50" s="43">
        <f t="shared" si="23"/>
        <v>2.6780526315789479</v>
      </c>
      <c r="BY50" s="4">
        <v>2.4689999999999999</v>
      </c>
      <c r="BZ50" s="4">
        <v>2.6179999999999999</v>
      </c>
      <c r="CA50" s="43">
        <f t="shared" si="24"/>
        <v>2.6807368421052629</v>
      </c>
      <c r="CB50" s="4">
        <v>2.4660000000000002</v>
      </c>
      <c r="CC50" s="4">
        <v>2.7749999999999999</v>
      </c>
      <c r="CD50" s="43">
        <f t="shared" si="25"/>
        <v>2.9051052631578944</v>
      </c>
      <c r="CE50" s="4">
        <v>2.3279999999999998</v>
      </c>
      <c r="CF50" s="4">
        <v>2.4900000000000002</v>
      </c>
      <c r="CG50" s="43">
        <f t="shared" si="26"/>
        <v>2.5582105263157899</v>
      </c>
      <c r="CH50" s="4">
        <v>2.331</v>
      </c>
      <c r="CI50" s="4">
        <v>2.4350000000000001</v>
      </c>
      <c r="CJ50" s="43">
        <f t="shared" si="27"/>
        <v>2.4787894736842109</v>
      </c>
      <c r="CK50" s="4">
        <v>2.4569999999999999</v>
      </c>
      <c r="CL50" s="4">
        <v>2.58</v>
      </c>
      <c r="CM50" s="43">
        <f t="shared" si="28"/>
        <v>2.6317894736842105</v>
      </c>
      <c r="CN50" s="4">
        <v>2.4369999999999998</v>
      </c>
      <c r="CO50" s="4">
        <v>2.5609999999999999</v>
      </c>
      <c r="CP50" s="43">
        <f t="shared" si="29"/>
        <v>2.6132105263157892</v>
      </c>
      <c r="CQ50" s="4">
        <v>2.024</v>
      </c>
      <c r="CR50" s="4">
        <v>2.1469999999999998</v>
      </c>
      <c r="CS50" s="43">
        <f t="shared" si="30"/>
        <v>2.1987894736842102</v>
      </c>
      <c r="CT50" s="4">
        <v>2.09</v>
      </c>
      <c r="CU50" s="4">
        <v>2.1880000000000002</v>
      </c>
      <c r="CV50" s="43">
        <f t="shared" si="31"/>
        <v>2.2292631578947373</v>
      </c>
      <c r="CW50" s="4">
        <v>2.6680000000000001</v>
      </c>
      <c r="CX50" s="4">
        <v>2.7559999999999998</v>
      </c>
      <c r="CY50" s="43">
        <f t="shared" si="32"/>
        <v>2.7930526315789468</v>
      </c>
      <c r="CZ50" s="4">
        <v>2.3260000000000001</v>
      </c>
      <c r="DA50" s="4">
        <v>2.484</v>
      </c>
      <c r="DB50" s="43">
        <f t="shared" si="33"/>
        <v>2.5505263157894733</v>
      </c>
      <c r="DC50" s="4">
        <v>2.5960000000000001</v>
      </c>
      <c r="DD50" s="4">
        <v>2.6869999999999998</v>
      </c>
      <c r="DE50" s="43">
        <f t="shared" si="34"/>
        <v>2.7253157894736839</v>
      </c>
      <c r="DF50" s="4">
        <v>2.625213</v>
      </c>
      <c r="DG50" s="4">
        <v>2.7100689999999998</v>
      </c>
      <c r="DH50" s="43">
        <f t="shared" si="35"/>
        <v>2.7457978421052629</v>
      </c>
      <c r="DI50" s="4">
        <v>2.327</v>
      </c>
      <c r="DJ50" s="4">
        <v>2.484</v>
      </c>
      <c r="DK50" s="43">
        <f t="shared" si="36"/>
        <v>2.5501052631578944</v>
      </c>
      <c r="DL50" s="4">
        <v>2.331</v>
      </c>
      <c r="DM50" s="4">
        <v>2.4300000000000002</v>
      </c>
      <c r="DN50" s="43">
        <f t="shared" si="37"/>
        <v>2.4716842105263161</v>
      </c>
      <c r="DO50" s="4">
        <v>2.4590000000000001</v>
      </c>
      <c r="DP50" s="4">
        <v>2.5779999999999998</v>
      </c>
      <c r="DQ50" s="43">
        <f t="shared" si="38"/>
        <v>2.6281052631578947</v>
      </c>
      <c r="DR50" s="4"/>
      <c r="DS50" s="4">
        <v>2.5</v>
      </c>
      <c r="DT50" s="4">
        <v>2.63</v>
      </c>
      <c r="DU50" s="43">
        <f t="shared" si="39"/>
        <v>2.6847368421052629</v>
      </c>
    </row>
    <row r="51" spans="1:125" ht="17.25">
      <c r="A51" s="15" t="s">
        <v>93</v>
      </c>
      <c r="B51" s="4"/>
      <c r="C51" s="1" t="s">
        <v>112</v>
      </c>
      <c r="D51" s="3"/>
      <c r="E51" s="4">
        <v>2.9830000000000001</v>
      </c>
      <c r="F51" s="4">
        <v>2.9769999999999999</v>
      </c>
      <c r="G51" s="43">
        <f t="shared" si="0"/>
        <v>2.9744736842105257</v>
      </c>
      <c r="H51" s="4">
        <v>1.9410000000000001</v>
      </c>
      <c r="I51" s="4">
        <v>2.1379999999999999</v>
      </c>
      <c r="J51" s="43">
        <f t="shared" si="1"/>
        <v>2.2209473684210526</v>
      </c>
      <c r="K51" s="4">
        <v>2.3119999999999998</v>
      </c>
      <c r="L51" s="4">
        <v>2.476</v>
      </c>
      <c r="M51" s="43">
        <f t="shared" si="2"/>
        <v>2.5450526315789479</v>
      </c>
      <c r="N51" s="4">
        <v>1.92</v>
      </c>
      <c r="O51" s="4">
        <v>2.1190000000000002</v>
      </c>
      <c r="P51" s="43">
        <f t="shared" si="3"/>
        <v>2.2027894736842111</v>
      </c>
      <c r="Q51" s="4">
        <v>2.302</v>
      </c>
      <c r="R51" s="4">
        <v>2.4670000000000001</v>
      </c>
      <c r="S51" s="43">
        <f t="shared" si="4"/>
        <v>2.5364736842105269</v>
      </c>
      <c r="T51" s="4">
        <v>2.5310000000000001</v>
      </c>
      <c r="U51" s="4">
        <v>2.64</v>
      </c>
      <c r="V51" s="43">
        <f t="shared" si="5"/>
        <v>2.6858947368421049</v>
      </c>
      <c r="W51" s="4">
        <v>2.2970000000000002</v>
      </c>
      <c r="X51" s="4">
        <v>2.3879999999999999</v>
      </c>
      <c r="Y51" s="43">
        <f t="shared" si="6"/>
        <v>2.426315789473684</v>
      </c>
      <c r="Z51" s="4">
        <v>2.44</v>
      </c>
      <c r="AA51" s="4">
        <v>2.5550000000000002</v>
      </c>
      <c r="AB51" s="43">
        <f t="shared" si="7"/>
        <v>2.6034210526315791</v>
      </c>
      <c r="AC51" s="4">
        <v>2.4460000000000002</v>
      </c>
      <c r="AD51" s="4">
        <v>2.5720000000000001</v>
      </c>
      <c r="AE51" s="43">
        <f t="shared" si="8"/>
        <v>2.6250526315789475</v>
      </c>
      <c r="AF51" s="4">
        <v>2.5190000000000001</v>
      </c>
      <c r="AG51" s="4">
        <v>2.63</v>
      </c>
      <c r="AH51" s="43">
        <f t="shared" si="9"/>
        <v>2.6767368421052624</v>
      </c>
      <c r="AI51" s="4">
        <v>2.2829999999999999</v>
      </c>
      <c r="AJ51" s="4">
        <v>2.375</v>
      </c>
      <c r="AK51" s="43">
        <f t="shared" si="10"/>
        <v>2.4137368421052634</v>
      </c>
      <c r="AL51" s="4">
        <v>2.4260000000000002</v>
      </c>
      <c r="AM51" s="4">
        <v>2.5419999999999998</v>
      </c>
      <c r="AN51" s="43">
        <f t="shared" si="11"/>
        <v>2.5908421052631581</v>
      </c>
      <c r="AO51" s="4">
        <v>2.4329999999999998</v>
      </c>
      <c r="AP51" s="4">
        <v>2.5609999999999999</v>
      </c>
      <c r="AQ51" s="43">
        <f t="shared" si="12"/>
        <v>2.6148947368421047</v>
      </c>
      <c r="AR51" s="4">
        <v>2.2370000000000001</v>
      </c>
      <c r="AS51" s="4">
        <v>2.4289999999999998</v>
      </c>
      <c r="AT51" s="43">
        <f t="shared" si="13"/>
        <v>2.5098421052631577</v>
      </c>
      <c r="AU51" s="4">
        <v>2.2040000000000002</v>
      </c>
      <c r="AV51" s="4">
        <v>2.3940000000000001</v>
      </c>
      <c r="AW51" s="43">
        <f t="shared" si="14"/>
        <v>2.4740000000000002</v>
      </c>
      <c r="AX51" s="4">
        <v>2.2389999999999999</v>
      </c>
      <c r="AY51" s="4">
        <v>2.3730000000000002</v>
      </c>
      <c r="AZ51" s="43">
        <f t="shared" si="15"/>
        <v>2.4294210526315796</v>
      </c>
      <c r="BA51" s="4">
        <v>2.2050000000000001</v>
      </c>
      <c r="BB51" s="4">
        <v>2.3380000000000001</v>
      </c>
      <c r="BC51" s="43">
        <f t="shared" si="16"/>
        <v>2.3940000000000001</v>
      </c>
      <c r="BD51" s="4">
        <v>2.355</v>
      </c>
      <c r="BE51" s="4">
        <v>2.5049999999999999</v>
      </c>
      <c r="BF51" s="43">
        <f t="shared" si="17"/>
        <v>2.5681578947368413</v>
      </c>
      <c r="BG51" s="4">
        <v>2.2530000000000001</v>
      </c>
      <c r="BH51" s="4">
        <v>2.383</v>
      </c>
      <c r="BI51" s="43">
        <f t="shared" si="18"/>
        <v>2.437736842105263</v>
      </c>
      <c r="BJ51" s="4">
        <v>2.3290000000000002</v>
      </c>
      <c r="BK51" s="4">
        <v>2.48</v>
      </c>
      <c r="BL51" s="43">
        <f t="shared" si="19"/>
        <v>2.5435789473684203</v>
      </c>
      <c r="BM51" s="4">
        <v>2.3260000000000001</v>
      </c>
      <c r="BN51" s="4">
        <v>2.48</v>
      </c>
      <c r="BO51" s="43">
        <f t="shared" si="20"/>
        <v>2.5448421052631574</v>
      </c>
      <c r="BP51" s="4">
        <v>2.34</v>
      </c>
      <c r="BQ51" s="4">
        <v>2.492</v>
      </c>
      <c r="BR51" s="43">
        <f t="shared" si="21"/>
        <v>2.5560000000000005</v>
      </c>
      <c r="BS51" s="4">
        <v>2.238</v>
      </c>
      <c r="BT51" s="4">
        <v>2.3690000000000002</v>
      </c>
      <c r="BU51" s="43">
        <f t="shared" si="22"/>
        <v>2.4241578947368425</v>
      </c>
      <c r="BV51" s="4">
        <v>2.3130000000000002</v>
      </c>
      <c r="BW51" s="4">
        <v>2.4660000000000002</v>
      </c>
      <c r="BX51" s="43">
        <f t="shared" si="23"/>
        <v>2.5304210526315791</v>
      </c>
      <c r="BY51" s="4">
        <v>2.31</v>
      </c>
      <c r="BZ51" s="4">
        <v>2.4670000000000001</v>
      </c>
      <c r="CA51" s="43">
        <f t="shared" si="24"/>
        <v>2.533105263157895</v>
      </c>
      <c r="CB51" s="4">
        <v>2.222</v>
      </c>
      <c r="CC51" s="4">
        <v>2.5390000000000001</v>
      </c>
      <c r="CD51" s="43">
        <f t="shared" si="25"/>
        <v>2.6724736842105266</v>
      </c>
      <c r="CE51" s="4">
        <v>2.1480000000000001</v>
      </c>
      <c r="CF51" s="4">
        <v>2.2999999999999998</v>
      </c>
      <c r="CG51" s="43">
        <f t="shared" si="26"/>
        <v>2.3639999999999999</v>
      </c>
      <c r="CH51" s="4">
        <v>2.15</v>
      </c>
      <c r="CI51" s="4">
        <v>2.3769999999999998</v>
      </c>
      <c r="CJ51" s="43">
        <f t="shared" si="27"/>
        <v>2.4725789473684201</v>
      </c>
      <c r="CK51" s="4">
        <v>2.2879999999999998</v>
      </c>
      <c r="CL51" s="4">
        <v>2.4159999999999999</v>
      </c>
      <c r="CM51" s="43">
        <f t="shared" si="28"/>
        <v>2.4698947368421051</v>
      </c>
      <c r="CN51" s="4">
        <v>2.27</v>
      </c>
      <c r="CO51" s="4">
        <v>2.4</v>
      </c>
      <c r="CP51" s="43">
        <f t="shared" si="29"/>
        <v>2.4547368421052633</v>
      </c>
      <c r="CQ51" s="4">
        <v>1.871</v>
      </c>
      <c r="CR51" s="4">
        <v>2.0049999999999999</v>
      </c>
      <c r="CS51" s="43">
        <f t="shared" si="30"/>
        <v>2.0614210526315788</v>
      </c>
      <c r="CT51" s="4">
        <v>1.9390000000000001</v>
      </c>
      <c r="CU51" s="4">
        <v>2.0539999999999998</v>
      </c>
      <c r="CV51" s="43">
        <f t="shared" si="31"/>
        <v>2.1024210526315787</v>
      </c>
      <c r="CW51" s="4">
        <v>2.4540000000000002</v>
      </c>
      <c r="CX51" s="4">
        <v>2.5470000000000002</v>
      </c>
      <c r="CY51" s="43">
        <f t="shared" si="32"/>
        <v>2.586157894736842</v>
      </c>
      <c r="CZ51" s="4">
        <v>2.129</v>
      </c>
      <c r="DA51" s="4">
        <v>2.2970000000000002</v>
      </c>
      <c r="DB51" s="43">
        <f t="shared" si="33"/>
        <v>2.3677368421052636</v>
      </c>
      <c r="DC51" s="4">
        <v>2.4340000000000002</v>
      </c>
      <c r="DD51" s="4">
        <v>2.5259999999999998</v>
      </c>
      <c r="DE51" s="43">
        <f t="shared" si="34"/>
        <v>2.5647368421052632</v>
      </c>
      <c r="DF51" s="4">
        <v>2.426831</v>
      </c>
      <c r="DG51" s="4">
        <v>2.5163829999999998</v>
      </c>
      <c r="DH51" s="43">
        <f t="shared" si="35"/>
        <v>2.554089105263158</v>
      </c>
      <c r="DI51" s="4">
        <v>2.1309999999999998</v>
      </c>
      <c r="DJ51" s="4">
        <v>2.298</v>
      </c>
      <c r="DK51" s="43">
        <f t="shared" si="36"/>
        <v>2.3683157894736846</v>
      </c>
      <c r="DL51" s="4">
        <v>2.1469999999999998</v>
      </c>
      <c r="DM51" s="4">
        <v>2.2530000000000001</v>
      </c>
      <c r="DN51" s="43">
        <f t="shared" si="37"/>
        <v>2.2976315789473687</v>
      </c>
      <c r="DO51" s="4">
        <v>2.282</v>
      </c>
      <c r="DP51" s="4">
        <v>2.4079999999999999</v>
      </c>
      <c r="DQ51" s="43">
        <f t="shared" si="38"/>
        <v>2.4610526315789469</v>
      </c>
      <c r="DR51" s="4"/>
      <c r="DS51" s="4">
        <v>2.2999999999999998</v>
      </c>
      <c r="DT51" s="4">
        <v>2.44</v>
      </c>
      <c r="DU51" s="43">
        <f t="shared" si="39"/>
        <v>2.4989473684210526</v>
      </c>
    </row>
    <row r="52" spans="1:125" ht="17.25">
      <c r="A52" s="15" t="s">
        <v>94</v>
      </c>
      <c r="B52" s="4"/>
      <c r="C52" s="1" t="s">
        <v>98</v>
      </c>
      <c r="D52" s="3"/>
      <c r="E52" s="4">
        <v>2.5760000000000001</v>
      </c>
      <c r="F52" s="4">
        <v>2.5840000000000001</v>
      </c>
      <c r="G52" s="43">
        <f t="shared" si="0"/>
        <v>2.5873684210526315</v>
      </c>
      <c r="H52" s="4">
        <v>1.6990000000000001</v>
      </c>
      <c r="I52" s="4">
        <v>1.8819999999999999</v>
      </c>
      <c r="J52" s="43">
        <f t="shared" si="1"/>
        <v>1.9590526315789474</v>
      </c>
      <c r="K52" s="4">
        <v>1.966</v>
      </c>
      <c r="L52" s="4">
        <v>2.1160000000000001</v>
      </c>
      <c r="M52" s="43">
        <f t="shared" si="2"/>
        <v>2.1791578947368424</v>
      </c>
      <c r="N52" s="4">
        <v>1.679</v>
      </c>
      <c r="O52" s="4">
        <v>1.8640000000000001</v>
      </c>
      <c r="P52" s="43">
        <f t="shared" si="3"/>
        <v>1.9418947368421053</v>
      </c>
      <c r="Q52" s="4">
        <v>1.956</v>
      </c>
      <c r="R52" s="4">
        <v>2.1070000000000002</v>
      </c>
      <c r="S52" s="43">
        <f t="shared" si="4"/>
        <v>2.1705789473684209</v>
      </c>
      <c r="T52" s="4">
        <v>2.39</v>
      </c>
      <c r="U52" s="4">
        <v>2.4790000000000001</v>
      </c>
      <c r="V52" s="43">
        <f t="shared" si="5"/>
        <v>2.5164736842105264</v>
      </c>
      <c r="W52" s="4">
        <v>2.093</v>
      </c>
      <c r="X52" s="4">
        <v>2.1579999999999999</v>
      </c>
      <c r="Y52" s="43">
        <f t="shared" si="6"/>
        <v>2.1853684210526314</v>
      </c>
      <c r="Z52" s="4">
        <v>2.2879999999999998</v>
      </c>
      <c r="AA52" s="4">
        <v>2.3769999999999998</v>
      </c>
      <c r="AB52" s="43">
        <f t="shared" si="7"/>
        <v>2.4144736842105257</v>
      </c>
      <c r="AC52" s="4">
        <v>2.2799999999999998</v>
      </c>
      <c r="AD52" s="4">
        <v>2.387</v>
      </c>
      <c r="AE52" s="43">
        <f t="shared" si="8"/>
        <v>2.4320526315789475</v>
      </c>
      <c r="AF52" s="4">
        <v>2.3849999999999998</v>
      </c>
      <c r="AG52" s="4">
        <v>2.476</v>
      </c>
      <c r="AH52" s="43">
        <f t="shared" si="9"/>
        <v>2.5143157894736845</v>
      </c>
      <c r="AI52" s="4">
        <v>2.0830000000000002</v>
      </c>
      <c r="AJ52" s="4">
        <v>2.149</v>
      </c>
      <c r="AK52" s="43">
        <f t="shared" si="10"/>
        <v>2.1767894736842108</v>
      </c>
      <c r="AL52" s="4">
        <v>2.2799999999999998</v>
      </c>
      <c r="AM52" s="4">
        <v>2.371</v>
      </c>
      <c r="AN52" s="43">
        <f t="shared" si="11"/>
        <v>2.4093157894736841</v>
      </c>
      <c r="AO52" s="4">
        <v>2.2719999999999998</v>
      </c>
      <c r="AP52" s="4">
        <v>2.3809999999999998</v>
      </c>
      <c r="AQ52" s="43">
        <f t="shared" si="12"/>
        <v>2.4268947368421045</v>
      </c>
      <c r="AR52" s="4">
        <v>2.008</v>
      </c>
      <c r="AS52" s="4">
        <v>2.1949999999999998</v>
      </c>
      <c r="AT52" s="43">
        <f t="shared" si="13"/>
        <v>2.2737368421052628</v>
      </c>
      <c r="AU52" s="4">
        <v>1.972</v>
      </c>
      <c r="AV52" s="4">
        <v>2.1560000000000001</v>
      </c>
      <c r="AW52" s="43">
        <f t="shared" si="14"/>
        <v>2.2334736842105265</v>
      </c>
      <c r="AX52" s="4">
        <v>2.0529999999999999</v>
      </c>
      <c r="AY52" s="4">
        <v>2.1760000000000002</v>
      </c>
      <c r="AZ52" s="43">
        <f t="shared" si="15"/>
        <v>2.2277894736842105</v>
      </c>
      <c r="BA52" s="4">
        <v>2.0169999999999999</v>
      </c>
      <c r="BB52" s="4">
        <v>2.137</v>
      </c>
      <c r="BC52" s="43">
        <f t="shared" si="16"/>
        <v>2.1875263157894738</v>
      </c>
      <c r="BD52" s="4">
        <v>2.1549999999999998</v>
      </c>
      <c r="BE52" s="4">
        <v>2.2890000000000001</v>
      </c>
      <c r="BF52" s="43">
        <f t="shared" si="17"/>
        <v>2.3454210526315791</v>
      </c>
      <c r="BG52" s="4">
        <v>2.0310000000000001</v>
      </c>
      <c r="BH52" s="4">
        <v>2.14</v>
      </c>
      <c r="BI52" s="43">
        <f t="shared" si="18"/>
        <v>2.1858947368421049</v>
      </c>
      <c r="BJ52" s="4">
        <v>2.1240000000000001</v>
      </c>
      <c r="BK52" s="4">
        <v>2.2570000000000001</v>
      </c>
      <c r="BL52" s="43">
        <f t="shared" si="19"/>
        <v>2.3130000000000002</v>
      </c>
      <c r="BM52" s="4">
        <v>2.1179999999999999</v>
      </c>
      <c r="BN52" s="4">
        <v>2.2549999999999999</v>
      </c>
      <c r="BO52" s="43">
        <f t="shared" si="20"/>
        <v>2.3126842105263159</v>
      </c>
      <c r="BP52" s="4">
        <v>2.1440000000000001</v>
      </c>
      <c r="BQ52" s="4">
        <v>2.2799999999999998</v>
      </c>
      <c r="BR52" s="43">
        <f t="shared" si="21"/>
        <v>2.3372631578947365</v>
      </c>
      <c r="BS52" s="4">
        <v>2.0179999999999998</v>
      </c>
      <c r="BT52" s="4">
        <v>2.129</v>
      </c>
      <c r="BU52" s="43">
        <f t="shared" si="22"/>
        <v>2.175736842105263</v>
      </c>
      <c r="BV52" s="4">
        <v>2.1120000000000001</v>
      </c>
      <c r="BW52" s="4">
        <v>2.2480000000000002</v>
      </c>
      <c r="BX52" s="43">
        <f t="shared" si="23"/>
        <v>2.3052631578947369</v>
      </c>
      <c r="BY52" s="4">
        <v>2.1059999999999999</v>
      </c>
      <c r="BZ52" s="4">
        <v>2.246</v>
      </c>
      <c r="CA52" s="43">
        <f t="shared" si="24"/>
        <v>2.3049473684210526</v>
      </c>
      <c r="CB52" s="4">
        <v>1.9390000000000001</v>
      </c>
      <c r="CC52" s="4">
        <v>2.2240000000000002</v>
      </c>
      <c r="CD52" s="43">
        <f t="shared" si="25"/>
        <v>2.3439999999999999</v>
      </c>
      <c r="CE52" s="4">
        <v>1.9379999999999999</v>
      </c>
      <c r="CF52" s="4">
        <v>2.093</v>
      </c>
      <c r="CG52" s="43">
        <f t="shared" si="26"/>
        <v>2.1582631578947367</v>
      </c>
      <c r="CH52" s="4">
        <v>1.9830000000000001</v>
      </c>
      <c r="CI52" s="4">
        <v>2.0739999999999998</v>
      </c>
      <c r="CJ52" s="43">
        <f t="shared" si="27"/>
        <v>2.1123157894736844</v>
      </c>
      <c r="CK52" s="4">
        <v>2.0990000000000002</v>
      </c>
      <c r="CL52" s="4">
        <v>2.2029999999999998</v>
      </c>
      <c r="CM52" s="43">
        <f t="shared" si="28"/>
        <v>2.2467894736842102</v>
      </c>
      <c r="CN52" s="4">
        <v>2.0859999999999999</v>
      </c>
      <c r="CO52" s="4">
        <v>2.1909999999999998</v>
      </c>
      <c r="CP52" s="43">
        <f t="shared" si="29"/>
        <v>2.2352105263157891</v>
      </c>
      <c r="CQ52" s="4">
        <v>1.9450000000000001</v>
      </c>
      <c r="CR52" s="4">
        <v>2.0960000000000001</v>
      </c>
      <c r="CS52" s="43">
        <f t="shared" si="30"/>
        <v>2.1595789473684208</v>
      </c>
      <c r="CT52" s="4">
        <v>2.0009999999999999</v>
      </c>
      <c r="CU52" s="4">
        <v>2.13</v>
      </c>
      <c r="CV52" s="43">
        <f t="shared" si="31"/>
        <v>2.184315789473684</v>
      </c>
      <c r="CW52" s="4">
        <v>2.3090000000000002</v>
      </c>
      <c r="CX52" s="4">
        <v>2.3740000000000001</v>
      </c>
      <c r="CY52" s="43">
        <f t="shared" si="32"/>
        <v>2.4013684210526316</v>
      </c>
      <c r="CZ52" s="4">
        <v>1.9450000000000001</v>
      </c>
      <c r="DA52" s="4">
        <v>2.0960000000000001</v>
      </c>
      <c r="DB52" s="43">
        <f t="shared" si="33"/>
        <v>2.1595789473684208</v>
      </c>
      <c r="DC52" s="4">
        <v>2.2570000000000001</v>
      </c>
      <c r="DD52" s="4">
        <v>2.3199999999999998</v>
      </c>
      <c r="DE52" s="43">
        <f t="shared" si="34"/>
        <v>2.3465263157894731</v>
      </c>
      <c r="DF52" s="4">
        <v>2.251163</v>
      </c>
      <c r="DG52" s="4">
        <v>2.3241480000000001</v>
      </c>
      <c r="DH52" s="43">
        <f t="shared" si="35"/>
        <v>2.3548785263157899</v>
      </c>
      <c r="DI52" s="4">
        <v>1.946</v>
      </c>
      <c r="DJ52" s="4">
        <v>2.0960000000000001</v>
      </c>
      <c r="DK52" s="43">
        <f t="shared" si="36"/>
        <v>2.1591578947368419</v>
      </c>
      <c r="DL52" s="4">
        <v>1.992</v>
      </c>
      <c r="DM52" s="4">
        <v>2.0790000000000002</v>
      </c>
      <c r="DN52" s="43">
        <f t="shared" si="37"/>
        <v>2.1156315789473688</v>
      </c>
      <c r="DO52" s="4">
        <v>2.109</v>
      </c>
      <c r="DP52" s="4">
        <v>2.2109999999999999</v>
      </c>
      <c r="DQ52" s="43">
        <f t="shared" si="38"/>
        <v>2.2539473684210525</v>
      </c>
      <c r="DR52" s="4"/>
      <c r="DS52" s="4">
        <v>2.12</v>
      </c>
      <c r="DT52" s="4">
        <v>2.2400000000000002</v>
      </c>
      <c r="DU52" s="43">
        <f t="shared" si="39"/>
        <v>2.290526315789474</v>
      </c>
    </row>
    <row r="53" spans="1:125" ht="18.75">
      <c r="A53" s="15" t="s">
        <v>95</v>
      </c>
      <c r="B53" s="4"/>
      <c r="C53" s="4" t="s">
        <v>110</v>
      </c>
      <c r="D53" s="3"/>
      <c r="E53" s="4">
        <v>1.831</v>
      </c>
      <c r="F53" s="4">
        <v>1.8360000000000001</v>
      </c>
      <c r="G53" s="43">
        <f t="shared" si="0"/>
        <v>1.8381052631578951</v>
      </c>
      <c r="H53" s="4">
        <v>1.5209999999999999</v>
      </c>
      <c r="I53" s="4">
        <v>1.675</v>
      </c>
      <c r="J53" s="43">
        <f t="shared" si="1"/>
        <v>1.7398421052631581</v>
      </c>
      <c r="K53" s="4">
        <v>1.6319999999999999</v>
      </c>
      <c r="L53" s="4">
        <v>1.7709999999999999</v>
      </c>
      <c r="M53" s="43">
        <f t="shared" si="2"/>
        <v>1.8295263157894739</v>
      </c>
      <c r="N53" s="4">
        <v>1.5129999999999999</v>
      </c>
      <c r="O53" s="4">
        <v>1.671</v>
      </c>
      <c r="P53" s="43">
        <f t="shared" si="3"/>
        <v>1.737526315789474</v>
      </c>
      <c r="Q53" s="4">
        <v>1.6279999999999999</v>
      </c>
      <c r="R53" s="4">
        <v>1.77</v>
      </c>
      <c r="S53" s="43">
        <f t="shared" si="4"/>
        <v>1.8297894736842104</v>
      </c>
      <c r="T53" s="4">
        <v>1.7370000000000001</v>
      </c>
      <c r="U53" s="4">
        <v>1.835</v>
      </c>
      <c r="V53" s="43">
        <f t="shared" si="5"/>
        <v>1.8762631578947369</v>
      </c>
      <c r="W53" s="4">
        <v>1.6080000000000001</v>
      </c>
      <c r="X53" s="4">
        <v>1.7110000000000001</v>
      </c>
      <c r="Y53" s="43">
        <f t="shared" si="6"/>
        <v>1.7543684210526316</v>
      </c>
      <c r="Z53" s="4">
        <v>1.8120000000000001</v>
      </c>
      <c r="AA53" s="4">
        <v>1.9179999999999999</v>
      </c>
      <c r="AB53" s="43">
        <f t="shared" si="7"/>
        <v>1.9626315789473683</v>
      </c>
      <c r="AC53" s="4">
        <v>1.7689999999999999</v>
      </c>
      <c r="AD53" s="4">
        <v>1.857</v>
      </c>
      <c r="AE53" s="43">
        <f t="shared" si="8"/>
        <v>1.8940526315789474</v>
      </c>
      <c r="AF53" s="4">
        <v>1.734</v>
      </c>
      <c r="AG53" s="4">
        <v>1.835</v>
      </c>
      <c r="AH53" s="43">
        <f t="shared" si="9"/>
        <v>1.8775263157894737</v>
      </c>
      <c r="AI53" s="4">
        <v>1.6020000000000001</v>
      </c>
      <c r="AJ53" s="4">
        <v>1.708</v>
      </c>
      <c r="AK53" s="43">
        <f t="shared" si="10"/>
        <v>1.7526315789473683</v>
      </c>
      <c r="AL53" s="4">
        <v>1.8109999999999999</v>
      </c>
      <c r="AM53" s="4">
        <v>1.9219999999999999</v>
      </c>
      <c r="AN53" s="43">
        <f t="shared" si="11"/>
        <v>1.9687368421052631</v>
      </c>
      <c r="AO53" s="4">
        <v>1.7669999999999999</v>
      </c>
      <c r="AP53" s="4">
        <v>1.8580000000000001</v>
      </c>
      <c r="AQ53" s="43">
        <f t="shared" si="12"/>
        <v>1.8963157894736842</v>
      </c>
      <c r="AR53" s="4">
        <v>1.51</v>
      </c>
      <c r="AS53" s="4">
        <v>1.671</v>
      </c>
      <c r="AT53" s="43">
        <f t="shared" si="13"/>
        <v>1.7387894736842109</v>
      </c>
      <c r="AU53" s="4">
        <v>1.5109999999999999</v>
      </c>
      <c r="AV53" s="4">
        <v>1.671</v>
      </c>
      <c r="AW53" s="43">
        <f t="shared" si="14"/>
        <v>1.7383684210526318</v>
      </c>
      <c r="AX53" s="4">
        <v>1.5</v>
      </c>
      <c r="AY53" s="4">
        <v>1.6259999999999999</v>
      </c>
      <c r="AZ53" s="43">
        <f t="shared" si="15"/>
        <v>1.6790526315789471</v>
      </c>
      <c r="BA53" s="4">
        <v>1.5009999999999999</v>
      </c>
      <c r="BB53" s="4">
        <v>1.627</v>
      </c>
      <c r="BC53" s="43">
        <f t="shared" si="16"/>
        <v>1.6800526315789475</v>
      </c>
      <c r="BD53" s="4">
        <v>1.6739999999999999</v>
      </c>
      <c r="BE53" s="4">
        <v>1.792</v>
      </c>
      <c r="BF53" s="43">
        <f t="shared" si="17"/>
        <v>1.841684210526316</v>
      </c>
      <c r="BG53" s="4">
        <v>1.609</v>
      </c>
      <c r="BH53" s="4">
        <v>1.718</v>
      </c>
      <c r="BI53" s="43">
        <f t="shared" si="18"/>
        <v>1.763894736842105</v>
      </c>
      <c r="BJ53" s="4">
        <v>1.6990000000000001</v>
      </c>
      <c r="BK53" s="4">
        <v>1.8169999999999999</v>
      </c>
      <c r="BL53" s="43">
        <f t="shared" si="19"/>
        <v>1.8666842105263157</v>
      </c>
      <c r="BM53" s="4">
        <v>1.698</v>
      </c>
      <c r="BN53" s="4">
        <v>1.8109999999999999</v>
      </c>
      <c r="BO53" s="43">
        <f t="shared" si="20"/>
        <v>1.8585789473684211</v>
      </c>
      <c r="BP53" s="4">
        <v>1.669</v>
      </c>
      <c r="BQ53" s="4">
        <v>1.7909999999999999</v>
      </c>
      <c r="BR53" s="43">
        <f t="shared" si="21"/>
        <v>1.8423684210526314</v>
      </c>
      <c r="BS53" s="4">
        <v>1.603</v>
      </c>
      <c r="BT53" s="4">
        <v>1.7150000000000001</v>
      </c>
      <c r="BU53" s="43">
        <f t="shared" si="22"/>
        <v>1.7621578947368421</v>
      </c>
      <c r="BV53" s="4">
        <v>1.6950000000000001</v>
      </c>
      <c r="BW53" s="4">
        <v>1.8169999999999999</v>
      </c>
      <c r="BX53" s="43">
        <f t="shared" si="23"/>
        <v>1.8683684210526312</v>
      </c>
      <c r="BY53" s="4">
        <v>1.694</v>
      </c>
      <c r="BZ53" s="4">
        <v>1.81</v>
      </c>
      <c r="CA53" s="43">
        <f t="shared" si="24"/>
        <v>1.8588421052631581</v>
      </c>
      <c r="CB53" s="4">
        <v>1.702</v>
      </c>
      <c r="CC53" s="4">
        <v>1.952</v>
      </c>
      <c r="CD53" s="43">
        <f t="shared" si="25"/>
        <v>2.0572631578947367</v>
      </c>
      <c r="CE53" s="4">
        <v>1.444</v>
      </c>
      <c r="CF53" s="4">
        <v>1.595</v>
      </c>
      <c r="CG53" s="43">
        <f t="shared" si="26"/>
        <v>1.6585789473684209</v>
      </c>
      <c r="CH53" s="4">
        <v>1.4339999999999999</v>
      </c>
      <c r="CI53" s="4">
        <v>1.5509999999999999</v>
      </c>
      <c r="CJ53" s="43">
        <f t="shared" si="27"/>
        <v>1.6002631578947366</v>
      </c>
      <c r="CK53" s="4">
        <v>1.637</v>
      </c>
      <c r="CL53" s="4">
        <v>1.7450000000000001</v>
      </c>
      <c r="CM53" s="43">
        <f t="shared" si="28"/>
        <v>1.7904736842105267</v>
      </c>
      <c r="CN53" s="4">
        <v>1.63</v>
      </c>
      <c r="CO53" s="4">
        <v>1.742</v>
      </c>
      <c r="CP53" s="43">
        <f t="shared" si="29"/>
        <v>1.7891578947368421</v>
      </c>
      <c r="CQ53" s="4">
        <v>1.333</v>
      </c>
      <c r="CR53" s="4">
        <v>1.458</v>
      </c>
      <c r="CS53" s="43">
        <f t="shared" si="30"/>
        <v>1.5106315789473683</v>
      </c>
      <c r="CT53" s="4">
        <v>1.42</v>
      </c>
      <c r="CU53" s="4">
        <v>1.514</v>
      </c>
      <c r="CV53" s="43">
        <f t="shared" si="31"/>
        <v>1.5535789473684212</v>
      </c>
      <c r="CW53" s="4">
        <v>1.746</v>
      </c>
      <c r="CX53" s="4">
        <v>1.8360000000000001</v>
      </c>
      <c r="CY53" s="43">
        <f t="shared" si="32"/>
        <v>1.8738947368421053</v>
      </c>
      <c r="CZ53" s="4">
        <v>1.4510000000000001</v>
      </c>
      <c r="DA53" s="4">
        <v>1.599</v>
      </c>
      <c r="DB53" s="43">
        <f t="shared" si="33"/>
        <v>1.6613157894736843</v>
      </c>
      <c r="DC53" s="4">
        <v>1.782</v>
      </c>
      <c r="DD53" s="4">
        <v>1.8560000000000001</v>
      </c>
      <c r="DE53" s="43">
        <f t="shared" si="34"/>
        <v>1.8871578947368421</v>
      </c>
      <c r="DF53" s="4">
        <v>1.669273</v>
      </c>
      <c r="DG53" s="4">
        <v>1.7548250000000001</v>
      </c>
      <c r="DH53" s="43">
        <f t="shared" si="35"/>
        <v>1.7908468947368426</v>
      </c>
      <c r="DI53" s="4">
        <v>1.4530000000000001</v>
      </c>
      <c r="DJ53" s="4">
        <v>1.6</v>
      </c>
      <c r="DK53" s="43">
        <f t="shared" si="36"/>
        <v>1.6618947368421053</v>
      </c>
      <c r="DL53" s="4">
        <v>1.4450000000000001</v>
      </c>
      <c r="DM53" s="4">
        <v>1.5580000000000001</v>
      </c>
      <c r="DN53" s="43">
        <f t="shared" si="37"/>
        <v>1.605578947368421</v>
      </c>
      <c r="DO53" s="4">
        <v>1.651</v>
      </c>
      <c r="DP53" s="4">
        <v>1.7569999999999999</v>
      </c>
      <c r="DQ53" s="43">
        <f t="shared" si="38"/>
        <v>1.8016315789473685</v>
      </c>
      <c r="DR53" s="4"/>
      <c r="DS53" s="4">
        <v>1.72</v>
      </c>
      <c r="DT53" s="4">
        <v>1.83</v>
      </c>
      <c r="DU53" s="43">
        <f t="shared" si="39"/>
        <v>1.8763157894736846</v>
      </c>
    </row>
    <row r="54" spans="1:125" ht="17.25">
      <c r="A54" s="45" t="s">
        <v>96</v>
      </c>
      <c r="B54" s="4"/>
      <c r="C54" s="1" t="s">
        <v>103</v>
      </c>
      <c r="D54" s="3"/>
      <c r="E54" s="4">
        <v>2.927</v>
      </c>
      <c r="F54" s="1">
        <v>2.9049999999999998</v>
      </c>
      <c r="G54" s="43">
        <f t="shared" si="0"/>
        <v>2.8957368421052627</v>
      </c>
      <c r="H54" s="4">
        <v>1.966</v>
      </c>
      <c r="I54" s="1">
        <v>2.0840000000000001</v>
      </c>
      <c r="J54" s="43">
        <f t="shared" si="1"/>
        <v>2.1336842105263156</v>
      </c>
      <c r="K54" s="4">
        <v>2.2770000000000001</v>
      </c>
      <c r="L54" s="1">
        <v>2.371</v>
      </c>
      <c r="M54" s="43">
        <f t="shared" si="2"/>
        <v>2.4105789473684207</v>
      </c>
      <c r="N54" s="4">
        <v>1.911</v>
      </c>
      <c r="O54" s="1">
        <v>2.036</v>
      </c>
      <c r="P54" s="43">
        <f t="shared" si="3"/>
        <v>2.0886315789473682</v>
      </c>
      <c r="Q54" s="4">
        <v>2.2490000000000001</v>
      </c>
      <c r="R54" s="1">
        <v>2.3479999999999999</v>
      </c>
      <c r="S54" s="43">
        <f t="shared" si="4"/>
        <v>2.3896842105263154</v>
      </c>
      <c r="T54" s="4">
        <v>4.4489999999999998</v>
      </c>
      <c r="U54" s="1">
        <v>4.4320000000000004</v>
      </c>
      <c r="V54" s="43">
        <f t="shared" si="5"/>
        <v>4.424842105263159</v>
      </c>
      <c r="W54" s="4">
        <v>2.7629999999999999</v>
      </c>
      <c r="X54" s="1">
        <v>2.714</v>
      </c>
      <c r="Y54" s="43">
        <f t="shared" si="6"/>
        <v>2.6933684210526319</v>
      </c>
      <c r="Z54" s="4">
        <v>3.2069999999999999</v>
      </c>
      <c r="AA54" s="4">
        <v>3.13</v>
      </c>
      <c r="AB54" s="43">
        <f t="shared" si="7"/>
        <v>3.0975789473684205</v>
      </c>
      <c r="AC54" s="4">
        <v>3.218</v>
      </c>
      <c r="AD54" s="4">
        <v>3.2440000000000002</v>
      </c>
      <c r="AE54" s="43">
        <f t="shared" si="8"/>
        <v>3.2549473684210533</v>
      </c>
      <c r="AF54" s="4">
        <v>4.5229999999999997</v>
      </c>
      <c r="AG54" s="4">
        <v>4.51</v>
      </c>
      <c r="AH54" s="43">
        <f t="shared" si="9"/>
        <v>4.5045263157894739</v>
      </c>
      <c r="AI54" s="4">
        <v>2.7559999999999998</v>
      </c>
      <c r="AJ54" s="4">
        <v>2.706</v>
      </c>
      <c r="AK54" s="43">
        <f t="shared" si="10"/>
        <v>2.6849473684210525</v>
      </c>
      <c r="AL54" s="4">
        <v>3.2189999999999999</v>
      </c>
      <c r="AM54" s="4">
        <v>3.14</v>
      </c>
      <c r="AN54" s="43">
        <f t="shared" si="11"/>
        <v>3.1067368421052635</v>
      </c>
      <c r="AO54" s="4">
        <v>3.2309999999999999</v>
      </c>
      <c r="AP54" s="4">
        <v>3.2589999999999999</v>
      </c>
      <c r="AQ54" s="43">
        <f t="shared" si="12"/>
        <v>3.2707894736842102</v>
      </c>
      <c r="AR54" s="4">
        <v>3.6920000000000002</v>
      </c>
      <c r="AS54" s="4">
        <v>3.8740000000000001</v>
      </c>
      <c r="AT54" s="43">
        <f t="shared" si="13"/>
        <v>3.9506315789473683</v>
      </c>
      <c r="AU54" s="4">
        <v>3.234</v>
      </c>
      <c r="AV54" s="4">
        <v>3.3860000000000001</v>
      </c>
      <c r="AW54" s="43">
        <f t="shared" si="14"/>
        <v>3.4499999999999997</v>
      </c>
      <c r="AX54" s="4">
        <v>3.8809999999999998</v>
      </c>
      <c r="AY54" s="4">
        <v>3.9569999999999999</v>
      </c>
      <c r="AZ54" s="43">
        <f t="shared" si="15"/>
        <v>3.9889999999999999</v>
      </c>
      <c r="BA54" s="4">
        <v>3.407</v>
      </c>
      <c r="BB54" s="4">
        <v>3.4620000000000002</v>
      </c>
      <c r="BC54" s="43">
        <f t="shared" si="16"/>
        <v>3.4851578947368425</v>
      </c>
      <c r="BD54" s="4">
        <v>3.5150000000000001</v>
      </c>
      <c r="BE54" s="4">
        <v>3.5640000000000001</v>
      </c>
      <c r="BF54" s="43">
        <f t="shared" si="17"/>
        <v>3.5846315789473686</v>
      </c>
      <c r="BG54" s="4">
        <v>2.7730000000000001</v>
      </c>
      <c r="BH54" s="4">
        <v>2.7679999999999998</v>
      </c>
      <c r="BI54" s="43">
        <f t="shared" si="18"/>
        <v>2.765894736842105</v>
      </c>
      <c r="BJ54" s="4">
        <v>3.0830000000000002</v>
      </c>
      <c r="BK54" s="4">
        <v>3.11</v>
      </c>
      <c r="BL54" s="43">
        <f t="shared" si="19"/>
        <v>3.1213684210526313</v>
      </c>
      <c r="BM54" s="4">
        <v>3.0510000000000002</v>
      </c>
      <c r="BN54" s="4">
        <v>3.105</v>
      </c>
      <c r="BO54" s="43">
        <f t="shared" si="20"/>
        <v>3.1277368421052629</v>
      </c>
      <c r="BP54" s="4">
        <v>3.5430000000000001</v>
      </c>
      <c r="BQ54" s="4">
        <v>3.597</v>
      </c>
      <c r="BR54" s="43">
        <f t="shared" si="21"/>
        <v>3.6197368421052634</v>
      </c>
      <c r="BS54" s="4">
        <v>2.7679999999999998</v>
      </c>
      <c r="BT54" s="4">
        <v>2.7629999999999999</v>
      </c>
      <c r="BU54" s="43">
        <f t="shared" si="22"/>
        <v>2.7608947368421055</v>
      </c>
      <c r="BV54" s="4">
        <v>3.0910000000000002</v>
      </c>
      <c r="BW54" s="4">
        <v>3.12</v>
      </c>
      <c r="BX54" s="43">
        <f t="shared" si="23"/>
        <v>3.1322105263157898</v>
      </c>
      <c r="BY54" s="4">
        <v>3.0569999999999999</v>
      </c>
      <c r="BZ54" s="4">
        <v>3.1150000000000002</v>
      </c>
      <c r="CA54" s="43">
        <f t="shared" si="24"/>
        <v>3.1394210526315791</v>
      </c>
      <c r="CB54" s="4">
        <v>2.9940000000000002</v>
      </c>
      <c r="CC54" s="4">
        <v>2.859</v>
      </c>
      <c r="CD54" s="43">
        <f t="shared" si="25"/>
        <v>2.8021578947368422</v>
      </c>
      <c r="CE54" s="4">
        <v>2.9820000000000002</v>
      </c>
      <c r="CF54" s="4">
        <v>3.1150000000000002</v>
      </c>
      <c r="CG54" s="43">
        <f t="shared" si="26"/>
        <v>3.1710000000000003</v>
      </c>
      <c r="CH54" s="4">
        <v>3.327</v>
      </c>
      <c r="CI54" s="4">
        <v>3.1829999999999998</v>
      </c>
      <c r="CJ54" s="43">
        <f t="shared" si="27"/>
        <v>3.1223684210526317</v>
      </c>
      <c r="CK54" s="4">
        <v>3.327</v>
      </c>
      <c r="CL54" s="4">
        <v>2.944</v>
      </c>
      <c r="CM54" s="43">
        <f t="shared" si="28"/>
        <v>2.7827368421052632</v>
      </c>
      <c r="CN54" s="4">
        <v>3.2309999999999999</v>
      </c>
      <c r="CO54" s="4">
        <v>2.9460000000000002</v>
      </c>
      <c r="CP54" s="43">
        <f t="shared" si="29"/>
        <v>2.8260000000000001</v>
      </c>
      <c r="CQ54" s="4">
        <v>2.1</v>
      </c>
      <c r="CR54" s="4">
        <v>2.2189999999999999</v>
      </c>
      <c r="CS54" s="43">
        <f t="shared" si="30"/>
        <v>2.2691052631578947</v>
      </c>
      <c r="CT54" s="4">
        <v>2.052</v>
      </c>
      <c r="CU54" s="4">
        <v>2.1040000000000001</v>
      </c>
      <c r="CV54" s="43">
        <f t="shared" si="31"/>
        <v>2.1258947368421048</v>
      </c>
      <c r="CW54" s="4">
        <v>3.2269999999999999</v>
      </c>
      <c r="CX54" s="4">
        <v>3.1960000000000002</v>
      </c>
      <c r="CY54" s="43">
        <f t="shared" si="32"/>
        <v>3.1829473684210527</v>
      </c>
      <c r="CZ54" s="4">
        <v>2.956</v>
      </c>
      <c r="DA54" s="4">
        <v>3.089</v>
      </c>
      <c r="DB54" s="43">
        <f t="shared" si="33"/>
        <v>3.1450000000000005</v>
      </c>
      <c r="DC54" s="4">
        <v>2.9580000000000002</v>
      </c>
      <c r="DD54" s="4">
        <v>2.992</v>
      </c>
      <c r="DE54" s="43">
        <f t="shared" si="34"/>
        <v>3.0063157894736845</v>
      </c>
      <c r="DF54" s="4">
        <v>2.973862</v>
      </c>
      <c r="DG54" s="4">
        <v>3.0277729999999998</v>
      </c>
      <c r="DH54" s="43">
        <f t="shared" si="35"/>
        <v>3.0504723684210524</v>
      </c>
      <c r="DI54" s="4">
        <v>2.952</v>
      </c>
      <c r="DJ54" s="4">
        <v>3.085</v>
      </c>
      <c r="DK54" s="43">
        <f t="shared" si="36"/>
        <v>3.141</v>
      </c>
      <c r="DL54" s="4">
        <v>3.1070000000000002</v>
      </c>
      <c r="DM54" s="4">
        <v>3.1549999999999998</v>
      </c>
      <c r="DN54" s="43">
        <f t="shared" si="37"/>
        <v>3.1752105263157886</v>
      </c>
      <c r="DO54" s="4">
        <v>2.9140000000000001</v>
      </c>
      <c r="DP54" s="4">
        <v>3.19</v>
      </c>
      <c r="DQ54" s="43">
        <f t="shared" si="38"/>
        <v>3.3062105263157893</v>
      </c>
      <c r="DR54" s="4"/>
      <c r="DS54" s="4">
        <v>2.91</v>
      </c>
      <c r="DT54" s="4">
        <v>2.99</v>
      </c>
      <c r="DU54" s="43">
        <f t="shared" si="39"/>
        <v>3.0236842105263158</v>
      </c>
    </row>
    <row r="55" spans="1:125" ht="17.25">
      <c r="A55" s="45"/>
      <c r="B55" s="4"/>
      <c r="C55" s="1" t="s">
        <v>104</v>
      </c>
      <c r="D55" s="3"/>
      <c r="E55" s="4">
        <v>4.1929999999999996</v>
      </c>
      <c r="F55" s="4">
        <v>4.2050000000000001</v>
      </c>
      <c r="G55" s="43">
        <f t="shared" si="0"/>
        <v>4.2100526315789475</v>
      </c>
      <c r="H55" s="4">
        <v>1.9379999999999999</v>
      </c>
      <c r="I55" s="4">
        <v>2.0419999999999998</v>
      </c>
      <c r="J55" s="43">
        <f t="shared" si="1"/>
        <v>2.0857894736842102</v>
      </c>
      <c r="K55" s="4">
        <v>2.794</v>
      </c>
      <c r="L55" s="4">
        <v>2.9020000000000001</v>
      </c>
      <c r="M55" s="43">
        <f t="shared" si="2"/>
        <v>2.947473684210526</v>
      </c>
      <c r="N55" s="4">
        <v>1.8660000000000001</v>
      </c>
      <c r="O55" s="4">
        <v>1.97</v>
      </c>
      <c r="P55" s="43">
        <f t="shared" si="3"/>
        <v>2.0137894736842106</v>
      </c>
      <c r="Q55" s="4">
        <v>2.762</v>
      </c>
      <c r="R55" s="4">
        <v>2.87</v>
      </c>
      <c r="S55" s="43">
        <f t="shared" si="4"/>
        <v>2.9154736842105264</v>
      </c>
      <c r="T55" s="4">
        <v>5.5970000000000004</v>
      </c>
      <c r="U55" s="4">
        <v>5.7779999999999996</v>
      </c>
      <c r="V55" s="43">
        <f t="shared" si="5"/>
        <v>5.8542105263157893</v>
      </c>
      <c r="W55" s="4">
        <v>3.2959999999999998</v>
      </c>
      <c r="X55" s="4">
        <v>3.2839999999999998</v>
      </c>
      <c r="Y55" s="43">
        <f t="shared" si="6"/>
        <v>3.2789473684210524</v>
      </c>
      <c r="Z55" s="4">
        <v>3.5209999999999999</v>
      </c>
      <c r="AA55" s="4">
        <v>3.5009999999999999</v>
      </c>
      <c r="AB55" s="43">
        <f t="shared" si="7"/>
        <v>3.4925789473684214</v>
      </c>
      <c r="AC55" s="4">
        <v>3.65</v>
      </c>
      <c r="AD55" s="4">
        <v>3.7240000000000002</v>
      </c>
      <c r="AE55" s="43">
        <f t="shared" si="8"/>
        <v>3.755157894736842</v>
      </c>
      <c r="AF55" s="4">
        <v>5.649</v>
      </c>
      <c r="AG55" s="4">
        <v>5.843</v>
      </c>
      <c r="AH55" s="43">
        <f t="shared" si="9"/>
        <v>5.9246842105263156</v>
      </c>
      <c r="AI55" s="4">
        <v>3.278</v>
      </c>
      <c r="AJ55" s="4">
        <v>3.2639999999999998</v>
      </c>
      <c r="AK55" s="43">
        <f t="shared" si="10"/>
        <v>3.2581052631578946</v>
      </c>
      <c r="AL55" s="4">
        <v>3.5019999999999998</v>
      </c>
      <c r="AM55" s="4">
        <v>3.4780000000000002</v>
      </c>
      <c r="AN55" s="43">
        <f t="shared" si="11"/>
        <v>3.4678947368421063</v>
      </c>
      <c r="AO55" s="4">
        <v>3.633</v>
      </c>
      <c r="AP55" s="4">
        <v>3.706</v>
      </c>
      <c r="AQ55" s="43">
        <f t="shared" si="12"/>
        <v>3.7367368421052625</v>
      </c>
      <c r="AR55" s="4">
        <v>4.2290000000000001</v>
      </c>
      <c r="AS55" s="4">
        <v>4.4610000000000003</v>
      </c>
      <c r="AT55" s="43">
        <f t="shared" si="13"/>
        <v>4.5586842105263159</v>
      </c>
      <c r="AU55" s="4">
        <v>3.528</v>
      </c>
      <c r="AV55" s="4">
        <v>3.6970000000000001</v>
      </c>
      <c r="AW55" s="43">
        <f t="shared" si="14"/>
        <v>3.7681578947368419</v>
      </c>
      <c r="AX55" s="4">
        <v>4.2220000000000004</v>
      </c>
      <c r="AY55" s="4">
        <v>4.3570000000000002</v>
      </c>
      <c r="AZ55" s="43">
        <f t="shared" si="15"/>
        <v>4.413842105263158</v>
      </c>
      <c r="BA55" s="4">
        <v>3.5219999999999998</v>
      </c>
      <c r="BB55" s="4">
        <v>3.605</v>
      </c>
      <c r="BC55" s="43">
        <f t="shared" si="16"/>
        <v>3.6399473684210522</v>
      </c>
      <c r="BD55" s="4">
        <v>4.0780000000000003</v>
      </c>
      <c r="BE55" s="4">
        <v>4.1959999999999997</v>
      </c>
      <c r="BF55" s="43">
        <f t="shared" si="17"/>
        <v>4.2456842105263144</v>
      </c>
      <c r="BG55" s="4">
        <v>3.2010000000000001</v>
      </c>
      <c r="BH55" s="4">
        <v>3.242</v>
      </c>
      <c r="BI55" s="43">
        <f t="shared" si="18"/>
        <v>3.2592631578947371</v>
      </c>
      <c r="BJ55" s="4">
        <v>3.3919999999999999</v>
      </c>
      <c r="BK55" s="4">
        <v>3.4580000000000002</v>
      </c>
      <c r="BL55" s="43">
        <f t="shared" si="19"/>
        <v>3.4857894736842105</v>
      </c>
      <c r="BM55" s="4">
        <v>3.4009999999999998</v>
      </c>
      <c r="BN55" s="4">
        <v>3.4929999999999999</v>
      </c>
      <c r="BO55" s="43">
        <f t="shared" si="20"/>
        <v>3.5317368421052628</v>
      </c>
      <c r="BP55" s="4">
        <v>4.0739999999999998</v>
      </c>
      <c r="BQ55" s="4">
        <v>4.1959999999999997</v>
      </c>
      <c r="BR55" s="43">
        <f t="shared" si="21"/>
        <v>4.2473684210526308</v>
      </c>
      <c r="BS55" s="4">
        <v>3.1760000000000002</v>
      </c>
      <c r="BT55" s="4">
        <v>3.218</v>
      </c>
      <c r="BU55" s="43">
        <f t="shared" si="22"/>
        <v>3.2356842105263155</v>
      </c>
      <c r="BV55" s="4">
        <v>3.3679999999999999</v>
      </c>
      <c r="BW55" s="4">
        <v>3.4350000000000001</v>
      </c>
      <c r="BX55" s="43">
        <f t="shared" si="23"/>
        <v>3.4632105263157897</v>
      </c>
      <c r="BY55" s="4">
        <v>3.3769999999999998</v>
      </c>
      <c r="BZ55" s="4">
        <v>3.4710000000000001</v>
      </c>
      <c r="CA55" s="43">
        <f t="shared" si="24"/>
        <v>3.5105789473684208</v>
      </c>
      <c r="CB55" s="4">
        <v>2.6309999999999998</v>
      </c>
      <c r="CC55" s="4">
        <v>3.2450000000000001</v>
      </c>
      <c r="CD55" s="43">
        <f t="shared" si="25"/>
        <v>3.503526315789474</v>
      </c>
      <c r="CE55" s="4">
        <v>3.3330000000000002</v>
      </c>
      <c r="CF55" s="4">
        <v>2.8159999999999998</v>
      </c>
      <c r="CG55" s="43">
        <f t="shared" si="26"/>
        <v>2.5983157894736841</v>
      </c>
      <c r="CH55" s="4">
        <v>3.1389999999999998</v>
      </c>
      <c r="CI55" s="4">
        <v>3.4020000000000001</v>
      </c>
      <c r="CJ55" s="43">
        <f t="shared" si="27"/>
        <v>3.5127368421052636</v>
      </c>
      <c r="CK55" s="4">
        <v>2.9140000000000001</v>
      </c>
      <c r="CL55" s="4">
        <v>3.327</v>
      </c>
      <c r="CM55" s="43">
        <f t="shared" si="28"/>
        <v>3.5008947368421048</v>
      </c>
      <c r="CN55" s="4">
        <v>2.9129999999999998</v>
      </c>
      <c r="CO55" s="4">
        <v>3.298</v>
      </c>
      <c r="CP55" s="43">
        <f t="shared" si="29"/>
        <v>3.460105263157895</v>
      </c>
      <c r="CQ55" s="4">
        <v>2.3889999999999998</v>
      </c>
      <c r="CR55" s="4">
        <v>2.4889999999999999</v>
      </c>
      <c r="CS55" s="43">
        <f t="shared" si="30"/>
        <v>2.5311052631578952</v>
      </c>
      <c r="CT55" s="4">
        <v>2.2799999999999998</v>
      </c>
      <c r="CU55" s="4">
        <v>2.3439999999999999</v>
      </c>
      <c r="CV55" s="43">
        <f t="shared" si="31"/>
        <v>2.3709473684210529</v>
      </c>
      <c r="CW55" s="4">
        <v>3.649</v>
      </c>
      <c r="CX55" s="4">
        <v>3.6859999999999999</v>
      </c>
      <c r="CY55" s="43">
        <f t="shared" si="32"/>
        <v>3.7015789473684202</v>
      </c>
      <c r="CZ55" s="4">
        <v>3.169</v>
      </c>
      <c r="DA55" s="4">
        <v>3.3180000000000001</v>
      </c>
      <c r="DB55" s="43">
        <f t="shared" si="33"/>
        <v>3.380736842105263</v>
      </c>
      <c r="DC55" s="4">
        <v>3.0310000000000001</v>
      </c>
      <c r="DD55" s="4">
        <v>3.0329999999999999</v>
      </c>
      <c r="DE55" s="43">
        <f t="shared" si="34"/>
        <v>3.0338421052631572</v>
      </c>
      <c r="DF55" s="4">
        <v>3.5311210000000002</v>
      </c>
      <c r="DG55" s="4">
        <v>3.6280860000000001</v>
      </c>
      <c r="DH55" s="43">
        <f t="shared" si="35"/>
        <v>3.6689133684210531</v>
      </c>
      <c r="DI55" s="4">
        <v>3.16</v>
      </c>
      <c r="DJ55" s="4">
        <v>3.3090000000000002</v>
      </c>
      <c r="DK55" s="43">
        <f t="shared" si="36"/>
        <v>3.3717368421052631</v>
      </c>
      <c r="DL55" s="4">
        <v>3.2040000000000002</v>
      </c>
      <c r="DM55" s="4">
        <v>3.2639999999999998</v>
      </c>
      <c r="DN55" s="43">
        <f t="shared" si="37"/>
        <v>3.2892631578947364</v>
      </c>
      <c r="DO55" s="4">
        <v>3.1429999999999998</v>
      </c>
      <c r="DP55" s="4">
        <v>2.9460000000000002</v>
      </c>
      <c r="DQ55" s="43">
        <f t="shared" si="38"/>
        <v>2.8630526315789475</v>
      </c>
      <c r="DR55" s="4"/>
      <c r="DS55" s="4">
        <v>3.13</v>
      </c>
      <c r="DT55" s="4">
        <v>3.2</v>
      </c>
      <c r="DU55" s="43">
        <f t="shared" si="39"/>
        <v>3.2294736842105265</v>
      </c>
    </row>
    <row r="56" spans="1:125" ht="17.25">
      <c r="A56" s="45" t="s">
        <v>97</v>
      </c>
      <c r="B56" s="4"/>
      <c r="C56" s="1" t="s">
        <v>103</v>
      </c>
      <c r="D56" s="3"/>
      <c r="E56" s="4">
        <v>3.5859999999999999</v>
      </c>
      <c r="F56" s="4">
        <v>3.5710000000000002</v>
      </c>
      <c r="G56" s="43">
        <f t="shared" si="0"/>
        <v>3.5646842105263157</v>
      </c>
      <c r="H56" s="4">
        <v>2.754</v>
      </c>
      <c r="I56" s="4">
        <v>2.875</v>
      </c>
      <c r="J56" s="43">
        <f t="shared" si="1"/>
        <v>2.9259473684210526</v>
      </c>
      <c r="K56" s="4">
        <v>3.13</v>
      </c>
      <c r="L56" s="4">
        <v>3.2370000000000001</v>
      </c>
      <c r="M56" s="43">
        <f t="shared" si="2"/>
        <v>3.2820526315789476</v>
      </c>
      <c r="N56" s="4">
        <v>2.7269999999999999</v>
      </c>
      <c r="O56" s="4">
        <v>2.851</v>
      </c>
      <c r="P56" s="43">
        <f t="shared" si="3"/>
        <v>2.9032105263157897</v>
      </c>
      <c r="Q56" s="4">
        <v>3.12</v>
      </c>
      <c r="R56" s="4">
        <v>3.2290000000000001</v>
      </c>
      <c r="S56" s="43">
        <f t="shared" si="4"/>
        <v>3.2748947368421057</v>
      </c>
      <c r="T56" s="4">
        <v>3.3029999999999999</v>
      </c>
      <c r="U56" s="4">
        <v>3.3679999999999999</v>
      </c>
      <c r="V56" s="43">
        <f t="shared" si="5"/>
        <v>3.3953684210526318</v>
      </c>
      <c r="W56" s="4">
        <v>2.9990000000000001</v>
      </c>
      <c r="X56" s="4">
        <v>3.056</v>
      </c>
      <c r="Y56" s="43">
        <f t="shared" si="6"/>
        <v>3.0799999999999996</v>
      </c>
      <c r="Z56" s="4">
        <v>3.077</v>
      </c>
      <c r="AA56" s="4">
        <v>3.1349999999999998</v>
      </c>
      <c r="AB56" s="43">
        <f t="shared" si="7"/>
        <v>3.1594210526315787</v>
      </c>
      <c r="AC56" s="4">
        <v>3.1579999999999999</v>
      </c>
      <c r="AD56" s="4">
        <v>3.238</v>
      </c>
      <c r="AE56" s="43">
        <f t="shared" si="8"/>
        <v>3.271684210526316</v>
      </c>
      <c r="AF56" s="4">
        <v>3.2919999999999998</v>
      </c>
      <c r="AG56" s="4">
        <v>3.36</v>
      </c>
      <c r="AH56" s="43">
        <f t="shared" si="9"/>
        <v>3.3886315789473684</v>
      </c>
      <c r="AI56" s="4">
        <v>2.9830000000000001</v>
      </c>
      <c r="AJ56" s="4">
        <v>3.0409999999999999</v>
      </c>
      <c r="AK56" s="43">
        <f t="shared" si="10"/>
        <v>3.0654210526315788</v>
      </c>
      <c r="AL56" s="4">
        <v>3.0590000000000002</v>
      </c>
      <c r="AM56" s="4">
        <v>3.1179999999999999</v>
      </c>
      <c r="AN56" s="43">
        <f t="shared" si="11"/>
        <v>3.1428421052631577</v>
      </c>
      <c r="AO56" s="4">
        <v>3.1419999999999999</v>
      </c>
      <c r="AP56" s="4">
        <v>3.2250000000000001</v>
      </c>
      <c r="AQ56" s="43">
        <f t="shared" si="12"/>
        <v>3.2599473684210531</v>
      </c>
      <c r="AR56" s="4">
        <v>3.1560000000000001</v>
      </c>
      <c r="AS56" s="4">
        <v>3.2850000000000001</v>
      </c>
      <c r="AT56" s="43">
        <f t="shared" si="13"/>
        <v>3.3393157894736842</v>
      </c>
      <c r="AU56" s="4">
        <v>3.0859999999999999</v>
      </c>
      <c r="AV56" s="4">
        <v>3.2109999999999999</v>
      </c>
      <c r="AW56" s="43">
        <f t="shared" si="14"/>
        <v>3.2636315789473684</v>
      </c>
      <c r="AX56" s="4">
        <v>3.07</v>
      </c>
      <c r="AY56" s="4">
        <v>3.15</v>
      </c>
      <c r="AZ56" s="43">
        <f t="shared" si="15"/>
        <v>3.1836842105263155</v>
      </c>
      <c r="BA56" s="4">
        <v>3</v>
      </c>
      <c r="BB56" s="4">
        <v>3.077</v>
      </c>
      <c r="BC56" s="43">
        <f t="shared" si="16"/>
        <v>3.1094210526315784</v>
      </c>
      <c r="BD56" s="4">
        <v>3.1379999999999999</v>
      </c>
      <c r="BE56" s="4">
        <v>3.2189999999999999</v>
      </c>
      <c r="BF56" s="43">
        <f t="shared" si="17"/>
        <v>3.2531052631578947</v>
      </c>
      <c r="BG56" s="4">
        <v>2.9929999999999999</v>
      </c>
      <c r="BH56" s="4">
        <v>3.0619999999999998</v>
      </c>
      <c r="BI56" s="43">
        <f t="shared" si="18"/>
        <v>3.0910526315789468</v>
      </c>
      <c r="BJ56" s="4">
        <v>3.0720000000000001</v>
      </c>
      <c r="BK56" s="4">
        <v>3.15</v>
      </c>
      <c r="BL56" s="43">
        <f t="shared" si="19"/>
        <v>3.1828421052631577</v>
      </c>
      <c r="BM56" s="4">
        <v>3.0819999999999999</v>
      </c>
      <c r="BN56" s="4">
        <v>3.1659999999999999</v>
      </c>
      <c r="BO56" s="43">
        <f t="shared" si="20"/>
        <v>3.2013684210526314</v>
      </c>
      <c r="BP56" s="4">
        <v>3.1230000000000002</v>
      </c>
      <c r="BQ56" s="4">
        <v>3.206</v>
      </c>
      <c r="BR56" s="43">
        <f t="shared" si="21"/>
        <v>3.2409473684210526</v>
      </c>
      <c r="BS56" s="4">
        <v>2.976</v>
      </c>
      <c r="BT56" s="4">
        <v>3.0459999999999998</v>
      </c>
      <c r="BU56" s="43">
        <f t="shared" si="22"/>
        <v>3.0754736842105257</v>
      </c>
      <c r="BV56" s="4">
        <v>3.0539999999999998</v>
      </c>
      <c r="BW56" s="4">
        <v>3.1349999999999998</v>
      </c>
      <c r="BX56" s="43">
        <f t="shared" si="23"/>
        <v>3.1691052631578942</v>
      </c>
      <c r="BY56" s="4">
        <v>3.0640000000000001</v>
      </c>
      <c r="BZ56" s="4">
        <v>3.1509999999999998</v>
      </c>
      <c r="CA56" s="43">
        <f t="shared" si="24"/>
        <v>3.1876315789473684</v>
      </c>
      <c r="CB56" s="4">
        <v>3.1579999999999999</v>
      </c>
      <c r="CC56" s="4">
        <v>3.3889999999999998</v>
      </c>
      <c r="CD56" s="43">
        <f t="shared" si="25"/>
        <v>3.486263157894737</v>
      </c>
      <c r="CE56" s="4">
        <v>3.0369999999999999</v>
      </c>
      <c r="CF56" s="4">
        <v>3.1469999999999998</v>
      </c>
      <c r="CG56" s="43">
        <f t="shared" si="26"/>
        <v>3.1933157894736839</v>
      </c>
      <c r="CH56" s="4">
        <v>2.952</v>
      </c>
      <c r="CI56" s="4">
        <v>3.016</v>
      </c>
      <c r="CJ56" s="43">
        <f t="shared" si="27"/>
        <v>3.0429473684210526</v>
      </c>
      <c r="CK56" s="4">
        <v>3.0510000000000002</v>
      </c>
      <c r="CL56" s="4">
        <v>3.1160000000000001</v>
      </c>
      <c r="CM56" s="43">
        <f t="shared" si="28"/>
        <v>3.1433684210526316</v>
      </c>
      <c r="CN56" s="4">
        <v>3.032</v>
      </c>
      <c r="CO56" s="4">
        <v>3.0979999999999999</v>
      </c>
      <c r="CP56" s="43">
        <f t="shared" si="29"/>
        <v>3.1257894736842107</v>
      </c>
      <c r="CQ56" s="4">
        <v>2.6640000000000001</v>
      </c>
      <c r="CR56" s="4">
        <v>2.734</v>
      </c>
      <c r="CS56" s="43">
        <f t="shared" si="30"/>
        <v>2.7634736842105263</v>
      </c>
      <c r="CT56" s="4">
        <v>2.698</v>
      </c>
      <c r="CU56" s="4">
        <v>2.7370000000000001</v>
      </c>
      <c r="CV56" s="43">
        <f t="shared" si="31"/>
        <v>2.753421052631579</v>
      </c>
      <c r="CW56" s="4">
        <v>3.1360000000000001</v>
      </c>
      <c r="CX56" s="4">
        <v>3.19</v>
      </c>
      <c r="CY56" s="43">
        <f t="shared" si="32"/>
        <v>3.2127368421052629</v>
      </c>
      <c r="CZ56" s="4">
        <v>3.0179999999999998</v>
      </c>
      <c r="DA56" s="4">
        <v>3.1259999999999999</v>
      </c>
      <c r="DB56" s="43">
        <f t="shared" si="33"/>
        <v>3.1714736842105267</v>
      </c>
      <c r="DC56" s="4">
        <v>2.9260000000000002</v>
      </c>
      <c r="DD56" s="4">
        <v>3.13</v>
      </c>
      <c r="DE56" s="43">
        <f t="shared" si="34"/>
        <v>3.2158947368421047</v>
      </c>
      <c r="DF56" s="4">
        <v>3.116431</v>
      </c>
      <c r="DG56" s="4">
        <v>2.7717350000000001</v>
      </c>
      <c r="DH56" s="43">
        <f t="shared" si="35"/>
        <v>2.626599842105263</v>
      </c>
      <c r="DI56" s="4">
        <v>3.0169999999999999</v>
      </c>
      <c r="DJ56" s="4">
        <v>3.125</v>
      </c>
      <c r="DK56" s="43">
        <f t="shared" si="36"/>
        <v>3.1704736842105263</v>
      </c>
      <c r="DL56" s="4">
        <v>2.9340000000000002</v>
      </c>
      <c r="DM56" s="4">
        <v>2.9969999999999999</v>
      </c>
      <c r="DN56" s="43">
        <f t="shared" si="37"/>
        <v>3.0235263157894736</v>
      </c>
      <c r="DO56" s="4">
        <v>3.0409999999999999</v>
      </c>
      <c r="DP56" s="4">
        <v>3.105</v>
      </c>
      <c r="DQ56" s="43">
        <f t="shared" si="38"/>
        <v>3.1319473684210521</v>
      </c>
      <c r="DR56" s="4"/>
      <c r="DS56" s="4">
        <v>2.94</v>
      </c>
      <c r="DT56" s="4">
        <v>3.05</v>
      </c>
      <c r="DU56" s="43">
        <f t="shared" si="39"/>
        <v>3.0963157894736839</v>
      </c>
    </row>
    <row r="57" spans="1:125" ht="17.25">
      <c r="A57" s="45"/>
      <c r="B57" s="4"/>
      <c r="C57" s="1" t="s">
        <v>104</v>
      </c>
      <c r="D57" s="3"/>
      <c r="E57" s="4">
        <v>2.65</v>
      </c>
      <c r="F57" s="4">
        <v>2.6379999999999999</v>
      </c>
      <c r="G57" s="43">
        <f t="shared" si="0"/>
        <v>2.6329473684210525</v>
      </c>
      <c r="H57" s="4">
        <v>2.5739999999999998</v>
      </c>
      <c r="I57" s="4">
        <v>2.6970000000000001</v>
      </c>
      <c r="J57" s="43">
        <f t="shared" si="1"/>
        <v>2.7487894736842109</v>
      </c>
      <c r="K57" s="4">
        <v>2.6269999999999998</v>
      </c>
      <c r="L57" s="4">
        <v>2.7269999999999999</v>
      </c>
      <c r="M57" s="43">
        <f t="shared" si="2"/>
        <v>2.7691052631578943</v>
      </c>
      <c r="N57" s="4">
        <v>2.57</v>
      </c>
      <c r="O57" s="4">
        <v>2.7</v>
      </c>
      <c r="P57" s="43">
        <f t="shared" si="3"/>
        <v>2.7547368421052632</v>
      </c>
      <c r="Q57" s="4">
        <v>2.6259999999999999</v>
      </c>
      <c r="R57" s="4">
        <v>2.73</v>
      </c>
      <c r="S57" s="43">
        <f t="shared" si="4"/>
        <v>2.7737894736842104</v>
      </c>
      <c r="T57" s="4">
        <v>2.8690000000000002</v>
      </c>
      <c r="U57" s="4">
        <v>2.9089999999999998</v>
      </c>
      <c r="V57" s="43">
        <f t="shared" si="5"/>
        <v>2.9258421052631576</v>
      </c>
      <c r="W57" s="4">
        <v>2.61</v>
      </c>
      <c r="X57" s="4">
        <v>2.6789999999999998</v>
      </c>
      <c r="Y57" s="43">
        <f t="shared" si="6"/>
        <v>2.7080526315789477</v>
      </c>
      <c r="Z57" s="4">
        <v>2.77</v>
      </c>
      <c r="AA57" s="4">
        <v>2.7989999999999999</v>
      </c>
      <c r="AB57" s="43">
        <f t="shared" si="7"/>
        <v>2.8112105263157892</v>
      </c>
      <c r="AC57" s="4">
        <v>2.806</v>
      </c>
      <c r="AD57" s="4">
        <v>2.863</v>
      </c>
      <c r="AE57" s="43">
        <f t="shared" si="8"/>
        <v>2.887</v>
      </c>
      <c r="AF57" s="4">
        <v>2.88</v>
      </c>
      <c r="AG57" s="4">
        <v>2.923</v>
      </c>
      <c r="AH57" s="43">
        <f t="shared" si="9"/>
        <v>2.9411052631578953</v>
      </c>
      <c r="AI57" s="4">
        <v>2.6080000000000001</v>
      </c>
      <c r="AJ57" s="4">
        <v>2.68</v>
      </c>
      <c r="AK57" s="43">
        <f t="shared" si="10"/>
        <v>2.7103157894736838</v>
      </c>
      <c r="AL57" s="4">
        <v>2.7759999999999998</v>
      </c>
      <c r="AM57" s="4">
        <v>2.8079999999999998</v>
      </c>
      <c r="AN57" s="43">
        <f t="shared" si="11"/>
        <v>2.8214736842105266</v>
      </c>
      <c r="AO57" s="4">
        <v>2.8130000000000002</v>
      </c>
      <c r="AP57" s="4">
        <v>2.875</v>
      </c>
      <c r="AQ57" s="43">
        <f t="shared" si="12"/>
        <v>2.9011052631578944</v>
      </c>
      <c r="AR57" s="4">
        <v>2.7850000000000001</v>
      </c>
      <c r="AS57" s="4">
        <v>2.919</v>
      </c>
      <c r="AT57" s="43">
        <f t="shared" si="13"/>
        <v>2.975421052631579</v>
      </c>
      <c r="AU57" s="4">
        <v>2.7570000000000001</v>
      </c>
      <c r="AV57" s="4">
        <v>2.887</v>
      </c>
      <c r="AW57" s="43">
        <f t="shared" si="14"/>
        <v>2.941736842105263</v>
      </c>
      <c r="AX57" s="4">
        <v>2.7989999999999999</v>
      </c>
      <c r="AY57" s="4">
        <v>2.8769999999999998</v>
      </c>
      <c r="AZ57" s="43">
        <f t="shared" si="15"/>
        <v>2.9098421052631576</v>
      </c>
      <c r="BA57" s="4">
        <v>2.7709999999999999</v>
      </c>
      <c r="BB57" s="4">
        <v>2.8460000000000001</v>
      </c>
      <c r="BC57" s="43">
        <f t="shared" si="16"/>
        <v>2.8775789473684212</v>
      </c>
      <c r="BD57" s="4">
        <v>2.81</v>
      </c>
      <c r="BE57" s="4">
        <v>2.8849999999999998</v>
      </c>
      <c r="BF57" s="43">
        <f t="shared" si="17"/>
        <v>2.9165789473684205</v>
      </c>
      <c r="BG57" s="4">
        <v>2.6269999999999998</v>
      </c>
      <c r="BH57" s="4">
        <v>2.66</v>
      </c>
      <c r="BI57" s="43">
        <f t="shared" si="18"/>
        <v>2.6738947368421058</v>
      </c>
      <c r="BJ57" s="4">
        <v>2.782</v>
      </c>
      <c r="BK57" s="4">
        <v>2.8530000000000002</v>
      </c>
      <c r="BL57" s="43">
        <f t="shared" si="19"/>
        <v>2.8828947368421054</v>
      </c>
      <c r="BM57" s="4">
        <v>2.78</v>
      </c>
      <c r="BN57" s="4">
        <v>2.859</v>
      </c>
      <c r="BO57" s="43">
        <f t="shared" si="20"/>
        <v>2.8922631578947371</v>
      </c>
      <c r="BP57" s="4">
        <v>2.8180000000000001</v>
      </c>
      <c r="BQ57" s="4">
        <v>2.8969999999999998</v>
      </c>
      <c r="BR57" s="43">
        <f t="shared" si="21"/>
        <v>2.9302631578947369</v>
      </c>
      <c r="BS57" s="4">
        <v>2.6259999999999999</v>
      </c>
      <c r="BT57" s="4">
        <v>2.6589999999999998</v>
      </c>
      <c r="BU57" s="43">
        <f t="shared" si="22"/>
        <v>2.672894736842105</v>
      </c>
      <c r="BV57" s="4">
        <v>2.7890000000000001</v>
      </c>
      <c r="BW57" s="4">
        <v>2.8639999999999999</v>
      </c>
      <c r="BX57" s="43">
        <f t="shared" si="23"/>
        <v>2.8955789473684215</v>
      </c>
      <c r="BY57" s="4">
        <v>2.7869999999999999</v>
      </c>
      <c r="BZ57" s="4">
        <v>2.87</v>
      </c>
      <c r="CA57" s="43">
        <f t="shared" si="24"/>
        <v>2.9049473684210532</v>
      </c>
      <c r="CB57" s="4">
        <v>2.762</v>
      </c>
      <c r="CC57" s="4">
        <v>2.9750000000000001</v>
      </c>
      <c r="CD57" s="43">
        <f t="shared" si="25"/>
        <v>3.0646842105263157</v>
      </c>
      <c r="CE57" s="4">
        <v>2.698</v>
      </c>
      <c r="CF57" s="4">
        <v>2.8159999999999998</v>
      </c>
      <c r="CG57" s="43">
        <f t="shared" si="26"/>
        <v>2.8656842105263154</v>
      </c>
      <c r="CH57" s="4">
        <v>2.7120000000000002</v>
      </c>
      <c r="CI57" s="4">
        <v>2.7749999999999999</v>
      </c>
      <c r="CJ57" s="43">
        <f t="shared" si="27"/>
        <v>2.8015263157894736</v>
      </c>
      <c r="CK57" s="4">
        <v>2.7559999999999998</v>
      </c>
      <c r="CL57" s="4">
        <v>2.819</v>
      </c>
      <c r="CM57" s="43">
        <f t="shared" si="28"/>
        <v>2.8455263157894737</v>
      </c>
      <c r="CN57" s="4">
        <v>2.7610000000000001</v>
      </c>
      <c r="CO57" s="4">
        <v>2.8279999999999998</v>
      </c>
      <c r="CP57" s="43">
        <f t="shared" si="29"/>
        <v>2.8562105263157891</v>
      </c>
      <c r="CQ57" s="4">
        <v>2.5270000000000001</v>
      </c>
      <c r="CR57" s="4">
        <v>2.6070000000000002</v>
      </c>
      <c r="CS57" s="43">
        <f t="shared" si="30"/>
        <v>2.6406842105263162</v>
      </c>
      <c r="CT57" s="4">
        <v>2.5270000000000001</v>
      </c>
      <c r="CU57" s="4">
        <v>2.5760000000000001</v>
      </c>
      <c r="CV57" s="43">
        <f t="shared" si="31"/>
        <v>2.5966315789473686</v>
      </c>
      <c r="CW57" s="4">
        <v>2.8</v>
      </c>
      <c r="CX57" s="4">
        <v>3.19</v>
      </c>
      <c r="CY57" s="43">
        <f t="shared" si="32"/>
        <v>3.3542105263157893</v>
      </c>
      <c r="CZ57" s="4">
        <v>2.7149999999999999</v>
      </c>
      <c r="DA57" s="4">
        <v>2.8340000000000001</v>
      </c>
      <c r="DB57" s="43">
        <f t="shared" si="33"/>
        <v>2.8841052631578949</v>
      </c>
      <c r="DC57" s="4">
        <v>3.07</v>
      </c>
      <c r="DD57" s="4">
        <v>2.9569999999999999</v>
      </c>
      <c r="DE57" s="43">
        <f t="shared" si="34"/>
        <v>2.9094210526315787</v>
      </c>
      <c r="DF57" s="4">
        <v>2.719986</v>
      </c>
      <c r="DG57" s="4">
        <v>3.1710289999999999</v>
      </c>
      <c r="DH57" s="43">
        <f t="shared" si="35"/>
        <v>3.3609418421052633</v>
      </c>
      <c r="DI57" s="4">
        <v>2.714</v>
      </c>
      <c r="DJ57" s="4">
        <v>2.8340000000000001</v>
      </c>
      <c r="DK57" s="43">
        <f t="shared" si="36"/>
        <v>2.8845263157894734</v>
      </c>
      <c r="DL57" s="4">
        <v>2.7269999999999999</v>
      </c>
      <c r="DM57" s="4">
        <v>2.7890000000000001</v>
      </c>
      <c r="DN57" s="43">
        <f t="shared" si="37"/>
        <v>2.8151052631578946</v>
      </c>
      <c r="DO57" s="4">
        <v>3.0409999999999999</v>
      </c>
      <c r="DP57" s="4">
        <v>2.8359999999999999</v>
      </c>
      <c r="DQ57" s="43">
        <f t="shared" si="38"/>
        <v>2.7496842105263157</v>
      </c>
      <c r="DR57" s="4"/>
      <c r="DS57" s="4">
        <v>2.94</v>
      </c>
      <c r="DT57" s="4">
        <v>3.03</v>
      </c>
      <c r="DU57" s="43">
        <f t="shared" si="39"/>
        <v>3.067894736842105</v>
      </c>
    </row>
    <row r="58" spans="1:125">
      <c r="A58" s="8"/>
      <c r="B58" s="4"/>
      <c r="C58" s="4"/>
      <c r="D58" s="3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</row>
  </sheetData>
  <mergeCells count="19">
    <mergeCell ref="A33:A34"/>
    <mergeCell ref="A4:A5"/>
    <mergeCell ref="A6:A7"/>
    <mergeCell ref="A9:A10"/>
    <mergeCell ref="A11:A12"/>
    <mergeCell ref="A15:A16"/>
    <mergeCell ref="A17:A18"/>
    <mergeCell ref="A21:A22"/>
    <mergeCell ref="A24:A25"/>
    <mergeCell ref="A26:A27"/>
    <mergeCell ref="A29:A30"/>
    <mergeCell ref="A31:A32"/>
    <mergeCell ref="A56:A57"/>
    <mergeCell ref="A35:A36"/>
    <mergeCell ref="A37:A38"/>
    <mergeCell ref="A39:A40"/>
    <mergeCell ref="A41:A42"/>
    <mergeCell ref="A43:A44"/>
    <mergeCell ref="A54:A5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aDZ-VEDEs</vt:lpstr>
      <vt:lpstr>aTZ-VEDEs</vt:lpstr>
      <vt:lpstr>aQZ-VEDEs</vt:lpstr>
      <vt:lpstr>Quartic_CBS-a23-VEDEs</vt:lpstr>
      <vt:lpstr>Quartic_CBS-a23-VEDEs_Extrapola</vt:lpstr>
      <vt:lpstr>Quartic_CBS-a34-VEDEs</vt:lpstr>
      <vt:lpstr>Quartic_CBS-a34-VEDEs_Extrapola</vt:lpstr>
      <vt:lpstr>Cubic_CBS-a23-VEDEs</vt:lpstr>
      <vt:lpstr>Cubic_CBS-a23-VEDEs_Extrapola</vt:lpstr>
      <vt:lpstr>Cubic_CBS-a34-VEDEs</vt:lpstr>
      <vt:lpstr>Cubic_CBS-a34-VEDEs_Extrapolat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dranasinghe</dc:creator>
  <cp:lastModifiedBy>Ernest Opoku</cp:lastModifiedBy>
  <dcterms:created xsi:type="dcterms:W3CDTF">2018-07-20T18:23:18Z</dcterms:created>
  <dcterms:modified xsi:type="dcterms:W3CDTF">2024-01-17T00:57:26Z</dcterms:modified>
</cp:coreProperties>
</file>